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aplbfiles\users$\xbortmann\documents\XAVIER B\"/>
    </mc:Choice>
  </mc:AlternateContent>
  <bookViews>
    <workbookView xWindow="0" yWindow="0" windowWidth="15360" windowHeight="7620"/>
  </bookViews>
  <sheets>
    <sheet name="Support AMDEC" sheetId="17" r:id="rId1"/>
  </sheets>
  <functionGroups builtInGroupCount="18"/>
  <externalReferences>
    <externalReference r:id="rId2"/>
  </externalReferences>
  <definedNames>
    <definedName name="_xlnm._FilterDatabase" localSheetId="0" hidden="1">'Support AMDEC'!$A$14:$Q$110</definedName>
    <definedName name="ensemble">[1]Listes!$B$2:$B$7</definedName>
    <definedName name="ss_ensemble">[1]Listes!$D$2:$D$9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1" i="17" l="1"/>
  <c r="A10" i="17" l="1"/>
  <c r="A9" i="17"/>
  <c r="A8" i="17"/>
  <c r="A7" i="17"/>
  <c r="A6" i="17"/>
  <c r="A5" i="17"/>
  <c r="A4" i="17"/>
  <c r="I35" i="17" l="1"/>
  <c r="I34" i="17" l="1"/>
  <c r="I66" i="17" l="1"/>
  <c r="I33" i="17" l="1"/>
  <c r="I32" i="17"/>
  <c r="I24" i="17"/>
  <c r="I23" i="17"/>
  <c r="I31" i="17"/>
  <c r="I62" i="17"/>
  <c r="I44" i="17"/>
  <c r="I20" i="17"/>
  <c r="I58" i="17"/>
  <c r="I57" i="17"/>
  <c r="I30" i="17"/>
  <c r="I29" i="17"/>
  <c r="I28" i="17"/>
  <c r="I64" i="17"/>
  <c r="I56" i="17"/>
  <c r="I19" i="17" l="1"/>
  <c r="I18" i="17"/>
  <c r="I91" i="17" l="1"/>
  <c r="I90" i="17"/>
  <c r="I89" i="17"/>
  <c r="I88" i="17"/>
  <c r="I87" i="17"/>
  <c r="I86" i="17"/>
  <c r="I85" i="17"/>
  <c r="I84" i="17"/>
  <c r="I83" i="17"/>
  <c r="I82" i="17"/>
  <c r="I81" i="17"/>
  <c r="I80" i="17"/>
  <c r="I79" i="17"/>
  <c r="I78" i="17"/>
  <c r="I77" i="17"/>
  <c r="I76" i="17"/>
  <c r="I75" i="17"/>
  <c r="I74" i="17"/>
  <c r="I73" i="17"/>
  <c r="I72" i="17"/>
  <c r="I71" i="17"/>
  <c r="I70" i="17"/>
  <c r="I69" i="17"/>
  <c r="I68" i="17"/>
  <c r="I67" i="17"/>
  <c r="I65" i="17"/>
  <c r="I63" i="17"/>
  <c r="I61" i="17"/>
  <c r="I60" i="17"/>
  <c r="I59" i="17"/>
  <c r="I55" i="17"/>
  <c r="I54" i="17"/>
  <c r="I53" i="17"/>
  <c r="I52" i="17"/>
  <c r="I51" i="17"/>
  <c r="I50" i="17"/>
  <c r="I49" i="17"/>
  <c r="I48" i="17"/>
  <c r="I47" i="17"/>
  <c r="I46" i="17"/>
  <c r="I45" i="17"/>
  <c r="I43" i="17"/>
  <c r="I42" i="17"/>
  <c r="I41" i="17"/>
  <c r="I40" i="17"/>
  <c r="I39" i="17"/>
  <c r="I38" i="17"/>
  <c r="I37" i="17"/>
  <c r="I36" i="17"/>
  <c r="I27" i="17"/>
  <c r="I26" i="17"/>
  <c r="I25" i="17"/>
  <c r="I22" i="17"/>
  <c r="I21" i="17"/>
  <c r="I17" i="17"/>
  <c r="I16" i="17"/>
  <c r="I15" i="17"/>
</calcChain>
</file>

<file path=xl/comments1.xml><?xml version="1.0" encoding="utf-8"?>
<comments xmlns="http://schemas.openxmlformats.org/spreadsheetml/2006/main">
  <authors>
    <author>Sandrine Guignon</author>
  </authors>
  <commentList>
    <comment ref="I14" authorId="0" shapeId="0">
      <text>
        <r>
          <rPr>
            <sz val="8"/>
            <color indexed="81"/>
            <rFont val="Tahoma"/>
            <family val="2"/>
          </rPr>
          <t>Criticité = Occurrence x Gravité x Détection</t>
        </r>
      </text>
    </comment>
  </commentList>
</comments>
</file>

<file path=xl/sharedStrings.xml><?xml version="1.0" encoding="utf-8"?>
<sst xmlns="http://schemas.openxmlformats.org/spreadsheetml/2006/main" count="618" uniqueCount="155">
  <si>
    <t>Montage sur le mouvement</t>
  </si>
  <si>
    <t>Emboitage</t>
  </si>
  <si>
    <t>Diamètre des pieds</t>
  </si>
  <si>
    <t>Longueur des pieds</t>
  </si>
  <si>
    <t>Etape</t>
  </si>
  <si>
    <t>Pose aiguille</t>
  </si>
  <si>
    <t>Localisation des pieds</t>
  </si>
  <si>
    <t>Tenue de la decalque</t>
  </si>
  <si>
    <t xml:space="preserve">Resistance aux tests chaleur / humidité
</t>
  </si>
  <si>
    <t xml:space="preserve">Resistance aux chocs thermiques
</t>
  </si>
  <si>
    <t>Critères d'homologation</t>
  </si>
  <si>
    <t xml:space="preserve">Tenue des éléments rapportés/ assemblés
Tenue des pieds
</t>
  </si>
  <si>
    <t>Date initiale :</t>
  </si>
  <si>
    <t>Date dernière révision :</t>
  </si>
  <si>
    <t>Fonction - attente</t>
  </si>
  <si>
    <t>Cible et tolérance</t>
  </si>
  <si>
    <t>Problème potentiel</t>
  </si>
  <si>
    <t>Gravité</t>
  </si>
  <si>
    <t>Cause</t>
  </si>
  <si>
    <t>Occurance</t>
  </si>
  <si>
    <t>Détection</t>
  </si>
  <si>
    <t>Criticité</t>
  </si>
  <si>
    <t>Produit - Montre</t>
  </si>
  <si>
    <t>Filtrer sur x</t>
  </si>
  <si>
    <t>Avec compteur(s)</t>
  </si>
  <si>
    <t>Avec pieds</t>
  </si>
  <si>
    <t>Avec trou tourbillon</t>
  </si>
  <si>
    <t>Avec dégagement sous</t>
  </si>
  <si>
    <t>Avec guichet</t>
  </si>
  <si>
    <t>Avec trou phase de lune</t>
  </si>
  <si>
    <t>Diamètre des pieds trop fort</t>
  </si>
  <si>
    <t>Localisation des pieds non-conforme</t>
  </si>
  <si>
    <t>Perpendicularité des pieds</t>
  </si>
  <si>
    <t>Pieds non perpendiculaires au cadran</t>
  </si>
  <si>
    <t>Diamètre des pieds trop faible</t>
  </si>
  <si>
    <t>Longueur des pieds trop faible</t>
  </si>
  <si>
    <t>Chanfrein au bout des pieds</t>
  </si>
  <si>
    <t>Absence de chainfrein</t>
  </si>
  <si>
    <t>Dureté des pieds</t>
  </si>
  <si>
    <t>Dureté des pieds non conforme</t>
  </si>
  <si>
    <t>Malplat du cadran</t>
  </si>
  <si>
    <t>Longueur des pieds trop forte</t>
  </si>
  <si>
    <t>Cadran avec malplat</t>
  </si>
  <si>
    <t>Absence de jeu avec le mouvement</t>
  </si>
  <si>
    <t>Profondeur du dégagement sous</t>
  </si>
  <si>
    <t>Profondeur du dégagement sous trop forte</t>
  </si>
  <si>
    <t>Diamètre du trou de centre</t>
  </si>
  <si>
    <t>Diamètre des compteurs</t>
  </si>
  <si>
    <t>Diamètre du trou de centre trop faible</t>
  </si>
  <si>
    <t>Diamètre des compteurs trop faible</t>
  </si>
  <si>
    <t>Localisation du trou de centre</t>
  </si>
  <si>
    <t>Localisation des trous de compteur</t>
  </si>
  <si>
    <t>Localisation du trou de centre non conforme</t>
  </si>
  <si>
    <t>Localisation des trous de compteur non conforme</t>
  </si>
  <si>
    <t>Hauteur sur applique</t>
  </si>
  <si>
    <t>Absence de jeu fonctionnel avec les aiguilles</t>
  </si>
  <si>
    <t>Hauteur sur applique trop forte</t>
  </si>
  <si>
    <t>Hauteur sur indexs</t>
  </si>
  <si>
    <t>Hauteur sur indexs trop forte</t>
  </si>
  <si>
    <t>Epaisseur plaque</t>
  </si>
  <si>
    <t>Epaisseur sur compteurs</t>
  </si>
  <si>
    <t>Epaisseur plaque trop forte</t>
  </si>
  <si>
    <t>Epaisseur sur compteurs trop forte</t>
  </si>
  <si>
    <t>Trop de jeu esthétique avec les aiguilles</t>
  </si>
  <si>
    <t>Diamètre du trou de centre trop fort</t>
  </si>
  <si>
    <t>Précision de la pose aiguille difficile ou faussée</t>
  </si>
  <si>
    <t>Localisation de la décalque</t>
  </si>
  <si>
    <t>Localisation des indexs</t>
  </si>
  <si>
    <t>Localisation de la décalque non conforme</t>
  </si>
  <si>
    <t>Localisation des indexs non conforme</t>
  </si>
  <si>
    <t>Dureté</t>
  </si>
  <si>
    <t>Résistance des décorations</t>
  </si>
  <si>
    <t>Ne résiste pas aux outils</t>
  </si>
  <si>
    <t>Dureté trop faible</t>
  </si>
  <si>
    <t>Les décorations ne tiennent pas</t>
  </si>
  <si>
    <t>Ne permet pas l'assemblage dans la boîte</t>
  </si>
  <si>
    <t>Diamètre des trous de compteurs</t>
  </si>
  <si>
    <t>Diamètre des trous de compteurs trop fort</t>
  </si>
  <si>
    <t>Diamètre total</t>
  </si>
  <si>
    <t>Diamètre total trop fort</t>
  </si>
  <si>
    <t>Trop de jeux avec les composants de la boîte</t>
  </si>
  <si>
    <t>Epaisseur plaque trop faible</t>
  </si>
  <si>
    <t>Utilisation clients</t>
  </si>
  <si>
    <t>Indication non précise</t>
  </si>
  <si>
    <t>SLN</t>
  </si>
  <si>
    <t>SLN non qualicatif (luminescence, pose…)</t>
  </si>
  <si>
    <t>Esthétique</t>
  </si>
  <si>
    <t>Finitions</t>
  </si>
  <si>
    <t>Finitions non qualitatives</t>
  </si>
  <si>
    <t>Ne plait pas</t>
  </si>
  <si>
    <t>Propreté</t>
  </si>
  <si>
    <t>Cadran sale</t>
  </si>
  <si>
    <t>Traitements</t>
  </si>
  <si>
    <t>CDC non-respecté</t>
  </si>
  <si>
    <t>Traitements non-respectés</t>
  </si>
  <si>
    <t>Tenue aux UV</t>
  </si>
  <si>
    <t>Résistance à l'environnement</t>
  </si>
  <si>
    <t>Mauvaise tenue aux UV</t>
  </si>
  <si>
    <t>Résistance aux tests chimiques</t>
  </si>
  <si>
    <t>Mauvaise résistance aux tests chimiques</t>
  </si>
  <si>
    <t>Mauvaise résistance aux tests chaleur / humidité</t>
  </si>
  <si>
    <t>Mauvaise résistance aux chocs thermiques</t>
  </si>
  <si>
    <t>Mauvaise tenue des éléments rapportés</t>
  </si>
  <si>
    <t>Resistance à la déformation</t>
  </si>
  <si>
    <t>Mauvaise tenue de la décalque</t>
  </si>
  <si>
    <t>Critères d'homologation non-respectés</t>
  </si>
  <si>
    <t>Mauvaise résistance à la déformatiom</t>
  </si>
  <si>
    <t>x</t>
  </si>
  <si>
    <t>Position du guichet</t>
  </si>
  <si>
    <t>Position du guichet non conforme</t>
  </si>
  <si>
    <t>Aspect du guichet</t>
  </si>
  <si>
    <t>Ne se monte pas sur le mouvement</t>
  </si>
  <si>
    <t>Ne se verouille pas sur le mouvement</t>
  </si>
  <si>
    <t>Ne se plaque pas sur le mouvement</t>
  </si>
  <si>
    <t>Absence de jeu avec le mouvement (tourbillon)</t>
  </si>
  <si>
    <t>Diamètre ouverture tourbillon trop faible</t>
  </si>
  <si>
    <t>Diamètre ouverture tourbillon trop fort</t>
  </si>
  <si>
    <t>Localisation ouverture tourbillon non-conforme</t>
  </si>
  <si>
    <t>Trop de jeu avec le mouvement (tourbillon)</t>
  </si>
  <si>
    <t>Diamètre ouverture tourbillon</t>
  </si>
  <si>
    <t>Localisation ouverture tourbillon</t>
  </si>
  <si>
    <t>Forme trou phase de lune</t>
  </si>
  <si>
    <t>Localisation trou phase de lune</t>
  </si>
  <si>
    <t>Forme trou phase de lune non-conforme</t>
  </si>
  <si>
    <t>Localisation trou phase de lune non-conforme</t>
  </si>
  <si>
    <t>Tenue sur diamètre extérieur</t>
  </si>
  <si>
    <t>Largeur encoche</t>
  </si>
  <si>
    <t>Largeur encoche trop faible</t>
  </si>
  <si>
    <t>Localisation de l'encoche</t>
  </si>
  <si>
    <t>Localisation de l'encoche non conforme</t>
  </si>
  <si>
    <t>Trop de jeux fonctionnels</t>
  </si>
  <si>
    <t>Largeur encoche trop forte</t>
  </si>
  <si>
    <t>Diamètre trou de vis</t>
  </si>
  <si>
    <t>Diamètre logement tête de vis</t>
  </si>
  <si>
    <t>Diamètre trou de vis non-conforme</t>
  </si>
  <si>
    <t>Diamètre logement tête de vis non-conforme</t>
  </si>
  <si>
    <t>Trop de jeux esthétiques</t>
  </si>
  <si>
    <t>Diamètre logement tête de vis trop grand</t>
  </si>
  <si>
    <t>Diamètre trou de vis trop grand</t>
  </si>
  <si>
    <t>ANALYSE DE RISQUES</t>
  </si>
  <si>
    <t>OUI</t>
  </si>
  <si>
    <t>NON</t>
  </si>
  <si>
    <t>Test DQP</t>
  </si>
  <si>
    <t>Tenue des indexs</t>
  </si>
  <si>
    <t>Les indexs ne tiennent pas</t>
  </si>
  <si>
    <t>Résistance</t>
  </si>
  <si>
    <t>Apparaige avec les aiguilles</t>
  </si>
  <si>
    <t>Appairage non conforme</t>
  </si>
  <si>
    <t>Couleur non-conforme</t>
  </si>
  <si>
    <t>Apparaige avecle rehaut</t>
  </si>
  <si>
    <t>plage filtre</t>
  </si>
  <si>
    <t>plage critères</t>
  </si>
  <si>
    <t>$A$4:$B$11</t>
  </si>
  <si>
    <t>$A$14:$Q$75</t>
  </si>
  <si>
    <t>Tenue par vis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</si>
</sst>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sz val="8"/>
      <color indexed="81"/>
      <name val="Tahoma"/>
      <family val="2"/>
    </font>
    <font>
      <sz val="8"/>
      <color theme="1"/>
      <name val="Arial"/>
      <family val="2"/>
    </font>
    <font>
      <b/>
      <sz val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43">
    <xf numFmtId="0" fontId="0" fillId="0" borderId="0" xfId="0"/>
    <xf numFmtId="0" fontId="1" fillId="0" borderId="0" xfId="0" applyFont="1"/>
    <xf numFmtId="0" fontId="1" fillId="0" borderId="5" xfId="0" applyFont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textRotation="90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textRotation="90" wrapText="1"/>
    </xf>
    <xf numFmtId="0" fontId="1" fillId="4" borderId="6" xfId="0" applyFont="1" applyFill="1" applyBorder="1" applyAlignment="1">
      <alignment horizontal="center" vertical="center" textRotation="90" wrapText="1"/>
    </xf>
    <xf numFmtId="0" fontId="1" fillId="0" borderId="5" xfId="0" applyFont="1" applyBorder="1" applyAlignment="1">
      <alignment horizontal="center" vertical="center" textRotation="90" wrapText="1"/>
    </xf>
    <xf numFmtId="0" fontId="1" fillId="0" borderId="0" xfId="0" applyFont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textRotation="90"/>
    </xf>
    <xf numFmtId="0" fontId="2" fillId="5" borderId="1" xfId="1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0" fillId="5" borderId="1" xfId="0" applyFill="1" applyBorder="1"/>
    <xf numFmtId="0" fontId="1" fillId="0" borderId="10" xfId="0" applyFont="1" applyFill="1" applyBorder="1" applyAlignment="1">
      <alignment horizontal="right" vertical="center"/>
    </xf>
    <xf numFmtId="14" fontId="2" fillId="6" borderId="7" xfId="0" applyNumberFormat="1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Border="1"/>
    <xf numFmtId="0" fontId="2" fillId="0" borderId="0" xfId="0" applyFont="1" applyBorder="1" applyAlignment="1">
      <alignment horizontal="center" vertical="center" wrapText="1"/>
    </xf>
    <xf numFmtId="0" fontId="3" fillId="0" borderId="0" xfId="1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3" fillId="6" borderId="7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right" vertical="center"/>
    </xf>
    <xf numFmtId="14" fontId="2" fillId="0" borderId="0" xfId="0" applyNumberFormat="1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right" vertical="center"/>
    </xf>
    <xf numFmtId="0" fontId="1" fillId="0" borderId="0" xfId="0" applyFont="1" applyFill="1"/>
    <xf numFmtId="0" fontId="1" fillId="0" borderId="4" xfId="0" applyFont="1" applyFill="1" applyBorder="1" applyAlignment="1">
      <alignment horizontal="center" vertical="center"/>
    </xf>
    <xf numFmtId="14" fontId="2" fillId="0" borderId="4" xfId="0" applyNumberFormat="1" applyFont="1" applyFill="1" applyBorder="1" applyAlignment="1">
      <alignment horizontal="left" vertical="center"/>
    </xf>
    <xf numFmtId="0" fontId="2" fillId="0" borderId="4" xfId="0" applyFont="1" applyFill="1" applyBorder="1" applyAlignment="1">
      <alignment vertical="center" wrapText="1"/>
    </xf>
    <xf numFmtId="0" fontId="2" fillId="0" borderId="11" xfId="0" applyFont="1" applyFill="1" applyBorder="1" applyAlignment="1">
      <alignment vertical="center" wrapText="1"/>
    </xf>
    <xf numFmtId="0" fontId="0" fillId="0" borderId="0" xfId="0" applyFont="1"/>
    <xf numFmtId="0" fontId="2" fillId="5" borderId="1" xfId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2">
    <cellStyle name="Normal" xfId="0" builtinId="0"/>
    <cellStyle name="Normal 2" xfId="1"/>
  </cellStyles>
  <dxfs count="3"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1200150</xdr:colOff>
      <xdr:row>3</xdr:row>
      <xdr:rowOff>133350</xdr:rowOff>
    </xdr:from>
    <xdr:to>
      <xdr:col>3</xdr:col>
      <xdr:colOff>657225</xdr:colOff>
      <xdr:row>5</xdr:row>
      <xdr:rowOff>95250</xdr:rowOff>
    </xdr:to>
    <xdr:sp macro="[0]!Feuil3.Filtrer" textlink="">
      <xdr:nvSpPr>
        <xdr:cNvPr id="3" name="Rectangle 2"/>
        <xdr:cNvSpPr/>
      </xdr:nvSpPr>
      <xdr:spPr>
        <a:xfrm>
          <a:off x="4533900" y="971550"/>
          <a:ext cx="1247775" cy="342900"/>
        </a:xfrm>
        <a:prstGeom prst="rect">
          <a:avLst/>
        </a:prstGeom>
        <a:solidFill>
          <a:schemeClr val="bg1">
            <a:lumMod val="75000"/>
          </a:schemeClr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100" b="1">
              <a:solidFill>
                <a:schemeClr val="accent1">
                  <a:lumMod val="50000"/>
                </a:schemeClr>
              </a:solidFill>
            </a:rPr>
            <a:t>FILTRER RISQUES</a:t>
          </a:r>
        </a:p>
      </xdr:txBody>
    </xdr:sp>
    <xdr:clientData/>
  </xdr:twoCellAnchor>
  <xdr:twoCellAnchor>
    <xdr:from>
      <xdr:col>2</xdr:col>
      <xdr:colOff>1190625</xdr:colOff>
      <xdr:row>7</xdr:row>
      <xdr:rowOff>152400</xdr:rowOff>
    </xdr:from>
    <xdr:to>
      <xdr:col>3</xdr:col>
      <xdr:colOff>647700</xdr:colOff>
      <xdr:row>9</xdr:row>
      <xdr:rowOff>114300</xdr:rowOff>
    </xdr:to>
    <xdr:sp macro="[0]!Feuil3.effacefiltre" textlink="">
      <xdr:nvSpPr>
        <xdr:cNvPr id="4" name="Rectangle 3"/>
        <xdr:cNvSpPr/>
      </xdr:nvSpPr>
      <xdr:spPr>
        <a:xfrm>
          <a:off x="4524375" y="1752600"/>
          <a:ext cx="1247775" cy="342900"/>
        </a:xfrm>
        <a:prstGeom prst="rect">
          <a:avLst/>
        </a:prstGeom>
        <a:solidFill>
          <a:schemeClr val="bg1">
            <a:lumMod val="75000"/>
          </a:schemeClr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100" b="1">
              <a:solidFill>
                <a:srgbClr val="FF0000"/>
              </a:solidFill>
            </a:rPr>
            <a:t>EFFACER FILTRES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Qualite/AQF/40.%20PROJETS/AMDEC/3.QL.APGR.L4.011.F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èse AMDEC"/>
      <sheetName val="AMDEC Produit &amp; Procédé"/>
      <sheetName val="AMDEC Fournisseur"/>
      <sheetName val="Listes"/>
      <sheetName val="Feuil2"/>
    </sheetNames>
    <sheetDataSet>
      <sheetData sheetId="0"/>
      <sheetData sheetId="1"/>
      <sheetData sheetId="2"/>
      <sheetData sheetId="3">
        <row r="2">
          <cell r="B2" t="str">
            <v>Fournisseur - Montre</v>
          </cell>
          <cell r="D2" t="str">
            <v>Aiguillage</v>
          </cell>
        </row>
        <row r="3">
          <cell r="B3" t="str">
            <v>Fournisseur - Mouvement</v>
          </cell>
          <cell r="D3" t="str">
            <v>Assemblage boîte</v>
          </cell>
        </row>
        <row r="4">
          <cell r="B4" t="str">
            <v>Procédé - Montre</v>
          </cell>
          <cell r="D4" t="str">
            <v>Assemblage montre</v>
          </cell>
        </row>
        <row r="5">
          <cell r="B5" t="str">
            <v>Procédé - Mouvement</v>
          </cell>
          <cell r="D5" t="str">
            <v>Assemblage Mvt</v>
          </cell>
        </row>
        <row r="6">
          <cell r="B6" t="str">
            <v>Produit - Montre</v>
          </cell>
          <cell r="D6" t="str">
            <v>Décoration</v>
          </cell>
        </row>
        <row r="7">
          <cell r="B7" t="str">
            <v>Produit - Mouvement</v>
          </cell>
          <cell r="D7" t="str">
            <v>Ebauches</v>
          </cell>
        </row>
        <row r="8">
          <cell r="D8" t="str">
            <v>Fabrication boîte</v>
          </cell>
        </row>
        <row r="9">
          <cell r="D9" t="str">
            <v>Prémontage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Q132"/>
  <sheetViews>
    <sheetView tabSelected="1" workbookViewId="0">
      <selection activeCell="R14" sqref="R14"/>
    </sheetView>
  </sheetViews>
  <sheetFormatPr baseColWidth="10" defaultColWidth="11.42578125" defaultRowHeight="12.75" x14ac:dyDescent="0.25"/>
  <cols>
    <col min="1" max="1" width="22.7109375" style="16" customWidth="1"/>
    <col min="2" max="2" width="27.28515625" style="16" customWidth="1"/>
    <col min="3" max="3" width="26.85546875" style="16" customWidth="1"/>
    <col min="4" max="4" width="24.140625" style="16" bestFit="1" customWidth="1"/>
    <col min="5" max="5" width="8.28515625" style="16" customWidth="1"/>
    <col min="6" max="6" width="30.42578125" style="16" customWidth="1"/>
    <col min="7" max="8" width="4.7109375" style="17" customWidth="1"/>
    <col min="9" max="9" width="12.7109375" style="17" customWidth="1"/>
  </cols>
  <sheetData>
    <row r="1" spans="1:17" s="1" customFormat="1" ht="38.25" customHeight="1" x14ac:dyDescent="0.2">
      <c r="B1" s="42" t="s">
        <v>139</v>
      </c>
      <c r="C1" s="42"/>
      <c r="D1" s="42"/>
      <c r="E1" s="42"/>
      <c r="F1" s="42"/>
      <c r="G1" s="42"/>
      <c r="H1" s="42"/>
      <c r="I1" s="42"/>
      <c r="J1" s="22"/>
      <c r="K1" s="22"/>
      <c r="L1" s="22"/>
    </row>
    <row r="2" spans="1:17" s="1" customFormat="1" x14ac:dyDescent="0.2">
      <c r="A2" s="24" t="s">
        <v>12</v>
      </c>
      <c r="B2" s="25">
        <v>43494</v>
      </c>
      <c r="C2" s="24" t="s">
        <v>13</v>
      </c>
      <c r="D2" s="25">
        <v>43503</v>
      </c>
      <c r="E2" s="26"/>
      <c r="F2" s="27"/>
      <c r="G2" s="28"/>
      <c r="H2" s="28"/>
      <c r="I2" s="28"/>
      <c r="J2" s="29"/>
      <c r="K2" s="29"/>
      <c r="L2" s="29"/>
    </row>
    <row r="3" spans="1:17" ht="15" x14ac:dyDescent="0.25">
      <c r="N3" t="s">
        <v>150</v>
      </c>
      <c r="O3" s="40" t="s">
        <v>153</v>
      </c>
      <c r="Q3" t="s">
        <v>140</v>
      </c>
    </row>
    <row r="4" spans="1:17" ht="15" x14ac:dyDescent="0.25">
      <c r="A4" s="30" t="str">
        <f>J14</f>
        <v>Avec compteur(s)</v>
      </c>
      <c r="B4" s="31" t="s">
        <v>141</v>
      </c>
      <c r="N4" t="s">
        <v>151</v>
      </c>
      <c r="O4" t="s">
        <v>152</v>
      </c>
      <c r="Q4" t="s">
        <v>141</v>
      </c>
    </row>
    <row r="5" spans="1:17" ht="15" x14ac:dyDescent="0.25">
      <c r="A5" s="30" t="str">
        <f>K14</f>
        <v>Avec pieds</v>
      </c>
      <c r="B5" s="31" t="s">
        <v>140</v>
      </c>
    </row>
    <row r="6" spans="1:17" ht="15" x14ac:dyDescent="0.25">
      <c r="A6" s="30" t="str">
        <f>L14</f>
        <v>Avec trou tourbillon</v>
      </c>
      <c r="B6" s="31" t="s">
        <v>141</v>
      </c>
    </row>
    <row r="7" spans="1:17" ht="15" x14ac:dyDescent="0.25">
      <c r="A7" s="30" t="str">
        <f>M14</f>
        <v>Avec dégagement sous</v>
      </c>
      <c r="B7" s="31" t="s">
        <v>141</v>
      </c>
    </row>
    <row r="8" spans="1:17" ht="15" x14ac:dyDescent="0.25">
      <c r="A8" s="30" t="str">
        <f>N14</f>
        <v>Avec guichet</v>
      </c>
      <c r="B8" s="31" t="s">
        <v>140</v>
      </c>
    </row>
    <row r="9" spans="1:17" ht="15" x14ac:dyDescent="0.25">
      <c r="A9" s="30" t="str">
        <f>O14</f>
        <v>Tenue sur diamètre extérieur</v>
      </c>
      <c r="B9" s="31" t="s">
        <v>141</v>
      </c>
    </row>
    <row r="10" spans="1:17" ht="15" x14ac:dyDescent="0.25">
      <c r="A10" s="30" t="str">
        <f>P14</f>
        <v>Avec trou phase de lune</v>
      </c>
      <c r="B10" s="31" t="s">
        <v>141</v>
      </c>
    </row>
    <row r="11" spans="1:17" ht="15" x14ac:dyDescent="0.25">
      <c r="A11" s="30" t="str">
        <f>Q14</f>
        <v>Tenue par vis</v>
      </c>
      <c r="B11" s="31" t="s">
        <v>141</v>
      </c>
    </row>
    <row r="12" spans="1:17" ht="15" x14ac:dyDescent="0.25"/>
    <row r="13" spans="1:17" s="1" customFormat="1" ht="22.5" customHeight="1" thickBot="1" x14ac:dyDescent="0.25">
      <c r="A13" s="32"/>
      <c r="B13" s="33"/>
      <c r="C13" s="34"/>
      <c r="D13" s="37"/>
      <c r="E13" s="36"/>
      <c r="F13" s="35"/>
      <c r="G13" s="38"/>
      <c r="H13" s="38"/>
      <c r="I13" s="39"/>
      <c r="J13" s="41" t="s">
        <v>23</v>
      </c>
      <c r="K13" s="41"/>
      <c r="L13" s="41"/>
      <c r="M13" s="41"/>
      <c r="N13" s="41"/>
      <c r="O13" s="41"/>
      <c r="P13" s="41"/>
      <c r="Q13" s="41"/>
    </row>
    <row r="14" spans="1:17" s="9" customFormat="1" ht="72.75" customHeight="1" thickBot="1" x14ac:dyDescent="0.3">
      <c r="A14" s="2" t="s">
        <v>4</v>
      </c>
      <c r="B14" s="2" t="s">
        <v>14</v>
      </c>
      <c r="C14" s="2" t="s">
        <v>15</v>
      </c>
      <c r="D14" s="3" t="s">
        <v>16</v>
      </c>
      <c r="E14" s="4" t="s">
        <v>17</v>
      </c>
      <c r="F14" s="5" t="s">
        <v>18</v>
      </c>
      <c r="G14" s="6" t="s">
        <v>19</v>
      </c>
      <c r="H14" s="7" t="s">
        <v>20</v>
      </c>
      <c r="I14" s="8" t="s">
        <v>21</v>
      </c>
      <c r="J14" s="18" t="s">
        <v>24</v>
      </c>
      <c r="K14" s="18" t="s">
        <v>25</v>
      </c>
      <c r="L14" s="19" t="s">
        <v>26</v>
      </c>
      <c r="M14" s="19" t="s">
        <v>27</v>
      </c>
      <c r="N14" s="19" t="s">
        <v>28</v>
      </c>
      <c r="O14" s="19" t="s">
        <v>125</v>
      </c>
      <c r="P14" s="19" t="s">
        <v>29</v>
      </c>
      <c r="Q14" s="19" t="s">
        <v>154</v>
      </c>
    </row>
    <row r="15" spans="1:17" ht="22.5" x14ac:dyDescent="0.25">
      <c r="A15" s="10" t="s">
        <v>22</v>
      </c>
      <c r="B15" s="10" t="s">
        <v>0</v>
      </c>
      <c r="C15" s="10" t="s">
        <v>2</v>
      </c>
      <c r="D15" s="10" t="s">
        <v>111</v>
      </c>
      <c r="E15" s="11">
        <v>3</v>
      </c>
      <c r="F15" s="10" t="s">
        <v>30</v>
      </c>
      <c r="G15" s="12">
        <v>2</v>
      </c>
      <c r="H15" s="12">
        <v>1</v>
      </c>
      <c r="I15" s="13">
        <f>E15*G15*H15</f>
        <v>6</v>
      </c>
      <c r="J15" s="23"/>
      <c r="K15" s="23" t="s">
        <v>107</v>
      </c>
      <c r="L15" s="23"/>
      <c r="M15" s="23"/>
      <c r="N15" s="23"/>
      <c r="O15" s="23"/>
      <c r="P15" s="23"/>
      <c r="Q15" s="23"/>
    </row>
    <row r="16" spans="1:17" ht="22.5" x14ac:dyDescent="0.25">
      <c r="A16" s="10" t="s">
        <v>22</v>
      </c>
      <c r="B16" s="10" t="s">
        <v>0</v>
      </c>
      <c r="C16" s="10" t="s">
        <v>6</v>
      </c>
      <c r="D16" s="10" t="s">
        <v>111</v>
      </c>
      <c r="E16" s="11">
        <v>3</v>
      </c>
      <c r="F16" s="10" t="s">
        <v>31</v>
      </c>
      <c r="G16" s="12">
        <v>1</v>
      </c>
      <c r="H16" s="12">
        <v>1</v>
      </c>
      <c r="I16" s="13">
        <f t="shared" ref="I16:I91" si="0">E16*G16*H16</f>
        <v>3</v>
      </c>
      <c r="J16" s="23"/>
      <c r="K16" s="23" t="s">
        <v>107</v>
      </c>
      <c r="L16" s="23"/>
      <c r="M16" s="23"/>
      <c r="N16" s="23"/>
      <c r="O16" s="23"/>
      <c r="P16" s="23"/>
      <c r="Q16" s="23"/>
    </row>
    <row r="17" spans="1:17" ht="22.5" x14ac:dyDescent="0.25">
      <c r="A17" s="10" t="s">
        <v>22</v>
      </c>
      <c r="B17" s="10" t="s">
        <v>0</v>
      </c>
      <c r="C17" s="11" t="s">
        <v>32</v>
      </c>
      <c r="D17" s="10" t="s">
        <v>111</v>
      </c>
      <c r="E17" s="11">
        <v>3</v>
      </c>
      <c r="F17" s="10" t="s">
        <v>33</v>
      </c>
      <c r="G17" s="12">
        <v>2</v>
      </c>
      <c r="H17" s="12">
        <v>1</v>
      </c>
      <c r="I17" s="13">
        <f t="shared" si="0"/>
        <v>6</v>
      </c>
      <c r="J17" s="23"/>
      <c r="K17" s="23" t="s">
        <v>107</v>
      </c>
      <c r="L17" s="23"/>
      <c r="M17" s="23"/>
      <c r="N17" s="23"/>
      <c r="O17" s="23"/>
      <c r="P17" s="23"/>
      <c r="Q17" s="23"/>
    </row>
    <row r="18" spans="1:17" ht="22.5" x14ac:dyDescent="0.25">
      <c r="A18" s="10" t="s">
        <v>22</v>
      </c>
      <c r="B18" s="10" t="s">
        <v>0</v>
      </c>
      <c r="C18" s="11" t="s">
        <v>36</v>
      </c>
      <c r="D18" s="10" t="s">
        <v>111</v>
      </c>
      <c r="E18" s="11">
        <v>3</v>
      </c>
      <c r="F18" s="10" t="s">
        <v>37</v>
      </c>
      <c r="G18" s="12">
        <v>1</v>
      </c>
      <c r="H18" s="12">
        <v>2</v>
      </c>
      <c r="I18" s="13">
        <f t="shared" si="0"/>
        <v>6</v>
      </c>
      <c r="J18" s="23"/>
      <c r="K18" s="23" t="s">
        <v>107</v>
      </c>
      <c r="L18" s="23"/>
      <c r="M18" s="23"/>
      <c r="N18" s="23"/>
      <c r="O18" s="23"/>
      <c r="P18" s="23"/>
      <c r="Q18" s="23"/>
    </row>
    <row r="19" spans="1:17" ht="22.5" x14ac:dyDescent="0.25">
      <c r="A19" s="10" t="s">
        <v>22</v>
      </c>
      <c r="B19" s="10" t="s">
        <v>0</v>
      </c>
      <c r="C19" s="11" t="s">
        <v>38</v>
      </c>
      <c r="D19" s="10" t="s">
        <v>111</v>
      </c>
      <c r="E19" s="11">
        <v>3</v>
      </c>
      <c r="F19" s="10" t="s">
        <v>39</v>
      </c>
      <c r="G19" s="12">
        <v>1</v>
      </c>
      <c r="H19" s="12">
        <v>3</v>
      </c>
      <c r="I19" s="13">
        <f t="shared" si="0"/>
        <v>9</v>
      </c>
      <c r="J19" s="23"/>
      <c r="K19" s="23" t="s">
        <v>107</v>
      </c>
      <c r="L19" s="23"/>
      <c r="M19" s="23"/>
      <c r="N19" s="23"/>
      <c r="O19" s="23"/>
      <c r="P19" s="23"/>
      <c r="Q19" s="23"/>
    </row>
    <row r="20" spans="1:17" ht="22.5" x14ac:dyDescent="0.25">
      <c r="A20" s="10" t="s">
        <v>22</v>
      </c>
      <c r="B20" s="10" t="s">
        <v>0</v>
      </c>
      <c r="C20" s="11" t="s">
        <v>126</v>
      </c>
      <c r="D20" s="10" t="s">
        <v>111</v>
      </c>
      <c r="E20" s="11">
        <v>3</v>
      </c>
      <c r="F20" s="10" t="s">
        <v>127</v>
      </c>
      <c r="G20" s="12">
        <v>1</v>
      </c>
      <c r="H20" s="12">
        <v>1</v>
      </c>
      <c r="I20" s="13">
        <f t="shared" si="0"/>
        <v>3</v>
      </c>
      <c r="J20" s="23"/>
      <c r="K20" s="23"/>
      <c r="L20" s="23"/>
      <c r="M20" s="23"/>
      <c r="N20" s="23"/>
      <c r="O20" s="23" t="s">
        <v>107</v>
      </c>
      <c r="P20" s="23"/>
      <c r="Q20" s="23"/>
    </row>
    <row r="21" spans="1:17" ht="22.5" x14ac:dyDescent="0.25">
      <c r="A21" s="10" t="s">
        <v>22</v>
      </c>
      <c r="B21" s="10" t="s">
        <v>0</v>
      </c>
      <c r="C21" s="11" t="s">
        <v>2</v>
      </c>
      <c r="D21" s="10" t="s">
        <v>112</v>
      </c>
      <c r="E21" s="11">
        <v>3</v>
      </c>
      <c r="F21" s="10" t="s">
        <v>34</v>
      </c>
      <c r="G21" s="12">
        <v>1</v>
      </c>
      <c r="H21" s="12">
        <v>1</v>
      </c>
      <c r="I21" s="13">
        <f t="shared" si="0"/>
        <v>3</v>
      </c>
      <c r="J21" s="23"/>
      <c r="K21" s="23" t="s">
        <v>107</v>
      </c>
      <c r="L21" s="23"/>
      <c r="M21" s="23"/>
      <c r="N21" s="23"/>
      <c r="O21" s="23"/>
      <c r="P21" s="23"/>
      <c r="Q21" s="23"/>
    </row>
    <row r="22" spans="1:17" ht="22.5" x14ac:dyDescent="0.25">
      <c r="A22" s="10" t="s">
        <v>22</v>
      </c>
      <c r="B22" s="10" t="s">
        <v>0</v>
      </c>
      <c r="C22" s="13" t="s">
        <v>3</v>
      </c>
      <c r="D22" s="10" t="s">
        <v>112</v>
      </c>
      <c r="E22" s="11">
        <v>3</v>
      </c>
      <c r="F22" s="10" t="s">
        <v>35</v>
      </c>
      <c r="G22" s="12">
        <v>1</v>
      </c>
      <c r="H22" s="12">
        <v>1</v>
      </c>
      <c r="I22" s="13">
        <f t="shared" si="0"/>
        <v>3</v>
      </c>
      <c r="J22" s="23"/>
      <c r="K22" s="23" t="s">
        <v>107</v>
      </c>
      <c r="L22" s="23"/>
      <c r="M22" s="23"/>
      <c r="N22" s="23"/>
      <c r="O22" s="23"/>
      <c r="P22" s="23"/>
      <c r="Q22" s="23"/>
    </row>
    <row r="23" spans="1:17" ht="22.5" x14ac:dyDescent="0.25">
      <c r="A23" s="10" t="s">
        <v>22</v>
      </c>
      <c r="B23" s="10" t="s">
        <v>0</v>
      </c>
      <c r="C23" s="13" t="s">
        <v>132</v>
      </c>
      <c r="D23" s="10" t="s">
        <v>112</v>
      </c>
      <c r="E23" s="11">
        <v>3</v>
      </c>
      <c r="F23" s="13" t="s">
        <v>134</v>
      </c>
      <c r="G23" s="12">
        <v>1</v>
      </c>
      <c r="H23" s="12">
        <v>1</v>
      </c>
      <c r="I23" s="13">
        <f t="shared" si="0"/>
        <v>3</v>
      </c>
      <c r="J23" s="23"/>
      <c r="K23" s="23"/>
      <c r="L23" s="23"/>
      <c r="M23" s="23"/>
      <c r="N23" s="23"/>
      <c r="O23" s="23"/>
      <c r="P23" s="23"/>
      <c r="Q23" s="23" t="s">
        <v>107</v>
      </c>
    </row>
    <row r="24" spans="1:17" ht="22.5" x14ac:dyDescent="0.25">
      <c r="A24" s="10" t="s">
        <v>22</v>
      </c>
      <c r="B24" s="10" t="s">
        <v>0</v>
      </c>
      <c r="C24" s="13" t="s">
        <v>133</v>
      </c>
      <c r="D24" s="10" t="s">
        <v>112</v>
      </c>
      <c r="E24" s="11">
        <v>3</v>
      </c>
      <c r="F24" s="13" t="s">
        <v>135</v>
      </c>
      <c r="G24" s="12">
        <v>1</v>
      </c>
      <c r="H24" s="12">
        <v>1</v>
      </c>
      <c r="I24" s="13">
        <f t="shared" si="0"/>
        <v>3</v>
      </c>
      <c r="J24" s="23"/>
      <c r="K24" s="23"/>
      <c r="L24" s="23"/>
      <c r="M24" s="23"/>
      <c r="N24" s="23"/>
      <c r="O24" s="23"/>
      <c r="P24" s="23"/>
      <c r="Q24" s="23" t="s">
        <v>107</v>
      </c>
    </row>
    <row r="25" spans="1:17" ht="22.5" x14ac:dyDescent="0.25">
      <c r="A25" s="10" t="s">
        <v>22</v>
      </c>
      <c r="B25" s="10" t="s">
        <v>0</v>
      </c>
      <c r="C25" s="13" t="s">
        <v>3</v>
      </c>
      <c r="D25" s="10" t="s">
        <v>113</v>
      </c>
      <c r="E25" s="11">
        <v>3</v>
      </c>
      <c r="F25" s="10" t="s">
        <v>41</v>
      </c>
      <c r="G25" s="12">
        <v>2</v>
      </c>
      <c r="H25" s="12">
        <v>1</v>
      </c>
      <c r="I25" s="13">
        <f t="shared" si="0"/>
        <v>6</v>
      </c>
      <c r="J25" s="23"/>
      <c r="K25" s="23" t="s">
        <v>107</v>
      </c>
      <c r="L25" s="23"/>
      <c r="M25" s="23"/>
      <c r="N25" s="23"/>
      <c r="O25" s="23"/>
      <c r="P25" s="23"/>
      <c r="Q25" s="23"/>
    </row>
    <row r="26" spans="1:17" ht="22.5" x14ac:dyDescent="0.25">
      <c r="A26" s="10" t="s">
        <v>22</v>
      </c>
      <c r="B26" s="10" t="s">
        <v>0</v>
      </c>
      <c r="C26" s="13" t="s">
        <v>40</v>
      </c>
      <c r="D26" s="10" t="s">
        <v>113</v>
      </c>
      <c r="E26" s="11">
        <v>3</v>
      </c>
      <c r="F26" s="10" t="s">
        <v>42</v>
      </c>
      <c r="G26" s="12">
        <v>1</v>
      </c>
      <c r="H26" s="12">
        <v>2</v>
      </c>
      <c r="I26" s="13">
        <f t="shared" si="0"/>
        <v>6</v>
      </c>
      <c r="J26" s="23" t="s">
        <v>107</v>
      </c>
      <c r="K26" s="23" t="s">
        <v>107</v>
      </c>
      <c r="L26" s="23" t="s">
        <v>107</v>
      </c>
      <c r="M26" s="23" t="s">
        <v>107</v>
      </c>
      <c r="N26" s="23" t="s">
        <v>107</v>
      </c>
      <c r="O26" s="23" t="s">
        <v>107</v>
      </c>
      <c r="P26" s="23" t="s">
        <v>107</v>
      </c>
      <c r="Q26" s="23" t="s">
        <v>107</v>
      </c>
    </row>
    <row r="27" spans="1:17" ht="22.5" x14ac:dyDescent="0.25">
      <c r="A27" s="10" t="s">
        <v>22</v>
      </c>
      <c r="B27" s="10" t="s">
        <v>0</v>
      </c>
      <c r="C27" s="10" t="s">
        <v>44</v>
      </c>
      <c r="D27" s="10" t="s">
        <v>43</v>
      </c>
      <c r="E27" s="11">
        <v>2</v>
      </c>
      <c r="F27" s="10" t="s">
        <v>45</v>
      </c>
      <c r="G27" s="12">
        <v>1</v>
      </c>
      <c r="H27" s="12">
        <v>1</v>
      </c>
      <c r="I27" s="13">
        <f t="shared" si="0"/>
        <v>2</v>
      </c>
      <c r="J27" s="23"/>
      <c r="K27" s="23"/>
      <c r="L27" s="23"/>
      <c r="M27" s="23" t="s">
        <v>107</v>
      </c>
      <c r="N27" s="23"/>
      <c r="O27" s="23"/>
      <c r="P27" s="23"/>
      <c r="Q27" s="23"/>
    </row>
    <row r="28" spans="1:17" ht="22.5" x14ac:dyDescent="0.25">
      <c r="A28" s="10" t="s">
        <v>22</v>
      </c>
      <c r="B28" s="10" t="s">
        <v>0</v>
      </c>
      <c r="C28" s="10" t="s">
        <v>119</v>
      </c>
      <c r="D28" s="10" t="s">
        <v>114</v>
      </c>
      <c r="E28" s="11">
        <v>3</v>
      </c>
      <c r="F28" s="10" t="s">
        <v>115</v>
      </c>
      <c r="G28" s="12">
        <v>1</v>
      </c>
      <c r="H28" s="12">
        <v>1</v>
      </c>
      <c r="I28" s="13">
        <f t="shared" si="0"/>
        <v>3</v>
      </c>
      <c r="J28" s="23"/>
      <c r="K28" s="23"/>
      <c r="L28" s="23" t="s">
        <v>107</v>
      </c>
      <c r="M28" s="23"/>
      <c r="N28" s="23"/>
      <c r="O28" s="23"/>
      <c r="P28" s="23"/>
      <c r="Q28" s="23"/>
    </row>
    <row r="29" spans="1:17" ht="22.5" x14ac:dyDescent="0.25">
      <c r="A29" s="10" t="s">
        <v>22</v>
      </c>
      <c r="B29" s="10" t="s">
        <v>0</v>
      </c>
      <c r="C29" s="10" t="s">
        <v>119</v>
      </c>
      <c r="D29" s="10" t="s">
        <v>118</v>
      </c>
      <c r="E29" s="11">
        <v>2</v>
      </c>
      <c r="F29" s="10" t="s">
        <v>116</v>
      </c>
      <c r="G29" s="12">
        <v>1</v>
      </c>
      <c r="H29" s="12">
        <v>1</v>
      </c>
      <c r="I29" s="13">
        <f t="shared" si="0"/>
        <v>2</v>
      </c>
      <c r="J29" s="23"/>
      <c r="K29" s="23"/>
      <c r="L29" s="23" t="s">
        <v>107</v>
      </c>
      <c r="M29" s="23"/>
      <c r="N29" s="23"/>
      <c r="O29" s="23"/>
      <c r="P29" s="23"/>
      <c r="Q29" s="23"/>
    </row>
    <row r="30" spans="1:17" ht="22.5" x14ac:dyDescent="0.25">
      <c r="A30" s="10" t="s">
        <v>22</v>
      </c>
      <c r="B30" s="10" t="s">
        <v>0</v>
      </c>
      <c r="C30" s="10" t="s">
        <v>120</v>
      </c>
      <c r="D30" s="10" t="s">
        <v>114</v>
      </c>
      <c r="E30" s="11">
        <v>3</v>
      </c>
      <c r="F30" s="10" t="s">
        <v>117</v>
      </c>
      <c r="G30" s="12">
        <v>1</v>
      </c>
      <c r="H30" s="12">
        <v>1</v>
      </c>
      <c r="I30" s="13">
        <f t="shared" si="0"/>
        <v>3</v>
      </c>
      <c r="J30" s="23"/>
      <c r="K30" s="23"/>
      <c r="L30" s="23" t="s">
        <v>107</v>
      </c>
      <c r="M30" s="23"/>
      <c r="N30" s="23"/>
      <c r="O30" s="23"/>
      <c r="P30" s="23"/>
      <c r="Q30" s="23"/>
    </row>
    <row r="31" spans="1:17" ht="15" x14ac:dyDescent="0.25">
      <c r="A31" s="10" t="s">
        <v>22</v>
      </c>
      <c r="B31" s="10" t="s">
        <v>0</v>
      </c>
      <c r="C31" s="10" t="s">
        <v>126</v>
      </c>
      <c r="D31" s="10" t="s">
        <v>130</v>
      </c>
      <c r="E31" s="11">
        <v>3</v>
      </c>
      <c r="F31" s="10" t="s">
        <v>131</v>
      </c>
      <c r="G31" s="12">
        <v>1</v>
      </c>
      <c r="H31" s="12">
        <v>1</v>
      </c>
      <c r="I31" s="13">
        <f t="shared" si="0"/>
        <v>3</v>
      </c>
      <c r="J31" s="23"/>
      <c r="K31" s="23"/>
      <c r="L31" s="23"/>
      <c r="M31" s="23"/>
      <c r="N31" s="23"/>
      <c r="O31" s="23" t="s">
        <v>107</v>
      </c>
      <c r="P31" s="23"/>
      <c r="Q31" s="23"/>
    </row>
    <row r="32" spans="1:17" ht="15" x14ac:dyDescent="0.25">
      <c r="A32" s="10" t="s">
        <v>22</v>
      </c>
      <c r="B32" s="10" t="s">
        <v>0</v>
      </c>
      <c r="C32" s="10" t="s">
        <v>133</v>
      </c>
      <c r="D32" s="10" t="s">
        <v>136</v>
      </c>
      <c r="E32" s="11">
        <v>2</v>
      </c>
      <c r="F32" s="10" t="s">
        <v>137</v>
      </c>
      <c r="G32" s="12">
        <v>1</v>
      </c>
      <c r="H32" s="12">
        <v>1</v>
      </c>
      <c r="I32" s="13">
        <f t="shared" si="0"/>
        <v>2</v>
      </c>
      <c r="J32" s="23"/>
      <c r="K32" s="23"/>
      <c r="L32" s="23"/>
      <c r="M32" s="23"/>
      <c r="N32" s="23"/>
      <c r="O32" s="23"/>
      <c r="P32" s="23"/>
      <c r="Q32" s="23" t="s">
        <v>107</v>
      </c>
    </row>
    <row r="33" spans="1:17" ht="15" x14ac:dyDescent="0.25">
      <c r="A33" s="10" t="s">
        <v>22</v>
      </c>
      <c r="B33" s="10" t="s">
        <v>0</v>
      </c>
      <c r="C33" s="10" t="s">
        <v>132</v>
      </c>
      <c r="D33" s="10" t="s">
        <v>130</v>
      </c>
      <c r="E33" s="11">
        <v>3</v>
      </c>
      <c r="F33" s="10" t="s">
        <v>138</v>
      </c>
      <c r="G33" s="12">
        <v>1</v>
      </c>
      <c r="H33" s="12">
        <v>1</v>
      </c>
      <c r="I33" s="13">
        <f t="shared" si="0"/>
        <v>3</v>
      </c>
      <c r="J33" s="23"/>
      <c r="K33" s="23"/>
      <c r="L33" s="23"/>
      <c r="M33" s="23"/>
      <c r="N33" s="23"/>
      <c r="O33" s="23"/>
      <c r="P33" s="23"/>
      <c r="Q33" s="23" t="s">
        <v>107</v>
      </c>
    </row>
    <row r="34" spans="1:17" ht="15" x14ac:dyDescent="0.25">
      <c r="A34" s="10" t="s">
        <v>22</v>
      </c>
      <c r="B34" s="10" t="s">
        <v>5</v>
      </c>
      <c r="C34" s="10" t="s">
        <v>146</v>
      </c>
      <c r="D34" s="10" t="s">
        <v>147</v>
      </c>
      <c r="E34" s="11">
        <v>3</v>
      </c>
      <c r="F34" s="10" t="s">
        <v>148</v>
      </c>
      <c r="G34" s="12">
        <v>1</v>
      </c>
      <c r="H34" s="12">
        <v>2</v>
      </c>
      <c r="I34" s="13">
        <f t="shared" si="0"/>
        <v>6</v>
      </c>
      <c r="J34" s="23" t="s">
        <v>107</v>
      </c>
      <c r="K34" s="23" t="s">
        <v>107</v>
      </c>
      <c r="L34" s="23" t="s">
        <v>107</v>
      </c>
      <c r="M34" s="23" t="s">
        <v>107</v>
      </c>
      <c r="N34" s="23" t="s">
        <v>107</v>
      </c>
      <c r="O34" s="23" t="s">
        <v>107</v>
      </c>
      <c r="P34" s="23" t="s">
        <v>107</v>
      </c>
      <c r="Q34" s="23" t="s">
        <v>107</v>
      </c>
    </row>
    <row r="35" spans="1:17" ht="15" x14ac:dyDescent="0.25">
      <c r="A35" s="10" t="s">
        <v>22</v>
      </c>
      <c r="B35" s="10" t="s">
        <v>5</v>
      </c>
      <c r="C35" s="10" t="s">
        <v>149</v>
      </c>
      <c r="D35" s="10" t="s">
        <v>147</v>
      </c>
      <c r="E35" s="11">
        <v>3</v>
      </c>
      <c r="F35" s="10" t="s">
        <v>148</v>
      </c>
      <c r="G35" s="12">
        <v>1</v>
      </c>
      <c r="H35" s="12">
        <v>2</v>
      </c>
      <c r="I35" s="13">
        <f t="shared" si="0"/>
        <v>6</v>
      </c>
      <c r="J35" s="23" t="s">
        <v>107</v>
      </c>
      <c r="K35" s="23" t="s">
        <v>107</v>
      </c>
      <c r="L35" s="23" t="s">
        <v>107</v>
      </c>
      <c r="M35" s="23" t="s">
        <v>107</v>
      </c>
      <c r="N35" s="23" t="s">
        <v>107</v>
      </c>
      <c r="O35" s="23" t="s">
        <v>107</v>
      </c>
      <c r="P35" s="23" t="s">
        <v>107</v>
      </c>
      <c r="Q35" s="23" t="s">
        <v>107</v>
      </c>
    </row>
    <row r="36" spans="1:17" ht="22.5" x14ac:dyDescent="0.25">
      <c r="A36" s="10" t="s">
        <v>22</v>
      </c>
      <c r="B36" s="10" t="s">
        <v>5</v>
      </c>
      <c r="C36" s="10" t="s">
        <v>46</v>
      </c>
      <c r="D36" s="10" t="s">
        <v>55</v>
      </c>
      <c r="E36" s="11">
        <v>2</v>
      </c>
      <c r="F36" s="10" t="s">
        <v>48</v>
      </c>
      <c r="G36" s="12">
        <v>1</v>
      </c>
      <c r="H36" s="12">
        <v>1</v>
      </c>
      <c r="I36" s="13">
        <f t="shared" si="0"/>
        <v>2</v>
      </c>
      <c r="J36" s="23" t="s">
        <v>107</v>
      </c>
      <c r="K36" s="23" t="s">
        <v>107</v>
      </c>
      <c r="L36" s="23" t="s">
        <v>107</v>
      </c>
      <c r="M36" s="23" t="s">
        <v>107</v>
      </c>
      <c r="N36" s="23" t="s">
        <v>107</v>
      </c>
      <c r="O36" s="23" t="s">
        <v>107</v>
      </c>
      <c r="P36" s="23" t="s">
        <v>107</v>
      </c>
      <c r="Q36" s="23" t="s">
        <v>107</v>
      </c>
    </row>
    <row r="37" spans="1:17" ht="22.5" x14ac:dyDescent="0.25">
      <c r="A37" s="10" t="s">
        <v>22</v>
      </c>
      <c r="B37" s="10" t="s">
        <v>5</v>
      </c>
      <c r="C37" s="10" t="s">
        <v>47</v>
      </c>
      <c r="D37" s="10" t="s">
        <v>55</v>
      </c>
      <c r="E37" s="11">
        <v>2</v>
      </c>
      <c r="F37" s="10" t="s">
        <v>49</v>
      </c>
      <c r="G37" s="12">
        <v>1</v>
      </c>
      <c r="H37" s="12">
        <v>1</v>
      </c>
      <c r="I37" s="13">
        <f t="shared" si="0"/>
        <v>2</v>
      </c>
      <c r="J37" s="23" t="s">
        <v>107</v>
      </c>
      <c r="K37" s="23"/>
      <c r="L37" s="23"/>
      <c r="M37" s="23"/>
      <c r="N37" s="23"/>
      <c r="O37" s="23"/>
      <c r="P37" s="23"/>
      <c r="Q37" s="23"/>
    </row>
    <row r="38" spans="1:17" ht="22.5" x14ac:dyDescent="0.25">
      <c r="A38" s="10" t="s">
        <v>22</v>
      </c>
      <c r="B38" s="10" t="s">
        <v>5</v>
      </c>
      <c r="C38" s="10" t="s">
        <v>50</v>
      </c>
      <c r="D38" s="10" t="s">
        <v>55</v>
      </c>
      <c r="E38" s="11">
        <v>2</v>
      </c>
      <c r="F38" s="10" t="s">
        <v>52</v>
      </c>
      <c r="G38" s="12">
        <v>1</v>
      </c>
      <c r="H38" s="12">
        <v>2</v>
      </c>
      <c r="I38" s="13">
        <f t="shared" si="0"/>
        <v>4</v>
      </c>
      <c r="J38" s="23" t="s">
        <v>107</v>
      </c>
      <c r="K38" s="23" t="s">
        <v>107</v>
      </c>
      <c r="L38" s="23" t="s">
        <v>107</v>
      </c>
      <c r="M38" s="23" t="s">
        <v>107</v>
      </c>
      <c r="N38" s="23" t="s">
        <v>107</v>
      </c>
      <c r="O38" s="23" t="s">
        <v>107</v>
      </c>
      <c r="P38" s="23" t="s">
        <v>107</v>
      </c>
      <c r="Q38" s="23" t="s">
        <v>107</v>
      </c>
    </row>
    <row r="39" spans="1:17" ht="22.5" x14ac:dyDescent="0.25">
      <c r="A39" s="10" t="s">
        <v>22</v>
      </c>
      <c r="B39" s="10" t="s">
        <v>5</v>
      </c>
      <c r="C39" s="10" t="s">
        <v>51</v>
      </c>
      <c r="D39" s="10" t="s">
        <v>55</v>
      </c>
      <c r="E39" s="11">
        <v>2</v>
      </c>
      <c r="F39" s="10" t="s">
        <v>53</v>
      </c>
      <c r="G39" s="12">
        <v>1</v>
      </c>
      <c r="H39" s="12">
        <v>2</v>
      </c>
      <c r="I39" s="13">
        <f t="shared" si="0"/>
        <v>4</v>
      </c>
      <c r="J39" s="23" t="s">
        <v>107</v>
      </c>
      <c r="K39" s="23"/>
      <c r="L39" s="23"/>
      <c r="M39" s="23"/>
      <c r="N39" s="23"/>
      <c r="O39" s="23"/>
      <c r="P39" s="23"/>
      <c r="Q39" s="23"/>
    </row>
    <row r="40" spans="1:17" ht="22.5" x14ac:dyDescent="0.25">
      <c r="A40" s="10" t="s">
        <v>22</v>
      </c>
      <c r="B40" s="10" t="s">
        <v>5</v>
      </c>
      <c r="C40" s="10" t="s">
        <v>54</v>
      </c>
      <c r="D40" s="10" t="s">
        <v>55</v>
      </c>
      <c r="E40" s="11">
        <v>3</v>
      </c>
      <c r="F40" s="10" t="s">
        <v>56</v>
      </c>
      <c r="G40" s="12">
        <v>1</v>
      </c>
      <c r="H40" s="12">
        <v>1</v>
      </c>
      <c r="I40" s="13">
        <f t="shared" si="0"/>
        <v>3</v>
      </c>
      <c r="J40" s="23" t="s">
        <v>107</v>
      </c>
      <c r="K40" s="23" t="s">
        <v>107</v>
      </c>
      <c r="L40" s="23" t="s">
        <v>107</v>
      </c>
      <c r="M40" s="23" t="s">
        <v>107</v>
      </c>
      <c r="N40" s="23" t="s">
        <v>107</v>
      </c>
      <c r="O40" s="23" t="s">
        <v>107</v>
      </c>
      <c r="P40" s="23" t="s">
        <v>107</v>
      </c>
      <c r="Q40" s="23" t="s">
        <v>107</v>
      </c>
    </row>
    <row r="41" spans="1:17" ht="22.5" x14ac:dyDescent="0.25">
      <c r="A41" s="10" t="s">
        <v>22</v>
      </c>
      <c r="B41" s="10" t="s">
        <v>5</v>
      </c>
      <c r="C41" s="10" t="s">
        <v>57</v>
      </c>
      <c r="D41" s="10" t="s">
        <v>55</v>
      </c>
      <c r="E41" s="11">
        <v>3</v>
      </c>
      <c r="F41" s="10" t="s">
        <v>58</v>
      </c>
      <c r="G41" s="12">
        <v>1</v>
      </c>
      <c r="H41" s="12">
        <v>1</v>
      </c>
      <c r="I41" s="13">
        <f t="shared" si="0"/>
        <v>3</v>
      </c>
      <c r="J41" s="23" t="s">
        <v>107</v>
      </c>
      <c r="K41" s="23" t="s">
        <v>107</v>
      </c>
      <c r="L41" s="23" t="s">
        <v>107</v>
      </c>
      <c r="M41" s="23" t="s">
        <v>107</v>
      </c>
      <c r="N41" s="23" t="s">
        <v>107</v>
      </c>
      <c r="O41" s="23" t="s">
        <v>107</v>
      </c>
      <c r="P41" s="23" t="s">
        <v>107</v>
      </c>
      <c r="Q41" s="23" t="s">
        <v>107</v>
      </c>
    </row>
    <row r="42" spans="1:17" ht="22.5" x14ac:dyDescent="0.25">
      <c r="A42" s="10" t="s">
        <v>22</v>
      </c>
      <c r="B42" s="10" t="s">
        <v>5</v>
      </c>
      <c r="C42" s="10" t="s">
        <v>59</v>
      </c>
      <c r="D42" s="10" t="s">
        <v>55</v>
      </c>
      <c r="E42" s="11">
        <v>3</v>
      </c>
      <c r="F42" s="10" t="s">
        <v>61</v>
      </c>
      <c r="G42" s="12">
        <v>1</v>
      </c>
      <c r="H42" s="12">
        <v>1</v>
      </c>
      <c r="I42" s="13">
        <f t="shared" si="0"/>
        <v>3</v>
      </c>
      <c r="J42" s="23" t="s">
        <v>107</v>
      </c>
      <c r="K42" s="23" t="s">
        <v>107</v>
      </c>
      <c r="L42" s="23" t="s">
        <v>107</v>
      </c>
      <c r="M42" s="23" t="s">
        <v>107</v>
      </c>
      <c r="N42" s="23" t="s">
        <v>107</v>
      </c>
      <c r="O42" s="23" t="s">
        <v>107</v>
      </c>
      <c r="P42" s="23" t="s">
        <v>107</v>
      </c>
      <c r="Q42" s="23" t="s">
        <v>107</v>
      </c>
    </row>
    <row r="43" spans="1:17" ht="22.5" x14ac:dyDescent="0.25">
      <c r="A43" s="10" t="s">
        <v>22</v>
      </c>
      <c r="B43" s="10" t="s">
        <v>5</v>
      </c>
      <c r="C43" s="10" t="s">
        <v>60</v>
      </c>
      <c r="D43" s="10" t="s">
        <v>55</v>
      </c>
      <c r="E43" s="11">
        <v>3</v>
      </c>
      <c r="F43" s="10" t="s">
        <v>62</v>
      </c>
      <c r="G43" s="12">
        <v>1</v>
      </c>
      <c r="H43" s="12">
        <v>1</v>
      </c>
      <c r="I43" s="13">
        <f t="shared" si="0"/>
        <v>3</v>
      </c>
      <c r="J43" s="23" t="s">
        <v>107</v>
      </c>
      <c r="K43" s="23"/>
      <c r="L43" s="23"/>
      <c r="M43" s="23"/>
      <c r="N43" s="23"/>
      <c r="O43" s="23"/>
      <c r="P43" s="23"/>
      <c r="Q43" s="23"/>
    </row>
    <row r="44" spans="1:17" ht="22.5" x14ac:dyDescent="0.25">
      <c r="A44" s="10" t="s">
        <v>22</v>
      </c>
      <c r="B44" s="10" t="s">
        <v>5</v>
      </c>
      <c r="C44" s="10" t="s">
        <v>128</v>
      </c>
      <c r="D44" s="10" t="s">
        <v>55</v>
      </c>
      <c r="E44" s="11">
        <v>3</v>
      </c>
      <c r="F44" s="10" t="s">
        <v>129</v>
      </c>
      <c r="G44" s="12">
        <v>1</v>
      </c>
      <c r="H44" s="12">
        <v>1</v>
      </c>
      <c r="I44" s="13">
        <f t="shared" si="0"/>
        <v>3</v>
      </c>
      <c r="J44" s="23"/>
      <c r="K44" s="23"/>
      <c r="L44" s="23"/>
      <c r="M44" s="23"/>
      <c r="N44" s="23"/>
      <c r="O44" s="23" t="s">
        <v>107</v>
      </c>
      <c r="P44" s="23"/>
      <c r="Q44" s="23"/>
    </row>
    <row r="45" spans="1:17" ht="22.5" x14ac:dyDescent="0.25">
      <c r="A45" s="10" t="s">
        <v>22</v>
      </c>
      <c r="B45" s="10" t="s">
        <v>5</v>
      </c>
      <c r="C45" s="10" t="s">
        <v>46</v>
      </c>
      <c r="D45" s="10" t="s">
        <v>63</v>
      </c>
      <c r="E45" s="11">
        <v>2</v>
      </c>
      <c r="F45" s="10" t="s">
        <v>64</v>
      </c>
      <c r="G45" s="12">
        <v>1</v>
      </c>
      <c r="H45" s="12">
        <v>1</v>
      </c>
      <c r="I45" s="13">
        <f t="shared" si="0"/>
        <v>2</v>
      </c>
      <c r="J45" s="23" t="s">
        <v>107</v>
      </c>
      <c r="K45" s="23" t="s">
        <v>107</v>
      </c>
      <c r="L45" s="23" t="s">
        <v>107</v>
      </c>
      <c r="M45" s="23" t="s">
        <v>107</v>
      </c>
      <c r="N45" s="23" t="s">
        <v>107</v>
      </c>
      <c r="O45" s="23" t="s">
        <v>107</v>
      </c>
      <c r="P45" s="23" t="s">
        <v>107</v>
      </c>
      <c r="Q45" s="23" t="s">
        <v>107</v>
      </c>
    </row>
    <row r="46" spans="1:17" ht="22.5" x14ac:dyDescent="0.25">
      <c r="A46" s="10" t="s">
        <v>22</v>
      </c>
      <c r="B46" s="10" t="s">
        <v>5</v>
      </c>
      <c r="C46" s="10" t="s">
        <v>76</v>
      </c>
      <c r="D46" s="10" t="s">
        <v>63</v>
      </c>
      <c r="E46" s="11">
        <v>2</v>
      </c>
      <c r="F46" s="10" t="s">
        <v>77</v>
      </c>
      <c r="G46" s="12">
        <v>1</v>
      </c>
      <c r="H46" s="12">
        <v>1</v>
      </c>
      <c r="I46" s="13">
        <f t="shared" si="0"/>
        <v>2</v>
      </c>
      <c r="J46" s="23" t="s">
        <v>107</v>
      </c>
      <c r="K46" s="23"/>
      <c r="L46" s="23"/>
      <c r="M46" s="23"/>
      <c r="N46" s="23"/>
      <c r="O46" s="23"/>
      <c r="P46" s="23"/>
      <c r="Q46" s="23"/>
    </row>
    <row r="47" spans="1:17" ht="22.5" x14ac:dyDescent="0.25">
      <c r="A47" s="10" t="s">
        <v>22</v>
      </c>
      <c r="B47" s="10" t="s">
        <v>5</v>
      </c>
      <c r="C47" s="10" t="s">
        <v>66</v>
      </c>
      <c r="D47" s="10" t="s">
        <v>65</v>
      </c>
      <c r="E47" s="11">
        <v>3</v>
      </c>
      <c r="F47" s="10" t="s">
        <v>68</v>
      </c>
      <c r="G47" s="12">
        <v>1</v>
      </c>
      <c r="H47" s="12">
        <v>1</v>
      </c>
      <c r="I47" s="13">
        <f t="shared" si="0"/>
        <v>3</v>
      </c>
      <c r="J47" s="23" t="s">
        <v>107</v>
      </c>
      <c r="K47" s="23" t="s">
        <v>107</v>
      </c>
      <c r="L47" s="23" t="s">
        <v>107</v>
      </c>
      <c r="M47" s="23" t="s">
        <v>107</v>
      </c>
      <c r="N47" s="23" t="s">
        <v>107</v>
      </c>
      <c r="O47" s="23" t="s">
        <v>107</v>
      </c>
      <c r="P47" s="23" t="s">
        <v>107</v>
      </c>
      <c r="Q47" s="23" t="s">
        <v>107</v>
      </c>
    </row>
    <row r="48" spans="1:17" ht="22.5" x14ac:dyDescent="0.25">
      <c r="A48" s="10" t="s">
        <v>22</v>
      </c>
      <c r="B48" s="10" t="s">
        <v>5</v>
      </c>
      <c r="C48" s="10" t="s">
        <v>67</v>
      </c>
      <c r="D48" s="10" t="s">
        <v>65</v>
      </c>
      <c r="E48" s="11">
        <v>3</v>
      </c>
      <c r="F48" s="10" t="s">
        <v>69</v>
      </c>
      <c r="G48" s="12">
        <v>1</v>
      </c>
      <c r="H48" s="12">
        <v>1</v>
      </c>
      <c r="I48" s="13">
        <f t="shared" si="0"/>
        <v>3</v>
      </c>
      <c r="J48" s="23" t="s">
        <v>107</v>
      </c>
      <c r="K48" s="23" t="s">
        <v>107</v>
      </c>
      <c r="L48" s="23" t="s">
        <v>107</v>
      </c>
      <c r="M48" s="23" t="s">
        <v>107</v>
      </c>
      <c r="N48" s="23" t="s">
        <v>107</v>
      </c>
      <c r="O48" s="23" t="s">
        <v>107</v>
      </c>
      <c r="P48" s="23" t="s">
        <v>107</v>
      </c>
      <c r="Q48" s="23" t="s">
        <v>107</v>
      </c>
    </row>
    <row r="49" spans="1:17" ht="15" x14ac:dyDescent="0.25">
      <c r="A49" s="10" t="s">
        <v>22</v>
      </c>
      <c r="B49" s="10" t="s">
        <v>1</v>
      </c>
      <c r="C49" s="10" t="s">
        <v>70</v>
      </c>
      <c r="D49" s="10" t="s">
        <v>72</v>
      </c>
      <c r="E49" s="11">
        <v>3</v>
      </c>
      <c r="F49" s="10" t="s">
        <v>73</v>
      </c>
      <c r="G49" s="12">
        <v>1</v>
      </c>
      <c r="H49" s="12">
        <v>3</v>
      </c>
      <c r="I49" s="13">
        <f t="shared" si="0"/>
        <v>9</v>
      </c>
      <c r="J49" s="23" t="s">
        <v>107</v>
      </c>
      <c r="K49" s="23" t="s">
        <v>107</v>
      </c>
      <c r="L49" s="23" t="s">
        <v>107</v>
      </c>
      <c r="M49" s="23" t="s">
        <v>107</v>
      </c>
      <c r="N49" s="23" t="s">
        <v>107</v>
      </c>
      <c r="O49" s="23" t="s">
        <v>107</v>
      </c>
      <c r="P49" s="23" t="s">
        <v>107</v>
      </c>
      <c r="Q49" s="23" t="s">
        <v>107</v>
      </c>
    </row>
    <row r="50" spans="1:17" ht="15" x14ac:dyDescent="0.25">
      <c r="A50" s="10" t="s">
        <v>22</v>
      </c>
      <c r="B50" s="10" t="s">
        <v>1</v>
      </c>
      <c r="C50" s="10" t="s">
        <v>71</v>
      </c>
      <c r="D50" s="10" t="s">
        <v>72</v>
      </c>
      <c r="E50" s="11">
        <v>3</v>
      </c>
      <c r="F50" s="10" t="s">
        <v>74</v>
      </c>
      <c r="G50" s="12">
        <v>1</v>
      </c>
      <c r="H50" s="12">
        <v>3</v>
      </c>
      <c r="I50" s="13">
        <f t="shared" si="0"/>
        <v>9</v>
      </c>
      <c r="J50" s="23" t="s">
        <v>107</v>
      </c>
      <c r="K50" s="23" t="s">
        <v>107</v>
      </c>
      <c r="L50" s="23" t="s">
        <v>107</v>
      </c>
      <c r="M50" s="23" t="s">
        <v>107</v>
      </c>
      <c r="N50" s="23" t="s">
        <v>107</v>
      </c>
      <c r="O50" s="23" t="s">
        <v>107</v>
      </c>
      <c r="P50" s="23" t="s">
        <v>107</v>
      </c>
      <c r="Q50" s="23" t="s">
        <v>107</v>
      </c>
    </row>
    <row r="51" spans="1:17" ht="22.5" x14ac:dyDescent="0.25">
      <c r="A51" s="10" t="s">
        <v>22</v>
      </c>
      <c r="B51" s="10" t="s">
        <v>1</v>
      </c>
      <c r="C51" s="10" t="s">
        <v>59</v>
      </c>
      <c r="D51" s="10" t="s">
        <v>75</v>
      </c>
      <c r="E51" s="11">
        <v>3</v>
      </c>
      <c r="F51" s="10" t="s">
        <v>61</v>
      </c>
      <c r="G51" s="12">
        <v>1</v>
      </c>
      <c r="H51" s="12">
        <v>1</v>
      </c>
      <c r="I51" s="13">
        <f t="shared" si="0"/>
        <v>3</v>
      </c>
      <c r="J51" s="23" t="s">
        <v>107</v>
      </c>
      <c r="K51" s="23" t="s">
        <v>107</v>
      </c>
      <c r="L51" s="23" t="s">
        <v>107</v>
      </c>
      <c r="M51" s="23" t="s">
        <v>107</v>
      </c>
      <c r="N51" s="23" t="s">
        <v>107</v>
      </c>
      <c r="O51" s="23" t="s">
        <v>107</v>
      </c>
      <c r="P51" s="23" t="s">
        <v>107</v>
      </c>
      <c r="Q51" s="23" t="s">
        <v>107</v>
      </c>
    </row>
    <row r="52" spans="1:17" ht="22.5" x14ac:dyDescent="0.25">
      <c r="A52" s="10" t="s">
        <v>22</v>
      </c>
      <c r="B52" s="10" t="s">
        <v>1</v>
      </c>
      <c r="C52" s="10" t="s">
        <v>60</v>
      </c>
      <c r="D52" s="10" t="s">
        <v>75</v>
      </c>
      <c r="E52" s="11">
        <v>3</v>
      </c>
      <c r="F52" s="10" t="s">
        <v>62</v>
      </c>
      <c r="G52" s="12">
        <v>1</v>
      </c>
      <c r="H52" s="12">
        <v>1</v>
      </c>
      <c r="I52" s="13">
        <f t="shared" si="0"/>
        <v>3</v>
      </c>
      <c r="J52" s="23" t="s">
        <v>107</v>
      </c>
      <c r="K52" s="23"/>
      <c r="L52" s="23"/>
      <c r="M52" s="23"/>
      <c r="N52" s="23"/>
      <c r="O52" s="23"/>
      <c r="P52" s="23"/>
      <c r="Q52" s="23"/>
    </row>
    <row r="53" spans="1:17" ht="22.5" x14ac:dyDescent="0.25">
      <c r="A53" s="10" t="s">
        <v>22</v>
      </c>
      <c r="B53" s="10" t="s">
        <v>1</v>
      </c>
      <c r="C53" s="10" t="s">
        <v>78</v>
      </c>
      <c r="D53" s="10" t="s">
        <v>75</v>
      </c>
      <c r="E53" s="11">
        <v>3</v>
      </c>
      <c r="F53" s="10" t="s">
        <v>79</v>
      </c>
      <c r="G53" s="12">
        <v>1</v>
      </c>
      <c r="H53" s="12">
        <v>1</v>
      </c>
      <c r="I53" s="13">
        <f t="shared" si="0"/>
        <v>3</v>
      </c>
      <c r="J53" s="23" t="s">
        <v>107</v>
      </c>
      <c r="K53" s="23" t="s">
        <v>107</v>
      </c>
      <c r="L53" s="23" t="s">
        <v>107</v>
      </c>
      <c r="M53" s="23" t="s">
        <v>107</v>
      </c>
      <c r="N53" s="23" t="s">
        <v>107</v>
      </c>
      <c r="O53" s="23" t="s">
        <v>107</v>
      </c>
      <c r="P53" s="23" t="s">
        <v>107</v>
      </c>
      <c r="Q53" s="23" t="s">
        <v>107</v>
      </c>
    </row>
    <row r="54" spans="1:17" ht="22.5" x14ac:dyDescent="0.25">
      <c r="A54" s="10" t="s">
        <v>22</v>
      </c>
      <c r="B54" s="10" t="s">
        <v>1</v>
      </c>
      <c r="C54" s="10" t="s">
        <v>6</v>
      </c>
      <c r="D54" s="10" t="s">
        <v>75</v>
      </c>
      <c r="E54" s="11">
        <v>3</v>
      </c>
      <c r="F54" s="10" t="s">
        <v>31</v>
      </c>
      <c r="G54" s="12">
        <v>1</v>
      </c>
      <c r="H54" s="12">
        <v>1</v>
      </c>
      <c r="I54" s="13">
        <f t="shared" si="0"/>
        <v>3</v>
      </c>
      <c r="J54" s="23"/>
      <c r="K54" s="23" t="s">
        <v>107</v>
      </c>
      <c r="L54" s="23"/>
      <c r="M54" s="23"/>
      <c r="N54" s="23"/>
      <c r="O54" s="23"/>
      <c r="P54" s="23"/>
      <c r="Q54" s="23"/>
    </row>
    <row r="55" spans="1:17" ht="22.5" x14ac:dyDescent="0.25">
      <c r="A55" s="10" t="s">
        <v>22</v>
      </c>
      <c r="B55" s="10" t="s">
        <v>1</v>
      </c>
      <c r="C55" s="10" t="s">
        <v>59</v>
      </c>
      <c r="D55" s="10" t="s">
        <v>80</v>
      </c>
      <c r="E55" s="11">
        <v>3</v>
      </c>
      <c r="F55" s="10" t="s">
        <v>81</v>
      </c>
      <c r="G55" s="12">
        <v>1</v>
      </c>
      <c r="H55" s="12">
        <v>1</v>
      </c>
      <c r="I55" s="13">
        <f t="shared" si="0"/>
        <v>3</v>
      </c>
      <c r="J55" s="23" t="s">
        <v>107</v>
      </c>
      <c r="K55" s="23" t="s">
        <v>107</v>
      </c>
      <c r="L55" s="23" t="s">
        <v>107</v>
      </c>
      <c r="M55" s="23" t="s">
        <v>107</v>
      </c>
      <c r="N55" s="23" t="s">
        <v>107</v>
      </c>
      <c r="O55" s="23" t="s">
        <v>107</v>
      </c>
      <c r="P55" s="23" t="s">
        <v>107</v>
      </c>
      <c r="Q55" s="23" t="s">
        <v>107</v>
      </c>
    </row>
    <row r="56" spans="1:17" ht="15" x14ac:dyDescent="0.25">
      <c r="A56" s="10" t="s">
        <v>82</v>
      </c>
      <c r="B56" s="10" t="s">
        <v>82</v>
      </c>
      <c r="C56" s="10" t="s">
        <v>108</v>
      </c>
      <c r="D56" s="10" t="s">
        <v>83</v>
      </c>
      <c r="E56" s="11">
        <v>3</v>
      </c>
      <c r="F56" s="10" t="s">
        <v>109</v>
      </c>
      <c r="G56" s="12">
        <v>1</v>
      </c>
      <c r="H56" s="12">
        <v>1</v>
      </c>
      <c r="I56" s="13">
        <f t="shared" si="0"/>
        <v>3</v>
      </c>
      <c r="J56" s="23"/>
      <c r="K56" s="23"/>
      <c r="L56" s="23"/>
      <c r="M56" s="23"/>
      <c r="N56" s="23" t="s">
        <v>107</v>
      </c>
      <c r="O56" s="23"/>
      <c r="P56" s="23"/>
      <c r="Q56" s="23"/>
    </row>
    <row r="57" spans="1:17" ht="15" x14ac:dyDescent="0.25">
      <c r="A57" s="10" t="s">
        <v>82</v>
      </c>
      <c r="B57" s="10" t="s">
        <v>82</v>
      </c>
      <c r="C57" s="10" t="s">
        <v>121</v>
      </c>
      <c r="D57" s="10" t="s">
        <v>83</v>
      </c>
      <c r="E57" s="11">
        <v>3</v>
      </c>
      <c r="F57" s="10" t="s">
        <v>123</v>
      </c>
      <c r="G57" s="12">
        <v>1</v>
      </c>
      <c r="H57" s="12">
        <v>2</v>
      </c>
      <c r="I57" s="13">
        <f t="shared" si="0"/>
        <v>6</v>
      </c>
      <c r="J57" s="23"/>
      <c r="K57" s="23"/>
      <c r="L57" s="23"/>
      <c r="M57" s="23"/>
      <c r="N57" s="23"/>
      <c r="O57" s="23"/>
      <c r="P57" s="23" t="s">
        <v>107</v>
      </c>
      <c r="Q57" s="23"/>
    </row>
    <row r="58" spans="1:17" ht="22.5" x14ac:dyDescent="0.25">
      <c r="A58" s="10" t="s">
        <v>82</v>
      </c>
      <c r="B58" s="10" t="s">
        <v>82</v>
      </c>
      <c r="C58" s="10" t="s">
        <v>122</v>
      </c>
      <c r="D58" s="10" t="s">
        <v>83</v>
      </c>
      <c r="E58" s="11">
        <v>3</v>
      </c>
      <c r="F58" s="10" t="s">
        <v>124</v>
      </c>
      <c r="G58" s="12">
        <v>1</v>
      </c>
      <c r="H58" s="12">
        <v>2</v>
      </c>
      <c r="I58" s="13">
        <f t="shared" si="0"/>
        <v>6</v>
      </c>
      <c r="J58" s="23"/>
      <c r="K58" s="23"/>
      <c r="L58" s="23"/>
      <c r="M58" s="23"/>
      <c r="N58" s="23"/>
      <c r="O58" s="23"/>
      <c r="P58" s="23" t="s">
        <v>107</v>
      </c>
      <c r="Q58" s="23"/>
    </row>
    <row r="59" spans="1:17" ht="15" x14ac:dyDescent="0.25">
      <c r="A59" s="10" t="s">
        <v>82</v>
      </c>
      <c r="B59" s="10" t="s">
        <v>82</v>
      </c>
      <c r="C59" s="10" t="s">
        <v>66</v>
      </c>
      <c r="D59" s="10" t="s">
        <v>83</v>
      </c>
      <c r="E59" s="11">
        <v>3</v>
      </c>
      <c r="F59" s="10" t="s">
        <v>68</v>
      </c>
      <c r="G59" s="12">
        <v>1</v>
      </c>
      <c r="H59" s="12">
        <v>1</v>
      </c>
      <c r="I59" s="13">
        <f t="shared" si="0"/>
        <v>3</v>
      </c>
      <c r="J59" s="23" t="s">
        <v>107</v>
      </c>
      <c r="K59" s="23" t="s">
        <v>107</v>
      </c>
      <c r="L59" s="23" t="s">
        <v>107</v>
      </c>
      <c r="M59" s="23" t="s">
        <v>107</v>
      </c>
      <c r="N59" s="23" t="s">
        <v>107</v>
      </c>
      <c r="O59" s="23" t="s">
        <v>107</v>
      </c>
      <c r="P59" s="23" t="s">
        <v>107</v>
      </c>
      <c r="Q59" s="23" t="s">
        <v>107</v>
      </c>
    </row>
    <row r="60" spans="1:17" ht="15" x14ac:dyDescent="0.25">
      <c r="A60" s="10" t="s">
        <v>82</v>
      </c>
      <c r="B60" s="10" t="s">
        <v>82</v>
      </c>
      <c r="C60" s="10" t="s">
        <v>67</v>
      </c>
      <c r="D60" s="10" t="s">
        <v>83</v>
      </c>
      <c r="E60" s="11">
        <v>3</v>
      </c>
      <c r="F60" s="10" t="s">
        <v>69</v>
      </c>
      <c r="G60" s="12">
        <v>1</v>
      </c>
      <c r="H60" s="12">
        <v>1</v>
      </c>
      <c r="I60" s="13">
        <f t="shared" si="0"/>
        <v>3</v>
      </c>
      <c r="J60" s="23" t="s">
        <v>107</v>
      </c>
      <c r="K60" s="23" t="s">
        <v>107</v>
      </c>
      <c r="L60" s="23" t="s">
        <v>107</v>
      </c>
      <c r="M60" s="23" t="s">
        <v>107</v>
      </c>
      <c r="N60" s="23" t="s">
        <v>107</v>
      </c>
      <c r="O60" s="23" t="s">
        <v>107</v>
      </c>
      <c r="P60" s="23" t="s">
        <v>107</v>
      </c>
      <c r="Q60" s="23" t="s">
        <v>107</v>
      </c>
    </row>
    <row r="61" spans="1:17" ht="22.5" x14ac:dyDescent="0.25">
      <c r="A61" s="10" t="s">
        <v>82</v>
      </c>
      <c r="B61" s="10" t="s">
        <v>82</v>
      </c>
      <c r="C61" s="10" t="s">
        <v>84</v>
      </c>
      <c r="D61" s="10" t="s">
        <v>83</v>
      </c>
      <c r="E61" s="11">
        <v>3</v>
      </c>
      <c r="F61" s="10" t="s">
        <v>85</v>
      </c>
      <c r="G61" s="12">
        <v>1</v>
      </c>
      <c r="H61" s="12">
        <v>3</v>
      </c>
      <c r="I61" s="13">
        <f t="shared" si="0"/>
        <v>9</v>
      </c>
      <c r="J61" s="23" t="s">
        <v>107</v>
      </c>
      <c r="K61" s="23" t="s">
        <v>107</v>
      </c>
      <c r="L61" s="23" t="s">
        <v>107</v>
      </c>
      <c r="M61" s="23" t="s">
        <v>107</v>
      </c>
      <c r="N61" s="23" t="s">
        <v>107</v>
      </c>
      <c r="O61" s="23" t="s">
        <v>107</v>
      </c>
      <c r="P61" s="23" t="s">
        <v>107</v>
      </c>
      <c r="Q61" s="23" t="s">
        <v>107</v>
      </c>
    </row>
    <row r="62" spans="1:17" ht="15" x14ac:dyDescent="0.25">
      <c r="A62" s="10" t="s">
        <v>82</v>
      </c>
      <c r="B62" s="10" t="s">
        <v>82</v>
      </c>
      <c r="C62" s="10" t="s">
        <v>128</v>
      </c>
      <c r="D62" s="10" t="s">
        <v>83</v>
      </c>
      <c r="E62" s="11">
        <v>3</v>
      </c>
      <c r="F62" s="10" t="s">
        <v>129</v>
      </c>
      <c r="G62" s="12">
        <v>1</v>
      </c>
      <c r="H62" s="12">
        <v>1</v>
      </c>
      <c r="I62" s="13">
        <f t="shared" si="0"/>
        <v>3</v>
      </c>
      <c r="J62" s="23"/>
      <c r="K62" s="23"/>
      <c r="L62" s="23"/>
      <c r="M62" s="23"/>
      <c r="N62" s="23"/>
      <c r="O62" s="23" t="s">
        <v>107</v>
      </c>
      <c r="P62" s="23"/>
      <c r="Q62" s="23"/>
    </row>
    <row r="63" spans="1:17" ht="15" x14ac:dyDescent="0.25">
      <c r="A63" s="10" t="s">
        <v>82</v>
      </c>
      <c r="B63" s="10" t="s">
        <v>86</v>
      </c>
      <c r="C63" s="10" t="s">
        <v>87</v>
      </c>
      <c r="D63" s="10" t="s">
        <v>89</v>
      </c>
      <c r="E63" s="11">
        <v>3</v>
      </c>
      <c r="F63" s="10" t="s">
        <v>88</v>
      </c>
      <c r="G63" s="12">
        <v>2</v>
      </c>
      <c r="H63" s="12">
        <v>1</v>
      </c>
      <c r="I63" s="13">
        <f t="shared" si="0"/>
        <v>6</v>
      </c>
      <c r="J63" s="23" t="s">
        <v>107</v>
      </c>
      <c r="K63" s="23" t="s">
        <v>107</v>
      </c>
      <c r="L63" s="23" t="s">
        <v>107</v>
      </c>
      <c r="M63" s="23" t="s">
        <v>107</v>
      </c>
      <c r="N63" s="23" t="s">
        <v>107</v>
      </c>
      <c r="O63" s="23" t="s">
        <v>107</v>
      </c>
      <c r="P63" s="23" t="s">
        <v>107</v>
      </c>
      <c r="Q63" s="23" t="s">
        <v>107</v>
      </c>
    </row>
    <row r="64" spans="1:17" ht="15" x14ac:dyDescent="0.25">
      <c r="A64" s="10" t="s">
        <v>82</v>
      </c>
      <c r="B64" s="10" t="s">
        <v>86</v>
      </c>
      <c r="C64" s="10" t="s">
        <v>87</v>
      </c>
      <c r="D64" s="10" t="s">
        <v>89</v>
      </c>
      <c r="E64" s="11">
        <v>3</v>
      </c>
      <c r="F64" s="10" t="s">
        <v>110</v>
      </c>
      <c r="G64" s="12">
        <v>1</v>
      </c>
      <c r="H64" s="12">
        <v>1</v>
      </c>
      <c r="I64" s="13">
        <f t="shared" si="0"/>
        <v>3</v>
      </c>
      <c r="J64" s="23"/>
      <c r="K64" s="23"/>
      <c r="L64" s="23"/>
      <c r="M64" s="23"/>
      <c r="N64" s="23" t="s">
        <v>107</v>
      </c>
      <c r="O64" s="23"/>
      <c r="P64" s="23"/>
      <c r="Q64" s="23"/>
    </row>
    <row r="65" spans="1:17" ht="15" x14ac:dyDescent="0.25">
      <c r="A65" s="10" t="s">
        <v>82</v>
      </c>
      <c r="B65" s="10" t="s">
        <v>86</v>
      </c>
      <c r="C65" s="10" t="s">
        <v>90</v>
      </c>
      <c r="D65" s="10" t="s">
        <v>89</v>
      </c>
      <c r="E65" s="11">
        <v>3</v>
      </c>
      <c r="F65" s="10" t="s">
        <v>91</v>
      </c>
      <c r="G65" s="12">
        <v>1</v>
      </c>
      <c r="H65" s="12">
        <v>2</v>
      </c>
      <c r="I65" s="13">
        <f t="shared" si="0"/>
        <v>6</v>
      </c>
      <c r="J65" s="23" t="s">
        <v>107</v>
      </c>
      <c r="K65" s="23" t="s">
        <v>107</v>
      </c>
      <c r="L65" s="23" t="s">
        <v>107</v>
      </c>
      <c r="M65" s="23" t="s">
        <v>107</v>
      </c>
      <c r="N65" s="23" t="s">
        <v>107</v>
      </c>
      <c r="O65" s="23" t="s">
        <v>107</v>
      </c>
      <c r="P65" s="23" t="s">
        <v>107</v>
      </c>
      <c r="Q65" s="23" t="s">
        <v>107</v>
      </c>
    </row>
    <row r="66" spans="1:17" ht="15" x14ac:dyDescent="0.25">
      <c r="A66" s="10" t="s">
        <v>82</v>
      </c>
      <c r="B66" s="10" t="s">
        <v>82</v>
      </c>
      <c r="C66" s="10" t="s">
        <v>143</v>
      </c>
      <c r="D66" s="10" t="s">
        <v>145</v>
      </c>
      <c r="E66" s="11">
        <v>3</v>
      </c>
      <c r="F66" s="10" t="s">
        <v>144</v>
      </c>
      <c r="G66" s="12">
        <v>1</v>
      </c>
      <c r="H66" s="12">
        <v>3</v>
      </c>
      <c r="I66" s="13">
        <f t="shared" si="0"/>
        <v>9</v>
      </c>
      <c r="J66" s="23" t="s">
        <v>107</v>
      </c>
      <c r="K66" s="23" t="s">
        <v>107</v>
      </c>
      <c r="L66" s="23" t="s">
        <v>107</v>
      </c>
      <c r="M66" s="23" t="s">
        <v>107</v>
      </c>
      <c r="N66" s="23" t="s">
        <v>107</v>
      </c>
      <c r="O66" s="23" t="s">
        <v>107</v>
      </c>
      <c r="P66" s="23" t="s">
        <v>107</v>
      </c>
      <c r="Q66" s="23" t="s">
        <v>107</v>
      </c>
    </row>
    <row r="67" spans="1:17" ht="15" x14ac:dyDescent="0.25">
      <c r="A67" s="10" t="s">
        <v>82</v>
      </c>
      <c r="B67" s="10" t="s">
        <v>142</v>
      </c>
      <c r="C67" s="10" t="s">
        <v>92</v>
      </c>
      <c r="D67" s="10" t="s">
        <v>93</v>
      </c>
      <c r="E67" s="11">
        <v>3</v>
      </c>
      <c r="F67" s="10" t="s">
        <v>94</v>
      </c>
      <c r="G67" s="12">
        <v>2</v>
      </c>
      <c r="H67" s="12">
        <v>1</v>
      </c>
      <c r="I67" s="13">
        <f t="shared" si="0"/>
        <v>6</v>
      </c>
      <c r="J67" s="23" t="s">
        <v>107</v>
      </c>
      <c r="K67" s="23" t="s">
        <v>107</v>
      </c>
      <c r="L67" s="23" t="s">
        <v>107</v>
      </c>
      <c r="M67" s="23" t="s">
        <v>107</v>
      </c>
      <c r="N67" s="23" t="s">
        <v>107</v>
      </c>
      <c r="O67" s="23" t="s">
        <v>107</v>
      </c>
      <c r="P67" s="23" t="s">
        <v>107</v>
      </c>
      <c r="Q67" s="23" t="s">
        <v>107</v>
      </c>
    </row>
    <row r="68" spans="1:17" ht="15" x14ac:dyDescent="0.25">
      <c r="A68" s="10" t="s">
        <v>82</v>
      </c>
      <c r="B68" s="10" t="s">
        <v>142</v>
      </c>
      <c r="C68" s="10" t="s">
        <v>95</v>
      </c>
      <c r="D68" s="10" t="s">
        <v>96</v>
      </c>
      <c r="E68" s="11">
        <v>3</v>
      </c>
      <c r="F68" s="10" t="s">
        <v>97</v>
      </c>
      <c r="G68" s="12">
        <v>1</v>
      </c>
      <c r="H68" s="12">
        <v>3</v>
      </c>
      <c r="I68" s="13">
        <f t="shared" si="0"/>
        <v>9</v>
      </c>
      <c r="J68" s="23" t="s">
        <v>107</v>
      </c>
      <c r="K68" s="23" t="s">
        <v>107</v>
      </c>
      <c r="L68" s="23" t="s">
        <v>107</v>
      </c>
      <c r="M68" s="23" t="s">
        <v>107</v>
      </c>
      <c r="N68" s="23" t="s">
        <v>107</v>
      </c>
      <c r="O68" s="23" t="s">
        <v>107</v>
      </c>
      <c r="P68" s="23" t="s">
        <v>107</v>
      </c>
      <c r="Q68" s="23" t="s">
        <v>107</v>
      </c>
    </row>
    <row r="69" spans="1:17" ht="15" x14ac:dyDescent="0.25">
      <c r="A69" s="10" t="s">
        <v>82</v>
      </c>
      <c r="B69" s="10" t="s">
        <v>142</v>
      </c>
      <c r="C69" s="10" t="s">
        <v>98</v>
      </c>
      <c r="D69" s="10" t="s">
        <v>96</v>
      </c>
      <c r="E69" s="11">
        <v>3</v>
      </c>
      <c r="F69" s="10" t="s">
        <v>99</v>
      </c>
      <c r="G69" s="12">
        <v>1</v>
      </c>
      <c r="H69" s="12">
        <v>3</v>
      </c>
      <c r="I69" s="13">
        <f t="shared" si="0"/>
        <v>9</v>
      </c>
      <c r="J69" s="23" t="s">
        <v>107</v>
      </c>
      <c r="K69" s="23" t="s">
        <v>107</v>
      </c>
      <c r="L69" s="23" t="s">
        <v>107</v>
      </c>
      <c r="M69" s="23" t="s">
        <v>107</v>
      </c>
      <c r="N69" s="23" t="s">
        <v>107</v>
      </c>
      <c r="O69" s="23" t="s">
        <v>107</v>
      </c>
      <c r="P69" s="23" t="s">
        <v>107</v>
      </c>
      <c r="Q69" s="23" t="s">
        <v>107</v>
      </c>
    </row>
    <row r="70" spans="1:17" ht="33.75" x14ac:dyDescent="0.25">
      <c r="A70" s="10" t="s">
        <v>82</v>
      </c>
      <c r="B70" s="10" t="s">
        <v>142</v>
      </c>
      <c r="C70" s="20" t="s">
        <v>8</v>
      </c>
      <c r="D70" s="10" t="s">
        <v>96</v>
      </c>
      <c r="E70" s="11">
        <v>3</v>
      </c>
      <c r="F70" s="10" t="s">
        <v>100</v>
      </c>
      <c r="G70" s="12">
        <v>1</v>
      </c>
      <c r="H70" s="12">
        <v>3</v>
      </c>
      <c r="I70" s="13">
        <f t="shared" si="0"/>
        <v>9</v>
      </c>
      <c r="J70" s="23" t="s">
        <v>107</v>
      </c>
      <c r="K70" s="23" t="s">
        <v>107</v>
      </c>
      <c r="L70" s="23" t="s">
        <v>107</v>
      </c>
      <c r="M70" s="23" t="s">
        <v>107</v>
      </c>
      <c r="N70" s="23" t="s">
        <v>107</v>
      </c>
      <c r="O70" s="23" t="s">
        <v>107</v>
      </c>
      <c r="P70" s="23" t="s">
        <v>107</v>
      </c>
      <c r="Q70" s="23" t="s">
        <v>107</v>
      </c>
    </row>
    <row r="71" spans="1:17" ht="22.5" x14ac:dyDescent="0.25">
      <c r="A71" s="10" t="s">
        <v>82</v>
      </c>
      <c r="B71" s="10" t="s">
        <v>142</v>
      </c>
      <c r="C71" s="21" t="s">
        <v>9</v>
      </c>
      <c r="D71" s="10" t="s">
        <v>96</v>
      </c>
      <c r="E71" s="11">
        <v>3</v>
      </c>
      <c r="F71" s="10" t="s">
        <v>101</v>
      </c>
      <c r="G71" s="12">
        <v>1</v>
      </c>
      <c r="H71" s="12">
        <v>3</v>
      </c>
      <c r="I71" s="13">
        <f t="shared" si="0"/>
        <v>9</v>
      </c>
      <c r="J71" s="23" t="s">
        <v>107</v>
      </c>
      <c r="K71" s="23" t="s">
        <v>107</v>
      </c>
      <c r="L71" s="23" t="s">
        <v>107</v>
      </c>
      <c r="M71" s="23" t="s">
        <v>107</v>
      </c>
      <c r="N71" s="23" t="s">
        <v>107</v>
      </c>
      <c r="O71" s="23" t="s">
        <v>107</v>
      </c>
      <c r="P71" s="23" t="s">
        <v>107</v>
      </c>
      <c r="Q71" s="23" t="s">
        <v>107</v>
      </c>
    </row>
    <row r="72" spans="1:17" ht="45" x14ac:dyDescent="0.25">
      <c r="A72" s="10" t="s">
        <v>82</v>
      </c>
      <c r="B72" s="10" t="s">
        <v>142</v>
      </c>
      <c r="C72" s="20" t="s">
        <v>11</v>
      </c>
      <c r="D72" s="10" t="s">
        <v>96</v>
      </c>
      <c r="E72" s="11">
        <v>3</v>
      </c>
      <c r="F72" s="10" t="s">
        <v>102</v>
      </c>
      <c r="G72" s="12">
        <v>1</v>
      </c>
      <c r="H72" s="12">
        <v>3</v>
      </c>
      <c r="I72" s="13">
        <f t="shared" si="0"/>
        <v>9</v>
      </c>
      <c r="J72" s="23" t="s">
        <v>107</v>
      </c>
      <c r="K72" s="23" t="s">
        <v>107</v>
      </c>
      <c r="L72" s="23" t="s">
        <v>107</v>
      </c>
      <c r="M72" s="23" t="s">
        <v>107</v>
      </c>
      <c r="N72" s="23" t="s">
        <v>107</v>
      </c>
      <c r="O72" s="23" t="s">
        <v>107</v>
      </c>
      <c r="P72" s="23" t="s">
        <v>107</v>
      </c>
      <c r="Q72" s="23" t="s">
        <v>107</v>
      </c>
    </row>
    <row r="73" spans="1:17" ht="15" x14ac:dyDescent="0.25">
      <c r="A73" s="10" t="s">
        <v>82</v>
      </c>
      <c r="B73" s="10" t="s">
        <v>142</v>
      </c>
      <c r="C73" s="21" t="s">
        <v>103</v>
      </c>
      <c r="D73" s="10" t="s">
        <v>96</v>
      </c>
      <c r="E73" s="11">
        <v>3</v>
      </c>
      <c r="F73" s="10" t="s">
        <v>106</v>
      </c>
      <c r="G73" s="12">
        <v>1</v>
      </c>
      <c r="H73" s="12">
        <v>3</v>
      </c>
      <c r="I73" s="13">
        <f t="shared" si="0"/>
        <v>9</v>
      </c>
      <c r="J73" s="23" t="s">
        <v>107</v>
      </c>
      <c r="K73" s="23" t="s">
        <v>107</v>
      </c>
      <c r="L73" s="23" t="s">
        <v>107</v>
      </c>
      <c r="M73" s="23" t="s">
        <v>107</v>
      </c>
      <c r="N73" s="23" t="s">
        <v>107</v>
      </c>
      <c r="O73" s="23" t="s">
        <v>107</v>
      </c>
      <c r="P73" s="23" t="s">
        <v>107</v>
      </c>
      <c r="Q73" s="23" t="s">
        <v>107</v>
      </c>
    </row>
    <row r="74" spans="1:17" ht="15" x14ac:dyDescent="0.25">
      <c r="A74" s="10" t="s">
        <v>82</v>
      </c>
      <c r="B74" s="10" t="s">
        <v>142</v>
      </c>
      <c r="C74" s="21" t="s">
        <v>7</v>
      </c>
      <c r="D74" s="10" t="s">
        <v>96</v>
      </c>
      <c r="E74" s="11">
        <v>3</v>
      </c>
      <c r="F74" s="10" t="s">
        <v>104</v>
      </c>
      <c r="G74" s="12">
        <v>1</v>
      </c>
      <c r="H74" s="12">
        <v>3</v>
      </c>
      <c r="I74" s="13">
        <f t="shared" si="0"/>
        <v>9</v>
      </c>
      <c r="J74" s="23" t="s">
        <v>107</v>
      </c>
      <c r="K74" s="23" t="s">
        <v>107</v>
      </c>
      <c r="L74" s="23" t="s">
        <v>107</v>
      </c>
      <c r="M74" s="23" t="s">
        <v>107</v>
      </c>
      <c r="N74" s="23" t="s">
        <v>107</v>
      </c>
      <c r="O74" s="23" t="s">
        <v>107</v>
      </c>
      <c r="P74" s="23" t="s">
        <v>107</v>
      </c>
      <c r="Q74" s="23" t="s">
        <v>107</v>
      </c>
    </row>
    <row r="75" spans="1:17" ht="15" x14ac:dyDescent="0.25">
      <c r="A75" s="10" t="s">
        <v>82</v>
      </c>
      <c r="B75" s="10" t="s">
        <v>142</v>
      </c>
      <c r="C75" s="21" t="s">
        <v>10</v>
      </c>
      <c r="D75" s="10" t="s">
        <v>96</v>
      </c>
      <c r="E75" s="11">
        <v>3</v>
      </c>
      <c r="F75" s="10" t="s">
        <v>105</v>
      </c>
      <c r="G75" s="11">
        <v>1</v>
      </c>
      <c r="H75" s="11">
        <v>3</v>
      </c>
      <c r="I75" s="13">
        <f t="shared" si="0"/>
        <v>9</v>
      </c>
      <c r="J75" s="23" t="s">
        <v>107</v>
      </c>
      <c r="K75" s="23" t="s">
        <v>107</v>
      </c>
      <c r="L75" s="23" t="s">
        <v>107</v>
      </c>
      <c r="M75" s="23" t="s">
        <v>107</v>
      </c>
      <c r="N75" s="23" t="s">
        <v>107</v>
      </c>
      <c r="O75" s="23" t="s">
        <v>107</v>
      </c>
      <c r="P75" s="23" t="s">
        <v>107</v>
      </c>
      <c r="Q75" s="23" t="s">
        <v>107</v>
      </c>
    </row>
    <row r="76" spans="1:17" ht="15" x14ac:dyDescent="0.25">
      <c r="A76" s="10"/>
      <c r="B76" s="10"/>
      <c r="C76" s="10"/>
      <c r="D76" s="10"/>
      <c r="E76" s="11"/>
      <c r="F76" s="10"/>
      <c r="G76" s="12"/>
      <c r="H76" s="12"/>
      <c r="I76" s="13">
        <f t="shared" si="0"/>
        <v>0</v>
      </c>
    </row>
    <row r="77" spans="1:17" ht="15" x14ac:dyDescent="0.25">
      <c r="A77" s="10"/>
      <c r="B77" s="10"/>
      <c r="C77" s="10"/>
      <c r="D77" s="10"/>
      <c r="E77" s="11"/>
      <c r="F77" s="10"/>
      <c r="G77" s="12"/>
      <c r="H77" s="12"/>
      <c r="I77" s="13">
        <f t="shared" si="0"/>
        <v>0</v>
      </c>
    </row>
    <row r="78" spans="1:17" ht="15" x14ac:dyDescent="0.25">
      <c r="A78" s="10"/>
      <c r="B78" s="10"/>
      <c r="C78" s="10"/>
      <c r="D78" s="10"/>
      <c r="E78" s="11"/>
      <c r="F78" s="10"/>
      <c r="G78" s="12"/>
      <c r="H78" s="12"/>
      <c r="I78" s="13">
        <f t="shared" si="0"/>
        <v>0</v>
      </c>
    </row>
    <row r="79" spans="1:17" ht="15" x14ac:dyDescent="0.25">
      <c r="A79" s="10"/>
      <c r="B79" s="10"/>
      <c r="C79" s="10"/>
      <c r="D79" s="10"/>
      <c r="E79" s="11"/>
      <c r="F79" s="10"/>
      <c r="G79" s="12"/>
      <c r="H79" s="12"/>
      <c r="I79" s="13">
        <f t="shared" si="0"/>
        <v>0</v>
      </c>
    </row>
    <row r="80" spans="1:17" ht="15" x14ac:dyDescent="0.25">
      <c r="A80" s="10"/>
      <c r="B80" s="10"/>
      <c r="C80" s="10"/>
      <c r="D80" s="10"/>
      <c r="E80" s="11"/>
      <c r="F80" s="10"/>
      <c r="G80" s="12"/>
      <c r="H80" s="12"/>
      <c r="I80" s="13">
        <f t="shared" si="0"/>
        <v>0</v>
      </c>
    </row>
    <row r="81" spans="1:9" ht="15" x14ac:dyDescent="0.25">
      <c r="A81" s="10"/>
      <c r="B81" s="10"/>
      <c r="C81" s="10"/>
      <c r="D81" s="10"/>
      <c r="E81" s="11"/>
      <c r="F81" s="10"/>
      <c r="G81" s="12"/>
      <c r="H81" s="12"/>
      <c r="I81" s="13">
        <f t="shared" si="0"/>
        <v>0</v>
      </c>
    </row>
    <row r="82" spans="1:9" ht="15" x14ac:dyDescent="0.25">
      <c r="A82" s="10"/>
      <c r="B82" s="10"/>
      <c r="C82" s="10"/>
      <c r="D82" s="10"/>
      <c r="E82" s="11"/>
      <c r="F82" s="10"/>
      <c r="G82" s="12"/>
      <c r="H82" s="12"/>
      <c r="I82" s="13">
        <f t="shared" si="0"/>
        <v>0</v>
      </c>
    </row>
    <row r="83" spans="1:9" ht="15" x14ac:dyDescent="0.25">
      <c r="A83" s="10"/>
      <c r="B83" s="10"/>
      <c r="C83" s="10"/>
      <c r="D83" s="10"/>
      <c r="E83" s="11"/>
      <c r="F83" s="10"/>
      <c r="G83" s="12"/>
      <c r="H83" s="12"/>
      <c r="I83" s="13">
        <f t="shared" si="0"/>
        <v>0</v>
      </c>
    </row>
    <row r="84" spans="1:9" ht="15" x14ac:dyDescent="0.25">
      <c r="A84" s="10"/>
      <c r="B84" s="10"/>
      <c r="C84" s="10"/>
      <c r="D84" s="10"/>
      <c r="E84" s="11"/>
      <c r="F84" s="10"/>
      <c r="G84" s="12"/>
      <c r="H84" s="12"/>
      <c r="I84" s="13">
        <f t="shared" si="0"/>
        <v>0</v>
      </c>
    </row>
    <row r="85" spans="1:9" ht="15" x14ac:dyDescent="0.25">
      <c r="A85" s="10"/>
      <c r="B85" s="10"/>
      <c r="C85" s="10"/>
      <c r="D85" s="10"/>
      <c r="E85" s="11"/>
      <c r="F85" s="10"/>
      <c r="G85" s="12"/>
      <c r="H85" s="12"/>
      <c r="I85" s="13">
        <f t="shared" si="0"/>
        <v>0</v>
      </c>
    </row>
    <row r="86" spans="1:9" ht="15" x14ac:dyDescent="0.25">
      <c r="A86" s="10"/>
      <c r="B86" s="10"/>
      <c r="C86" s="10"/>
      <c r="D86" s="10"/>
      <c r="E86" s="11"/>
      <c r="F86" s="10"/>
      <c r="G86" s="12"/>
      <c r="H86" s="12"/>
      <c r="I86" s="13">
        <f t="shared" si="0"/>
        <v>0</v>
      </c>
    </row>
    <row r="87" spans="1:9" ht="15" x14ac:dyDescent="0.25">
      <c r="A87" s="10"/>
      <c r="B87" s="10"/>
      <c r="C87" s="10"/>
      <c r="D87" s="10"/>
      <c r="E87" s="11"/>
      <c r="F87" s="10"/>
      <c r="G87" s="12"/>
      <c r="H87" s="12"/>
      <c r="I87" s="13">
        <f t="shared" si="0"/>
        <v>0</v>
      </c>
    </row>
    <row r="88" spans="1:9" ht="15" x14ac:dyDescent="0.25">
      <c r="A88" s="10"/>
      <c r="B88" s="10"/>
      <c r="C88" s="10"/>
      <c r="D88" s="10"/>
      <c r="E88" s="11"/>
      <c r="F88" s="10"/>
      <c r="G88" s="12"/>
      <c r="H88" s="12"/>
      <c r="I88" s="13">
        <f t="shared" si="0"/>
        <v>0</v>
      </c>
    </row>
    <row r="89" spans="1:9" ht="15" x14ac:dyDescent="0.25">
      <c r="A89" s="10"/>
      <c r="B89" s="10"/>
      <c r="C89" s="10"/>
      <c r="D89" s="10"/>
      <c r="E89" s="11"/>
      <c r="F89" s="10"/>
      <c r="G89" s="12"/>
      <c r="H89" s="12"/>
      <c r="I89" s="13">
        <f t="shared" si="0"/>
        <v>0</v>
      </c>
    </row>
    <row r="90" spans="1:9" ht="15" x14ac:dyDescent="0.25">
      <c r="A90" s="10"/>
      <c r="B90" s="10"/>
      <c r="C90" s="10"/>
      <c r="D90" s="10"/>
      <c r="E90" s="11"/>
      <c r="F90" s="10"/>
      <c r="G90" s="12"/>
      <c r="H90" s="12"/>
      <c r="I90" s="13">
        <f t="shared" si="0"/>
        <v>0</v>
      </c>
    </row>
    <row r="91" spans="1:9" ht="15.75" thickBot="1" x14ac:dyDescent="0.3">
      <c r="A91" s="14"/>
      <c r="B91" s="14"/>
      <c r="C91" s="14"/>
      <c r="D91" s="14"/>
      <c r="E91" s="15"/>
      <c r="F91" s="14"/>
      <c r="G91" s="15"/>
      <c r="H91" s="15"/>
      <c r="I91" s="13">
        <f t="shared" si="0"/>
        <v>0</v>
      </c>
    </row>
    <row r="92" spans="1:9" ht="15" x14ac:dyDescent="0.25"/>
    <row r="93" spans="1:9" ht="15" x14ac:dyDescent="0.25"/>
    <row r="94" spans="1:9" ht="15" x14ac:dyDescent="0.25"/>
    <row r="95" spans="1:9" ht="15" x14ac:dyDescent="0.25"/>
    <row r="96" spans="1:9" ht="15" x14ac:dyDescent="0.25"/>
    <row r="97" ht="15" x14ac:dyDescent="0.25"/>
    <row r="98" ht="15" x14ac:dyDescent="0.25"/>
    <row r="99" ht="15" x14ac:dyDescent="0.25"/>
    <row r="100" ht="15" x14ac:dyDescent="0.25"/>
    <row r="101" ht="15" x14ac:dyDescent="0.25"/>
    <row r="102" ht="15" x14ac:dyDescent="0.25"/>
    <row r="103" ht="15" x14ac:dyDescent="0.25"/>
    <row r="104" ht="15" x14ac:dyDescent="0.25"/>
    <row r="105" ht="15" x14ac:dyDescent="0.25"/>
    <row r="106" ht="15" x14ac:dyDescent="0.25"/>
    <row r="107" ht="15" x14ac:dyDescent="0.25"/>
    <row r="108" ht="15" x14ac:dyDescent="0.25"/>
    <row r="109" ht="15" x14ac:dyDescent="0.25"/>
    <row r="110" ht="15" x14ac:dyDescent="0.25"/>
    <row r="111" ht="15" x14ac:dyDescent="0.25"/>
    <row r="112" ht="15" x14ac:dyDescent="0.25"/>
    <row r="113" ht="15" x14ac:dyDescent="0.25"/>
    <row r="114" ht="15" x14ac:dyDescent="0.25"/>
    <row r="115" ht="15" x14ac:dyDescent="0.25"/>
    <row r="116" ht="15" x14ac:dyDescent="0.25"/>
    <row r="117" ht="15" x14ac:dyDescent="0.25"/>
    <row r="118" ht="15" x14ac:dyDescent="0.25"/>
    <row r="119" ht="15" x14ac:dyDescent="0.25"/>
    <row r="120" ht="15" x14ac:dyDescent="0.25"/>
    <row r="121" ht="15" x14ac:dyDescent="0.25"/>
    <row r="122" ht="15" x14ac:dyDescent="0.25"/>
    <row r="123" ht="15" x14ac:dyDescent="0.25"/>
    <row r="124" ht="15" x14ac:dyDescent="0.25"/>
    <row r="125" ht="15" x14ac:dyDescent="0.25"/>
    <row r="126" ht="15" x14ac:dyDescent="0.25"/>
    <row r="127" ht="15" x14ac:dyDescent="0.25"/>
    <row r="128" ht="15" x14ac:dyDescent="0.25"/>
    <row r="129" ht="15" x14ac:dyDescent="0.25"/>
    <row r="130" ht="15" x14ac:dyDescent="0.25"/>
    <row r="131" ht="15" x14ac:dyDescent="0.25"/>
    <row r="132" ht="15" x14ac:dyDescent="0.25"/>
  </sheetData>
  <mergeCells count="2">
    <mergeCell ref="J13:Q13"/>
    <mergeCell ref="B1:I1"/>
  </mergeCells>
  <conditionalFormatting sqref="I15:I91">
    <cfRule type="cellIs" dxfId="2" priority="1" operator="between">
      <formula>10</formula>
      <formula>30</formula>
    </cfRule>
    <cfRule type="cellIs" dxfId="1" priority="2" operator="between">
      <formula>5</formula>
      <formula>9</formula>
    </cfRule>
    <cfRule type="cellIs" dxfId="0" priority="3" operator="between">
      <formula>1</formula>
      <formula>4</formula>
    </cfRule>
  </conditionalFormatting>
  <dataValidations count="3">
    <dataValidation type="list" allowBlank="1" showInputMessage="1" showErrorMessage="1" sqref="B66 A15:A91">
      <formula1>ensemble</formula1>
    </dataValidation>
    <dataValidation type="list" allowBlank="1" showInputMessage="1" showErrorMessage="1" sqref="B67:B91 B15:B65">
      <formula1>ss_ensemble</formula1>
    </dataValidation>
    <dataValidation type="list" allowBlank="1" showInputMessage="1" showErrorMessage="1" sqref="B4:B11">
      <formula1>$Q$2:$Q$4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i="http://www.w3.org/2001/XMLSchema-instance" xmlns:xsd="http://www.w3.org/2001/XMLSchema" xmlns="http://www.boldonjames.com/2008/01/sie/internal/label" sislVersion="0" policy="1a655fc8-23b4-42c7-970a-72c10da6fd9a" origin="userSelected"/>
</file>

<file path=customXml/itemProps1.xml><?xml version="1.0" encoding="utf-8"?>
<ds:datastoreItem xmlns:ds="http://schemas.openxmlformats.org/officeDocument/2006/customXml" ds:itemID="{C591B19A-EE6B-4368-955F-7E697C3F1A09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Support AMDEC</vt:lpstr>
    </vt:vector>
  </TitlesOfParts>
  <Company>Audemars Piguet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BIDET Daniel</dc:creator>
  <dc:description>noclassified</dc:description>
  <cp:lastModifiedBy>BORTMANN Xavier</cp:lastModifiedBy>
  <cp:lastPrinted>2019-01-29T14:09:13Z</cp:lastPrinted>
  <dcterms:created xsi:type="dcterms:W3CDTF">2015-10-04T18:15:27Z</dcterms:created>
  <dcterms:modified xsi:type="dcterms:W3CDTF">2019-02-07T09:45:24Z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f5408c03-b29e-4cdd-9ee6-b89374d5f01c</vt:lpwstr>
  </property>
  <property fmtid="{D5CDD505-2E9C-101B-9397-08002B2CF9AE}" pid="3" name="bjDocumentSecurityLabel">
    <vt:lpwstr>No Marking</vt:lpwstr>
  </property>
  <property fmtid="{D5CDD505-2E9C-101B-9397-08002B2CF9AE}" pid="4" name="bjSaver">
    <vt:lpwstr>fpAl92zKRboDIwa520eVHlZYac1CBqXB</vt:lpwstr>
  </property>
</Properties>
</file>