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mou\Downloads\"/>
    </mc:Choice>
  </mc:AlternateContent>
  <xr:revisionPtr revIDLastSave="0" documentId="13_ncr:1_{566D68F2-32EE-434C-BDCA-A13140DDA0B6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Exploitation" sheetId="1" r:id="rId1"/>
  </sheets>
  <definedNames>
    <definedName name="_xlnm.Print_Area" localSheetId="0">Exploitation!$A$1:$T$91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Q10" i="1"/>
  <c r="Q11" i="1" s="1"/>
  <c r="M10" i="1"/>
  <c r="M11" i="1" s="1"/>
  <c r="I29" i="1"/>
  <c r="I30" i="1" s="1"/>
  <c r="E29" i="1"/>
  <c r="E30" i="1" s="1"/>
  <c r="A29" i="1"/>
  <c r="A30" i="1" s="1"/>
  <c r="I10" i="1"/>
  <c r="I11" i="1" s="1"/>
  <c r="E10" i="1"/>
  <c r="E11" i="1" s="1"/>
  <c r="R1" i="1"/>
  <c r="S1" i="1" s="1"/>
  <c r="N1" i="1"/>
  <c r="O1" i="1" s="1"/>
  <c r="J1" i="1"/>
  <c r="K1" i="1" s="1"/>
</calcChain>
</file>

<file path=xl/sharedStrings.xml><?xml version="1.0" encoding="utf-8"?>
<sst xmlns="http://schemas.openxmlformats.org/spreadsheetml/2006/main" count="65" uniqueCount="21">
  <si>
    <t>Heure</t>
  </si>
  <si>
    <t xml:space="preserve">Heure  </t>
  </si>
  <si>
    <t>Sac B/M</t>
  </si>
  <si>
    <t>FdeC n°</t>
  </si>
  <si>
    <t>FdeCo n°</t>
  </si>
  <si>
    <t>Rec n°</t>
  </si>
  <si>
    <t>V14</t>
  </si>
  <si>
    <t xml:space="preserve">  Heure</t>
  </si>
  <si>
    <t>Q1</t>
  </si>
  <si>
    <t>Q2</t>
  </si>
  <si>
    <t>V13</t>
  </si>
  <si>
    <t>V23</t>
  </si>
  <si>
    <t>Q3</t>
  </si>
  <si>
    <t>Journée du:</t>
  </si>
  <si>
    <t>Pont de Normandie</t>
  </si>
  <si>
    <t>Anomalies diverses constatées</t>
  </si>
  <si>
    <t>Quart</t>
  </si>
  <si>
    <t>Constaté</t>
  </si>
  <si>
    <t>INSP Q1:</t>
  </si>
  <si>
    <t>INSP Q2:</t>
  </si>
  <si>
    <t>INSP Q3: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</si>
</sst>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1"/>
      <name val="Calibri"/>
      <family val="2"/>
    </font>
    <font>
      <b/>
      <sz val="16"/>
      <color theme="1"/>
      <name val="Calibri"/>
      <family val="2"/>
    </font>
    <font>
      <sz val="8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8">
    <xf numFmtId="0" fontId="0" fillId="0" borderId="0" xfId="0"/>
    <xf numFmtId="0" fontId="0" fillId="2" borderId="0" xfId="0" applyFill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0" borderId="7" xfId="0" applyBorder="1" applyAlignment="1">
      <alignment horizontal="center" vertical="center"/>
    </xf>
    <xf numFmtId="0" fontId="0" fillId="3" borderId="0" xfId="0" applyFill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/>
    <xf numFmtId="0" fontId="0" fillId="2" borderId="6" xfId="0" applyFill="1" applyBorder="1"/>
    <xf numFmtId="0" fontId="0" fillId="2" borderId="7" xfId="0" applyFill="1" applyBorder="1"/>
    <xf numFmtId="0" fontId="0" fillId="2" borderId="4" xfId="0" applyFill="1" applyBorder="1"/>
    <xf numFmtId="0" fontId="0" fillId="2" borderId="9" xfId="0" applyFill="1" applyBorder="1"/>
    <xf numFmtId="0" fontId="0" fillId="2" borderId="10" xfId="0" applyFill="1" applyBorder="1"/>
    <xf numFmtId="0" fontId="0" fillId="0" borderId="0" xfId="0" applyAlignment="1">
      <alignment horizontal="left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/>
    </xf>
    <xf numFmtId="0" fontId="2" fillId="5" borderId="36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2" fillId="2" borderId="38" xfId="0" applyFont="1" applyFill="1" applyBorder="1" applyAlignment="1">
      <alignment horizontal="center" vertical="center"/>
    </xf>
    <xf numFmtId="0" fontId="2" fillId="5" borderId="39" xfId="0" applyFont="1" applyFill="1" applyBorder="1" applyAlignment="1">
      <alignment horizontal="center" vertical="center" textRotation="90"/>
    </xf>
    <xf numFmtId="0" fontId="2" fillId="2" borderId="37" xfId="0" applyFont="1" applyFill="1" applyBorder="1" applyAlignment="1">
      <alignment vertical="center"/>
    </xf>
    <xf numFmtId="0" fontId="2" fillId="4" borderId="38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" fillId="6" borderId="36" xfId="0" applyFont="1" applyFill="1" applyBorder="1" applyAlignment="1">
      <alignment horizontal="center" vertical="center"/>
    </xf>
    <xf numFmtId="0" fontId="2" fillId="6" borderId="38" xfId="0" applyFont="1" applyFill="1" applyBorder="1" applyAlignment="1">
      <alignment horizontal="center" vertical="center"/>
    </xf>
    <xf numFmtId="0" fontId="2" fillId="6" borderId="39" xfId="0" applyFont="1" applyFill="1" applyBorder="1" applyAlignment="1">
      <alignment horizontal="center" vertical="center" textRotation="90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6" xfId="0" applyBorder="1"/>
    <xf numFmtId="0" fontId="0" fillId="0" borderId="15" xfId="0" applyBorder="1"/>
    <xf numFmtId="0" fontId="0" fillId="0" borderId="26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46" xfId="0" applyBorder="1" applyAlignment="1">
      <alignment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14" xfId="0" applyBorder="1"/>
    <xf numFmtId="0" fontId="0" fillId="0" borderId="47" xfId="0" applyBorder="1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5" fillId="5" borderId="39" xfId="0" applyFont="1" applyFill="1" applyBorder="1" applyAlignment="1">
      <alignment horizontal="center" vertical="center" textRotation="90"/>
    </xf>
    <xf numFmtId="0" fontId="3" fillId="2" borderId="1" xfId="0" applyFont="1" applyFill="1" applyBorder="1" applyAlignment="1">
      <alignment horizontal="center" vertical="center" wrapText="1"/>
    </xf>
    <xf numFmtId="0" fontId="0" fillId="0" borderId="57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8" xfId="0" applyBorder="1" applyAlignment="1">
      <alignment vertical="center"/>
    </xf>
    <xf numFmtId="0" fontId="0" fillId="0" borderId="60" xfId="0" applyBorder="1" applyAlignment="1">
      <alignment horizontal="center" vertical="center"/>
    </xf>
    <xf numFmtId="0" fontId="3" fillId="2" borderId="57" xfId="0" applyFont="1" applyFill="1" applyBorder="1" applyAlignment="1">
      <alignment horizontal="center" vertical="center"/>
    </xf>
    <xf numFmtId="0" fontId="2" fillId="2" borderId="57" xfId="0" applyFont="1" applyFill="1" applyBorder="1" applyAlignment="1">
      <alignment horizontal="center" vertical="center" wrapText="1"/>
    </xf>
    <xf numFmtId="0" fontId="0" fillId="0" borderId="57" xfId="0" applyBorder="1"/>
    <xf numFmtId="0" fontId="0" fillId="0" borderId="7" xfId="0" applyBorder="1"/>
    <xf numFmtId="0" fontId="0" fillId="0" borderId="4" xfId="0" applyBorder="1"/>
    <xf numFmtId="0" fontId="0" fillId="0" borderId="5" xfId="0" applyBorder="1"/>
    <xf numFmtId="0" fontId="0" fillId="0" borderId="10" xfId="0" applyBorder="1"/>
    <xf numFmtId="0" fontId="0" fillId="0" borderId="11" xfId="0" applyBorder="1"/>
    <xf numFmtId="0" fontId="0" fillId="0" borderId="62" xfId="0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/>
    </xf>
    <xf numFmtId="0" fontId="0" fillId="0" borderId="43" xfId="0" applyBorder="1"/>
    <xf numFmtId="0" fontId="0" fillId="0" borderId="60" xfId="0" applyBorder="1"/>
    <xf numFmtId="0" fontId="2" fillId="8" borderId="3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52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47" xfId="0" applyFont="1" applyFill="1" applyBorder="1" applyAlignment="1">
      <alignment horizontal="center" vertical="center"/>
    </xf>
    <xf numFmtId="0" fontId="2" fillId="2" borderId="6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8" borderId="21" xfId="0" applyFont="1" applyFill="1" applyBorder="1" applyAlignment="1">
      <alignment horizontal="center" vertical="center" wrapText="1"/>
    </xf>
    <xf numFmtId="0" fontId="2" fillId="8" borderId="54" xfId="0" applyFont="1" applyFill="1" applyBorder="1" applyAlignment="1">
      <alignment horizontal="center" vertical="center" wrapText="1"/>
    </xf>
    <xf numFmtId="0" fontId="2" fillId="8" borderId="22" xfId="0" applyFont="1" applyFill="1" applyBorder="1" applyAlignment="1">
      <alignment horizontal="center" vertical="center" wrapText="1"/>
    </xf>
    <xf numFmtId="0" fontId="1" fillId="6" borderId="20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2" fillId="6" borderId="24" xfId="0" applyFont="1" applyFill="1" applyBorder="1" applyAlignment="1">
      <alignment horizontal="center" vertical="center"/>
    </xf>
    <xf numFmtId="0" fontId="2" fillId="6" borderId="40" xfId="0" applyFont="1" applyFill="1" applyBorder="1" applyAlignment="1">
      <alignment horizontal="center" vertical="center"/>
    </xf>
    <xf numFmtId="0" fontId="5" fillId="6" borderId="38" xfId="0" applyFont="1" applyFill="1" applyBorder="1" applyAlignment="1">
      <alignment horizontal="center" vertical="center" textRotation="90"/>
    </xf>
    <xf numFmtId="0" fontId="5" fillId="6" borderId="37" xfId="0" applyFont="1" applyFill="1" applyBorder="1" applyAlignment="1">
      <alignment horizontal="center" vertical="center" textRotation="90"/>
    </xf>
    <xf numFmtId="0" fontId="2" fillId="4" borderId="24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2" fillId="0" borderId="53" xfId="0" applyFont="1" applyBorder="1" applyAlignment="1">
      <alignment horizontal="center" vertical="center"/>
    </xf>
    <xf numFmtId="0" fontId="2" fillId="0" borderId="48" xfId="0" applyFont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2" fillId="0" borderId="53" xfId="0" applyFont="1" applyBorder="1" applyAlignment="1">
      <alignment horizontal="right" vertical="center"/>
    </xf>
    <xf numFmtId="0" fontId="2" fillId="0" borderId="48" xfId="0" applyFont="1" applyBorder="1" applyAlignment="1">
      <alignment horizontal="right" vertical="center"/>
    </xf>
    <xf numFmtId="0" fontId="2" fillId="0" borderId="33" xfId="0" applyFont="1" applyBorder="1" applyAlignment="1">
      <alignment horizontal="right" vertical="center"/>
    </xf>
    <xf numFmtId="0" fontId="2" fillId="0" borderId="14" xfId="0" applyFont="1" applyBorder="1" applyAlignment="1">
      <alignment horizontal="right" vertical="center"/>
    </xf>
    <xf numFmtId="14" fontId="2" fillId="0" borderId="48" xfId="0" applyNumberFormat="1" applyFont="1" applyBorder="1" applyAlignment="1">
      <alignment horizontal="left" vertical="center"/>
    </xf>
    <xf numFmtId="0" fontId="2" fillId="0" borderId="48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3" fillId="6" borderId="34" xfId="0" applyFont="1" applyFill="1" applyBorder="1" applyAlignment="1">
      <alignment horizontal="center" vertical="center"/>
    </xf>
    <xf numFmtId="0" fontId="3" fillId="6" borderId="35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 wrapText="1"/>
    </xf>
    <xf numFmtId="0" fontId="2" fillId="4" borderId="30" xfId="0" applyFont="1" applyFill="1" applyBorder="1" applyAlignment="1">
      <alignment horizontal="center" vertical="center" wrapText="1"/>
    </xf>
    <xf numFmtId="0" fontId="1" fillId="6" borderId="61" xfId="0" applyFont="1" applyFill="1" applyBorder="1" applyAlignment="1">
      <alignment horizontal="left" vertical="center"/>
    </xf>
    <xf numFmtId="0" fontId="1" fillId="6" borderId="15" xfId="0" applyFont="1" applyFill="1" applyBorder="1" applyAlignment="1">
      <alignment horizontal="left" vertical="center"/>
    </xf>
    <xf numFmtId="0" fontId="1" fillId="5" borderId="61" xfId="0" applyFont="1" applyFill="1" applyBorder="1" applyAlignment="1">
      <alignment horizontal="left" vertical="center"/>
    </xf>
    <xf numFmtId="0" fontId="1" fillId="5" borderId="15" xfId="0" applyFont="1" applyFill="1" applyBorder="1" applyAlignment="1">
      <alignment horizontal="left" vertical="center"/>
    </xf>
    <xf numFmtId="0" fontId="1" fillId="4" borderId="61" xfId="0" applyFont="1" applyFill="1" applyBorder="1" applyAlignment="1">
      <alignment horizontal="left" vertical="center"/>
    </xf>
    <xf numFmtId="0" fontId="1" fillId="4" borderId="15" xfId="0" applyFont="1" applyFill="1" applyBorder="1" applyAlignment="1">
      <alignment horizontal="left" vertical="center"/>
    </xf>
    <xf numFmtId="0" fontId="2" fillId="4" borderId="20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2" fillId="6" borderId="29" xfId="0" applyFont="1" applyFill="1" applyBorder="1" applyAlignment="1">
      <alignment horizontal="center" vertical="center" wrapText="1"/>
    </xf>
    <xf numFmtId="0" fontId="2" fillId="6" borderId="30" xfId="0" applyFont="1" applyFill="1" applyBorder="1" applyAlignment="1">
      <alignment horizontal="center" vertical="center" wrapText="1"/>
    </xf>
    <xf numFmtId="0" fontId="2" fillId="6" borderId="19" xfId="0" applyFont="1" applyFill="1" applyBorder="1" applyAlignment="1">
      <alignment horizontal="center" vertical="center" wrapText="1"/>
    </xf>
    <xf numFmtId="0" fontId="2" fillId="6" borderId="17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 vertical="center"/>
    </xf>
    <xf numFmtId="0" fontId="3" fillId="2" borderId="0" xfId="0" applyFont="1" applyFill="1" applyAlignment="1">
      <alignment horizontal="right" vertical="center"/>
    </xf>
    <xf numFmtId="14" fontId="0" fillId="2" borderId="0" xfId="0" applyNumberFormat="1" applyFill="1" applyAlignment="1">
      <alignment horizontal="left" vertical="center"/>
    </xf>
    <xf numFmtId="0" fontId="3" fillId="4" borderId="34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2" fillId="2" borderId="58" xfId="0" applyFont="1" applyFill="1" applyBorder="1" applyAlignment="1">
      <alignment horizontal="center" vertical="center" wrapText="1"/>
    </xf>
    <xf numFmtId="0" fontId="2" fillId="2" borderId="59" xfId="0" applyFont="1" applyFill="1" applyBorder="1" applyAlignment="1">
      <alignment horizontal="center" vertical="center" wrapText="1"/>
    </xf>
    <xf numFmtId="0" fontId="2" fillId="2" borderId="56" xfId="0" applyFont="1" applyFill="1" applyBorder="1" applyAlignment="1">
      <alignment horizontal="center" vertical="center" wrapText="1"/>
    </xf>
    <xf numFmtId="0" fontId="0" fillId="7" borderId="27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 vertical="center"/>
    </xf>
    <xf numFmtId="0" fontId="0" fillId="7" borderId="48" xfId="0" applyFill="1" applyBorder="1" applyAlignment="1">
      <alignment horizontal="center" vertical="center"/>
    </xf>
    <xf numFmtId="0" fontId="0" fillId="7" borderId="52" xfId="0" applyFill="1" applyBorder="1" applyAlignment="1">
      <alignment horizontal="center" vertical="center"/>
    </xf>
    <xf numFmtId="0" fontId="5" fillId="6" borderId="34" xfId="0" applyFont="1" applyFill="1" applyBorder="1" applyAlignment="1">
      <alignment horizontal="center" vertical="center" textRotation="90"/>
    </xf>
    <xf numFmtId="0" fontId="5" fillId="6" borderId="41" xfId="0" applyFont="1" applyFill="1" applyBorder="1" applyAlignment="1">
      <alignment horizontal="center" vertical="center" textRotation="90"/>
    </xf>
    <xf numFmtId="0" fontId="3" fillId="8" borderId="53" xfId="0" applyFont="1" applyFill="1" applyBorder="1" applyAlignment="1">
      <alignment horizontal="center" vertical="center"/>
    </xf>
    <xf numFmtId="0" fontId="3" fillId="8" borderId="48" xfId="0" applyFont="1" applyFill="1" applyBorder="1" applyAlignment="1">
      <alignment horizontal="center" vertical="center"/>
    </xf>
    <xf numFmtId="0" fontId="3" fillId="8" borderId="52" xfId="0" applyFont="1" applyFill="1" applyBorder="1" applyAlignment="1">
      <alignment horizontal="center" vertical="center"/>
    </xf>
    <xf numFmtId="0" fontId="3" fillId="8" borderId="33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47" xfId="0" applyFont="1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54" xfId="0" applyFill="1" applyBorder="1" applyAlignment="1">
      <alignment horizontal="center" vertical="center"/>
    </xf>
    <xf numFmtId="0" fontId="0" fillId="8" borderId="63" xfId="0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 wrapText="1"/>
    </xf>
    <xf numFmtId="0" fontId="3" fillId="5" borderId="35" xfId="0" applyFont="1" applyFill="1" applyBorder="1" applyAlignment="1">
      <alignment horizontal="center" vertical="center" wrapText="1"/>
    </xf>
    <xf numFmtId="0" fontId="5" fillId="5" borderId="34" xfId="0" applyFont="1" applyFill="1" applyBorder="1" applyAlignment="1">
      <alignment horizontal="center" vertical="center" textRotation="90"/>
    </xf>
    <xf numFmtId="0" fontId="5" fillId="5" borderId="37" xfId="0" applyFont="1" applyFill="1" applyBorder="1" applyAlignment="1">
      <alignment horizontal="center" vertical="center" textRotation="90"/>
    </xf>
    <xf numFmtId="0" fontId="5" fillId="5" borderId="55" xfId="0" applyFont="1" applyFill="1" applyBorder="1" applyAlignment="1">
      <alignment horizontal="center" vertical="center" textRotation="90"/>
    </xf>
    <xf numFmtId="0" fontId="1" fillId="4" borderId="20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 wrapText="1"/>
    </xf>
    <xf numFmtId="0" fontId="2" fillId="5" borderId="30" xfId="0" applyFont="1" applyFill="1" applyBorder="1" applyAlignment="1">
      <alignment horizontal="center" vertical="center" wrapText="1"/>
    </xf>
    <xf numFmtId="0" fontId="2" fillId="5" borderId="4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5" fillId="4" borderId="37" xfId="0" applyFont="1" applyFill="1" applyBorder="1" applyAlignment="1">
      <alignment horizontal="center" vertical="center" textRotation="90"/>
    </xf>
    <xf numFmtId="0" fontId="5" fillId="4" borderId="38" xfId="0" applyFont="1" applyFill="1" applyBorder="1" applyAlignment="1">
      <alignment horizontal="center" vertical="center" textRotation="90"/>
    </xf>
    <xf numFmtId="0" fontId="3" fillId="4" borderId="34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73</xdr:row>
      <xdr:rowOff>114300</xdr:rowOff>
    </xdr:from>
    <xdr:to>
      <xdr:col>6</xdr:col>
      <xdr:colOff>186690</xdr:colOff>
      <xdr:row>90</xdr:row>
      <xdr:rowOff>588645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>
          <a:off x="0" y="16097250"/>
          <a:ext cx="4091940" cy="3712845"/>
        </a:xfrm>
        <a:prstGeom prst="rect">
          <a:avLst/>
        </a:prstGeom>
      </xdr:spPr>
    </xdr:pic>
    <xdr:clientData/>
  </xdr:twoCellAnchor>
  <xdr:twoCellAnchor>
    <xdr:from>
      <xdr:col>1</xdr:col>
      <xdr:colOff>485775</xdr:colOff>
      <xdr:row>73</xdr:row>
      <xdr:rowOff>114300</xdr:rowOff>
    </xdr:from>
    <xdr:to>
      <xdr:col>4</xdr:col>
      <xdr:colOff>342900</xdr:colOff>
      <xdr:row>79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 rot="10800000">
          <a:off x="1104900" y="16097250"/>
          <a:ext cx="1857375" cy="1171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Pont de Normandie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6</xdr:row>
          <xdr:rowOff>7620</xdr:rowOff>
        </xdr:from>
        <xdr:to>
          <xdr:col>23</xdr:col>
          <xdr:colOff>754380</xdr:colOff>
          <xdr:row>7</xdr:row>
          <xdr:rowOff>251460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les données de quarts (Q1)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14</xdr:row>
          <xdr:rowOff>22860</xdr:rowOff>
        </xdr:from>
        <xdr:to>
          <xdr:col>23</xdr:col>
          <xdr:colOff>754380</xdr:colOff>
          <xdr:row>15</xdr:row>
          <xdr:rowOff>251460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10</xdr:row>
          <xdr:rowOff>7620</xdr:rowOff>
        </xdr:from>
        <xdr:to>
          <xdr:col>23</xdr:col>
          <xdr:colOff>754380</xdr:colOff>
          <xdr:row>11</xdr:row>
          <xdr:rowOff>251460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Insérer date du jour(Q1)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D91"/>
  <sheetViews>
    <sheetView showGridLines="0" tabSelected="1" topLeftCell="F1" zoomScaleNormal="100" workbookViewId="0">
      <selection activeCell="V22" sqref="V22"/>
    </sheetView>
  </sheetViews>
  <sheetFormatPr baseColWidth="10" defaultRowHeight="14.4" x14ac:dyDescent="0.3"/>
  <cols>
    <col min="1" max="1" width="9.33203125" customWidth="1"/>
    <col min="2" max="4" width="10" customWidth="1"/>
    <col min="5" max="5" width="9.33203125" customWidth="1"/>
    <col min="6" max="8" width="10" customWidth="1"/>
    <col min="9" max="9" width="9.33203125" customWidth="1"/>
    <col min="10" max="12" width="10" customWidth="1"/>
    <col min="13" max="13" width="9.33203125" customWidth="1"/>
    <col min="14" max="16" width="10" customWidth="1"/>
    <col min="17" max="17" width="9.33203125" customWidth="1"/>
    <col min="18" max="20" width="10" customWidth="1"/>
  </cols>
  <sheetData>
    <row r="1" spans="1:20" ht="14.4" customHeight="1" thickTop="1" x14ac:dyDescent="0.3">
      <c r="A1" s="105" t="s">
        <v>14</v>
      </c>
      <c r="B1" s="106"/>
      <c r="C1" s="106"/>
      <c r="D1" s="107"/>
      <c r="E1" s="111" t="s">
        <v>13</v>
      </c>
      <c r="F1" s="112"/>
      <c r="G1" s="115">
        <v>45698</v>
      </c>
      <c r="H1" s="116"/>
      <c r="I1" s="169" t="s">
        <v>18</v>
      </c>
      <c r="J1" s="126" t="e">
        <f>VLOOKUP(G1,#REF!,2,FALSE)</f>
        <v>#REF!</v>
      </c>
      <c r="K1" s="83" t="e">
        <f>VLOOKUP(J1,#REF!,2,FALSE)</f>
        <v>#REF!</v>
      </c>
      <c r="L1" s="87"/>
      <c r="M1" s="103" t="s">
        <v>19</v>
      </c>
      <c r="N1" s="124" t="e">
        <f>VLOOKUP(G1,#REF!,3,FALSE)</f>
        <v>#REF!</v>
      </c>
      <c r="O1" s="83" t="e">
        <f>VLOOKUP(N1,#REF!,2,FALSE)</f>
        <v>#REF!</v>
      </c>
      <c r="P1" s="87"/>
      <c r="Q1" s="95" t="s">
        <v>20</v>
      </c>
      <c r="R1" s="122" t="e">
        <f>VLOOKUP(G1,#REF!,4,FALSE)</f>
        <v>#REF!</v>
      </c>
      <c r="S1" s="83" t="e">
        <f>VLOOKUP(R1,#REF!,2,FALSE)</f>
        <v>#REF!</v>
      </c>
      <c r="T1" s="84"/>
    </row>
    <row r="2" spans="1:20" ht="15" customHeight="1" thickBot="1" x14ac:dyDescent="0.35">
      <c r="A2" s="108"/>
      <c r="B2" s="109"/>
      <c r="C2" s="109"/>
      <c r="D2" s="110"/>
      <c r="E2" s="113"/>
      <c r="F2" s="114"/>
      <c r="G2" s="117"/>
      <c r="H2" s="117"/>
      <c r="I2" s="170"/>
      <c r="J2" s="127"/>
      <c r="K2" s="85"/>
      <c r="L2" s="88"/>
      <c r="M2" s="104"/>
      <c r="N2" s="125"/>
      <c r="O2" s="85"/>
      <c r="P2" s="88"/>
      <c r="Q2" s="96"/>
      <c r="R2" s="123"/>
      <c r="S2" s="85"/>
      <c r="T2" s="86"/>
    </row>
    <row r="3" spans="1:20" ht="15" customHeight="1" thickTop="1" x14ac:dyDescent="0.3">
      <c r="A3" s="181" t="s">
        <v>8</v>
      </c>
      <c r="B3" s="120" t="s">
        <v>0</v>
      </c>
      <c r="C3" s="130" t="s">
        <v>3</v>
      </c>
      <c r="D3" s="183" t="s">
        <v>4</v>
      </c>
      <c r="E3" s="142" t="s">
        <v>8</v>
      </c>
      <c r="F3" s="120" t="s">
        <v>7</v>
      </c>
      <c r="G3" s="130" t="s">
        <v>3</v>
      </c>
      <c r="H3" s="128" t="s">
        <v>4</v>
      </c>
      <c r="I3" s="142" t="s">
        <v>8</v>
      </c>
      <c r="J3" s="120" t="s">
        <v>1</v>
      </c>
      <c r="K3" s="130" t="s">
        <v>3</v>
      </c>
      <c r="L3" s="101" t="s">
        <v>4</v>
      </c>
      <c r="M3" s="118" t="s">
        <v>12</v>
      </c>
      <c r="N3" s="132" t="s">
        <v>1</v>
      </c>
      <c r="O3" s="134" t="s">
        <v>3</v>
      </c>
      <c r="P3" s="97" t="s">
        <v>4</v>
      </c>
      <c r="Q3" s="118" t="s">
        <v>12</v>
      </c>
      <c r="R3" s="132" t="s">
        <v>1</v>
      </c>
      <c r="S3" s="134" t="s">
        <v>3</v>
      </c>
      <c r="T3" s="97" t="s">
        <v>4</v>
      </c>
    </row>
    <row r="4" spans="1:20" ht="15" customHeight="1" thickBot="1" x14ac:dyDescent="0.35">
      <c r="A4" s="182"/>
      <c r="B4" s="121"/>
      <c r="C4" s="131"/>
      <c r="D4" s="184"/>
      <c r="E4" s="143"/>
      <c r="F4" s="121"/>
      <c r="G4" s="131"/>
      <c r="H4" s="129"/>
      <c r="I4" s="143"/>
      <c r="J4" s="121"/>
      <c r="K4" s="131"/>
      <c r="L4" s="102"/>
      <c r="M4" s="119"/>
      <c r="N4" s="133"/>
      <c r="O4" s="135"/>
      <c r="P4" s="98"/>
      <c r="Q4" s="119"/>
      <c r="R4" s="133"/>
      <c r="S4" s="135"/>
      <c r="T4" s="98"/>
    </row>
    <row r="5" spans="1:20" ht="20.25" customHeight="1" thickTop="1" x14ac:dyDescent="0.3">
      <c r="A5" s="27" t="s">
        <v>10</v>
      </c>
      <c r="B5" s="23"/>
      <c r="C5" s="3"/>
      <c r="D5" s="22"/>
      <c r="E5" s="27" t="s">
        <v>6</v>
      </c>
      <c r="F5" s="23"/>
      <c r="G5" s="30"/>
      <c r="H5" s="24"/>
      <c r="I5" s="27" t="s">
        <v>11</v>
      </c>
      <c r="J5" s="23"/>
      <c r="K5" s="3"/>
      <c r="L5" s="3"/>
      <c r="M5" s="38" t="s">
        <v>10</v>
      </c>
      <c r="N5" s="23"/>
      <c r="O5" s="3"/>
      <c r="P5" s="41"/>
      <c r="Q5" s="38" t="s">
        <v>11</v>
      </c>
      <c r="R5" s="48"/>
      <c r="S5" s="3"/>
      <c r="T5" s="41"/>
    </row>
    <row r="6" spans="1:20" ht="20.25" customHeight="1" x14ac:dyDescent="0.3">
      <c r="A6" s="28"/>
      <c r="B6" s="23"/>
      <c r="C6" s="3"/>
      <c r="D6" s="19"/>
      <c r="E6" s="28"/>
      <c r="F6" s="23"/>
      <c r="G6" s="2"/>
      <c r="H6" s="10"/>
      <c r="I6" s="34"/>
      <c r="J6" s="23"/>
      <c r="K6" s="7"/>
      <c r="L6" s="7"/>
      <c r="M6" s="34"/>
      <c r="N6" s="11"/>
      <c r="O6" s="3"/>
      <c r="P6" s="42"/>
      <c r="Q6" s="34"/>
      <c r="R6" s="37"/>
      <c r="S6" s="7"/>
      <c r="T6" s="42"/>
    </row>
    <row r="7" spans="1:20" ht="20.25" customHeight="1" x14ac:dyDescent="0.3">
      <c r="A7" s="27" t="s">
        <v>2</v>
      </c>
      <c r="B7" s="23"/>
      <c r="C7" s="3"/>
      <c r="D7" s="22"/>
      <c r="E7" s="27" t="s">
        <v>2</v>
      </c>
      <c r="F7" s="23"/>
      <c r="G7" s="2"/>
      <c r="H7" s="10"/>
      <c r="I7" s="27" t="s">
        <v>2</v>
      </c>
      <c r="J7" s="23"/>
      <c r="K7" s="3"/>
      <c r="L7" s="7"/>
      <c r="M7" s="38" t="s">
        <v>2</v>
      </c>
      <c r="N7" s="11"/>
      <c r="O7" s="3"/>
      <c r="P7" s="42"/>
      <c r="Q7" s="38" t="s">
        <v>2</v>
      </c>
      <c r="R7" s="37"/>
      <c r="S7" s="7"/>
      <c r="T7" s="42"/>
    </row>
    <row r="8" spans="1:20" ht="20.25" customHeight="1" x14ac:dyDescent="0.3">
      <c r="A8" s="81"/>
      <c r="B8" s="23"/>
      <c r="C8" s="3"/>
      <c r="D8" s="19"/>
      <c r="E8" s="76"/>
      <c r="F8" s="23"/>
      <c r="G8" s="2"/>
      <c r="H8" s="10"/>
      <c r="I8" s="32"/>
      <c r="J8" s="23"/>
      <c r="K8" s="7"/>
      <c r="L8" s="7"/>
      <c r="M8" s="32"/>
      <c r="N8" s="11"/>
      <c r="O8" s="3"/>
      <c r="P8" s="42"/>
      <c r="Q8" s="32"/>
      <c r="R8" s="37"/>
      <c r="S8" s="7"/>
      <c r="T8" s="42"/>
    </row>
    <row r="9" spans="1:20" ht="20.25" customHeight="1" x14ac:dyDescent="0.3">
      <c r="A9" s="27" t="s">
        <v>5</v>
      </c>
      <c r="B9" s="23"/>
      <c r="C9" s="3"/>
      <c r="D9" s="22"/>
      <c r="E9" s="35" t="s">
        <v>5</v>
      </c>
      <c r="F9" s="23"/>
      <c r="G9" s="2"/>
      <c r="H9" s="10"/>
      <c r="I9" s="35" t="s">
        <v>5</v>
      </c>
      <c r="J9" s="23"/>
      <c r="K9" s="3"/>
      <c r="L9" s="7"/>
      <c r="M9" s="39" t="s">
        <v>5</v>
      </c>
      <c r="N9" s="11"/>
      <c r="O9" s="3"/>
      <c r="P9" s="42"/>
      <c r="Q9" s="39" t="s">
        <v>5</v>
      </c>
      <c r="R9" s="37"/>
      <c r="S9" s="7"/>
      <c r="T9" s="42"/>
    </row>
    <row r="10" spans="1:20" ht="20.25" customHeight="1" thickBot="1" x14ac:dyDescent="0.35">
      <c r="A10" s="76" t="e">
        <f>VLOOKUP(G1,#REF!,4,FALSE)</f>
        <v>#REF!</v>
      </c>
      <c r="B10" s="23"/>
      <c r="C10" s="3"/>
      <c r="D10" s="19"/>
      <c r="E10" s="32" t="e">
        <f>VLOOKUP(G1,#REF!,5,FALSE)</f>
        <v>#REF!</v>
      </c>
      <c r="F10" s="23"/>
      <c r="G10" s="2"/>
      <c r="H10" s="10"/>
      <c r="I10" s="32" t="e">
        <f>VLOOKUP(G1,#REF!,6,FALSE)</f>
        <v>#REF!</v>
      </c>
      <c r="J10" s="23"/>
      <c r="K10" s="7"/>
      <c r="L10" s="2"/>
      <c r="M10" s="32" t="e">
        <f>VLOOKUP(G1,#REF!,10,FALSE)</f>
        <v>#REF!</v>
      </c>
      <c r="N10" s="11"/>
      <c r="O10" s="3"/>
      <c r="P10" s="43"/>
      <c r="Q10" s="32" t="e">
        <f>VLOOKUP(G1,#REF!,11,FALSE)</f>
        <v>#REF!</v>
      </c>
      <c r="R10" s="36"/>
      <c r="S10" s="2"/>
      <c r="T10" s="43"/>
    </row>
    <row r="11" spans="1:20" ht="20.25" customHeight="1" thickTop="1" x14ac:dyDescent="0.3">
      <c r="A11" s="179" t="str">
        <f>IFERROR(VLOOKUP(A10,#REF!,2,FALSE),"")</f>
        <v/>
      </c>
      <c r="B11" s="23"/>
      <c r="C11" s="3"/>
      <c r="D11" s="22"/>
      <c r="E11" s="180" t="str">
        <f>IFERROR(VLOOKUP(E10,#REF!,2,FALSE),"")</f>
        <v/>
      </c>
      <c r="F11" s="23"/>
      <c r="G11" s="2"/>
      <c r="H11" s="5"/>
      <c r="I11" s="180" t="str">
        <f>IFERROR(VLOOKUP(I10,#REF!,2,FALSE),"")</f>
        <v/>
      </c>
      <c r="J11" s="23"/>
      <c r="K11" s="3"/>
      <c r="L11" s="2"/>
      <c r="M11" s="99" t="str">
        <f>IFERROR(VLOOKUP(M10,#REF!,2,FALSE),"")</f>
        <v/>
      </c>
      <c r="N11" s="5"/>
      <c r="O11" s="3"/>
      <c r="P11" s="43"/>
      <c r="Q11" s="153" t="str">
        <f>IFERROR(VLOOKUP(Q10,#REF!,2,FALSE),"")</f>
        <v/>
      </c>
      <c r="R11" s="75"/>
      <c r="S11" s="7"/>
      <c r="T11" s="42"/>
    </row>
    <row r="12" spans="1:20" ht="20.25" customHeight="1" x14ac:dyDescent="0.3">
      <c r="A12" s="179"/>
      <c r="B12" s="23"/>
      <c r="C12" s="3"/>
      <c r="D12" s="19"/>
      <c r="E12" s="179"/>
      <c r="F12" s="23"/>
      <c r="G12" s="2"/>
      <c r="H12" s="10"/>
      <c r="I12" s="179"/>
      <c r="J12" s="23"/>
      <c r="K12" s="7"/>
      <c r="L12" s="2"/>
      <c r="M12" s="100"/>
      <c r="N12" s="36"/>
      <c r="O12" s="3"/>
      <c r="P12" s="43"/>
      <c r="Q12" s="100"/>
      <c r="R12" s="36"/>
      <c r="S12" s="21"/>
      <c r="T12" s="43"/>
    </row>
    <row r="13" spans="1:20" ht="20.25" customHeight="1" x14ac:dyDescent="0.3">
      <c r="A13" s="179"/>
      <c r="B13" s="23"/>
      <c r="C13" s="3"/>
      <c r="D13" s="22"/>
      <c r="E13" s="179"/>
      <c r="F13" s="23"/>
      <c r="G13" s="2"/>
      <c r="H13" s="10"/>
      <c r="I13" s="179"/>
      <c r="J13" s="23"/>
      <c r="K13" s="3"/>
      <c r="L13" s="2"/>
      <c r="M13" s="100"/>
      <c r="N13" s="37"/>
      <c r="O13" s="3"/>
      <c r="P13" s="43"/>
      <c r="Q13" s="100"/>
      <c r="R13" s="37"/>
      <c r="S13" s="21"/>
      <c r="T13" s="43"/>
    </row>
    <row r="14" spans="1:20" ht="20.25" customHeight="1" x14ac:dyDescent="0.3">
      <c r="A14" s="179"/>
      <c r="B14" s="23"/>
      <c r="C14" s="3"/>
      <c r="D14" s="19"/>
      <c r="E14" s="179"/>
      <c r="F14" s="23"/>
      <c r="G14" s="2"/>
      <c r="H14" s="10"/>
      <c r="I14" s="179"/>
      <c r="J14" s="23"/>
      <c r="K14" s="7"/>
      <c r="L14" s="7"/>
      <c r="M14" s="100"/>
      <c r="N14" s="11"/>
      <c r="O14" s="3"/>
      <c r="P14" s="42"/>
      <c r="Q14" s="100"/>
      <c r="R14" s="37"/>
      <c r="S14" s="21"/>
      <c r="T14" s="42"/>
    </row>
    <row r="15" spans="1:20" ht="20.25" customHeight="1" x14ac:dyDescent="0.3">
      <c r="A15" s="179"/>
      <c r="B15" s="23"/>
      <c r="C15" s="3"/>
      <c r="D15" s="22"/>
      <c r="E15" s="179"/>
      <c r="F15" s="23"/>
      <c r="G15" s="2"/>
      <c r="H15" s="10"/>
      <c r="I15" s="179"/>
      <c r="J15" s="23"/>
      <c r="K15" s="3"/>
      <c r="L15" s="7"/>
      <c r="M15" s="100"/>
      <c r="N15" s="11"/>
      <c r="O15" s="3"/>
      <c r="P15" s="42"/>
      <c r="Q15" s="100"/>
      <c r="R15" s="37"/>
      <c r="S15" s="8"/>
      <c r="T15" s="42"/>
    </row>
    <row r="16" spans="1:20" ht="20.25" customHeight="1" x14ac:dyDescent="0.3">
      <c r="A16" s="179"/>
      <c r="B16" s="23"/>
      <c r="C16" s="3"/>
      <c r="D16" s="19"/>
      <c r="E16" s="179"/>
      <c r="F16" s="23"/>
      <c r="G16" s="2"/>
      <c r="H16" s="10"/>
      <c r="I16" s="179"/>
      <c r="J16" s="23"/>
      <c r="K16" s="7"/>
      <c r="L16" s="7"/>
      <c r="M16" s="100"/>
      <c r="N16" s="11"/>
      <c r="O16" s="3"/>
      <c r="P16" s="42"/>
      <c r="Q16" s="100"/>
      <c r="R16" s="37"/>
      <c r="S16" s="8"/>
      <c r="T16" s="42"/>
    </row>
    <row r="17" spans="1:264" ht="20.25" customHeight="1" x14ac:dyDescent="0.3">
      <c r="A17" s="179"/>
      <c r="B17" s="23"/>
      <c r="C17" s="3"/>
      <c r="D17" s="22"/>
      <c r="E17" s="179"/>
      <c r="F17" s="23"/>
      <c r="G17" s="7"/>
      <c r="H17" s="10"/>
      <c r="I17" s="179"/>
      <c r="J17" s="23"/>
      <c r="K17" s="3"/>
      <c r="M17" s="100"/>
      <c r="N17" s="11"/>
      <c r="O17" s="8"/>
      <c r="P17" s="42"/>
      <c r="Q17" s="100"/>
      <c r="R17" s="37"/>
      <c r="S17" s="8"/>
      <c r="T17" s="42"/>
    </row>
    <row r="18" spans="1:264" ht="20.25" customHeight="1" x14ac:dyDescent="0.3">
      <c r="A18" s="179"/>
      <c r="B18" s="23"/>
      <c r="C18" s="3"/>
      <c r="D18" s="19"/>
      <c r="E18" s="179"/>
      <c r="F18" s="23"/>
      <c r="G18" s="2"/>
      <c r="H18" s="10"/>
      <c r="I18" s="179"/>
      <c r="J18" s="23"/>
      <c r="K18" s="7"/>
      <c r="L18" s="7"/>
      <c r="M18" s="100"/>
      <c r="N18" s="11"/>
      <c r="O18" s="8"/>
      <c r="P18" s="42"/>
      <c r="Q18" s="100"/>
      <c r="R18" s="37"/>
      <c r="S18" s="8"/>
      <c r="T18" s="42"/>
    </row>
    <row r="19" spans="1:264" ht="20.25" customHeight="1" x14ac:dyDescent="0.3">
      <c r="A19" s="179"/>
      <c r="B19" s="23"/>
      <c r="C19" s="3"/>
      <c r="D19" s="22"/>
      <c r="E19" s="179"/>
      <c r="F19" s="23"/>
      <c r="G19" s="7"/>
      <c r="H19" s="10"/>
      <c r="I19" s="179"/>
      <c r="J19" s="23"/>
      <c r="K19" s="3"/>
      <c r="L19" s="7"/>
      <c r="M19" s="100"/>
      <c r="N19" s="11"/>
      <c r="O19" s="8"/>
      <c r="P19" s="42"/>
      <c r="Q19" s="154"/>
      <c r="R19" s="37"/>
      <c r="S19" s="8"/>
      <c r="T19" s="42"/>
    </row>
    <row r="20" spans="1:264" ht="20.25" customHeight="1" thickBot="1" x14ac:dyDescent="0.35">
      <c r="A20" s="179"/>
      <c r="B20" s="23"/>
      <c r="C20" s="2"/>
      <c r="D20" s="19"/>
      <c r="E20" s="179"/>
      <c r="F20" s="23"/>
      <c r="G20" s="7"/>
      <c r="H20" s="20"/>
      <c r="I20" s="179"/>
      <c r="J20" s="23"/>
      <c r="K20" s="7"/>
      <c r="L20" s="2"/>
      <c r="M20" s="100"/>
      <c r="N20" s="21"/>
      <c r="O20" s="49"/>
      <c r="P20" s="43"/>
      <c r="Q20" s="100"/>
      <c r="R20" s="50"/>
      <c r="S20" s="51"/>
      <c r="T20" s="43"/>
    </row>
    <row r="21" spans="1:264" s="6" customFormat="1" ht="15" customHeight="1" thickTop="1" thickBot="1" x14ac:dyDescent="0.35">
      <c r="A21" s="149"/>
      <c r="B21" s="150"/>
      <c r="C21" s="150"/>
      <c r="D21" s="150"/>
      <c r="E21" s="150"/>
      <c r="F21" s="150"/>
      <c r="G21" s="150"/>
      <c r="H21" s="150"/>
      <c r="I21" s="150"/>
      <c r="J21" s="150"/>
      <c r="K21" s="151"/>
      <c r="L21" s="150"/>
      <c r="M21" s="151"/>
      <c r="N21" s="151"/>
      <c r="O21" s="151"/>
      <c r="P21" s="151"/>
      <c r="Q21" s="151"/>
      <c r="R21" s="151"/>
      <c r="S21" s="151"/>
      <c r="T21" s="152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</row>
    <row r="22" spans="1:264" ht="30" customHeight="1" thickTop="1" x14ac:dyDescent="0.3">
      <c r="A22" s="164" t="s">
        <v>9</v>
      </c>
      <c r="B22" s="171" t="s">
        <v>0</v>
      </c>
      <c r="C22" s="173" t="s">
        <v>3</v>
      </c>
      <c r="D22" s="177" t="s">
        <v>4</v>
      </c>
      <c r="E22" s="144" t="s">
        <v>9</v>
      </c>
      <c r="F22" s="171" t="s">
        <v>7</v>
      </c>
      <c r="G22" s="173" t="s">
        <v>3</v>
      </c>
      <c r="H22" s="175" t="s">
        <v>4</v>
      </c>
      <c r="I22" s="144" t="s">
        <v>9</v>
      </c>
      <c r="J22" s="171" t="s">
        <v>1</v>
      </c>
      <c r="K22" s="185" t="s">
        <v>3</v>
      </c>
      <c r="L22" s="186" t="s">
        <v>4</v>
      </c>
      <c r="M22" s="155" t="s">
        <v>15</v>
      </c>
      <c r="N22" s="156"/>
      <c r="O22" s="156"/>
      <c r="P22" s="156"/>
      <c r="Q22" s="156"/>
      <c r="R22" s="156"/>
      <c r="S22" s="156"/>
      <c r="T22" s="157"/>
    </row>
    <row r="23" spans="1:264" ht="20.25" customHeight="1" thickBot="1" x14ac:dyDescent="0.35">
      <c r="A23" s="165"/>
      <c r="B23" s="172"/>
      <c r="C23" s="174"/>
      <c r="D23" s="178"/>
      <c r="E23" s="145"/>
      <c r="F23" s="172"/>
      <c r="G23" s="174"/>
      <c r="H23" s="176"/>
      <c r="I23" s="145"/>
      <c r="J23" s="172"/>
      <c r="K23" s="174"/>
      <c r="L23" s="187"/>
      <c r="M23" s="158"/>
      <c r="N23" s="159"/>
      <c r="O23" s="159"/>
      <c r="P23" s="159"/>
      <c r="Q23" s="159"/>
      <c r="R23" s="159"/>
      <c r="S23" s="159"/>
      <c r="T23" s="160"/>
    </row>
    <row r="24" spans="1:264" ht="20.25" customHeight="1" thickTop="1" x14ac:dyDescent="0.3">
      <c r="A24" s="29" t="s">
        <v>10</v>
      </c>
      <c r="B24" s="23"/>
      <c r="C24" s="3"/>
      <c r="D24" s="22"/>
      <c r="E24" s="29" t="s">
        <v>6</v>
      </c>
      <c r="F24" s="23"/>
      <c r="G24" s="30"/>
      <c r="H24" s="24"/>
      <c r="I24" s="29" t="s">
        <v>11</v>
      </c>
      <c r="J24" s="23"/>
      <c r="K24" s="3"/>
      <c r="L24" s="52"/>
      <c r="M24" s="80" t="s">
        <v>0</v>
      </c>
      <c r="N24" s="79" t="s">
        <v>16</v>
      </c>
      <c r="O24" s="92" t="s">
        <v>17</v>
      </c>
      <c r="P24" s="93"/>
      <c r="Q24" s="94"/>
      <c r="R24" s="161"/>
      <c r="S24" s="162"/>
      <c r="T24" s="163"/>
    </row>
    <row r="25" spans="1:264" ht="20.25" customHeight="1" x14ac:dyDescent="0.3">
      <c r="A25" s="28"/>
      <c r="B25" s="23"/>
      <c r="C25" s="3"/>
      <c r="D25" s="22"/>
      <c r="E25" s="28"/>
      <c r="F25" s="23"/>
      <c r="G25" s="7"/>
      <c r="H25" s="10"/>
      <c r="I25" s="34"/>
      <c r="J25" s="11"/>
      <c r="K25" s="7"/>
      <c r="L25" s="53"/>
      <c r="M25" s="59"/>
      <c r="N25" s="58"/>
      <c r="O25" s="89"/>
      <c r="P25" s="90"/>
      <c r="Q25" s="91"/>
      <c r="R25" s="4"/>
      <c r="S25" s="4"/>
      <c r="T25" s="77"/>
    </row>
    <row r="26" spans="1:264" ht="20.25" customHeight="1" x14ac:dyDescent="0.3">
      <c r="A26" s="29" t="s">
        <v>2</v>
      </c>
      <c r="B26" s="23"/>
      <c r="C26" s="3"/>
      <c r="D26" s="22"/>
      <c r="E26" s="29" t="s">
        <v>2</v>
      </c>
      <c r="F26" s="23"/>
      <c r="G26" s="7"/>
      <c r="H26" s="10"/>
      <c r="I26" s="29" t="s">
        <v>2</v>
      </c>
      <c r="J26" s="11"/>
      <c r="K26" s="7"/>
      <c r="L26" s="53"/>
      <c r="M26" s="59"/>
      <c r="N26" s="58"/>
      <c r="O26" s="89"/>
      <c r="P26" s="90"/>
      <c r="Q26" s="91"/>
      <c r="R26" s="4"/>
      <c r="S26" s="4"/>
      <c r="T26" s="77"/>
    </row>
    <row r="27" spans="1:264" ht="20.25" customHeight="1" x14ac:dyDescent="0.3">
      <c r="A27" s="81"/>
      <c r="B27" s="23"/>
      <c r="C27" s="3"/>
      <c r="D27" s="22"/>
      <c r="E27" s="76"/>
      <c r="F27" s="23"/>
      <c r="G27" s="7"/>
      <c r="H27" s="10"/>
      <c r="I27" s="32"/>
      <c r="J27" s="11"/>
      <c r="K27" s="7"/>
      <c r="L27" s="53"/>
      <c r="M27" s="59"/>
      <c r="N27" s="58"/>
      <c r="O27" s="89"/>
      <c r="P27" s="90"/>
      <c r="Q27" s="91"/>
      <c r="R27" s="4"/>
      <c r="S27" s="4"/>
      <c r="T27" s="77"/>
    </row>
    <row r="28" spans="1:264" ht="20.25" customHeight="1" x14ac:dyDescent="0.3">
      <c r="A28" s="29" t="s">
        <v>5</v>
      </c>
      <c r="B28" s="23"/>
      <c r="C28" s="3"/>
      <c r="D28" s="22"/>
      <c r="E28" s="31" t="s">
        <v>5</v>
      </c>
      <c r="F28" s="23"/>
      <c r="G28" s="7"/>
      <c r="H28" s="10"/>
      <c r="I28" s="31" t="s">
        <v>5</v>
      </c>
      <c r="J28" s="11"/>
      <c r="K28" s="7"/>
      <c r="L28" s="53"/>
      <c r="M28" s="59"/>
      <c r="N28" s="58"/>
      <c r="O28" s="89"/>
      <c r="P28" s="90"/>
      <c r="Q28" s="91"/>
      <c r="R28" s="4"/>
      <c r="S28" s="4"/>
      <c r="T28" s="77"/>
    </row>
    <row r="29" spans="1:264" ht="20.25" customHeight="1" thickBot="1" x14ac:dyDescent="0.35">
      <c r="A29" s="32" t="e">
        <f>VLOOKUP(G1,#REF!,7,FALSE)</f>
        <v>#REF!</v>
      </c>
      <c r="B29" s="23"/>
      <c r="C29" s="3"/>
      <c r="D29" s="22"/>
      <c r="E29" s="32" t="e">
        <f>VLOOKUP(G1,#REF!,8,FALSE)</f>
        <v>#REF!</v>
      </c>
      <c r="F29" s="23"/>
      <c r="G29" s="7"/>
      <c r="H29" s="10"/>
      <c r="I29" s="32" t="e">
        <f>VLOOKUP(G1,#REF!,9,FALSE)</f>
        <v>#REF!</v>
      </c>
      <c r="J29" s="11"/>
      <c r="K29" s="7"/>
      <c r="L29" s="53"/>
      <c r="M29" s="61"/>
      <c r="N29" s="58"/>
      <c r="O29" s="89"/>
      <c r="P29" s="90"/>
      <c r="Q29" s="91"/>
      <c r="R29" s="4"/>
      <c r="S29" s="4"/>
      <c r="T29" s="77"/>
    </row>
    <row r="30" spans="1:264" ht="20.25" customHeight="1" thickTop="1" x14ac:dyDescent="0.3">
      <c r="A30" s="166" t="str">
        <f>IFERROR(VLOOKUP(A29,#REF!,2,FALSE),"")</f>
        <v/>
      </c>
      <c r="B30" s="23"/>
      <c r="C30" s="3"/>
      <c r="D30" s="22"/>
      <c r="E30" s="166" t="str">
        <f>IFERROR(VLOOKUP(E29,#REF!,2,FALSE),"")</f>
        <v/>
      </c>
      <c r="F30" s="23"/>
      <c r="G30" s="3"/>
      <c r="H30" s="44"/>
      <c r="I30" s="166" t="str">
        <f>IFERROR(VLOOKUP(I29,#REF!,2,FALSE),"")</f>
        <v/>
      </c>
      <c r="J30" s="44"/>
      <c r="K30" s="7"/>
      <c r="L30" s="55"/>
      <c r="M30" s="59"/>
      <c r="N30" s="58"/>
      <c r="O30" s="89"/>
      <c r="P30" s="90"/>
      <c r="Q30" s="91"/>
      <c r="R30" s="4"/>
      <c r="S30" s="4"/>
      <c r="T30" s="77"/>
    </row>
    <row r="31" spans="1:264" ht="20.25" customHeight="1" x14ac:dyDescent="0.3">
      <c r="A31" s="167"/>
      <c r="B31" s="23"/>
      <c r="C31" s="3"/>
      <c r="D31" s="22"/>
      <c r="E31" s="167"/>
      <c r="F31" s="23"/>
      <c r="G31" s="7"/>
      <c r="H31" s="10"/>
      <c r="I31" s="167"/>
      <c r="J31" s="36"/>
      <c r="K31" s="7"/>
      <c r="L31" s="54"/>
      <c r="M31" s="59"/>
      <c r="N31" s="58"/>
      <c r="O31" s="89"/>
      <c r="P31" s="90"/>
      <c r="Q31" s="91"/>
      <c r="R31" s="4"/>
      <c r="S31" s="4"/>
      <c r="T31" s="77"/>
    </row>
    <row r="32" spans="1:264" ht="20.25" customHeight="1" x14ac:dyDescent="0.3">
      <c r="A32" s="167"/>
      <c r="B32" s="23"/>
      <c r="C32" s="3"/>
      <c r="D32" s="22"/>
      <c r="E32" s="167"/>
      <c r="F32" s="23"/>
      <c r="G32" s="7"/>
      <c r="H32" s="10"/>
      <c r="I32" s="167"/>
      <c r="J32" s="37"/>
      <c r="K32" s="7"/>
      <c r="L32" s="54"/>
      <c r="M32" s="59"/>
      <c r="N32" s="58"/>
      <c r="O32" s="89"/>
      <c r="P32" s="90"/>
      <c r="Q32" s="91"/>
      <c r="R32" s="4"/>
      <c r="S32" s="4"/>
      <c r="T32" s="77"/>
    </row>
    <row r="33" spans="1:20" ht="20.25" customHeight="1" x14ac:dyDescent="0.3">
      <c r="A33" s="167"/>
      <c r="B33" s="23"/>
      <c r="C33" s="3"/>
      <c r="D33" s="22"/>
      <c r="E33" s="167"/>
      <c r="F33" s="23"/>
      <c r="G33" s="7"/>
      <c r="H33" s="10"/>
      <c r="I33" s="167"/>
      <c r="J33" s="11"/>
      <c r="K33" s="7"/>
      <c r="L33" s="53"/>
      <c r="M33" s="59"/>
      <c r="N33" s="58"/>
      <c r="O33" s="89"/>
      <c r="P33" s="90"/>
      <c r="Q33" s="91"/>
      <c r="R33" s="4"/>
      <c r="S33" s="4"/>
      <c r="T33" s="77"/>
    </row>
    <row r="34" spans="1:20" ht="20.25" customHeight="1" x14ac:dyDescent="0.3">
      <c r="A34" s="167"/>
      <c r="B34" s="23"/>
      <c r="C34" s="3"/>
      <c r="D34" s="22"/>
      <c r="E34" s="167"/>
      <c r="F34" s="23"/>
      <c r="G34" s="7"/>
      <c r="H34" s="10"/>
      <c r="I34" s="167"/>
      <c r="J34" s="11"/>
      <c r="K34" s="7"/>
      <c r="L34" s="53"/>
      <c r="M34" s="59"/>
      <c r="N34" s="58"/>
      <c r="O34" s="89"/>
      <c r="P34" s="90"/>
      <c r="Q34" s="91"/>
      <c r="R34" s="4"/>
      <c r="S34" s="4"/>
      <c r="T34" s="77"/>
    </row>
    <row r="35" spans="1:20" ht="20.25" customHeight="1" x14ac:dyDescent="0.3">
      <c r="A35" s="167"/>
      <c r="B35" s="23"/>
      <c r="C35" s="3"/>
      <c r="D35" s="22"/>
      <c r="E35" s="167"/>
      <c r="F35" s="23"/>
      <c r="G35" s="7"/>
      <c r="H35" s="10"/>
      <c r="I35" s="167"/>
      <c r="J35" s="11"/>
      <c r="K35" s="7"/>
      <c r="L35" s="53"/>
      <c r="M35" s="59"/>
      <c r="N35" s="58"/>
      <c r="O35" s="89"/>
      <c r="P35" s="90"/>
      <c r="Q35" s="91"/>
      <c r="R35" s="4"/>
      <c r="S35" s="4"/>
      <c r="T35" s="77"/>
    </row>
    <row r="36" spans="1:20" ht="20.25" customHeight="1" x14ac:dyDescent="0.3">
      <c r="A36" s="167"/>
      <c r="B36" s="23"/>
      <c r="C36" s="3"/>
      <c r="D36" s="22"/>
      <c r="E36" s="167"/>
      <c r="F36" s="23"/>
      <c r="G36" s="7"/>
      <c r="H36" s="10"/>
      <c r="I36" s="167"/>
      <c r="J36" s="11"/>
      <c r="K36" s="7"/>
      <c r="L36" s="53"/>
      <c r="M36" s="59"/>
      <c r="N36" s="58"/>
      <c r="O36" s="89"/>
      <c r="P36" s="90"/>
      <c r="Q36" s="91"/>
      <c r="R36" s="4"/>
      <c r="S36" s="4"/>
      <c r="T36" s="77"/>
    </row>
    <row r="37" spans="1:20" ht="20.25" customHeight="1" x14ac:dyDescent="0.3">
      <c r="A37" s="167"/>
      <c r="B37" s="23"/>
      <c r="C37" s="3"/>
      <c r="D37" s="22"/>
      <c r="E37" s="167"/>
      <c r="F37" s="23"/>
      <c r="G37" s="7"/>
      <c r="H37" s="10"/>
      <c r="I37" s="167"/>
      <c r="J37" s="11"/>
      <c r="K37" s="7"/>
      <c r="L37" s="53"/>
      <c r="M37" s="59"/>
      <c r="N37" s="58"/>
      <c r="O37" s="89"/>
      <c r="P37" s="90"/>
      <c r="Q37" s="91"/>
      <c r="R37" s="4"/>
      <c r="S37" s="4"/>
      <c r="T37" s="77"/>
    </row>
    <row r="38" spans="1:20" ht="19.5" customHeight="1" thickBot="1" x14ac:dyDescent="0.35">
      <c r="A38" s="168"/>
      <c r="B38" s="23"/>
      <c r="C38" s="3"/>
      <c r="D38" s="22"/>
      <c r="E38" s="168"/>
      <c r="F38" s="63"/>
      <c r="G38" s="62"/>
      <c r="H38" s="64"/>
      <c r="I38" s="168"/>
      <c r="J38" s="63"/>
      <c r="K38" s="65"/>
      <c r="L38" s="66"/>
      <c r="M38" s="67"/>
      <c r="N38" s="68"/>
      <c r="O38" s="146"/>
      <c r="P38" s="147"/>
      <c r="Q38" s="148"/>
      <c r="R38" s="69"/>
      <c r="S38" s="69"/>
      <c r="T38" s="78"/>
    </row>
    <row r="39" spans="1:20" ht="11.25" hidden="1" customHeight="1" thickBot="1" x14ac:dyDescent="0.35">
      <c r="A39" s="60"/>
      <c r="B39" s="47"/>
      <c r="C39" s="9"/>
      <c r="D39" s="46"/>
      <c r="E39" s="33"/>
      <c r="F39" s="26"/>
      <c r="G39" s="9"/>
      <c r="H39" s="25"/>
      <c r="I39" s="33"/>
      <c r="J39" s="26"/>
      <c r="K39" s="45"/>
      <c r="L39" s="9"/>
      <c r="M39" s="40"/>
      <c r="N39" s="26"/>
      <c r="O39" s="45"/>
      <c r="P39" s="25"/>
      <c r="Q39" s="56"/>
      <c r="R39" s="56"/>
      <c r="S39" s="56"/>
      <c r="T39" s="57"/>
    </row>
    <row r="40" spans="1:20" ht="15" customHeight="1" x14ac:dyDescent="0.3"/>
    <row r="41" spans="1:20" ht="12" customHeight="1" x14ac:dyDescent="0.3">
      <c r="K41" s="18"/>
    </row>
    <row r="42" spans="1:20" x14ac:dyDescent="0.3">
      <c r="A42" s="13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70"/>
      <c r="O42" s="70"/>
      <c r="P42" s="70"/>
      <c r="Q42" s="70"/>
      <c r="R42" s="70"/>
      <c r="S42" s="70"/>
      <c r="T42" s="12"/>
    </row>
    <row r="43" spans="1:20" x14ac:dyDescent="0.3">
      <c r="A43" s="71"/>
      <c r="T43" s="72"/>
    </row>
    <row r="44" spans="1:20" x14ac:dyDescent="0.3">
      <c r="A44" s="71"/>
      <c r="T44" s="72"/>
    </row>
    <row r="45" spans="1:20" x14ac:dyDescent="0.3">
      <c r="A45" s="15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T45" s="72"/>
    </row>
    <row r="46" spans="1:20" x14ac:dyDescent="0.3">
      <c r="A46" s="15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T46" s="72"/>
    </row>
    <row r="47" spans="1:20" x14ac:dyDescent="0.3">
      <c r="A47" s="15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T47" s="72"/>
    </row>
    <row r="48" spans="1:20" x14ac:dyDescent="0.3">
      <c r="A48" s="15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T48" s="72"/>
    </row>
    <row r="49" spans="1:20" x14ac:dyDescent="0.3">
      <c r="A49" s="15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T49" s="72"/>
    </row>
    <row r="50" spans="1:20" x14ac:dyDescent="0.3">
      <c r="A50" s="15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T50" s="72"/>
    </row>
    <row r="51" spans="1:20" x14ac:dyDescent="0.3">
      <c r="A51" s="15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T51" s="72"/>
    </row>
    <row r="52" spans="1:20" x14ac:dyDescent="0.3">
      <c r="A52" s="15"/>
      <c r="B52" s="82"/>
      <c r="C52" s="82"/>
      <c r="D52" s="82"/>
      <c r="E52" s="1"/>
      <c r="F52" s="1"/>
      <c r="G52" s="1"/>
      <c r="H52" s="1"/>
      <c r="I52" s="1"/>
      <c r="J52" s="1"/>
      <c r="K52" s="1"/>
      <c r="L52" s="1"/>
      <c r="M52" s="1"/>
      <c r="T52" s="72"/>
    </row>
    <row r="53" spans="1:20" x14ac:dyDescent="0.3">
      <c r="A53" s="15"/>
      <c r="B53" s="82"/>
      <c r="C53" s="82"/>
      <c r="D53" s="82"/>
      <c r="E53" s="1"/>
      <c r="F53" s="1"/>
      <c r="G53" s="1"/>
      <c r="H53" s="1"/>
      <c r="I53" s="1"/>
      <c r="J53" s="1"/>
      <c r="K53" s="1"/>
      <c r="L53" s="1"/>
      <c r="M53" s="1"/>
      <c r="T53" s="72"/>
    </row>
    <row r="54" spans="1:20" x14ac:dyDescent="0.3">
      <c r="A54" s="15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T54" s="72"/>
    </row>
    <row r="55" spans="1:20" x14ac:dyDescent="0.3">
      <c r="A55" s="15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T55" s="72"/>
    </row>
    <row r="56" spans="1:20" x14ac:dyDescent="0.3">
      <c r="A56" s="15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T56" s="72"/>
    </row>
    <row r="57" spans="1:20" x14ac:dyDescent="0.3">
      <c r="A57" s="15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T57" s="72"/>
    </row>
    <row r="58" spans="1:20" x14ac:dyDescent="0.3">
      <c r="A58" s="15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T58" s="72"/>
    </row>
    <row r="59" spans="1:20" x14ac:dyDescent="0.3">
      <c r="A59" s="15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T59" s="72"/>
    </row>
    <row r="60" spans="1:20" x14ac:dyDescent="0.3">
      <c r="A60" s="15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T60" s="72"/>
    </row>
    <row r="61" spans="1:20" x14ac:dyDescent="0.3">
      <c r="A61" s="15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T61" s="72"/>
    </row>
    <row r="62" spans="1:20" x14ac:dyDescent="0.3">
      <c r="A62" s="15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T62" s="72"/>
    </row>
    <row r="63" spans="1:20" x14ac:dyDescent="0.3">
      <c r="A63" s="15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T63" s="72"/>
    </row>
    <row r="64" spans="1:20" x14ac:dyDescent="0.3">
      <c r="A64" s="15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T64" s="72"/>
    </row>
    <row r="65" spans="1:20" x14ac:dyDescent="0.3">
      <c r="A65" s="15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T65" s="72"/>
    </row>
    <row r="66" spans="1:20" x14ac:dyDescent="0.3">
      <c r="A66" s="15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T66" s="72"/>
    </row>
    <row r="67" spans="1:20" x14ac:dyDescent="0.3">
      <c r="A67" s="15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T67" s="72"/>
    </row>
    <row r="68" spans="1:20" x14ac:dyDescent="0.3">
      <c r="A68" s="15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T68" s="72"/>
    </row>
    <row r="69" spans="1:20" x14ac:dyDescent="0.3">
      <c r="A69" s="15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T69" s="72"/>
    </row>
    <row r="70" spans="1:20" x14ac:dyDescent="0.3">
      <c r="A70" s="15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T70" s="72"/>
    </row>
    <row r="71" spans="1:20" x14ac:dyDescent="0.3">
      <c r="A71" s="15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T71" s="72"/>
    </row>
    <row r="72" spans="1:20" x14ac:dyDescent="0.3">
      <c r="A72" s="15"/>
      <c r="B72" s="1"/>
      <c r="C72" s="1"/>
      <c r="D72" s="1"/>
      <c r="E72" s="137"/>
      <c r="F72" s="1"/>
      <c r="G72" s="1"/>
      <c r="H72" s="1"/>
      <c r="I72" s="1"/>
      <c r="J72" s="1"/>
      <c r="K72" s="1"/>
      <c r="L72" s="1"/>
      <c r="M72" s="1"/>
      <c r="T72" s="72"/>
    </row>
    <row r="73" spans="1:20" x14ac:dyDescent="0.3">
      <c r="A73" s="15"/>
      <c r="B73" s="1"/>
      <c r="C73" s="1"/>
      <c r="D73" s="1"/>
      <c r="E73" s="137"/>
      <c r="F73" s="1"/>
      <c r="G73" s="1"/>
      <c r="H73" s="1"/>
      <c r="I73" s="1"/>
      <c r="J73" s="1"/>
      <c r="K73" s="1"/>
      <c r="L73" s="1"/>
      <c r="M73" s="1"/>
      <c r="T73" s="72"/>
    </row>
    <row r="74" spans="1:20" x14ac:dyDescent="0.3">
      <c r="A74" s="15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T74" s="72"/>
    </row>
    <row r="75" spans="1:20" x14ac:dyDescent="0.3">
      <c r="A75" s="15"/>
      <c r="B75" s="1"/>
      <c r="C75" s="1"/>
      <c r="D75" s="1"/>
      <c r="E75" s="1"/>
      <c r="F75" s="1"/>
      <c r="G75" s="1"/>
      <c r="H75" s="1"/>
      <c r="I75" s="140"/>
      <c r="J75" s="141"/>
      <c r="K75" s="136"/>
      <c r="L75" s="1"/>
      <c r="M75" s="1"/>
      <c r="T75" s="72"/>
    </row>
    <row r="76" spans="1:20" x14ac:dyDescent="0.3">
      <c r="A76" s="15"/>
      <c r="B76" s="1"/>
      <c r="C76" s="1"/>
      <c r="D76" s="1"/>
      <c r="E76" s="1"/>
      <c r="F76" s="1"/>
      <c r="G76" s="1"/>
      <c r="H76" s="1"/>
      <c r="I76" s="140"/>
      <c r="J76" s="136"/>
      <c r="K76" s="136"/>
      <c r="L76" s="1"/>
      <c r="M76" s="1"/>
      <c r="T76" s="72"/>
    </row>
    <row r="77" spans="1:20" x14ac:dyDescent="0.3">
      <c r="A77" s="15"/>
      <c r="B77" s="1"/>
      <c r="C77" s="1"/>
      <c r="D77" s="1"/>
      <c r="E77" s="1"/>
      <c r="F77" s="1"/>
      <c r="G77" s="1"/>
      <c r="H77" s="1"/>
      <c r="I77" s="138"/>
      <c r="J77" s="82"/>
      <c r="K77" s="82"/>
      <c r="L77" s="1"/>
      <c r="M77" s="1"/>
      <c r="T77" s="72"/>
    </row>
    <row r="78" spans="1:20" x14ac:dyDescent="0.3">
      <c r="A78" s="15"/>
      <c r="B78" s="1"/>
      <c r="C78" s="1"/>
      <c r="D78" s="1"/>
      <c r="E78" s="1"/>
      <c r="F78" s="1"/>
      <c r="G78" s="1"/>
      <c r="H78" s="1"/>
      <c r="I78" s="138"/>
      <c r="J78" s="82"/>
      <c r="K78" s="82"/>
      <c r="L78" s="1"/>
      <c r="M78" s="1"/>
      <c r="T78" s="72"/>
    </row>
    <row r="79" spans="1:20" x14ac:dyDescent="0.3">
      <c r="A79" s="15"/>
      <c r="B79" s="1"/>
      <c r="C79" s="1"/>
      <c r="D79" s="1"/>
      <c r="E79" s="1"/>
      <c r="F79" s="1"/>
      <c r="G79" s="1"/>
      <c r="H79" s="1"/>
      <c r="I79" s="139"/>
      <c r="J79" s="136"/>
      <c r="K79" s="136"/>
      <c r="L79" s="1"/>
      <c r="M79" s="1"/>
      <c r="T79" s="72"/>
    </row>
    <row r="80" spans="1:20" x14ac:dyDescent="0.3">
      <c r="A80" s="15"/>
      <c r="B80" s="1"/>
      <c r="C80" s="1"/>
      <c r="D80" s="1"/>
      <c r="E80" s="1"/>
      <c r="F80" s="1"/>
      <c r="G80" s="1"/>
      <c r="H80" s="1"/>
      <c r="I80" s="139"/>
      <c r="J80" s="136"/>
      <c r="K80" s="136"/>
      <c r="L80" s="1"/>
      <c r="M80" s="1"/>
      <c r="T80" s="72"/>
    </row>
    <row r="81" spans="1:20" x14ac:dyDescent="0.3">
      <c r="A81" s="15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T81" s="72"/>
    </row>
    <row r="82" spans="1:20" x14ac:dyDescent="0.3">
      <c r="A82" s="15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T82" s="72"/>
    </row>
    <row r="83" spans="1:20" x14ac:dyDescent="0.3">
      <c r="A83" s="15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T83" s="72"/>
    </row>
    <row r="84" spans="1:20" x14ac:dyDescent="0.3">
      <c r="A84" s="15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T84" s="72"/>
    </row>
    <row r="85" spans="1:20" x14ac:dyDescent="0.3">
      <c r="A85" s="15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T85" s="72"/>
    </row>
    <row r="86" spans="1:20" x14ac:dyDescent="0.3">
      <c r="A86" s="15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T86" s="72"/>
    </row>
    <row r="87" spans="1:20" x14ac:dyDescent="0.3">
      <c r="A87" s="15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T87" s="72"/>
    </row>
    <row r="88" spans="1:20" x14ac:dyDescent="0.3">
      <c r="A88" s="15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T88" s="72"/>
    </row>
    <row r="89" spans="1:20" x14ac:dyDescent="0.3">
      <c r="A89" s="15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T89" s="72"/>
    </row>
    <row r="90" spans="1:20" x14ac:dyDescent="0.3">
      <c r="A90" s="15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T90" s="72"/>
    </row>
    <row r="91" spans="1:20" ht="47.25" customHeight="1" x14ac:dyDescent="0.3">
      <c r="A91" s="16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73"/>
      <c r="O91" s="73"/>
      <c r="P91" s="73"/>
      <c r="Q91" s="73"/>
      <c r="R91" s="73"/>
      <c r="S91" s="73"/>
      <c r="T91" s="74"/>
    </row>
  </sheetData>
  <mergeCells count="78">
    <mergeCell ref="J22:J23"/>
    <mergeCell ref="K22:K23"/>
    <mergeCell ref="L22:L23"/>
    <mergeCell ref="J3:J4"/>
    <mergeCell ref="I11:I20"/>
    <mergeCell ref="I3:I4"/>
    <mergeCell ref="I30:I38"/>
    <mergeCell ref="E30:E38"/>
    <mergeCell ref="A30:A38"/>
    <mergeCell ref="I1:I2"/>
    <mergeCell ref="F22:F23"/>
    <mergeCell ref="G22:G23"/>
    <mergeCell ref="H22:H23"/>
    <mergeCell ref="B22:B23"/>
    <mergeCell ref="C22:C23"/>
    <mergeCell ref="D22:D23"/>
    <mergeCell ref="I22:I23"/>
    <mergeCell ref="A11:A20"/>
    <mergeCell ref="E11:E20"/>
    <mergeCell ref="B3:B4"/>
    <mergeCell ref="A3:A4"/>
    <mergeCell ref="D3:D4"/>
    <mergeCell ref="E3:E4"/>
    <mergeCell ref="C3:C4"/>
    <mergeCell ref="O35:Q35"/>
    <mergeCell ref="O36:Q36"/>
    <mergeCell ref="J77:K78"/>
    <mergeCell ref="E22:E23"/>
    <mergeCell ref="O38:Q38"/>
    <mergeCell ref="A21:T21"/>
    <mergeCell ref="S3:S4"/>
    <mergeCell ref="T3:T4"/>
    <mergeCell ref="Q11:Q20"/>
    <mergeCell ref="M22:T23"/>
    <mergeCell ref="R24:T24"/>
    <mergeCell ref="A22:A23"/>
    <mergeCell ref="O27:Q27"/>
    <mergeCell ref="O28:Q28"/>
    <mergeCell ref="J79:K80"/>
    <mergeCell ref="E72:E73"/>
    <mergeCell ref="I77:I78"/>
    <mergeCell ref="I79:I80"/>
    <mergeCell ref="I75:I76"/>
    <mergeCell ref="J75:K76"/>
    <mergeCell ref="O32:Q32"/>
    <mergeCell ref="O29:Q29"/>
    <mergeCell ref="O37:Q37"/>
    <mergeCell ref="O33:Q33"/>
    <mergeCell ref="O34:Q34"/>
    <mergeCell ref="O30:Q30"/>
    <mergeCell ref="O31:Q31"/>
    <mergeCell ref="F3:F4"/>
    <mergeCell ref="R1:R2"/>
    <mergeCell ref="N1:N2"/>
    <mergeCell ref="J1:J2"/>
    <mergeCell ref="H3:H4"/>
    <mergeCell ref="G3:G4"/>
    <mergeCell ref="R3:R4"/>
    <mergeCell ref="M3:M4"/>
    <mergeCell ref="N3:N4"/>
    <mergeCell ref="O3:O4"/>
    <mergeCell ref="K3:K4"/>
    <mergeCell ref="B52:D53"/>
    <mergeCell ref="S1:T2"/>
    <mergeCell ref="O1:P2"/>
    <mergeCell ref="K1:L2"/>
    <mergeCell ref="O25:Q25"/>
    <mergeCell ref="O26:Q26"/>
    <mergeCell ref="O24:Q24"/>
    <mergeCell ref="Q1:Q2"/>
    <mergeCell ref="P3:P4"/>
    <mergeCell ref="M11:M20"/>
    <mergeCell ref="L3:L4"/>
    <mergeCell ref="M1:M2"/>
    <mergeCell ref="A1:D2"/>
    <mergeCell ref="E1:F2"/>
    <mergeCell ref="G1:H2"/>
    <mergeCell ref="Q3:Q4"/>
  </mergeCells>
  <phoneticPr fontId="6" type="noConversion"/>
  <printOptions horizontalCentered="1"/>
  <pageMargins left="0.55118110236220474" right="0.39370078740157483" top="0.55118110236220474" bottom="0.55118110236220474" header="0.31496062992125984" footer="0.31496062992125984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ffacerdonnéesdequarts">
                <anchor moveWithCells="1">
                  <from>
                    <xdr:col>22</xdr:col>
                    <xdr:colOff>0</xdr:colOff>
                    <xdr:row>6</xdr:row>
                    <xdr:rowOff>7620</xdr:rowOff>
                  </from>
                  <to>
                    <xdr:col>23</xdr:col>
                    <xdr:colOff>754380</xdr:colOff>
                    <xdr:row>7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Données">
                <anchor moveWithCells="1">
                  <from>
                    <xdr:col>22</xdr:col>
                    <xdr:colOff>0</xdr:colOff>
                    <xdr:row>14</xdr:row>
                    <xdr:rowOff>22860</xdr:rowOff>
                  </from>
                  <to>
                    <xdr:col>23</xdr:col>
                    <xdr:colOff>754380</xdr:colOff>
                    <xdr:row>15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insererDate">
                <anchor moveWithCells="1">
                  <from>
                    <xdr:col>22</xdr:col>
                    <xdr:colOff>0</xdr:colOff>
                    <xdr:row>10</xdr:row>
                    <xdr:rowOff>7620</xdr:rowOff>
                  </from>
                  <to>
                    <xdr:col>23</xdr:col>
                    <xdr:colOff>754380</xdr:colOff>
                    <xdr:row>11</xdr:row>
                    <xdr:rowOff>251460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Exploitation</vt:lpstr>
      <vt:lpstr>Exploitation!Zone_d_impression</vt:lpstr>
    </vt:vector>
  </TitlesOfParts>
  <Company>CCIH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Mousset Christophe</dc:creator>
  <cp:lastModifiedBy>Christophe MOUSSET</cp:lastModifiedBy>
  <cp:lastPrinted>2025-02-05T18:48:14Z</cp:lastPrinted>
  <dcterms:created xsi:type="dcterms:W3CDTF">2021-05-10T04:18:59Z</dcterms:created>
  <dcterms:modified xsi:type="dcterms:W3CDTF">2025-02-17T18:30:40Z</dcterms:modified>
</cp:coreProperties>
</file>