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120" yWindow="180" windowWidth="15180" windowHeight="8775" tabRatio="604" firstSheet="1" activeTab="1"/>
  </bookViews>
  <sheets>
    <sheet name="index" sheetId="6" state="hidden" r:id="rId1"/>
    <sheet name="MODELE" sheetId="1" r:id="rId2"/>
    <sheet name="OCTOBRE 2019" sheetId="11" r:id="rId3"/>
    <sheet name="NOVEMBRE 2019" sheetId="12" r:id="rId4"/>
  </sheets>
  <definedNames>
    <definedName name="_xlnm.Print_Titles" localSheetId="1">MODELE!$C:$D,MODELE!$7:$7</definedName>
    <definedName name="_xlnm.Print_Titles" localSheetId="3">'NOVEMBRE 2019'!$C:$D,'NOVEMBRE 2019'!$7:$7</definedName>
    <definedName name="_xlnm.Print_Titles" localSheetId="2">'OCTOBRE 2019'!$C:$D,'OCTOBRE 2019'!$7:$7</definedName>
    <definedName name="_xlnm.Print_Area" localSheetId="1">MODELE!$B$5:$AH$47</definedName>
    <definedName name="_xlnm.Print_Area" localSheetId="3">'NOVEMBRE 2019'!$B$5:$AH$41</definedName>
    <definedName name="_xlnm.Print_Area" localSheetId="2">'OCTOBRE 2019'!$B$5:$AH$42</definedName>
  </definedNames>
  <calcPr calcId="145621"/>
</workbook>
</file>

<file path=xl/calcChain.xml><?xml version="1.0" encoding="utf-8"?>
<calcChain xmlns="http://schemas.openxmlformats.org/spreadsheetml/2006/main">
  <c r="D9" i="12" l="1"/>
  <c r="D10" i="12" s="1"/>
  <c r="D12" i="12" s="1"/>
  <c r="C8" i="12"/>
  <c r="A8" i="12"/>
  <c r="AG8" i="12" s="1"/>
  <c r="D9" i="11"/>
  <c r="C9" i="11" s="1"/>
  <c r="C8" i="11"/>
  <c r="A8" i="11"/>
  <c r="U8" i="11" s="1"/>
  <c r="C8" i="1"/>
  <c r="D10" i="1"/>
  <c r="C10" i="1" s="1"/>
  <c r="D9" i="1"/>
  <c r="C9" i="1" s="1"/>
  <c r="A9" i="1"/>
  <c r="I9" i="1" s="1"/>
  <c r="A9" i="12" l="1"/>
  <c r="AD9" i="12" s="1"/>
  <c r="C10" i="12"/>
  <c r="A10" i="12"/>
  <c r="X8" i="12"/>
  <c r="U9" i="12"/>
  <c r="O8" i="12"/>
  <c r="AA8" i="12"/>
  <c r="C9" i="12"/>
  <c r="L9" i="12"/>
  <c r="R8" i="12"/>
  <c r="AD8" i="12"/>
  <c r="L8" i="12"/>
  <c r="I9" i="12"/>
  <c r="F8" i="12"/>
  <c r="I8" i="12"/>
  <c r="U8" i="12"/>
  <c r="F9" i="12"/>
  <c r="A9" i="11"/>
  <c r="X9" i="11" s="1"/>
  <c r="F8" i="11"/>
  <c r="L9" i="11"/>
  <c r="O9" i="11"/>
  <c r="AA8" i="11"/>
  <c r="O8" i="11"/>
  <c r="L8" i="11"/>
  <c r="AD8" i="11"/>
  <c r="F9" i="11"/>
  <c r="U9" i="11"/>
  <c r="R8" i="11"/>
  <c r="AG8" i="11"/>
  <c r="I9" i="11"/>
  <c r="AA9" i="11"/>
  <c r="D10" i="11"/>
  <c r="AD9" i="11"/>
  <c r="I8" i="11"/>
  <c r="X8" i="11"/>
  <c r="R9" i="11"/>
  <c r="AG9" i="11"/>
  <c r="AD9" i="1"/>
  <c r="R9" i="1"/>
  <c r="F9" i="1"/>
  <c r="AA9" i="1"/>
  <c r="O9" i="1"/>
  <c r="X9" i="1"/>
  <c r="L9" i="1"/>
  <c r="AG9" i="1"/>
  <c r="U9" i="1"/>
  <c r="A8" i="1"/>
  <c r="AD8" i="1" s="1"/>
  <c r="D11" i="1"/>
  <c r="C11" i="1" s="1"/>
  <c r="A10" i="1"/>
  <c r="U10" i="1" s="1"/>
  <c r="AG9" i="12" l="1"/>
  <c r="R9" i="12"/>
  <c r="AA9" i="12"/>
  <c r="O9" i="12"/>
  <c r="X9" i="12"/>
  <c r="AA10" i="12"/>
  <c r="O10" i="12"/>
  <c r="X10" i="12"/>
  <c r="AD10" i="12"/>
  <c r="F10" i="12"/>
  <c r="L10" i="12"/>
  <c r="AG10" i="12"/>
  <c r="U10" i="12"/>
  <c r="I10" i="12"/>
  <c r="R10" i="12"/>
  <c r="A10" i="11"/>
  <c r="D11" i="11"/>
  <c r="C10" i="11"/>
  <c r="D12" i="1"/>
  <c r="A11" i="1"/>
  <c r="AD10" i="1"/>
  <c r="U8" i="1"/>
  <c r="X10" i="1"/>
  <c r="F10" i="1"/>
  <c r="AA8" i="1"/>
  <c r="R8" i="1"/>
  <c r="I10" i="1"/>
  <c r="O10" i="1"/>
  <c r="F8" i="1"/>
  <c r="AG8" i="1"/>
  <c r="I8" i="1"/>
  <c r="L10" i="1"/>
  <c r="AA10" i="1"/>
  <c r="AG10" i="1"/>
  <c r="R10" i="1"/>
  <c r="O8" i="1"/>
  <c r="L8" i="1"/>
  <c r="X8" i="1"/>
  <c r="D12" i="11" l="1"/>
  <c r="C11" i="11"/>
  <c r="A11" i="11"/>
  <c r="AG10" i="11"/>
  <c r="U10" i="11"/>
  <c r="I10" i="11"/>
  <c r="AA10" i="11"/>
  <c r="L10" i="11"/>
  <c r="X10" i="11"/>
  <c r="R10" i="11"/>
  <c r="AD10" i="11"/>
  <c r="O10" i="11"/>
  <c r="F10" i="11"/>
  <c r="D13" i="1"/>
  <c r="C13" i="1" s="1"/>
  <c r="C12" i="1"/>
  <c r="A12" i="1"/>
  <c r="X12" i="1" s="1"/>
  <c r="AD11" i="1"/>
  <c r="L11" i="1"/>
  <c r="O11" i="1"/>
  <c r="R11" i="1"/>
  <c r="X11" i="1"/>
  <c r="I11" i="1"/>
  <c r="AG11" i="1"/>
  <c r="U11" i="1"/>
  <c r="F11" i="1"/>
  <c r="AA11" i="1"/>
  <c r="AA12" i="1"/>
  <c r="AD11" i="11" l="1"/>
  <c r="R11" i="11"/>
  <c r="F11" i="11"/>
  <c r="U11" i="11"/>
  <c r="AG11" i="11"/>
  <c r="AA11" i="11"/>
  <c r="L11" i="11"/>
  <c r="X11" i="11"/>
  <c r="I11" i="11"/>
  <c r="O11" i="11"/>
  <c r="A12" i="11"/>
  <c r="D13" i="11"/>
  <c r="D15" i="11" s="1"/>
  <c r="C12" i="11"/>
  <c r="A13" i="1"/>
  <c r="O12" i="1"/>
  <c r="I12" i="1"/>
  <c r="D14" i="1"/>
  <c r="C14" i="1" s="1"/>
  <c r="R12" i="1"/>
  <c r="F12" i="1"/>
  <c r="L12" i="1"/>
  <c r="AG12" i="1"/>
  <c r="AD12" i="1"/>
  <c r="U12" i="1"/>
  <c r="AA13" i="1"/>
  <c r="AG13" i="1"/>
  <c r="R13" i="1"/>
  <c r="I13" i="1"/>
  <c r="O13" i="1"/>
  <c r="X13" i="1"/>
  <c r="L13" i="1"/>
  <c r="U13" i="1"/>
  <c r="AD13" i="1"/>
  <c r="F13" i="1"/>
  <c r="C13" i="11" l="1"/>
  <c r="A13" i="11"/>
  <c r="AA12" i="11"/>
  <c r="O12" i="11"/>
  <c r="AD12" i="11"/>
  <c r="L12" i="11"/>
  <c r="X12" i="11"/>
  <c r="I12" i="11"/>
  <c r="U12" i="11"/>
  <c r="F12" i="11"/>
  <c r="AG12" i="11"/>
  <c r="R12" i="11"/>
  <c r="A14" i="1"/>
  <c r="L14" i="1" s="1"/>
  <c r="D16" i="1"/>
  <c r="C16" i="1" s="1"/>
  <c r="U14" i="1"/>
  <c r="O14" i="1"/>
  <c r="AD14" i="1"/>
  <c r="AG14" i="1"/>
  <c r="R14" i="1"/>
  <c r="AA14" i="1"/>
  <c r="X14" i="1"/>
  <c r="C12" i="12" l="1"/>
  <c r="A12" i="12"/>
  <c r="D13" i="12"/>
  <c r="X13" i="11"/>
  <c r="L13" i="11"/>
  <c r="U13" i="11"/>
  <c r="F13" i="11"/>
  <c r="AG13" i="11"/>
  <c r="R13" i="11"/>
  <c r="AD13" i="11"/>
  <c r="O13" i="11"/>
  <c r="AA13" i="11"/>
  <c r="I13" i="11"/>
  <c r="D17" i="1"/>
  <c r="C17" i="1" s="1"/>
  <c r="I14" i="1"/>
  <c r="F14" i="1"/>
  <c r="A16" i="1"/>
  <c r="AG16" i="1" s="1"/>
  <c r="AD16" i="1"/>
  <c r="R16" i="1"/>
  <c r="AA16" i="1"/>
  <c r="L16" i="1"/>
  <c r="U16" i="1"/>
  <c r="D18" i="1"/>
  <c r="C18" i="1" s="1"/>
  <c r="A17" i="1"/>
  <c r="A13" i="12" l="1"/>
  <c r="D14" i="12"/>
  <c r="C13" i="12"/>
  <c r="X12" i="12"/>
  <c r="L12" i="12"/>
  <c r="AA12" i="12"/>
  <c r="AG12" i="12"/>
  <c r="U12" i="12"/>
  <c r="I12" i="12"/>
  <c r="AD12" i="12"/>
  <c r="R12" i="12"/>
  <c r="F12" i="12"/>
  <c r="O12" i="12"/>
  <c r="D16" i="11"/>
  <c r="C15" i="11"/>
  <c r="A15" i="11"/>
  <c r="X16" i="1"/>
  <c r="F16" i="1"/>
  <c r="I16" i="1"/>
  <c r="O16" i="1"/>
  <c r="AD17" i="1"/>
  <c r="I17" i="1"/>
  <c r="F17" i="1"/>
  <c r="U17" i="1"/>
  <c r="X17" i="1"/>
  <c r="O17" i="1"/>
  <c r="R17" i="1"/>
  <c r="L17" i="1"/>
  <c r="AG17" i="1"/>
  <c r="AA17" i="1"/>
  <c r="D19" i="1"/>
  <c r="C19" i="1" s="1"/>
  <c r="A18" i="1"/>
  <c r="C14" i="12" l="1"/>
  <c r="D15" i="12"/>
  <c r="A14" i="12"/>
  <c r="AG13" i="12"/>
  <c r="U13" i="12"/>
  <c r="I13" i="12"/>
  <c r="L13" i="12"/>
  <c r="AD13" i="12"/>
  <c r="R13" i="12"/>
  <c r="F13" i="12"/>
  <c r="AA13" i="12"/>
  <c r="O13" i="12"/>
  <c r="X13" i="12"/>
  <c r="D17" i="11"/>
  <c r="C16" i="11"/>
  <c r="A16" i="11"/>
  <c r="AD15" i="11"/>
  <c r="R15" i="11"/>
  <c r="F15" i="11"/>
  <c r="X15" i="11"/>
  <c r="I15" i="11"/>
  <c r="U15" i="11"/>
  <c r="AG15" i="11"/>
  <c r="O15" i="11"/>
  <c r="AA15" i="11"/>
  <c r="L15" i="11"/>
  <c r="F18" i="1"/>
  <c r="O18" i="1"/>
  <c r="X18" i="1"/>
  <c r="AA18" i="1"/>
  <c r="AG18" i="1"/>
  <c r="U18" i="1"/>
  <c r="R18" i="1"/>
  <c r="I18" i="1"/>
  <c r="L18" i="1"/>
  <c r="AD18" i="1"/>
  <c r="D20" i="1"/>
  <c r="C20" i="1" s="1"/>
  <c r="A19" i="1"/>
  <c r="X14" i="12" l="1"/>
  <c r="L14" i="12"/>
  <c r="AD14" i="12"/>
  <c r="R14" i="12"/>
  <c r="F14" i="12"/>
  <c r="U14" i="12"/>
  <c r="AA14" i="12"/>
  <c r="O14" i="12"/>
  <c r="AG14" i="12"/>
  <c r="I14" i="12"/>
  <c r="A15" i="12"/>
  <c r="D16" i="12"/>
  <c r="C15" i="12"/>
  <c r="D18" i="11"/>
  <c r="C17" i="11"/>
  <c r="A17" i="11"/>
  <c r="AG16" i="11"/>
  <c r="AD16" i="11"/>
  <c r="R16" i="11"/>
  <c r="AA16" i="11"/>
  <c r="O16" i="11"/>
  <c r="U16" i="11"/>
  <c r="L16" i="11"/>
  <c r="I16" i="11"/>
  <c r="X16" i="11"/>
  <c r="F16" i="11"/>
  <c r="X19" i="1"/>
  <c r="F19" i="1"/>
  <c r="AG19" i="1"/>
  <c r="L19" i="1"/>
  <c r="AD19" i="1"/>
  <c r="I19" i="1"/>
  <c r="AA19" i="1"/>
  <c r="U19" i="1"/>
  <c r="O19" i="1"/>
  <c r="R19" i="1"/>
  <c r="D21" i="1"/>
  <c r="C21" i="1" s="1"/>
  <c r="A20" i="1"/>
  <c r="D17" i="12" l="1"/>
  <c r="C16" i="12"/>
  <c r="A16" i="12"/>
  <c r="AG15" i="12"/>
  <c r="U15" i="12"/>
  <c r="I15" i="12"/>
  <c r="AA15" i="12"/>
  <c r="O15" i="12"/>
  <c r="X15" i="12"/>
  <c r="L15" i="12"/>
  <c r="F15" i="12"/>
  <c r="R15" i="12"/>
  <c r="AD15" i="12"/>
  <c r="C18" i="11"/>
  <c r="A18" i="11"/>
  <c r="D19" i="11"/>
  <c r="AD17" i="11"/>
  <c r="R17" i="11"/>
  <c r="F17" i="11"/>
  <c r="X17" i="11"/>
  <c r="I17" i="11"/>
  <c r="U17" i="11"/>
  <c r="L17" i="11"/>
  <c r="AG17" i="11"/>
  <c r="AA17" i="11"/>
  <c r="O17" i="11"/>
  <c r="AD20" i="1"/>
  <c r="I20" i="1"/>
  <c r="R20" i="1"/>
  <c r="L20" i="1"/>
  <c r="AA20" i="1"/>
  <c r="F20" i="1"/>
  <c r="X20" i="1"/>
  <c r="O20" i="1"/>
  <c r="AG20" i="1"/>
  <c r="U20" i="1"/>
  <c r="D22" i="1"/>
  <c r="C22" i="1" s="1"/>
  <c r="A21" i="1"/>
  <c r="AD16" i="12" l="1"/>
  <c r="R16" i="12"/>
  <c r="F16" i="12"/>
  <c r="X16" i="12"/>
  <c r="L16" i="12"/>
  <c r="AG16" i="12"/>
  <c r="U16" i="12"/>
  <c r="I16" i="12"/>
  <c r="O16" i="12"/>
  <c r="AA16" i="12"/>
  <c r="A17" i="12"/>
  <c r="D18" i="12"/>
  <c r="C17" i="12"/>
  <c r="C19" i="11"/>
  <c r="D20" i="11"/>
  <c r="A19" i="11"/>
  <c r="AA18" i="11"/>
  <c r="O18" i="11"/>
  <c r="AG18" i="11"/>
  <c r="R18" i="11"/>
  <c r="AD18" i="11"/>
  <c r="L18" i="11"/>
  <c r="F18" i="11"/>
  <c r="X18" i="11"/>
  <c r="U18" i="11"/>
  <c r="I18" i="11"/>
  <c r="AD21" i="1"/>
  <c r="I21" i="1"/>
  <c r="AA21" i="1"/>
  <c r="U21" i="1"/>
  <c r="X21" i="1"/>
  <c r="O21" i="1"/>
  <c r="R21" i="1"/>
  <c r="L21" i="1"/>
  <c r="AG21" i="1"/>
  <c r="F21" i="1"/>
  <c r="D24" i="1"/>
  <c r="C24" i="1" s="1"/>
  <c r="A22" i="1"/>
  <c r="C18" i="12" l="1"/>
  <c r="D20" i="12"/>
  <c r="A18" i="12"/>
  <c r="AA17" i="12"/>
  <c r="O17" i="12"/>
  <c r="AG17" i="12"/>
  <c r="U17" i="12"/>
  <c r="I17" i="12"/>
  <c r="AD17" i="12"/>
  <c r="R17" i="12"/>
  <c r="F17" i="12"/>
  <c r="X17" i="12"/>
  <c r="L17" i="12"/>
  <c r="X19" i="11"/>
  <c r="L19" i="11"/>
  <c r="AA19" i="11"/>
  <c r="I19" i="11"/>
  <c r="U19" i="11"/>
  <c r="F19" i="11"/>
  <c r="AD19" i="11"/>
  <c r="R19" i="11"/>
  <c r="O19" i="11"/>
  <c r="AG19" i="11"/>
  <c r="A20" i="11"/>
  <c r="C20" i="11"/>
  <c r="D21" i="11"/>
  <c r="X22" i="1"/>
  <c r="AA22" i="1"/>
  <c r="AG22" i="1"/>
  <c r="U22" i="1"/>
  <c r="R22" i="1"/>
  <c r="I22" i="1"/>
  <c r="L22" i="1"/>
  <c r="AD22" i="1"/>
  <c r="F22" i="1"/>
  <c r="O22" i="1"/>
  <c r="A24" i="1"/>
  <c r="D25" i="1"/>
  <c r="C25" i="1" s="1"/>
  <c r="X18" i="12" l="1"/>
  <c r="L18" i="12"/>
  <c r="AD18" i="12"/>
  <c r="R18" i="12"/>
  <c r="F18" i="12"/>
  <c r="AA18" i="12"/>
  <c r="O18" i="12"/>
  <c r="AG18" i="12"/>
  <c r="U18" i="12"/>
  <c r="I18" i="12"/>
  <c r="A20" i="12"/>
  <c r="C20" i="12"/>
  <c r="D21" i="12"/>
  <c r="D23" i="11"/>
  <c r="A21" i="11"/>
  <c r="C21" i="11"/>
  <c r="AG20" i="11"/>
  <c r="U20" i="11"/>
  <c r="I20" i="11"/>
  <c r="R20" i="11"/>
  <c r="AD20" i="11"/>
  <c r="O20" i="11"/>
  <c r="X20" i="11"/>
  <c r="L20" i="11"/>
  <c r="F20" i="11"/>
  <c r="AA20" i="11"/>
  <c r="A25" i="1"/>
  <c r="D26" i="1"/>
  <c r="C26" i="1" s="1"/>
  <c r="X24" i="1"/>
  <c r="R24" i="1"/>
  <c r="I24" i="1"/>
  <c r="AA24" i="1"/>
  <c r="AG24" i="1"/>
  <c r="AD24" i="1"/>
  <c r="L24" i="1"/>
  <c r="U24" i="1"/>
  <c r="O24" i="1"/>
  <c r="F24" i="1"/>
  <c r="AG20" i="12" l="1"/>
  <c r="U20" i="12"/>
  <c r="I20" i="12"/>
  <c r="AA20" i="12"/>
  <c r="O20" i="12"/>
  <c r="X20" i="12"/>
  <c r="L20" i="12"/>
  <c r="AD20" i="12"/>
  <c r="F20" i="12"/>
  <c r="R20" i="12"/>
  <c r="D22" i="12"/>
  <c r="C21" i="12"/>
  <c r="A21" i="12"/>
  <c r="AD21" i="11"/>
  <c r="R21" i="11"/>
  <c r="F21" i="11"/>
  <c r="AA21" i="11"/>
  <c r="L21" i="11"/>
  <c r="X21" i="11"/>
  <c r="I21" i="11"/>
  <c r="O21" i="11"/>
  <c r="AG21" i="11"/>
  <c r="U21" i="11"/>
  <c r="C23" i="11"/>
  <c r="D24" i="11"/>
  <c r="A23" i="11"/>
  <c r="A26" i="1"/>
  <c r="D27" i="1"/>
  <c r="C27" i="1" s="1"/>
  <c r="I25" i="1"/>
  <c r="X25" i="1"/>
  <c r="R25" i="1"/>
  <c r="AG25" i="1"/>
  <c r="AA25" i="1"/>
  <c r="AD25" i="1"/>
  <c r="U25" i="1"/>
  <c r="L25" i="1"/>
  <c r="F25" i="1"/>
  <c r="O25" i="1"/>
  <c r="A22" i="12" l="1"/>
  <c r="D23" i="12"/>
  <c r="C22" i="12"/>
  <c r="AD21" i="12"/>
  <c r="R21" i="12"/>
  <c r="F21" i="12"/>
  <c r="X21" i="12"/>
  <c r="L21" i="12"/>
  <c r="AG21" i="12"/>
  <c r="U21" i="12"/>
  <c r="I21" i="12"/>
  <c r="O21" i="12"/>
  <c r="AA21" i="12"/>
  <c r="D25" i="11"/>
  <c r="C24" i="11"/>
  <c r="A24" i="11"/>
  <c r="AA23" i="11"/>
  <c r="O23" i="11"/>
  <c r="U23" i="11"/>
  <c r="F23" i="11"/>
  <c r="AG23" i="11"/>
  <c r="R23" i="11"/>
  <c r="I23" i="11"/>
  <c r="AD23" i="11"/>
  <c r="X23" i="11"/>
  <c r="L23" i="11"/>
  <c r="A27" i="1"/>
  <c r="D28" i="1"/>
  <c r="C28" i="1" s="1"/>
  <c r="X26" i="1"/>
  <c r="R26" i="1"/>
  <c r="AG26" i="1"/>
  <c r="AA26" i="1"/>
  <c r="U26" i="1"/>
  <c r="O26" i="1"/>
  <c r="F26" i="1"/>
  <c r="AD26" i="1"/>
  <c r="L26" i="1"/>
  <c r="I26" i="1"/>
  <c r="C23" i="12" l="1"/>
  <c r="D24" i="12"/>
  <c r="A23" i="12"/>
  <c r="AA22" i="12"/>
  <c r="O22" i="12"/>
  <c r="AG22" i="12"/>
  <c r="U22" i="12"/>
  <c r="I22" i="12"/>
  <c r="AD22" i="12"/>
  <c r="R22" i="12"/>
  <c r="F22" i="12"/>
  <c r="L22" i="12"/>
  <c r="X22" i="12"/>
  <c r="A25" i="11"/>
  <c r="D26" i="11"/>
  <c r="C25" i="11"/>
  <c r="X24" i="11"/>
  <c r="L24" i="11"/>
  <c r="AD24" i="11"/>
  <c r="O24" i="11"/>
  <c r="AA24" i="11"/>
  <c r="I24" i="11"/>
  <c r="AG24" i="11"/>
  <c r="U24" i="11"/>
  <c r="R24" i="11"/>
  <c r="F24" i="11"/>
  <c r="R27" i="1"/>
  <c r="AG27" i="1"/>
  <c r="O27" i="1"/>
  <c r="I27" i="1"/>
  <c r="X27" i="1"/>
  <c r="F27" i="1"/>
  <c r="AA27" i="1"/>
  <c r="AD27" i="1"/>
  <c r="U27" i="1"/>
  <c r="L27" i="1"/>
  <c r="A28" i="1"/>
  <c r="D29" i="1"/>
  <c r="C29" i="1" s="1"/>
  <c r="X23" i="12" l="1"/>
  <c r="L23" i="12"/>
  <c r="AD23" i="12"/>
  <c r="R23" i="12"/>
  <c r="F23" i="12"/>
  <c r="AA23" i="12"/>
  <c r="O23" i="12"/>
  <c r="U23" i="12"/>
  <c r="AG23" i="12"/>
  <c r="I23" i="12"/>
  <c r="A24" i="12"/>
  <c r="C24" i="12"/>
  <c r="D25" i="12"/>
  <c r="AA25" i="11"/>
  <c r="O25" i="11"/>
  <c r="AG25" i="11"/>
  <c r="U25" i="11"/>
  <c r="I25" i="11"/>
  <c r="L25" i="11"/>
  <c r="AD25" i="11"/>
  <c r="F25" i="11"/>
  <c r="X25" i="11"/>
  <c r="R25" i="11"/>
  <c r="C26" i="11"/>
  <c r="D27" i="11"/>
  <c r="A26" i="11"/>
  <c r="D30" i="1"/>
  <c r="C30" i="1" s="1"/>
  <c r="A29" i="1"/>
  <c r="X28" i="1"/>
  <c r="R28" i="1"/>
  <c r="O28" i="1"/>
  <c r="I28" i="1"/>
  <c r="AA28" i="1"/>
  <c r="U28" i="1"/>
  <c r="F28" i="1"/>
  <c r="AG28" i="1"/>
  <c r="L28" i="1"/>
  <c r="AD28" i="1"/>
  <c r="AG24" i="12" l="1"/>
  <c r="U24" i="12"/>
  <c r="I24" i="12"/>
  <c r="AA24" i="12"/>
  <c r="O24" i="12"/>
  <c r="X24" i="12"/>
  <c r="L24" i="12"/>
  <c r="AD24" i="12"/>
  <c r="R24" i="12"/>
  <c r="F24" i="12"/>
  <c r="D26" i="12"/>
  <c r="C25" i="12"/>
  <c r="A25" i="12"/>
  <c r="A27" i="11"/>
  <c r="C27" i="11"/>
  <c r="D28" i="11"/>
  <c r="X26" i="11"/>
  <c r="L26" i="11"/>
  <c r="AD26" i="11"/>
  <c r="R26" i="11"/>
  <c r="F26" i="11"/>
  <c r="U26" i="11"/>
  <c r="O26" i="11"/>
  <c r="AG26" i="11"/>
  <c r="AA26" i="11"/>
  <c r="I26" i="11"/>
  <c r="R29" i="1"/>
  <c r="AG29" i="1"/>
  <c r="O29" i="1"/>
  <c r="AD29" i="1"/>
  <c r="L29" i="1"/>
  <c r="I29" i="1"/>
  <c r="X29" i="1"/>
  <c r="F29" i="1"/>
  <c r="U29" i="1"/>
  <c r="AA29" i="1"/>
  <c r="D32" i="1"/>
  <c r="C32" i="1" s="1"/>
  <c r="A30" i="1"/>
  <c r="A26" i="12" l="1"/>
  <c r="D28" i="12"/>
  <c r="C26" i="12"/>
  <c r="AD25" i="12"/>
  <c r="R25" i="12"/>
  <c r="F25" i="12"/>
  <c r="X25" i="12"/>
  <c r="L25" i="12"/>
  <c r="AG25" i="12"/>
  <c r="U25" i="12"/>
  <c r="I25" i="12"/>
  <c r="AA25" i="12"/>
  <c r="O25" i="12"/>
  <c r="AG27" i="11"/>
  <c r="U27" i="11"/>
  <c r="I27" i="11"/>
  <c r="AA27" i="11"/>
  <c r="O27" i="11"/>
  <c r="AD27" i="11"/>
  <c r="F27" i="11"/>
  <c r="X27" i="11"/>
  <c r="L27" i="11"/>
  <c r="R27" i="11"/>
  <c r="D29" i="11"/>
  <c r="C28" i="11"/>
  <c r="A28" i="11"/>
  <c r="AA30" i="1"/>
  <c r="I30" i="1"/>
  <c r="L30" i="1"/>
  <c r="F30" i="1"/>
  <c r="AG30" i="1"/>
  <c r="X30" i="1"/>
  <c r="R30" i="1"/>
  <c r="U30" i="1"/>
  <c r="O30" i="1"/>
  <c r="AD30" i="1"/>
  <c r="A32" i="1"/>
  <c r="D33" i="1"/>
  <c r="C33" i="1" s="1"/>
  <c r="C28" i="12" l="1"/>
  <c r="D29" i="12"/>
  <c r="A28" i="12"/>
  <c r="AA26" i="12"/>
  <c r="O26" i="12"/>
  <c r="AG26" i="12"/>
  <c r="U26" i="12"/>
  <c r="I26" i="12"/>
  <c r="AD26" i="12"/>
  <c r="R26" i="12"/>
  <c r="F26" i="12"/>
  <c r="L26" i="12"/>
  <c r="X26" i="12"/>
  <c r="AD28" i="11"/>
  <c r="R28" i="11"/>
  <c r="F28" i="11"/>
  <c r="X28" i="11"/>
  <c r="L28" i="11"/>
  <c r="O28" i="11"/>
  <c r="AG28" i="11"/>
  <c r="I28" i="11"/>
  <c r="U28" i="11"/>
  <c r="AA28" i="11"/>
  <c r="A29" i="11"/>
  <c r="C29" i="11"/>
  <c r="D31" i="11"/>
  <c r="D34" i="1"/>
  <c r="C34" i="1" s="1"/>
  <c r="A33" i="1"/>
  <c r="R32" i="1"/>
  <c r="AG32" i="1"/>
  <c r="AA32" i="1"/>
  <c r="AD32" i="1"/>
  <c r="O32" i="1"/>
  <c r="I32" i="1"/>
  <c r="L32" i="1"/>
  <c r="F32" i="1"/>
  <c r="U32" i="1"/>
  <c r="X32" i="1"/>
  <c r="X28" i="12" l="1"/>
  <c r="L28" i="12"/>
  <c r="AD28" i="12"/>
  <c r="R28" i="12"/>
  <c r="F28" i="12"/>
  <c r="AA28" i="12"/>
  <c r="O28" i="12"/>
  <c r="I28" i="12"/>
  <c r="U28" i="12"/>
  <c r="AG28" i="12"/>
  <c r="A29" i="12"/>
  <c r="C29" i="12"/>
  <c r="D30" i="12"/>
  <c r="C31" i="11"/>
  <c r="D32" i="11"/>
  <c r="A31" i="11"/>
  <c r="AA29" i="11"/>
  <c r="O29" i="11"/>
  <c r="AG29" i="11"/>
  <c r="U29" i="11"/>
  <c r="I29" i="11"/>
  <c r="X29" i="11"/>
  <c r="R29" i="11"/>
  <c r="AD29" i="11"/>
  <c r="L29" i="11"/>
  <c r="F29" i="11"/>
  <c r="X33" i="1"/>
  <c r="U33" i="1"/>
  <c r="AG33" i="1"/>
  <c r="O33" i="1"/>
  <c r="F33" i="1"/>
  <c r="AA33" i="1"/>
  <c r="R33" i="1"/>
  <c r="L33" i="1"/>
  <c r="I33" i="1"/>
  <c r="AD33" i="1"/>
  <c r="D35" i="1"/>
  <c r="C35" i="1" s="1"/>
  <c r="A34" i="1"/>
  <c r="AG29" i="12" l="1"/>
  <c r="U29" i="12"/>
  <c r="I29" i="12"/>
  <c r="AA29" i="12"/>
  <c r="O29" i="12"/>
  <c r="X29" i="12"/>
  <c r="L29" i="12"/>
  <c r="R29" i="12"/>
  <c r="F29" i="12"/>
  <c r="AD29" i="12"/>
  <c r="D31" i="12"/>
  <c r="C30" i="12"/>
  <c r="A30" i="12"/>
  <c r="A32" i="11"/>
  <c r="D33" i="11"/>
  <c r="C32" i="11"/>
  <c r="X31" i="11"/>
  <c r="L31" i="11"/>
  <c r="AD31" i="11"/>
  <c r="R31" i="11"/>
  <c r="F31" i="11"/>
  <c r="AG31" i="11"/>
  <c r="I31" i="11"/>
  <c r="AA31" i="11"/>
  <c r="U31" i="11"/>
  <c r="O31" i="11"/>
  <c r="I34" i="1"/>
  <c r="L34" i="1"/>
  <c r="F34" i="1"/>
  <c r="U34" i="1"/>
  <c r="X34" i="1"/>
  <c r="R34" i="1"/>
  <c r="AG34" i="1"/>
  <c r="AA34" i="1"/>
  <c r="AD34" i="1"/>
  <c r="O34" i="1"/>
  <c r="A35" i="1"/>
  <c r="D36" i="1"/>
  <c r="C36" i="1" s="1"/>
  <c r="A31" i="12" l="1"/>
  <c r="D32" i="12"/>
  <c r="C31" i="12"/>
  <c r="AD30" i="12"/>
  <c r="R30" i="12"/>
  <c r="F30" i="12"/>
  <c r="X30" i="12"/>
  <c r="L30" i="12"/>
  <c r="AG30" i="12"/>
  <c r="U30" i="12"/>
  <c r="I30" i="12"/>
  <c r="AA30" i="12"/>
  <c r="O30" i="12"/>
  <c r="AG32" i="11"/>
  <c r="U32" i="11"/>
  <c r="I32" i="11"/>
  <c r="AA32" i="11"/>
  <c r="O32" i="11"/>
  <c r="R32" i="11"/>
  <c r="L32" i="11"/>
  <c r="AD32" i="11"/>
  <c r="X32" i="11"/>
  <c r="F32" i="11"/>
  <c r="D34" i="11"/>
  <c r="C33" i="11"/>
  <c r="A33" i="11"/>
  <c r="D37" i="1"/>
  <c r="C37" i="1" s="1"/>
  <c r="A36" i="1"/>
  <c r="X35" i="1"/>
  <c r="U35" i="1"/>
  <c r="AG35" i="1"/>
  <c r="O35" i="1"/>
  <c r="F35" i="1"/>
  <c r="AA35" i="1"/>
  <c r="R35" i="1"/>
  <c r="L35" i="1"/>
  <c r="I35" i="1"/>
  <c r="AD35" i="1"/>
  <c r="C32" i="12" l="1"/>
  <c r="D33" i="12"/>
  <c r="A32" i="12"/>
  <c r="AA31" i="12"/>
  <c r="O31" i="12"/>
  <c r="AG31" i="12"/>
  <c r="U31" i="12"/>
  <c r="I31" i="12"/>
  <c r="AD31" i="12"/>
  <c r="R31" i="12"/>
  <c r="F31" i="12"/>
  <c r="X31" i="12"/>
  <c r="L31" i="12"/>
  <c r="AD33" i="11"/>
  <c r="R33" i="11"/>
  <c r="F33" i="11"/>
  <c r="X33" i="11"/>
  <c r="L33" i="11"/>
  <c r="AA33" i="11"/>
  <c r="U33" i="11"/>
  <c r="I33" i="11"/>
  <c r="AG33" i="11"/>
  <c r="O33" i="11"/>
  <c r="A34" i="11"/>
  <c r="C34" i="11"/>
  <c r="D35" i="11"/>
  <c r="I36" i="1"/>
  <c r="AA36" i="1"/>
  <c r="F36" i="1"/>
  <c r="U36" i="1"/>
  <c r="L36" i="1"/>
  <c r="R36" i="1"/>
  <c r="AG36" i="1"/>
  <c r="X36" i="1"/>
  <c r="AD36" i="1"/>
  <c r="O36" i="1"/>
  <c r="A37" i="1"/>
  <c r="D38" i="1"/>
  <c r="C38" i="1" s="1"/>
  <c r="X32" i="12" l="1"/>
  <c r="L32" i="12"/>
  <c r="AD32" i="12"/>
  <c r="R32" i="12"/>
  <c r="F32" i="12"/>
  <c r="AA32" i="12"/>
  <c r="O32" i="12"/>
  <c r="I32" i="12"/>
  <c r="AG32" i="12"/>
  <c r="U32" i="12"/>
  <c r="A33" i="12"/>
  <c r="C33" i="12"/>
  <c r="D34" i="12"/>
  <c r="C35" i="11"/>
  <c r="D36" i="11"/>
  <c r="A35" i="11"/>
  <c r="AA34" i="11"/>
  <c r="O34" i="11"/>
  <c r="AG34" i="11"/>
  <c r="U34" i="11"/>
  <c r="I34" i="11"/>
  <c r="L34" i="11"/>
  <c r="AD34" i="11"/>
  <c r="F34" i="11"/>
  <c r="R34" i="11"/>
  <c r="X34" i="11"/>
  <c r="D40" i="1"/>
  <c r="C40" i="1" s="1"/>
  <c r="A38" i="1"/>
  <c r="X37" i="1"/>
  <c r="F37" i="1"/>
  <c r="AG37" i="1"/>
  <c r="O37" i="1"/>
  <c r="R37" i="1"/>
  <c r="AA37" i="1"/>
  <c r="AD37" i="1"/>
  <c r="L37" i="1"/>
  <c r="U37" i="1"/>
  <c r="I37" i="1"/>
  <c r="AG33" i="12" l="1"/>
  <c r="U33" i="12"/>
  <c r="I33" i="12"/>
  <c r="AA33" i="12"/>
  <c r="O33" i="12"/>
  <c r="X33" i="12"/>
  <c r="L33" i="12"/>
  <c r="F33" i="12"/>
  <c r="R33" i="12"/>
  <c r="AD33" i="12"/>
  <c r="D36" i="12"/>
  <c r="C34" i="12"/>
  <c r="A34" i="12"/>
  <c r="X35" i="11"/>
  <c r="L35" i="11"/>
  <c r="AD35" i="11"/>
  <c r="R35" i="11"/>
  <c r="F35" i="11"/>
  <c r="U35" i="11"/>
  <c r="O35" i="11"/>
  <c r="AA35" i="11"/>
  <c r="I35" i="11"/>
  <c r="AG35" i="11"/>
  <c r="A36" i="11"/>
  <c r="C36" i="11"/>
  <c r="D37" i="11"/>
  <c r="I38" i="1"/>
  <c r="AA38" i="1"/>
  <c r="F38" i="1"/>
  <c r="U38" i="1"/>
  <c r="L38" i="1"/>
  <c r="R38" i="1"/>
  <c r="AG38" i="1"/>
  <c r="X38" i="1"/>
  <c r="AD38" i="1"/>
  <c r="O38" i="1"/>
  <c r="A40" i="1"/>
  <c r="D41" i="1"/>
  <c r="C41" i="1" s="1"/>
  <c r="A36" i="12" l="1"/>
  <c r="D37" i="12"/>
  <c r="C36" i="12"/>
  <c r="AD34" i="12"/>
  <c r="R34" i="12"/>
  <c r="F34" i="12"/>
  <c r="X34" i="12"/>
  <c r="L34" i="12"/>
  <c r="AG34" i="12"/>
  <c r="U34" i="12"/>
  <c r="I34" i="12"/>
  <c r="O34" i="12"/>
  <c r="AA34" i="12"/>
  <c r="AG36" i="11"/>
  <c r="U36" i="11"/>
  <c r="I36" i="11"/>
  <c r="AA36" i="11"/>
  <c r="O36" i="11"/>
  <c r="AD36" i="11"/>
  <c r="F36" i="11"/>
  <c r="X36" i="11"/>
  <c r="R36" i="11"/>
  <c r="L36" i="11"/>
  <c r="D39" i="11"/>
  <c r="C37" i="11"/>
  <c r="A37" i="11"/>
  <c r="A41" i="1"/>
  <c r="D42" i="1"/>
  <c r="C42" i="1" s="1"/>
  <c r="AA40" i="1"/>
  <c r="R40" i="1"/>
  <c r="L40" i="1"/>
  <c r="U40" i="1"/>
  <c r="AD40" i="1"/>
  <c r="X40" i="1"/>
  <c r="I40" i="1"/>
  <c r="O40" i="1"/>
  <c r="AG40" i="1"/>
  <c r="F40" i="1"/>
  <c r="C37" i="12" l="1"/>
  <c r="D38" i="12"/>
  <c r="A37" i="12"/>
  <c r="AA36" i="12"/>
  <c r="O36" i="12"/>
  <c r="AG36" i="12"/>
  <c r="U36" i="12"/>
  <c r="I36" i="12"/>
  <c r="AD36" i="12"/>
  <c r="R36" i="12"/>
  <c r="F36" i="12"/>
  <c r="X36" i="12"/>
  <c r="L36" i="12"/>
  <c r="A39" i="11"/>
  <c r="C39" i="11"/>
  <c r="D40" i="11"/>
  <c r="AD37" i="11"/>
  <c r="R37" i="11"/>
  <c r="F37" i="11"/>
  <c r="X37" i="11"/>
  <c r="L37" i="11"/>
  <c r="O37" i="11"/>
  <c r="AG37" i="11"/>
  <c r="I37" i="11"/>
  <c r="AA37" i="11"/>
  <c r="U37" i="11"/>
  <c r="A42" i="1"/>
  <c r="D43" i="1"/>
  <c r="I41" i="1"/>
  <c r="X41" i="1"/>
  <c r="F41" i="1"/>
  <c r="U41" i="1"/>
  <c r="O41" i="1"/>
  <c r="R41" i="1"/>
  <c r="AA41" i="1"/>
  <c r="AD41" i="1"/>
  <c r="AG41" i="1"/>
  <c r="L41" i="1"/>
  <c r="X37" i="12" l="1"/>
  <c r="L37" i="12"/>
  <c r="AD37" i="12"/>
  <c r="R37" i="12"/>
  <c r="F37" i="12"/>
  <c r="AA37" i="12"/>
  <c r="O37" i="12"/>
  <c r="AG37" i="12"/>
  <c r="U37" i="12"/>
  <c r="I37" i="12"/>
  <c r="A38" i="12"/>
  <c r="C38" i="12"/>
  <c r="D39" i="12"/>
  <c r="C40" i="11"/>
  <c r="D41" i="11"/>
  <c r="A40" i="11"/>
  <c r="AA39" i="11"/>
  <c r="O39" i="11"/>
  <c r="AG39" i="11"/>
  <c r="U39" i="11"/>
  <c r="I39" i="11"/>
  <c r="X39" i="11"/>
  <c r="R39" i="11"/>
  <c r="F39" i="11"/>
  <c r="AD39" i="11"/>
  <c r="L39" i="11"/>
  <c r="A43" i="1"/>
  <c r="D44" i="1"/>
  <c r="C43" i="1"/>
  <c r="L42" i="1"/>
  <c r="F42" i="1"/>
  <c r="I42" i="1"/>
  <c r="X42" i="1"/>
  <c r="R42" i="1"/>
  <c r="U42" i="1"/>
  <c r="AD42" i="1"/>
  <c r="AG42" i="1"/>
  <c r="O42" i="1"/>
  <c r="AA42" i="1"/>
  <c r="AD43" i="1"/>
  <c r="L43" i="1"/>
  <c r="I43" i="1"/>
  <c r="X43" i="1"/>
  <c r="F43" i="1"/>
  <c r="O43" i="1"/>
  <c r="R43" i="1"/>
  <c r="AA43" i="1"/>
  <c r="U43" i="1"/>
  <c r="AG43" i="1"/>
  <c r="AG38" i="12" l="1"/>
  <c r="U38" i="12"/>
  <c r="I38" i="12"/>
  <c r="AA38" i="12"/>
  <c r="O38" i="12"/>
  <c r="X38" i="12"/>
  <c r="L38" i="12"/>
  <c r="AD38" i="12"/>
  <c r="F38" i="12"/>
  <c r="R38" i="12"/>
  <c r="D40" i="12"/>
  <c r="C39" i="12"/>
  <c r="A39" i="12"/>
  <c r="X40" i="11"/>
  <c r="L40" i="11"/>
  <c r="AD40" i="11"/>
  <c r="R40" i="11"/>
  <c r="F40" i="11"/>
  <c r="AG40" i="11"/>
  <c r="I40" i="11"/>
  <c r="AA40" i="11"/>
  <c r="U40" i="11"/>
  <c r="O40" i="11"/>
  <c r="A41" i="11"/>
  <c r="D42" i="11"/>
  <c r="C41" i="11"/>
  <c r="A44" i="1"/>
  <c r="C44" i="1"/>
  <c r="D45" i="1"/>
  <c r="AD39" i="12" l="1"/>
  <c r="R39" i="12"/>
  <c r="F39" i="12"/>
  <c r="X39" i="12"/>
  <c r="L39" i="12"/>
  <c r="AG39" i="12"/>
  <c r="U39" i="12"/>
  <c r="I39" i="12"/>
  <c r="O39" i="12"/>
  <c r="AA39" i="12"/>
  <c r="A40" i="12"/>
  <c r="D41" i="12"/>
  <c r="C40" i="12"/>
  <c r="C42" i="11"/>
  <c r="A42" i="11"/>
  <c r="AG41" i="11"/>
  <c r="U41" i="11"/>
  <c r="I41" i="11"/>
  <c r="AA41" i="11"/>
  <c r="O41" i="11"/>
  <c r="R41" i="11"/>
  <c r="L41" i="11"/>
  <c r="AD41" i="11"/>
  <c r="F41" i="11"/>
  <c r="X41" i="11"/>
  <c r="C45" i="1"/>
  <c r="D46" i="1"/>
  <c r="A45" i="1"/>
  <c r="O44" i="1"/>
  <c r="X44" i="1"/>
  <c r="I44" i="1"/>
  <c r="AG44" i="1"/>
  <c r="L44" i="1"/>
  <c r="U44" i="1"/>
  <c r="AD44" i="1"/>
  <c r="R44" i="1"/>
  <c r="AA44" i="1"/>
  <c r="F44" i="1"/>
  <c r="AA40" i="12" l="1"/>
  <c r="O40" i="12"/>
  <c r="AG40" i="12"/>
  <c r="U40" i="12"/>
  <c r="I40" i="12"/>
  <c r="AD40" i="12"/>
  <c r="R40" i="12"/>
  <c r="F40" i="12"/>
  <c r="L40" i="12"/>
  <c r="X40" i="12"/>
  <c r="C41" i="12"/>
  <c r="A41" i="12"/>
  <c r="AD42" i="11"/>
  <c r="R42" i="11"/>
  <c r="F42" i="11"/>
  <c r="X42" i="11"/>
  <c r="L42" i="11"/>
  <c r="AA42" i="11"/>
  <c r="U42" i="11"/>
  <c r="O42" i="11"/>
  <c r="AG42" i="11"/>
  <c r="I42" i="11"/>
  <c r="A46" i="1"/>
  <c r="C46" i="1"/>
  <c r="R45" i="1"/>
  <c r="I45" i="1"/>
  <c r="U45" i="1"/>
  <c r="AG45" i="1"/>
  <c r="O45" i="1"/>
  <c r="X45" i="1"/>
  <c r="AD45" i="1"/>
  <c r="F45" i="1"/>
  <c r="AA45" i="1"/>
  <c r="L45" i="1"/>
  <c r="X41" i="12" l="1"/>
  <c r="L41" i="12"/>
  <c r="AD41" i="12"/>
  <c r="R41" i="12"/>
  <c r="F41" i="12"/>
  <c r="AA41" i="12"/>
  <c r="O41" i="12"/>
  <c r="U41" i="12"/>
  <c r="I41" i="12"/>
  <c r="AG41" i="12"/>
  <c r="AG46" i="1"/>
  <c r="AA46" i="1"/>
  <c r="L46" i="1"/>
  <c r="I46" i="1"/>
  <c r="X46" i="1"/>
  <c r="R46" i="1"/>
  <c r="U46" i="1"/>
  <c r="O46" i="1"/>
  <c r="AD46" i="1"/>
  <c r="F46" i="1"/>
</calcChain>
</file>

<file path=xl/sharedStrings.xml><?xml version="1.0" encoding="utf-8"?>
<sst xmlns="http://schemas.openxmlformats.org/spreadsheetml/2006/main" count="55" uniqueCount="23">
  <si>
    <t>Mer</t>
  </si>
  <si>
    <t>Jeu</t>
  </si>
  <si>
    <t>Ven</t>
  </si>
  <si>
    <t>Sam</t>
  </si>
  <si>
    <t>Dim</t>
  </si>
  <si>
    <t>Lun</t>
  </si>
  <si>
    <t>Mar</t>
  </si>
  <si>
    <t>Changer le nom sous le format Mois + AA</t>
  </si>
  <si>
    <t>Changer la date en D4</t>
  </si>
  <si>
    <t>Pour le 1er lundi S2, prendre la donnée du dimanche +1</t>
  </si>
  <si>
    <t>Supprimer les lignes en trop fin de mois</t>
  </si>
  <si>
    <t>Supprimer les jours en trop S1 du mois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</si>
  <si>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</si>
  <si>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</si>
  <si>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</si>
  <si>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</si>
  <si>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</si>
  <si>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</si>
  <si>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</si>
  <si>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</si>
  <si>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</si>
  <si>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</si>
  <si>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Copier l'onglet MODELE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</si>
</sst>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"/>
  </numFmts>
  <fonts count="9" x14ac:knownFonts="1">
    <font>
      <sz val="10"/>
      <name val="Arial"/>
    </font>
    <font>
      <b/>
      <sz val="10"/>
      <name val="Times New Roman"/>
      <family val="1"/>
    </font>
    <font>
      <sz val="8"/>
      <name val="Times New Roman"/>
      <family val="1"/>
    </font>
    <font>
      <b/>
      <sz val="7"/>
      <name val="Times New Roman"/>
      <family val="1"/>
    </font>
    <font>
      <b/>
      <sz val="8"/>
      <name val="Times New Roman"/>
      <family val="1"/>
    </font>
    <font>
      <sz val="7"/>
      <name val="Times New Roman"/>
      <family val="1"/>
    </font>
    <font>
      <b/>
      <sz val="11"/>
      <name val="Times New Roman"/>
      <family val="1"/>
    </font>
    <font>
      <sz val="10"/>
      <name val="Times New Roman"/>
      <family val="1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65"/>
        <bgColor indexed="31"/>
      </patternFill>
    </fill>
  </fills>
  <borders count="27">
    <border>
      <left/>
      <right/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/>
      <top/>
      <bottom style="thin">
        <color indexed="10"/>
      </bottom>
      <diagonal/>
    </border>
    <border>
      <left style="medium">
        <color indexed="64"/>
      </left>
      <right style="dotted">
        <color indexed="64"/>
      </right>
      <top/>
      <bottom style="thin">
        <color indexed="10"/>
      </bottom>
      <diagonal/>
    </border>
    <border>
      <left/>
      <right style="medium">
        <color indexed="64"/>
      </right>
      <top/>
      <bottom style="thin">
        <color indexed="10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 style="thin">
        <color indexed="10"/>
      </right>
      <top/>
      <bottom style="dotted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dotted">
        <color indexed="64"/>
      </left>
      <right/>
      <top/>
      <bottom style="thin">
        <color indexed="10"/>
      </bottom>
      <diagonal/>
    </border>
    <border>
      <left style="medium">
        <color indexed="64"/>
      </left>
      <right/>
      <top style="thin">
        <color indexed="10"/>
      </top>
      <bottom/>
      <diagonal/>
    </border>
    <border>
      <left/>
      <right/>
      <top style="thin">
        <color indexed="10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theme="3"/>
      </right>
      <top/>
      <bottom/>
      <diagonal/>
    </border>
    <border>
      <left/>
      <right/>
      <top style="thin">
        <color rgb="FFFF0000"/>
      </top>
      <bottom/>
      <diagonal/>
    </border>
    <border>
      <left style="thick">
        <color theme="4"/>
      </left>
      <right style="dotted">
        <color indexed="64"/>
      </right>
      <top/>
      <bottom style="dotted">
        <color indexed="64"/>
      </bottom>
      <diagonal/>
    </border>
    <border>
      <left style="thick">
        <color theme="4"/>
      </left>
      <right style="dotted">
        <color indexed="64"/>
      </right>
      <top/>
      <bottom style="thin">
        <color indexed="10"/>
      </bottom>
      <diagonal/>
    </border>
    <border>
      <left style="thick">
        <color theme="4"/>
      </left>
      <right/>
      <top style="thin">
        <color indexed="10"/>
      </top>
      <bottom/>
      <diagonal/>
    </border>
    <border>
      <left style="thick">
        <color theme="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64" fontId="1" fillId="2" borderId="0" xfId="0" applyNumberFormat="1" applyFont="1" applyFill="1" applyBorder="1"/>
    <xf numFmtId="0" fontId="0" fillId="0" borderId="1" xfId="0" applyFill="1" applyBorder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20" fontId="5" fillId="0" borderId="2" xfId="0" applyNumberFormat="1" applyFont="1" applyFill="1" applyBorder="1" applyAlignment="1">
      <alignment horizontal="center"/>
    </xf>
    <xf numFmtId="0" fontId="0" fillId="0" borderId="3" xfId="0" applyBorder="1"/>
    <xf numFmtId="0" fontId="0" fillId="0" borderId="4" xfId="0" applyBorder="1"/>
    <xf numFmtId="16" fontId="7" fillId="2" borderId="0" xfId="0" applyNumberFormat="1" applyFont="1" applyFill="1" applyBorder="1"/>
    <xf numFmtId="0" fontId="7" fillId="0" borderId="0" xfId="0" applyFont="1"/>
    <xf numFmtId="0" fontId="0" fillId="0" borderId="0" xfId="0" applyBorder="1"/>
    <xf numFmtId="0" fontId="0" fillId="0" borderId="5" xfId="0" applyBorder="1"/>
    <xf numFmtId="20" fontId="5" fillId="0" borderId="6" xfId="0" applyNumberFormat="1" applyFont="1" applyFill="1" applyBorder="1" applyAlignment="1">
      <alignment horizontal="center"/>
    </xf>
    <xf numFmtId="164" fontId="7" fillId="2" borderId="0" xfId="0" applyNumberFormat="1" applyFont="1" applyFill="1" applyBorder="1"/>
    <xf numFmtId="20" fontId="5" fillId="2" borderId="7" xfId="0" applyNumberFormat="1" applyFont="1" applyFill="1" applyBorder="1" applyAlignment="1">
      <alignment horizontal="center"/>
    </xf>
    <xf numFmtId="20" fontId="5" fillId="2" borderId="0" xfId="0" applyNumberFormat="1" applyFont="1" applyFill="1" applyBorder="1" applyAlignment="1">
      <alignment horizontal="center"/>
    </xf>
    <xf numFmtId="20" fontId="5" fillId="0" borderId="4" xfId="0" applyNumberFormat="1" applyFont="1" applyFill="1" applyBorder="1" applyAlignment="1">
      <alignment horizontal="center"/>
    </xf>
    <xf numFmtId="0" fontId="0" fillId="0" borderId="0" xfId="0" applyFill="1" applyBorder="1"/>
    <xf numFmtId="20" fontId="5" fillId="0" borderId="8" xfId="0" applyNumberFormat="1" applyFont="1" applyFill="1" applyBorder="1" applyAlignment="1">
      <alignment horizontal="center"/>
    </xf>
    <xf numFmtId="16" fontId="2" fillId="0" borderId="0" xfId="0" applyNumberFormat="1" applyFont="1"/>
    <xf numFmtId="16" fontId="2" fillId="0" borderId="4" xfId="0" applyNumberFormat="1" applyFont="1" applyBorder="1"/>
    <xf numFmtId="0" fontId="7" fillId="0" borderId="0" xfId="0" applyFont="1" applyBorder="1"/>
    <xf numFmtId="16" fontId="2" fillId="0" borderId="0" xfId="0" applyNumberFormat="1" applyFont="1" applyBorder="1"/>
    <xf numFmtId="16" fontId="2" fillId="0" borderId="7" xfId="0" applyNumberFormat="1" applyFont="1" applyBorder="1"/>
    <xf numFmtId="20" fontId="5" fillId="0" borderId="9" xfId="0" applyNumberFormat="1" applyFont="1" applyFill="1" applyBorder="1" applyAlignment="1">
      <alignment horizontal="center"/>
    </xf>
    <xf numFmtId="20" fontId="5" fillId="0" borderId="10" xfId="0" applyNumberFormat="1" applyFont="1" applyFill="1" applyBorder="1" applyAlignment="1">
      <alignment horizontal="center"/>
    </xf>
    <xf numFmtId="0" fontId="0" fillId="0" borderId="20" xfId="0" applyBorder="1"/>
    <xf numFmtId="20" fontId="5" fillId="0" borderId="12" xfId="0" applyNumberFormat="1" applyFont="1" applyFill="1" applyBorder="1" applyAlignment="1">
      <alignment horizontal="center"/>
    </xf>
    <xf numFmtId="20" fontId="5" fillId="0" borderId="13" xfId="0" applyNumberFormat="1" applyFont="1" applyFill="1" applyBorder="1" applyAlignment="1">
      <alignment horizontal="center"/>
    </xf>
    <xf numFmtId="0" fontId="0" fillId="2" borderId="14" xfId="0" applyFill="1" applyBorder="1"/>
    <xf numFmtId="0" fontId="0" fillId="2" borderId="1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8" fillId="0" borderId="3" xfId="0" applyFont="1" applyBorder="1"/>
    <xf numFmtId="0" fontId="8" fillId="0" borderId="5" xfId="0" applyFont="1" applyBorder="1"/>
    <xf numFmtId="0" fontId="0" fillId="0" borderId="22" xfId="0" applyBorder="1"/>
    <xf numFmtId="0" fontId="0" fillId="0" borderId="23" xfId="0" applyBorder="1"/>
    <xf numFmtId="0" fontId="0" fillId="2" borderId="24" xfId="0" applyFill="1" applyBorder="1"/>
    <xf numFmtId="0" fontId="0" fillId="0" borderId="25" xfId="0" applyBorder="1"/>
    <xf numFmtId="0" fontId="0" fillId="0" borderId="16" xfId="0" applyBorder="1"/>
    <xf numFmtId="0" fontId="0" fillId="2" borderId="17" xfId="0" applyFill="1" applyBorder="1"/>
    <xf numFmtId="0" fontId="0" fillId="0" borderId="17" xfId="0" applyBorder="1"/>
    <xf numFmtId="0" fontId="8" fillId="0" borderId="0" xfId="0" applyFont="1"/>
    <xf numFmtId="0" fontId="0" fillId="0" borderId="26" xfId="0" applyFill="1" applyBorder="1"/>
    <xf numFmtId="0" fontId="8" fillId="0" borderId="26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/>
    </xf>
    <xf numFmtId="0" fontId="6" fillId="3" borderId="11" xfId="0" applyFont="1" applyFill="1" applyBorder="1" applyAlignment="1">
      <alignment horizontal="center"/>
    </xf>
    <xf numFmtId="0" fontId="6" fillId="3" borderId="19" xfId="0" applyFont="1" applyFill="1" applyBorder="1" applyAlignment="1">
      <alignment horizontal="center"/>
    </xf>
  </cellXfs>
  <cellStyles count="1">
    <cellStyle name="Normal" xfId="0" builtinId="0"/>
  </cellStyles>
  <dxfs count="60"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  <dxf>
      <font>
        <color rgb="FFFFFFCC"/>
      </font>
      <fill>
        <patternFill>
          <bgColor rgb="FFFFFFCC"/>
        </patternFill>
      </fill>
    </dxf>
    <dxf>
      <font>
        <color rgb="FFCCECFF"/>
      </font>
      <fill>
        <patternFill>
          <bgColor rgb="FFCCECFF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B8" sqref="B8"/>
    </sheetView>
  </sheetViews>
  <sheetFormatPr baseColWidth="10" defaultRowHeight="12.75" x14ac:dyDescent="0.2"/>
  <sheetData>
    <row r="1" spans="1:2" x14ac:dyDescent="0.2">
      <c r="A1">
        <v>1</v>
      </c>
      <c r="B1" s="43" t="s">
        <v>4</v>
      </c>
    </row>
    <row r="2" spans="1:2" x14ac:dyDescent="0.2">
      <c r="A2">
        <v>2</v>
      </c>
      <c r="B2" s="43" t="s">
        <v>5</v>
      </c>
    </row>
    <row r="3" spans="1:2" x14ac:dyDescent="0.2">
      <c r="A3">
        <v>3</v>
      </c>
      <c r="B3" s="43" t="s">
        <v>6</v>
      </c>
    </row>
    <row r="4" spans="1:2" x14ac:dyDescent="0.2">
      <c r="A4">
        <v>4</v>
      </c>
      <c r="B4" s="43" t="s">
        <v>0</v>
      </c>
    </row>
    <row r="5" spans="1:2" x14ac:dyDescent="0.2">
      <c r="A5">
        <v>5</v>
      </c>
      <c r="B5" s="43" t="s">
        <v>1</v>
      </c>
    </row>
    <row r="6" spans="1:2" x14ac:dyDescent="0.2">
      <c r="A6">
        <v>6</v>
      </c>
      <c r="B6" s="43" t="s">
        <v>2</v>
      </c>
    </row>
    <row r="7" spans="1:2" x14ac:dyDescent="0.2">
      <c r="A7">
        <v>7</v>
      </c>
      <c r="B7" s="43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46"/>
  <sheetViews>
    <sheetView showGridLines="0" tabSelected="1" view="pageBreakPreview" zoomScale="60" zoomScaleNormal="100" workbookViewId="0">
      <selection activeCell="AK2" sqref="AK2:AN2"/>
    </sheetView>
  </sheetViews>
  <sheetFormatPr baseColWidth="10" defaultRowHeight="18" customHeight="1" x14ac:dyDescent="0.2"/>
  <cols>
    <col min="1" max="1" width="11.42578125" style="18"/>
    <col min="2" max="2" width="2.28515625" customWidth="1"/>
    <col min="3" max="3" width="8" style="10" customWidth="1"/>
    <col min="4" max="4" width="7" style="3" customWidth="1"/>
    <col min="5" max="5" width="15.7109375" customWidth="1"/>
    <col min="6" max="6" width="3.28515625" customWidth="1"/>
    <col min="7" max="7" width="2.7109375" customWidth="1"/>
    <col min="8" max="8" width="15.7109375" customWidth="1"/>
    <col min="9" max="9" width="3.28515625" bestFit="1" customWidth="1"/>
    <col min="10" max="10" width="2.5703125" customWidth="1"/>
    <col min="11" max="11" width="15.7109375" customWidth="1"/>
    <col min="12" max="12" width="3.28515625" bestFit="1" customWidth="1"/>
    <col min="13" max="13" width="2.5703125" customWidth="1"/>
    <col min="14" max="14" width="15.7109375" style="11" customWidth="1"/>
    <col min="15" max="15" width="3.28515625" style="11" bestFit="1" customWidth="1"/>
    <col min="16" max="16" width="2.7109375" style="11" customWidth="1"/>
    <col min="17" max="17" width="15.7109375" style="11" customWidth="1"/>
    <col min="18" max="18" width="3.28515625" style="11" bestFit="1" customWidth="1"/>
    <col min="19" max="19" width="2.7109375" style="11" customWidth="1"/>
    <col min="20" max="20" width="15.7109375" style="39" customWidth="1"/>
    <col min="21" max="21" width="3.28515625" style="11" bestFit="1" customWidth="1"/>
    <col min="22" max="22" width="2.7109375" style="27" customWidth="1"/>
    <col min="23" max="23" width="15.7109375" customWidth="1"/>
    <col min="24" max="24" width="3.28515625" bestFit="1" customWidth="1"/>
    <col min="25" max="25" width="2.7109375" customWidth="1"/>
    <col min="26" max="26" width="15.7109375" style="42" customWidth="1"/>
    <col min="27" max="27" width="3.28515625" bestFit="1" customWidth="1"/>
    <col min="28" max="28" width="2.7109375" customWidth="1"/>
    <col min="29" max="29" width="15.7109375" customWidth="1"/>
    <col min="30" max="30" width="3.28515625" bestFit="1" customWidth="1"/>
    <col min="31" max="31" width="2.7109375" customWidth="1"/>
    <col min="32" max="32" width="15.7109375" style="18" customWidth="1"/>
    <col min="33" max="33" width="3.28515625" style="18" bestFit="1" customWidth="1"/>
    <col min="34" max="34" width="2.7109375" style="18" customWidth="1"/>
    <col min="35" max="37" width="11.42578125" style="18" customWidth="1"/>
    <col min="38" max="42" width="11.42578125" style="18"/>
    <col min="43" max="45" width="11.42578125" style="18" customWidth="1"/>
    <col min="46" max="50" width="11.42578125" style="18"/>
    <col min="51" max="53" width="11.42578125" style="18" customWidth="1"/>
    <col min="54" max="58" width="11.42578125" style="18"/>
    <col min="59" max="61" width="11.42578125" style="18" customWidth="1"/>
    <col min="62" max="66" width="11.42578125" style="18"/>
    <col min="67" max="69" width="11.42578125" style="18" customWidth="1"/>
    <col min="70" max="74" width="11.42578125" style="18"/>
    <col min="75" max="77" width="11.42578125" style="18" customWidth="1"/>
    <col min="78" max="82" width="11.42578125" style="18"/>
    <col min="83" max="85" width="11.42578125" style="18" customWidth="1"/>
    <col min="86" max="90" width="11.42578125" style="18"/>
    <col min="91" max="93" width="11.42578125" style="18" customWidth="1"/>
    <col min="94" max="98" width="11.42578125" style="18"/>
    <col min="99" max="101" width="11.42578125" style="18" customWidth="1"/>
    <col min="102" max="106" width="11.42578125" style="18"/>
    <col min="107" max="109" width="11.42578125" style="18" customWidth="1"/>
    <col min="110" max="114" width="11.42578125" style="18"/>
    <col min="115" max="117" width="11.42578125" style="18" customWidth="1"/>
    <col min="118" max="118" width="11.42578125" style="18"/>
    <col min="119" max="119" width="11.42578125" style="18" customWidth="1"/>
    <col min="120" max="124" width="11.42578125" style="18"/>
    <col min="125" max="127" width="11.42578125" style="18" customWidth="1"/>
    <col min="128" max="16384" width="11.42578125" style="18"/>
  </cols>
  <sheetData>
    <row r="1" spans="1:40" ht="18" customHeight="1" x14ac:dyDescent="0.2">
      <c r="T1" s="11"/>
      <c r="V1" s="11"/>
      <c r="Z1" s="11"/>
    </row>
    <row r="2" spans="1:40" ht="18" customHeight="1" x14ac:dyDescent="0.2">
      <c r="T2" s="11"/>
      <c r="V2" s="11"/>
      <c r="Z2" s="11"/>
      <c r="AJ2" s="44">
        <v>1</v>
      </c>
      <c r="AK2" s="45" t="s">
        <v>22</v>
      </c>
      <c r="AL2" s="45"/>
      <c r="AM2" s="45"/>
      <c r="AN2" s="45"/>
    </row>
    <row r="3" spans="1:40" ht="18" customHeight="1" x14ac:dyDescent="0.2">
      <c r="T3" s="11"/>
      <c r="V3" s="11"/>
      <c r="Z3" s="11"/>
      <c r="AJ3" s="44">
        <v>2</v>
      </c>
      <c r="AK3" s="45" t="s">
        <v>7</v>
      </c>
      <c r="AL3" s="45"/>
      <c r="AM3" s="45"/>
      <c r="AN3" s="45"/>
    </row>
    <row r="4" spans="1:40" ht="18" customHeight="1" x14ac:dyDescent="0.2">
      <c r="T4" s="11"/>
      <c r="V4" s="11"/>
      <c r="Z4" s="11"/>
      <c r="AJ4" s="44">
        <v>3</v>
      </c>
      <c r="AK4" s="45" t="s">
        <v>8</v>
      </c>
      <c r="AL4" s="45"/>
      <c r="AM4" s="45"/>
      <c r="AN4" s="45"/>
    </row>
    <row r="5" spans="1:40" ht="18" customHeight="1" x14ac:dyDescent="0.2">
      <c r="T5" s="11"/>
      <c r="V5" s="11"/>
      <c r="Z5" s="11"/>
      <c r="AJ5" s="44">
        <v>4</v>
      </c>
      <c r="AK5" s="45" t="s">
        <v>11</v>
      </c>
      <c r="AL5" s="45"/>
      <c r="AM5" s="45"/>
      <c r="AN5" s="45"/>
    </row>
    <row r="6" spans="1:40" ht="18" customHeight="1" thickBot="1" x14ac:dyDescent="0.25">
      <c r="T6" s="11"/>
      <c r="V6" s="11"/>
      <c r="Z6" s="11"/>
      <c r="AJ6" s="44">
        <v>5</v>
      </c>
      <c r="AK6" s="45" t="s">
        <v>9</v>
      </c>
      <c r="AL6" s="45"/>
      <c r="AM6" s="45"/>
      <c r="AN6" s="45"/>
    </row>
    <row r="7" spans="1:40" ht="15" thickBot="1" x14ac:dyDescent="0.25">
      <c r="B7" s="4"/>
      <c r="C7" s="4"/>
      <c r="D7" s="5"/>
      <c r="E7" s="46" t="s">
        <v>12</v>
      </c>
      <c r="F7" s="47"/>
      <c r="G7" s="48"/>
      <c r="H7" s="46" t="s">
        <v>13</v>
      </c>
      <c r="I7" s="47"/>
      <c r="J7" s="48"/>
      <c r="K7" s="46" t="s">
        <v>14</v>
      </c>
      <c r="L7" s="47"/>
      <c r="M7" s="48"/>
      <c r="N7" s="46" t="s">
        <v>15</v>
      </c>
      <c r="O7" s="47"/>
      <c r="P7" s="48"/>
      <c r="Q7" s="46" t="s">
        <v>16</v>
      </c>
      <c r="R7" s="47"/>
      <c r="S7" s="48"/>
      <c r="T7" s="46" t="s">
        <v>17</v>
      </c>
      <c r="U7" s="47"/>
      <c r="V7" s="48"/>
      <c r="W7" s="46" t="s">
        <v>18</v>
      </c>
      <c r="X7" s="47"/>
      <c r="Y7" s="48"/>
      <c r="Z7" s="46" t="s">
        <v>19</v>
      </c>
      <c r="AA7" s="47"/>
      <c r="AB7" s="48"/>
      <c r="AC7" s="46" t="s">
        <v>20</v>
      </c>
      <c r="AD7" s="47"/>
      <c r="AE7" s="48"/>
      <c r="AF7" s="46" t="s">
        <v>21</v>
      </c>
      <c r="AG7" s="47"/>
      <c r="AH7" s="48"/>
      <c r="AJ7" s="44">
        <v>6</v>
      </c>
      <c r="AK7" s="45" t="s">
        <v>10</v>
      </c>
      <c r="AL7" s="45"/>
      <c r="AM7" s="45"/>
      <c r="AN7" s="45"/>
    </row>
    <row r="8" spans="1:40" ht="18" customHeight="1" x14ac:dyDescent="0.2">
      <c r="A8" s="18">
        <f t="shared" ref="A8:A14" si="0">WEEKNUM(D8,2)</f>
        <v>40</v>
      </c>
      <c r="B8" s="11"/>
      <c r="C8" s="22" t="str">
        <f>VLOOKUP(WEEKDAY(D8),index!$A$1:$B$7,2,FALSE)</f>
        <v>Mar</v>
      </c>
      <c r="D8" s="23">
        <v>43739</v>
      </c>
      <c r="E8" s="7"/>
      <c r="F8" s="2" t="str">
        <f t="shared" ref="F8:F14" si="1">IF(ISEVEN($A8),"A","M")</f>
        <v>A</v>
      </c>
      <c r="G8" s="6"/>
      <c r="H8" s="7"/>
      <c r="I8" s="2" t="str">
        <f t="shared" ref="I8:I14" si="2">IF(ISEVEN($A8),"A","M")</f>
        <v>A</v>
      </c>
      <c r="J8" s="6"/>
      <c r="K8" s="34"/>
      <c r="L8" s="2" t="str">
        <f t="shared" ref="L8:L14" si="3">IF(ISEVEN($A8),"A","M")</f>
        <v>A</v>
      </c>
      <c r="M8" s="6"/>
      <c r="N8" s="7"/>
      <c r="O8" s="2" t="str">
        <f t="shared" ref="O8:O14" si="4">IF(ISEVEN($A8),"A","M")</f>
        <v>A</v>
      </c>
      <c r="P8" s="28"/>
      <c r="Q8" s="7"/>
      <c r="R8" s="2" t="str">
        <f t="shared" ref="R8:R14" si="5">IF(ISEVEN($A8),"A","M")</f>
        <v>A</v>
      </c>
      <c r="S8" s="19"/>
      <c r="T8" s="36"/>
      <c r="U8" s="2" t="str">
        <f t="shared" ref="U8:U14" si="6">IF(ISEVEN($A8),"M","A")</f>
        <v>M</v>
      </c>
      <c r="V8" s="6"/>
      <c r="W8" s="7"/>
      <c r="X8" s="2" t="str">
        <f t="shared" ref="X8:X14" si="7">IF(ISEVEN($A8),"M","A")</f>
        <v>M</v>
      </c>
      <c r="Y8" s="19"/>
      <c r="Z8" s="7"/>
      <c r="AA8" s="2" t="str">
        <f t="shared" ref="AA8:AA14" si="8">IF(ISEVEN($A8),"M","A")</f>
        <v>M</v>
      </c>
      <c r="AB8" s="6"/>
      <c r="AC8" s="7"/>
      <c r="AD8" s="2" t="str">
        <f t="shared" ref="AD8:AD14" si="9">IF(ISEVEN($A8),"M","A")</f>
        <v>M</v>
      </c>
      <c r="AE8" s="6"/>
      <c r="AF8" s="7"/>
      <c r="AG8" s="2" t="str">
        <f t="shared" ref="AG8:AG14" si="10">IF(ISEVEN($A8),"M","A")</f>
        <v>M</v>
      </c>
      <c r="AH8" s="6"/>
    </row>
    <row r="9" spans="1:40" ht="18" customHeight="1" x14ac:dyDescent="0.2">
      <c r="A9" s="18">
        <f t="shared" ref="A9" si="11">WEEKNUM(D9,2)</f>
        <v>40</v>
      </c>
      <c r="B9" s="11"/>
      <c r="C9" s="22" t="str">
        <f>VLOOKUP(WEEKDAY(D9),index!$A$1:$B$7,2,FALSE)</f>
        <v>Mer</v>
      </c>
      <c r="D9" s="23">
        <f>+D8+1</f>
        <v>43740</v>
      </c>
      <c r="E9" s="7"/>
      <c r="F9" s="2" t="str">
        <f t="shared" si="1"/>
        <v>A</v>
      </c>
      <c r="G9" s="6"/>
      <c r="H9" s="7"/>
      <c r="I9" s="2" t="str">
        <f t="shared" si="2"/>
        <v>A</v>
      </c>
      <c r="J9" s="6"/>
      <c r="K9" s="34"/>
      <c r="L9" s="2" t="str">
        <f t="shared" si="3"/>
        <v>A</v>
      </c>
      <c r="M9" s="6"/>
      <c r="N9" s="7"/>
      <c r="O9" s="2" t="str">
        <f t="shared" si="4"/>
        <v>A</v>
      </c>
      <c r="P9" s="28"/>
      <c r="Q9" s="7"/>
      <c r="R9" s="2" t="str">
        <f t="shared" si="5"/>
        <v>A</v>
      </c>
      <c r="S9" s="19"/>
      <c r="T9" s="36"/>
      <c r="U9" s="2" t="str">
        <f t="shared" si="6"/>
        <v>M</v>
      </c>
      <c r="V9" s="6"/>
      <c r="W9" s="7"/>
      <c r="X9" s="2" t="str">
        <f t="shared" si="7"/>
        <v>M</v>
      </c>
      <c r="Y9" s="19"/>
      <c r="Z9" s="7"/>
      <c r="AA9" s="2" t="str">
        <f t="shared" si="8"/>
        <v>M</v>
      </c>
      <c r="AB9" s="6"/>
      <c r="AC9" s="7"/>
      <c r="AD9" s="2" t="str">
        <f t="shared" si="9"/>
        <v>M</v>
      </c>
      <c r="AE9" s="6"/>
      <c r="AF9" s="7"/>
      <c r="AG9" s="2" t="str">
        <f t="shared" si="10"/>
        <v>M</v>
      </c>
      <c r="AH9" s="6"/>
    </row>
    <row r="10" spans="1:40" ht="18" customHeight="1" x14ac:dyDescent="0.2">
      <c r="A10" s="18">
        <f t="shared" si="0"/>
        <v>40</v>
      </c>
      <c r="C10" s="22" t="str">
        <f>VLOOKUP(WEEKDAY(D10),index!$A$1:$B$7,2,FALSE)</f>
        <v>Jeu</v>
      </c>
      <c r="D10" s="20">
        <f>+D9+1</f>
        <v>43741</v>
      </c>
      <c r="E10" s="7"/>
      <c r="F10" s="2" t="str">
        <f t="shared" si="1"/>
        <v>A</v>
      </c>
      <c r="G10" s="6"/>
      <c r="H10" s="7"/>
      <c r="I10" s="2" t="str">
        <f t="shared" si="2"/>
        <v>A</v>
      </c>
      <c r="J10" s="6"/>
      <c r="K10" s="34"/>
      <c r="L10" s="2" t="str">
        <f t="shared" si="3"/>
        <v>A</v>
      </c>
      <c r="M10" s="6"/>
      <c r="N10" s="7"/>
      <c r="O10" s="2" t="str">
        <f t="shared" si="4"/>
        <v>A</v>
      </c>
      <c r="P10" s="28"/>
      <c r="Q10" s="7"/>
      <c r="R10" s="2" t="str">
        <f t="shared" si="5"/>
        <v>A</v>
      </c>
      <c r="S10" s="19"/>
      <c r="T10" s="36"/>
      <c r="U10" s="2" t="str">
        <f t="shared" si="6"/>
        <v>M</v>
      </c>
      <c r="V10" s="6"/>
      <c r="W10" s="7"/>
      <c r="X10" s="2" t="str">
        <f t="shared" si="7"/>
        <v>M</v>
      </c>
      <c r="Y10" s="19"/>
      <c r="Z10" s="40"/>
      <c r="AA10" s="2" t="str">
        <f t="shared" si="8"/>
        <v>M</v>
      </c>
      <c r="AB10" s="6"/>
      <c r="AC10" s="7"/>
      <c r="AD10" s="2" t="str">
        <f t="shared" si="9"/>
        <v>M</v>
      </c>
      <c r="AE10" s="6"/>
      <c r="AF10" s="7"/>
      <c r="AG10" s="2" t="str">
        <f t="shared" si="10"/>
        <v>M</v>
      </c>
      <c r="AH10" s="6"/>
    </row>
    <row r="11" spans="1:40" ht="18" customHeight="1" x14ac:dyDescent="0.2">
      <c r="A11" s="18">
        <f t="shared" si="0"/>
        <v>40</v>
      </c>
      <c r="C11" s="22" t="str">
        <f>VLOOKUP(WEEKDAY(D11),index!$A$1:$B$7,2,FALSE)</f>
        <v>Ven</v>
      </c>
      <c r="D11" s="20">
        <f>D10+1</f>
        <v>43742</v>
      </c>
      <c r="E11" s="7"/>
      <c r="F11" s="2" t="str">
        <f t="shared" si="1"/>
        <v>A</v>
      </c>
      <c r="G11" s="6"/>
      <c r="H11" s="7"/>
      <c r="I11" s="2" t="str">
        <f t="shared" si="2"/>
        <v>A</v>
      </c>
      <c r="J11" s="6"/>
      <c r="K11" s="34"/>
      <c r="L11" s="2" t="str">
        <f t="shared" si="3"/>
        <v>A</v>
      </c>
      <c r="M11" s="6"/>
      <c r="N11" s="7"/>
      <c r="O11" s="2" t="str">
        <f t="shared" si="4"/>
        <v>A</v>
      </c>
      <c r="P11" s="28"/>
      <c r="Q11" s="7"/>
      <c r="R11" s="2" t="str">
        <f t="shared" si="5"/>
        <v>A</v>
      </c>
      <c r="S11" s="19"/>
      <c r="T11" s="36"/>
      <c r="U11" s="2" t="str">
        <f t="shared" si="6"/>
        <v>M</v>
      </c>
      <c r="V11" s="6"/>
      <c r="W11" s="7"/>
      <c r="X11" s="2" t="str">
        <f t="shared" si="7"/>
        <v>M</v>
      </c>
      <c r="Y11" s="19"/>
      <c r="Z11" s="7"/>
      <c r="AA11" s="2" t="str">
        <f t="shared" si="8"/>
        <v>M</v>
      </c>
      <c r="AB11" s="6"/>
      <c r="AC11" s="7"/>
      <c r="AD11" s="2" t="str">
        <f t="shared" si="9"/>
        <v>M</v>
      </c>
      <c r="AE11" s="6"/>
      <c r="AF11" s="7"/>
      <c r="AG11" s="2" t="str">
        <f t="shared" si="10"/>
        <v>M</v>
      </c>
      <c r="AH11" s="6"/>
    </row>
    <row r="12" spans="1:40" ht="18" customHeight="1" x14ac:dyDescent="0.2">
      <c r="A12" s="18">
        <f t="shared" si="0"/>
        <v>40</v>
      </c>
      <c r="C12" s="22" t="str">
        <f>VLOOKUP(WEEKDAY(D12),index!$A$1:$B$7,2,FALSE)</f>
        <v>Sam</v>
      </c>
      <c r="D12" s="20">
        <f>D11+1</f>
        <v>43743</v>
      </c>
      <c r="E12" s="7"/>
      <c r="F12" s="2" t="str">
        <f t="shared" si="1"/>
        <v>A</v>
      </c>
      <c r="G12" s="6"/>
      <c r="H12" s="7"/>
      <c r="I12" s="2" t="str">
        <f t="shared" si="2"/>
        <v>A</v>
      </c>
      <c r="J12" s="6"/>
      <c r="K12" s="34"/>
      <c r="L12" s="2" t="str">
        <f t="shared" si="3"/>
        <v>A</v>
      </c>
      <c r="M12" s="6"/>
      <c r="N12" s="7"/>
      <c r="O12" s="2" t="str">
        <f t="shared" si="4"/>
        <v>A</v>
      </c>
      <c r="P12" s="28"/>
      <c r="Q12" s="7"/>
      <c r="R12" s="2" t="str">
        <f t="shared" si="5"/>
        <v>A</v>
      </c>
      <c r="S12" s="19"/>
      <c r="T12" s="36"/>
      <c r="U12" s="2" t="str">
        <f t="shared" si="6"/>
        <v>M</v>
      </c>
      <c r="V12" s="6"/>
      <c r="W12" s="7"/>
      <c r="X12" s="2" t="str">
        <f t="shared" si="7"/>
        <v>M</v>
      </c>
      <c r="Y12" s="19"/>
      <c r="Z12" s="7"/>
      <c r="AA12" s="2" t="str">
        <f t="shared" si="8"/>
        <v>M</v>
      </c>
      <c r="AB12" s="6"/>
      <c r="AC12" s="7"/>
      <c r="AD12" s="2" t="str">
        <f t="shared" si="9"/>
        <v>M</v>
      </c>
      <c r="AE12" s="6"/>
      <c r="AF12" s="7"/>
      <c r="AG12" s="2" t="str">
        <f t="shared" si="10"/>
        <v>M</v>
      </c>
      <c r="AH12" s="6"/>
    </row>
    <row r="13" spans="1:40" ht="18" customHeight="1" x14ac:dyDescent="0.2">
      <c r="A13" s="18">
        <f t="shared" si="0"/>
        <v>40</v>
      </c>
      <c r="C13" s="22" t="str">
        <f>VLOOKUP(WEEKDAY(D13),index!$A$1:$B$7,2,FALSE)</f>
        <v>Dim</v>
      </c>
      <c r="D13" s="20">
        <f>D12+1</f>
        <v>43744</v>
      </c>
      <c r="E13" s="7"/>
      <c r="F13" s="2" t="str">
        <f t="shared" si="1"/>
        <v>A</v>
      </c>
      <c r="G13" s="6"/>
      <c r="H13" s="7"/>
      <c r="I13" s="2" t="str">
        <f t="shared" si="2"/>
        <v>A</v>
      </c>
      <c r="J13" s="6"/>
      <c r="K13" s="34"/>
      <c r="L13" s="2" t="str">
        <f t="shared" si="3"/>
        <v>A</v>
      </c>
      <c r="M13" s="6"/>
      <c r="N13" s="7"/>
      <c r="O13" s="2" t="str">
        <f t="shared" si="4"/>
        <v>A</v>
      </c>
      <c r="P13" s="28"/>
      <c r="Q13" s="7"/>
      <c r="R13" s="2" t="str">
        <f t="shared" si="5"/>
        <v>A</v>
      </c>
      <c r="S13" s="19"/>
      <c r="T13" s="36"/>
      <c r="U13" s="2" t="str">
        <f t="shared" si="6"/>
        <v>M</v>
      </c>
      <c r="V13" s="6"/>
      <c r="W13" s="7"/>
      <c r="X13" s="2" t="str">
        <f t="shared" si="7"/>
        <v>M</v>
      </c>
      <c r="Y13" s="19"/>
      <c r="Z13" s="7"/>
      <c r="AA13" s="2" t="str">
        <f t="shared" si="8"/>
        <v>M</v>
      </c>
      <c r="AB13" s="6"/>
      <c r="AC13" s="7"/>
      <c r="AD13" s="2" t="str">
        <f t="shared" si="9"/>
        <v>M</v>
      </c>
      <c r="AE13" s="6"/>
      <c r="AF13" s="7"/>
      <c r="AG13" s="2" t="str">
        <f t="shared" si="10"/>
        <v>M</v>
      </c>
      <c r="AH13" s="6"/>
    </row>
    <row r="14" spans="1:40" ht="18" customHeight="1" x14ac:dyDescent="0.2">
      <c r="A14" s="18">
        <f t="shared" si="0"/>
        <v>41</v>
      </c>
      <c r="B14" s="8"/>
      <c r="C14" s="22" t="str">
        <f>VLOOKUP(WEEKDAY(D14),index!$A$1:$B$7,2,FALSE)</f>
        <v>Lun</v>
      </c>
      <c r="D14" s="21">
        <f>D13+1</f>
        <v>43745</v>
      </c>
      <c r="E14" s="12"/>
      <c r="F14" s="2" t="str">
        <f t="shared" si="1"/>
        <v>M</v>
      </c>
      <c r="G14" s="13"/>
      <c r="H14" s="12"/>
      <c r="I14" s="2" t="str">
        <f t="shared" si="2"/>
        <v>M</v>
      </c>
      <c r="J14" s="13"/>
      <c r="K14" s="35"/>
      <c r="L14" s="2" t="str">
        <f t="shared" si="3"/>
        <v>M</v>
      </c>
      <c r="M14" s="13"/>
      <c r="N14" s="12"/>
      <c r="O14" s="2" t="str">
        <f t="shared" si="4"/>
        <v>M</v>
      </c>
      <c r="P14" s="29"/>
      <c r="Q14" s="12"/>
      <c r="R14" s="2" t="str">
        <f t="shared" si="5"/>
        <v>M</v>
      </c>
      <c r="S14" s="17"/>
      <c r="T14" s="37"/>
      <c r="U14" s="2" t="str">
        <f t="shared" si="6"/>
        <v>A</v>
      </c>
      <c r="V14" s="13"/>
      <c r="W14" s="12"/>
      <c r="X14" s="2" t="str">
        <f t="shared" si="7"/>
        <v>A</v>
      </c>
      <c r="Y14" s="17"/>
      <c r="Z14" s="12"/>
      <c r="AA14" s="2" t="str">
        <f t="shared" si="8"/>
        <v>A</v>
      </c>
      <c r="AB14" s="13"/>
      <c r="AC14" s="12"/>
      <c r="AD14" s="2" t="str">
        <f t="shared" si="9"/>
        <v>A</v>
      </c>
      <c r="AE14" s="13"/>
      <c r="AF14" s="12"/>
      <c r="AG14" s="2" t="str">
        <f t="shared" si="10"/>
        <v>A</v>
      </c>
      <c r="AH14" s="13"/>
    </row>
    <row r="15" spans="1:40" ht="18" customHeight="1" x14ac:dyDescent="0.2">
      <c r="B15" s="1"/>
      <c r="C15" s="14"/>
      <c r="D15" s="9"/>
      <c r="E15" s="30"/>
      <c r="F15" s="32"/>
      <c r="G15" s="15"/>
      <c r="H15" s="30"/>
      <c r="I15" s="32"/>
      <c r="J15" s="15"/>
      <c r="K15" s="30"/>
      <c r="L15" s="32"/>
      <c r="M15" s="15"/>
      <c r="N15" s="30"/>
      <c r="O15" s="32"/>
      <c r="P15" s="15"/>
      <c r="Q15" s="30"/>
      <c r="R15" s="32"/>
      <c r="S15" s="16"/>
      <c r="T15" s="38"/>
      <c r="U15" s="31"/>
      <c r="V15" s="15"/>
      <c r="W15" s="30"/>
      <c r="X15" s="33"/>
      <c r="Y15" s="16"/>
      <c r="Z15" s="41"/>
      <c r="AA15" s="32"/>
      <c r="AB15" s="15"/>
      <c r="AC15" s="30"/>
      <c r="AD15" s="32"/>
      <c r="AE15" s="15"/>
      <c r="AF15" s="30"/>
      <c r="AG15" s="32"/>
      <c r="AH15" s="15"/>
    </row>
    <row r="16" spans="1:40" ht="18" customHeight="1" x14ac:dyDescent="0.2">
      <c r="A16" s="18">
        <f t="shared" ref="A16:A22" si="12">WEEKNUM(D16,2)</f>
        <v>41</v>
      </c>
      <c r="B16" s="11"/>
      <c r="C16" s="22" t="str">
        <f>VLOOKUP(WEEKDAY(D16),index!$A$1:$B$7,2,FALSE)</f>
        <v>Mar</v>
      </c>
      <c r="D16" s="24">
        <f>D14+1</f>
        <v>43746</v>
      </c>
      <c r="E16" s="7"/>
      <c r="F16" s="2" t="str">
        <f t="shared" ref="F16:F22" si="13">IF(ISEVEN($A16),"A","M")</f>
        <v>M</v>
      </c>
      <c r="G16" s="25"/>
      <c r="H16" s="7"/>
      <c r="I16" s="2" t="str">
        <f t="shared" ref="I16:I22" si="14">IF(ISEVEN($A16),"A","M")</f>
        <v>M</v>
      </c>
      <c r="J16" s="25"/>
      <c r="K16" s="34"/>
      <c r="L16" s="2" t="str">
        <f t="shared" ref="L16:L22" si="15">IF(ISEVEN($A16),"A","M")</f>
        <v>M</v>
      </c>
      <c r="M16" s="25"/>
      <c r="N16" s="7"/>
      <c r="O16" s="2" t="str">
        <f t="shared" ref="O16:O22" si="16">IF(ISEVEN($A16),"A","M")</f>
        <v>M</v>
      </c>
      <c r="P16" s="28"/>
      <c r="Q16" s="7"/>
      <c r="R16" s="2" t="str">
        <f t="shared" ref="R16:R22" si="17">IF(ISEVEN($A16),"A","M")</f>
        <v>M</v>
      </c>
      <c r="S16" s="28"/>
      <c r="T16" s="36"/>
      <c r="U16" s="2" t="str">
        <f t="shared" ref="U16:U22" si="18">IF(ISEVEN($A16),"M","A")</f>
        <v>A</v>
      </c>
      <c r="V16" s="25"/>
      <c r="W16" s="7"/>
      <c r="X16" s="2" t="str">
        <f t="shared" ref="X16:X22" si="19">IF(ISEVEN($A16),"M","A")</f>
        <v>A</v>
      </c>
      <c r="Y16" s="28"/>
      <c r="Z16" s="7"/>
      <c r="AA16" s="2" t="str">
        <f t="shared" ref="AA16:AA22" si="20">IF(ISEVEN($A16),"M","A")</f>
        <v>A</v>
      </c>
      <c r="AB16" s="25"/>
      <c r="AC16" s="7"/>
      <c r="AD16" s="2" t="str">
        <f t="shared" ref="AD16:AD22" si="21">IF(ISEVEN($A16),"M","A")</f>
        <v>A</v>
      </c>
      <c r="AE16" s="26"/>
      <c r="AF16" s="7"/>
      <c r="AG16" s="2" t="str">
        <f t="shared" ref="AG16:AG22" si="22">IF(ISEVEN($A16),"M","A")</f>
        <v>A</v>
      </c>
      <c r="AH16" s="25"/>
    </row>
    <row r="17" spans="1:34" ht="18" customHeight="1" x14ac:dyDescent="0.2">
      <c r="A17" s="18">
        <f t="shared" si="12"/>
        <v>41</v>
      </c>
      <c r="C17" s="22" t="str">
        <f>VLOOKUP(WEEKDAY(D17),index!$A$1:$B$7,2,FALSE)</f>
        <v>Mer</v>
      </c>
      <c r="D17" s="23">
        <f t="shared" ref="D17:D22" si="23">D16+1</f>
        <v>43747</v>
      </c>
      <c r="E17" s="7"/>
      <c r="F17" s="2" t="str">
        <f t="shared" si="13"/>
        <v>M</v>
      </c>
      <c r="G17" s="6"/>
      <c r="H17" s="7"/>
      <c r="I17" s="2" t="str">
        <f t="shared" si="14"/>
        <v>M</v>
      </c>
      <c r="J17" s="6"/>
      <c r="K17" s="34"/>
      <c r="L17" s="2" t="str">
        <f t="shared" si="15"/>
        <v>M</v>
      </c>
      <c r="M17" s="6"/>
      <c r="N17" s="7"/>
      <c r="O17" s="2" t="str">
        <f t="shared" si="16"/>
        <v>M</v>
      </c>
      <c r="P17" s="28"/>
      <c r="Q17" s="7"/>
      <c r="R17" s="2" t="str">
        <f t="shared" si="17"/>
        <v>M</v>
      </c>
      <c r="S17" s="19"/>
      <c r="T17" s="36"/>
      <c r="U17" s="2" t="str">
        <f t="shared" si="18"/>
        <v>A</v>
      </c>
      <c r="V17" s="6"/>
      <c r="W17" s="7"/>
      <c r="X17" s="2" t="str">
        <f t="shared" si="19"/>
        <v>A</v>
      </c>
      <c r="Y17" s="19"/>
      <c r="Z17" s="7"/>
      <c r="AA17" s="2" t="str">
        <f t="shared" si="20"/>
        <v>A</v>
      </c>
      <c r="AB17" s="6"/>
      <c r="AC17" s="7"/>
      <c r="AD17" s="2" t="str">
        <f t="shared" si="21"/>
        <v>A</v>
      </c>
      <c r="AE17" s="6"/>
      <c r="AF17" s="7"/>
      <c r="AG17" s="2" t="str">
        <f t="shared" si="22"/>
        <v>A</v>
      </c>
      <c r="AH17" s="6"/>
    </row>
    <row r="18" spans="1:34" ht="18" customHeight="1" x14ac:dyDescent="0.2">
      <c r="A18" s="18">
        <f t="shared" si="12"/>
        <v>41</v>
      </c>
      <c r="C18" s="22" t="str">
        <f>VLOOKUP(WEEKDAY(D18),index!$A$1:$B$7,2,FALSE)</f>
        <v>Jeu</v>
      </c>
      <c r="D18" s="20">
        <f t="shared" si="23"/>
        <v>43748</v>
      </c>
      <c r="E18" s="7"/>
      <c r="F18" s="2" t="str">
        <f t="shared" si="13"/>
        <v>M</v>
      </c>
      <c r="G18" s="6"/>
      <c r="H18" s="7"/>
      <c r="I18" s="2" t="str">
        <f t="shared" si="14"/>
        <v>M</v>
      </c>
      <c r="J18" s="6"/>
      <c r="K18" s="34"/>
      <c r="L18" s="2" t="str">
        <f t="shared" si="15"/>
        <v>M</v>
      </c>
      <c r="M18" s="6"/>
      <c r="N18" s="7"/>
      <c r="O18" s="2" t="str">
        <f t="shared" si="16"/>
        <v>M</v>
      </c>
      <c r="P18" s="28"/>
      <c r="Q18" s="7"/>
      <c r="R18" s="2" t="str">
        <f t="shared" si="17"/>
        <v>M</v>
      </c>
      <c r="S18" s="19"/>
      <c r="T18" s="36"/>
      <c r="U18" s="2" t="str">
        <f t="shared" si="18"/>
        <v>A</v>
      </c>
      <c r="V18" s="6"/>
      <c r="W18" s="7"/>
      <c r="X18" s="2" t="str">
        <f t="shared" si="19"/>
        <v>A</v>
      </c>
      <c r="Y18" s="19"/>
      <c r="Z18" s="40"/>
      <c r="AA18" s="2" t="str">
        <f t="shared" si="20"/>
        <v>A</v>
      </c>
      <c r="AB18" s="6"/>
      <c r="AC18" s="7"/>
      <c r="AD18" s="2" t="str">
        <f t="shared" si="21"/>
        <v>A</v>
      </c>
      <c r="AE18" s="6"/>
      <c r="AF18" s="7"/>
      <c r="AG18" s="2" t="str">
        <f t="shared" si="22"/>
        <v>A</v>
      </c>
      <c r="AH18" s="6"/>
    </row>
    <row r="19" spans="1:34" ht="18" customHeight="1" x14ac:dyDescent="0.2">
      <c r="A19" s="18">
        <f t="shared" si="12"/>
        <v>41</v>
      </c>
      <c r="C19" s="22" t="str">
        <f>VLOOKUP(WEEKDAY(D19),index!$A$1:$B$7,2,FALSE)</f>
        <v>Ven</v>
      </c>
      <c r="D19" s="20">
        <f t="shared" si="23"/>
        <v>43749</v>
      </c>
      <c r="E19" s="7"/>
      <c r="F19" s="2" t="str">
        <f t="shared" si="13"/>
        <v>M</v>
      </c>
      <c r="G19" s="6"/>
      <c r="H19" s="7"/>
      <c r="I19" s="2" t="str">
        <f t="shared" si="14"/>
        <v>M</v>
      </c>
      <c r="J19" s="6"/>
      <c r="K19" s="34"/>
      <c r="L19" s="2" t="str">
        <f t="shared" si="15"/>
        <v>M</v>
      </c>
      <c r="M19" s="6"/>
      <c r="N19" s="7"/>
      <c r="O19" s="2" t="str">
        <f t="shared" si="16"/>
        <v>M</v>
      </c>
      <c r="P19" s="28"/>
      <c r="Q19" s="7"/>
      <c r="R19" s="2" t="str">
        <f t="shared" si="17"/>
        <v>M</v>
      </c>
      <c r="S19" s="19"/>
      <c r="T19" s="36"/>
      <c r="U19" s="2" t="str">
        <f t="shared" si="18"/>
        <v>A</v>
      </c>
      <c r="V19" s="6"/>
      <c r="W19" s="7"/>
      <c r="X19" s="2" t="str">
        <f t="shared" si="19"/>
        <v>A</v>
      </c>
      <c r="Y19" s="19"/>
      <c r="Z19" s="7"/>
      <c r="AA19" s="2" t="str">
        <f t="shared" si="20"/>
        <v>A</v>
      </c>
      <c r="AB19" s="6"/>
      <c r="AC19" s="7"/>
      <c r="AD19" s="2" t="str">
        <f t="shared" si="21"/>
        <v>A</v>
      </c>
      <c r="AE19" s="6"/>
      <c r="AF19" s="7"/>
      <c r="AG19" s="2" t="str">
        <f t="shared" si="22"/>
        <v>A</v>
      </c>
      <c r="AH19" s="6"/>
    </row>
    <row r="20" spans="1:34" ht="18" customHeight="1" x14ac:dyDescent="0.2">
      <c r="A20" s="18">
        <f t="shared" si="12"/>
        <v>41</v>
      </c>
      <c r="C20" s="22" t="str">
        <f>VLOOKUP(WEEKDAY(D20),index!$A$1:$B$7,2,FALSE)</f>
        <v>Sam</v>
      </c>
      <c r="D20" s="20">
        <f t="shared" si="23"/>
        <v>43750</v>
      </c>
      <c r="E20" s="7"/>
      <c r="F20" s="2" t="str">
        <f t="shared" si="13"/>
        <v>M</v>
      </c>
      <c r="G20" s="6"/>
      <c r="H20" s="7"/>
      <c r="I20" s="2" t="str">
        <f t="shared" si="14"/>
        <v>M</v>
      </c>
      <c r="J20" s="6"/>
      <c r="K20" s="34"/>
      <c r="L20" s="2" t="str">
        <f t="shared" si="15"/>
        <v>M</v>
      </c>
      <c r="M20" s="6"/>
      <c r="N20" s="7"/>
      <c r="O20" s="2" t="str">
        <f t="shared" si="16"/>
        <v>M</v>
      </c>
      <c r="P20" s="28"/>
      <c r="Q20" s="7"/>
      <c r="R20" s="2" t="str">
        <f t="shared" si="17"/>
        <v>M</v>
      </c>
      <c r="S20" s="19"/>
      <c r="T20" s="36"/>
      <c r="U20" s="2" t="str">
        <f t="shared" si="18"/>
        <v>A</v>
      </c>
      <c r="V20" s="6"/>
      <c r="W20" s="7"/>
      <c r="X20" s="2" t="str">
        <f t="shared" si="19"/>
        <v>A</v>
      </c>
      <c r="Y20" s="19"/>
      <c r="Z20" s="7"/>
      <c r="AA20" s="2" t="str">
        <f t="shared" si="20"/>
        <v>A</v>
      </c>
      <c r="AB20" s="6"/>
      <c r="AC20" s="7"/>
      <c r="AD20" s="2" t="str">
        <f t="shared" si="21"/>
        <v>A</v>
      </c>
      <c r="AE20" s="6"/>
      <c r="AF20" s="7"/>
      <c r="AG20" s="2" t="str">
        <f t="shared" si="22"/>
        <v>A</v>
      </c>
      <c r="AH20" s="6"/>
    </row>
    <row r="21" spans="1:34" ht="18" customHeight="1" x14ac:dyDescent="0.2">
      <c r="A21" s="18">
        <f t="shared" si="12"/>
        <v>41</v>
      </c>
      <c r="C21" s="22" t="str">
        <f>VLOOKUP(WEEKDAY(D21),index!$A$1:$B$7,2,FALSE)</f>
        <v>Dim</v>
      </c>
      <c r="D21" s="20">
        <f t="shared" si="23"/>
        <v>43751</v>
      </c>
      <c r="E21" s="7"/>
      <c r="F21" s="2" t="str">
        <f t="shared" si="13"/>
        <v>M</v>
      </c>
      <c r="G21" s="6"/>
      <c r="H21" s="7"/>
      <c r="I21" s="2" t="str">
        <f t="shared" si="14"/>
        <v>M</v>
      </c>
      <c r="J21" s="6"/>
      <c r="K21" s="34"/>
      <c r="L21" s="2" t="str">
        <f t="shared" si="15"/>
        <v>M</v>
      </c>
      <c r="M21" s="6"/>
      <c r="N21" s="7"/>
      <c r="O21" s="2" t="str">
        <f t="shared" si="16"/>
        <v>M</v>
      </c>
      <c r="P21" s="28"/>
      <c r="Q21" s="7"/>
      <c r="R21" s="2" t="str">
        <f t="shared" si="17"/>
        <v>M</v>
      </c>
      <c r="S21" s="19"/>
      <c r="T21" s="36"/>
      <c r="U21" s="2" t="str">
        <f t="shared" si="18"/>
        <v>A</v>
      </c>
      <c r="V21" s="6"/>
      <c r="W21" s="7"/>
      <c r="X21" s="2" t="str">
        <f t="shared" si="19"/>
        <v>A</v>
      </c>
      <c r="Y21" s="19"/>
      <c r="Z21" s="7"/>
      <c r="AA21" s="2" t="str">
        <f t="shared" si="20"/>
        <v>A</v>
      </c>
      <c r="AB21" s="6"/>
      <c r="AC21" s="7"/>
      <c r="AD21" s="2" t="str">
        <f t="shared" si="21"/>
        <v>A</v>
      </c>
      <c r="AE21" s="6"/>
      <c r="AF21" s="7"/>
      <c r="AG21" s="2" t="str">
        <f t="shared" si="22"/>
        <v>A</v>
      </c>
      <c r="AH21" s="6"/>
    </row>
    <row r="22" spans="1:34" ht="18" customHeight="1" x14ac:dyDescent="0.2">
      <c r="A22" s="18">
        <f t="shared" si="12"/>
        <v>42</v>
      </c>
      <c r="B22" s="8"/>
      <c r="C22" s="22" t="str">
        <f>VLOOKUP(WEEKDAY(D22),index!$A$1:$B$7,2,FALSE)</f>
        <v>Lun</v>
      </c>
      <c r="D22" s="21">
        <f t="shared" si="23"/>
        <v>43752</v>
      </c>
      <c r="E22" s="12"/>
      <c r="F22" s="2" t="str">
        <f t="shared" si="13"/>
        <v>A</v>
      </c>
      <c r="G22" s="13"/>
      <c r="H22" s="12"/>
      <c r="I22" s="2" t="str">
        <f t="shared" si="14"/>
        <v>A</v>
      </c>
      <c r="J22" s="13"/>
      <c r="K22" s="35"/>
      <c r="L22" s="2" t="str">
        <f t="shared" si="15"/>
        <v>A</v>
      </c>
      <c r="M22" s="13"/>
      <c r="N22" s="12"/>
      <c r="O22" s="2" t="str">
        <f t="shared" si="16"/>
        <v>A</v>
      </c>
      <c r="P22" s="29"/>
      <c r="Q22" s="12"/>
      <c r="R22" s="2" t="str">
        <f t="shared" si="17"/>
        <v>A</v>
      </c>
      <c r="S22" s="17"/>
      <c r="T22" s="37"/>
      <c r="U22" s="2" t="str">
        <f t="shared" si="18"/>
        <v>M</v>
      </c>
      <c r="V22" s="13"/>
      <c r="W22" s="12"/>
      <c r="X22" s="2" t="str">
        <f t="shared" si="19"/>
        <v>M</v>
      </c>
      <c r="Y22" s="17"/>
      <c r="Z22" s="12"/>
      <c r="AA22" s="2" t="str">
        <f t="shared" si="20"/>
        <v>M</v>
      </c>
      <c r="AB22" s="13"/>
      <c r="AC22" s="12"/>
      <c r="AD22" s="2" t="str">
        <f t="shared" si="21"/>
        <v>M</v>
      </c>
      <c r="AE22" s="13"/>
      <c r="AF22" s="12"/>
      <c r="AG22" s="2" t="str">
        <f t="shared" si="22"/>
        <v>M</v>
      </c>
      <c r="AH22" s="13"/>
    </row>
    <row r="23" spans="1:34" ht="18" customHeight="1" x14ac:dyDescent="0.2">
      <c r="B23" s="1"/>
      <c r="C23" s="14"/>
      <c r="D23" s="9"/>
      <c r="E23" s="30"/>
      <c r="F23" s="32"/>
      <c r="G23" s="15"/>
      <c r="H23" s="30"/>
      <c r="I23" s="32"/>
      <c r="J23" s="15"/>
      <c r="K23" s="30"/>
      <c r="L23" s="32"/>
      <c r="M23" s="15"/>
      <c r="N23" s="30"/>
      <c r="O23" s="32"/>
      <c r="P23" s="15"/>
      <c r="Q23" s="30"/>
      <c r="R23" s="32"/>
      <c r="S23" s="16"/>
      <c r="T23" s="38"/>
      <c r="U23" s="31"/>
      <c r="V23" s="15"/>
      <c r="W23" s="30"/>
      <c r="X23" s="33"/>
      <c r="Y23" s="16"/>
      <c r="Z23" s="41"/>
      <c r="AA23" s="32"/>
      <c r="AB23" s="15"/>
      <c r="AC23" s="30"/>
      <c r="AD23" s="32"/>
      <c r="AE23" s="15"/>
      <c r="AF23" s="30"/>
      <c r="AG23" s="32"/>
      <c r="AH23" s="15"/>
    </row>
    <row r="24" spans="1:34" ht="18" customHeight="1" x14ac:dyDescent="0.2">
      <c r="A24" s="18">
        <f t="shared" ref="A24:A30" si="24">WEEKNUM(D24,2)</f>
        <v>42</v>
      </c>
      <c r="B24" s="11"/>
      <c r="C24" s="22" t="str">
        <f>VLOOKUP(WEEKDAY(D24),index!$A$1:$B$7,2,FALSE)</f>
        <v>Mar</v>
      </c>
      <c r="D24" s="24">
        <f>D22+1</f>
        <v>43753</v>
      </c>
      <c r="E24" s="7"/>
      <c r="F24" s="2" t="str">
        <f t="shared" ref="F24:F30" si="25">IF(ISEVEN($A24),"A","M")</f>
        <v>A</v>
      </c>
      <c r="G24" s="25"/>
      <c r="H24" s="7"/>
      <c r="I24" s="2" t="str">
        <f t="shared" ref="I24:I30" si="26">IF(ISEVEN($A24),"A","M")</f>
        <v>A</v>
      </c>
      <c r="J24" s="25"/>
      <c r="K24" s="34"/>
      <c r="L24" s="2" t="str">
        <f t="shared" ref="L24:L30" si="27">IF(ISEVEN($A24),"A","M")</f>
        <v>A</v>
      </c>
      <c r="M24" s="25"/>
      <c r="N24" s="7"/>
      <c r="O24" s="2" t="str">
        <f t="shared" ref="O24:O30" si="28">IF(ISEVEN($A24),"A","M")</f>
        <v>A</v>
      </c>
      <c r="P24" s="28"/>
      <c r="Q24" s="7"/>
      <c r="R24" s="2" t="str">
        <f t="shared" ref="R24:R30" si="29">IF(ISEVEN($A24),"A","M")</f>
        <v>A</v>
      </c>
      <c r="S24" s="28"/>
      <c r="T24" s="36"/>
      <c r="U24" s="2" t="str">
        <f t="shared" ref="U24:U30" si="30">IF(ISEVEN($A24),"M","A")</f>
        <v>M</v>
      </c>
      <c r="V24" s="25"/>
      <c r="W24" s="7"/>
      <c r="X24" s="2" t="str">
        <f t="shared" ref="X24:X30" si="31">IF(ISEVEN($A24),"M","A")</f>
        <v>M</v>
      </c>
      <c r="Y24" s="28"/>
      <c r="Z24" s="7"/>
      <c r="AA24" s="2" t="str">
        <f t="shared" ref="AA24:AA30" si="32">IF(ISEVEN($A24),"M","A")</f>
        <v>M</v>
      </c>
      <c r="AB24" s="25"/>
      <c r="AC24" s="7"/>
      <c r="AD24" s="2" t="str">
        <f t="shared" ref="AD24:AD30" si="33">IF(ISEVEN($A24),"M","A")</f>
        <v>M</v>
      </c>
      <c r="AE24" s="26"/>
      <c r="AF24" s="7"/>
      <c r="AG24" s="2" t="str">
        <f t="shared" ref="AG24:AG30" si="34">IF(ISEVEN($A24),"M","A")</f>
        <v>M</v>
      </c>
      <c r="AH24" s="25"/>
    </row>
    <row r="25" spans="1:34" ht="18" customHeight="1" x14ac:dyDescent="0.2">
      <c r="A25" s="18">
        <f t="shared" si="24"/>
        <v>42</v>
      </c>
      <c r="C25" s="22" t="str">
        <f>VLOOKUP(WEEKDAY(D25),index!$A$1:$B$7,2,FALSE)</f>
        <v>Mer</v>
      </c>
      <c r="D25" s="23">
        <f t="shared" ref="D25:D30" si="35">D24+1</f>
        <v>43754</v>
      </c>
      <c r="E25" s="7"/>
      <c r="F25" s="2" t="str">
        <f t="shared" si="25"/>
        <v>A</v>
      </c>
      <c r="G25" s="6"/>
      <c r="H25" s="7"/>
      <c r="I25" s="2" t="str">
        <f t="shared" si="26"/>
        <v>A</v>
      </c>
      <c r="J25" s="6"/>
      <c r="K25" s="34"/>
      <c r="L25" s="2" t="str">
        <f t="shared" si="27"/>
        <v>A</v>
      </c>
      <c r="M25" s="6"/>
      <c r="N25" s="7"/>
      <c r="O25" s="2" t="str">
        <f t="shared" si="28"/>
        <v>A</v>
      </c>
      <c r="P25" s="28"/>
      <c r="Q25" s="7"/>
      <c r="R25" s="2" t="str">
        <f t="shared" si="29"/>
        <v>A</v>
      </c>
      <c r="S25" s="19"/>
      <c r="T25" s="36"/>
      <c r="U25" s="2" t="str">
        <f t="shared" si="30"/>
        <v>M</v>
      </c>
      <c r="V25" s="6"/>
      <c r="W25" s="7"/>
      <c r="X25" s="2" t="str">
        <f t="shared" si="31"/>
        <v>M</v>
      </c>
      <c r="Y25" s="19"/>
      <c r="Z25" s="7"/>
      <c r="AA25" s="2" t="str">
        <f t="shared" si="32"/>
        <v>M</v>
      </c>
      <c r="AB25" s="6"/>
      <c r="AC25" s="7"/>
      <c r="AD25" s="2" t="str">
        <f t="shared" si="33"/>
        <v>M</v>
      </c>
      <c r="AE25" s="6"/>
      <c r="AF25" s="7"/>
      <c r="AG25" s="2" t="str">
        <f t="shared" si="34"/>
        <v>M</v>
      </c>
      <c r="AH25" s="6"/>
    </row>
    <row r="26" spans="1:34" ht="18" customHeight="1" x14ac:dyDescent="0.2">
      <c r="A26" s="18">
        <f t="shared" si="24"/>
        <v>42</v>
      </c>
      <c r="C26" s="22" t="str">
        <f>VLOOKUP(WEEKDAY(D26),index!$A$1:$B$7,2,FALSE)</f>
        <v>Jeu</v>
      </c>
      <c r="D26" s="20">
        <f t="shared" si="35"/>
        <v>43755</v>
      </c>
      <c r="E26" s="7"/>
      <c r="F26" s="2" t="str">
        <f t="shared" si="25"/>
        <v>A</v>
      </c>
      <c r="G26" s="6"/>
      <c r="H26" s="7"/>
      <c r="I26" s="2" t="str">
        <f t="shared" si="26"/>
        <v>A</v>
      </c>
      <c r="J26" s="6"/>
      <c r="K26" s="34"/>
      <c r="L26" s="2" t="str">
        <f t="shared" si="27"/>
        <v>A</v>
      </c>
      <c r="M26" s="6"/>
      <c r="N26" s="7"/>
      <c r="O26" s="2" t="str">
        <f t="shared" si="28"/>
        <v>A</v>
      </c>
      <c r="P26" s="28"/>
      <c r="Q26" s="7"/>
      <c r="R26" s="2" t="str">
        <f t="shared" si="29"/>
        <v>A</v>
      </c>
      <c r="S26" s="19"/>
      <c r="T26" s="36"/>
      <c r="U26" s="2" t="str">
        <f t="shared" si="30"/>
        <v>M</v>
      </c>
      <c r="V26" s="6"/>
      <c r="W26" s="7"/>
      <c r="X26" s="2" t="str">
        <f t="shared" si="31"/>
        <v>M</v>
      </c>
      <c r="Y26" s="19"/>
      <c r="Z26" s="40"/>
      <c r="AA26" s="2" t="str">
        <f t="shared" si="32"/>
        <v>M</v>
      </c>
      <c r="AB26" s="6"/>
      <c r="AC26" s="7"/>
      <c r="AD26" s="2" t="str">
        <f t="shared" si="33"/>
        <v>M</v>
      </c>
      <c r="AE26" s="6"/>
      <c r="AF26" s="7"/>
      <c r="AG26" s="2" t="str">
        <f t="shared" si="34"/>
        <v>M</v>
      </c>
      <c r="AH26" s="6"/>
    </row>
    <row r="27" spans="1:34" ht="18" customHeight="1" x14ac:dyDescent="0.2">
      <c r="A27" s="18">
        <f t="shared" si="24"/>
        <v>42</v>
      </c>
      <c r="C27" s="22" t="str">
        <f>VLOOKUP(WEEKDAY(D27),index!$A$1:$B$7,2,FALSE)</f>
        <v>Ven</v>
      </c>
      <c r="D27" s="20">
        <f t="shared" si="35"/>
        <v>43756</v>
      </c>
      <c r="E27" s="7"/>
      <c r="F27" s="2" t="str">
        <f t="shared" si="25"/>
        <v>A</v>
      </c>
      <c r="G27" s="6"/>
      <c r="H27" s="7"/>
      <c r="I27" s="2" t="str">
        <f t="shared" si="26"/>
        <v>A</v>
      </c>
      <c r="J27" s="6"/>
      <c r="K27" s="34"/>
      <c r="L27" s="2" t="str">
        <f t="shared" si="27"/>
        <v>A</v>
      </c>
      <c r="M27" s="6"/>
      <c r="N27" s="7"/>
      <c r="O27" s="2" t="str">
        <f t="shared" si="28"/>
        <v>A</v>
      </c>
      <c r="P27" s="28"/>
      <c r="Q27" s="7"/>
      <c r="R27" s="2" t="str">
        <f t="shared" si="29"/>
        <v>A</v>
      </c>
      <c r="S27" s="19"/>
      <c r="T27" s="36"/>
      <c r="U27" s="2" t="str">
        <f t="shared" si="30"/>
        <v>M</v>
      </c>
      <c r="V27" s="6"/>
      <c r="W27" s="7"/>
      <c r="X27" s="2" t="str">
        <f t="shared" si="31"/>
        <v>M</v>
      </c>
      <c r="Y27" s="19"/>
      <c r="Z27" s="7"/>
      <c r="AA27" s="2" t="str">
        <f t="shared" si="32"/>
        <v>M</v>
      </c>
      <c r="AB27" s="6"/>
      <c r="AC27" s="7"/>
      <c r="AD27" s="2" t="str">
        <f t="shared" si="33"/>
        <v>M</v>
      </c>
      <c r="AE27" s="6"/>
      <c r="AF27" s="7"/>
      <c r="AG27" s="2" t="str">
        <f t="shared" si="34"/>
        <v>M</v>
      </c>
      <c r="AH27" s="6"/>
    </row>
    <row r="28" spans="1:34" ht="18" customHeight="1" x14ac:dyDescent="0.2">
      <c r="A28" s="18">
        <f t="shared" si="24"/>
        <v>42</v>
      </c>
      <c r="C28" s="22" t="str">
        <f>VLOOKUP(WEEKDAY(D28),index!$A$1:$B$7,2,FALSE)</f>
        <v>Sam</v>
      </c>
      <c r="D28" s="20">
        <f t="shared" si="35"/>
        <v>43757</v>
      </c>
      <c r="E28" s="7"/>
      <c r="F28" s="2" t="str">
        <f t="shared" si="25"/>
        <v>A</v>
      </c>
      <c r="G28" s="6"/>
      <c r="H28" s="7"/>
      <c r="I28" s="2" t="str">
        <f t="shared" si="26"/>
        <v>A</v>
      </c>
      <c r="J28" s="6"/>
      <c r="K28" s="34"/>
      <c r="L28" s="2" t="str">
        <f t="shared" si="27"/>
        <v>A</v>
      </c>
      <c r="M28" s="6"/>
      <c r="N28" s="7"/>
      <c r="O28" s="2" t="str">
        <f t="shared" si="28"/>
        <v>A</v>
      </c>
      <c r="P28" s="28"/>
      <c r="Q28" s="7"/>
      <c r="R28" s="2" t="str">
        <f t="shared" si="29"/>
        <v>A</v>
      </c>
      <c r="S28" s="19"/>
      <c r="T28" s="36"/>
      <c r="U28" s="2" t="str">
        <f t="shared" si="30"/>
        <v>M</v>
      </c>
      <c r="V28" s="6"/>
      <c r="W28" s="7"/>
      <c r="X28" s="2" t="str">
        <f t="shared" si="31"/>
        <v>M</v>
      </c>
      <c r="Y28" s="19"/>
      <c r="Z28" s="7"/>
      <c r="AA28" s="2" t="str">
        <f t="shared" si="32"/>
        <v>M</v>
      </c>
      <c r="AB28" s="6"/>
      <c r="AC28" s="7"/>
      <c r="AD28" s="2" t="str">
        <f t="shared" si="33"/>
        <v>M</v>
      </c>
      <c r="AE28" s="6"/>
      <c r="AF28" s="7"/>
      <c r="AG28" s="2" t="str">
        <f t="shared" si="34"/>
        <v>M</v>
      </c>
      <c r="AH28" s="6"/>
    </row>
    <row r="29" spans="1:34" ht="18" customHeight="1" x14ac:dyDescent="0.2">
      <c r="A29" s="18">
        <f t="shared" si="24"/>
        <v>42</v>
      </c>
      <c r="C29" s="22" t="str">
        <f>VLOOKUP(WEEKDAY(D29),index!$A$1:$B$7,2,FALSE)</f>
        <v>Dim</v>
      </c>
      <c r="D29" s="20">
        <f t="shared" si="35"/>
        <v>43758</v>
      </c>
      <c r="E29" s="7"/>
      <c r="F29" s="2" t="str">
        <f t="shared" si="25"/>
        <v>A</v>
      </c>
      <c r="G29" s="6"/>
      <c r="H29" s="7"/>
      <c r="I29" s="2" t="str">
        <f t="shared" si="26"/>
        <v>A</v>
      </c>
      <c r="J29" s="6"/>
      <c r="K29" s="34"/>
      <c r="L29" s="2" t="str">
        <f t="shared" si="27"/>
        <v>A</v>
      </c>
      <c r="M29" s="6"/>
      <c r="N29" s="7"/>
      <c r="O29" s="2" t="str">
        <f t="shared" si="28"/>
        <v>A</v>
      </c>
      <c r="P29" s="28"/>
      <c r="Q29" s="7"/>
      <c r="R29" s="2" t="str">
        <f t="shared" si="29"/>
        <v>A</v>
      </c>
      <c r="S29" s="19"/>
      <c r="T29" s="36"/>
      <c r="U29" s="2" t="str">
        <f t="shared" si="30"/>
        <v>M</v>
      </c>
      <c r="V29" s="6"/>
      <c r="W29" s="7"/>
      <c r="X29" s="2" t="str">
        <f t="shared" si="31"/>
        <v>M</v>
      </c>
      <c r="Y29" s="19"/>
      <c r="Z29" s="7"/>
      <c r="AA29" s="2" t="str">
        <f t="shared" si="32"/>
        <v>M</v>
      </c>
      <c r="AB29" s="6"/>
      <c r="AC29" s="7"/>
      <c r="AD29" s="2" t="str">
        <f t="shared" si="33"/>
        <v>M</v>
      </c>
      <c r="AE29" s="6"/>
      <c r="AF29" s="7"/>
      <c r="AG29" s="2" t="str">
        <f t="shared" si="34"/>
        <v>M</v>
      </c>
      <c r="AH29" s="6"/>
    </row>
    <row r="30" spans="1:34" ht="18" customHeight="1" x14ac:dyDescent="0.2">
      <c r="A30" s="18">
        <f t="shared" si="24"/>
        <v>43</v>
      </c>
      <c r="B30" s="8"/>
      <c r="C30" s="22" t="str">
        <f>VLOOKUP(WEEKDAY(D30),index!$A$1:$B$7,2,FALSE)</f>
        <v>Lun</v>
      </c>
      <c r="D30" s="21">
        <f t="shared" si="35"/>
        <v>43759</v>
      </c>
      <c r="E30" s="12"/>
      <c r="F30" s="2" t="str">
        <f t="shared" si="25"/>
        <v>M</v>
      </c>
      <c r="G30" s="13"/>
      <c r="H30" s="12"/>
      <c r="I30" s="2" t="str">
        <f t="shared" si="26"/>
        <v>M</v>
      </c>
      <c r="J30" s="13"/>
      <c r="K30" s="35"/>
      <c r="L30" s="2" t="str">
        <f t="shared" si="27"/>
        <v>M</v>
      </c>
      <c r="M30" s="13"/>
      <c r="N30" s="12"/>
      <c r="O30" s="2" t="str">
        <f t="shared" si="28"/>
        <v>M</v>
      </c>
      <c r="P30" s="29"/>
      <c r="Q30" s="12"/>
      <c r="R30" s="2" t="str">
        <f t="shared" si="29"/>
        <v>M</v>
      </c>
      <c r="S30" s="17"/>
      <c r="T30" s="37"/>
      <c r="U30" s="2" t="str">
        <f t="shared" si="30"/>
        <v>A</v>
      </c>
      <c r="V30" s="13"/>
      <c r="W30" s="12"/>
      <c r="X30" s="2" t="str">
        <f t="shared" si="31"/>
        <v>A</v>
      </c>
      <c r="Y30" s="17"/>
      <c r="Z30" s="12"/>
      <c r="AA30" s="2" t="str">
        <f t="shared" si="32"/>
        <v>A</v>
      </c>
      <c r="AB30" s="13"/>
      <c r="AC30" s="12"/>
      <c r="AD30" s="2" t="str">
        <f t="shared" si="33"/>
        <v>A</v>
      </c>
      <c r="AE30" s="13"/>
      <c r="AF30" s="12"/>
      <c r="AG30" s="2" t="str">
        <f t="shared" si="34"/>
        <v>A</v>
      </c>
      <c r="AH30" s="13"/>
    </row>
    <row r="31" spans="1:34" ht="18" customHeight="1" x14ac:dyDescent="0.2">
      <c r="B31" s="1"/>
      <c r="C31" s="14"/>
      <c r="D31" s="9"/>
      <c r="E31" s="30"/>
      <c r="F31" s="32"/>
      <c r="G31" s="15"/>
      <c r="H31" s="30"/>
      <c r="I31" s="32"/>
      <c r="J31" s="15"/>
      <c r="K31" s="30"/>
      <c r="L31" s="32"/>
      <c r="M31" s="15"/>
      <c r="N31" s="30"/>
      <c r="O31" s="32"/>
      <c r="P31" s="15"/>
      <c r="Q31" s="30"/>
      <c r="R31" s="32"/>
      <c r="S31" s="16"/>
      <c r="T31" s="38"/>
      <c r="U31" s="31"/>
      <c r="V31" s="15"/>
      <c r="W31" s="30"/>
      <c r="X31" s="33"/>
      <c r="Y31" s="16"/>
      <c r="Z31" s="41"/>
      <c r="AA31" s="32"/>
      <c r="AB31" s="15"/>
      <c r="AC31" s="30"/>
      <c r="AD31" s="32"/>
      <c r="AE31" s="15"/>
      <c r="AF31" s="30"/>
      <c r="AG31" s="32"/>
      <c r="AH31" s="15"/>
    </row>
    <row r="32" spans="1:34" ht="18" customHeight="1" x14ac:dyDescent="0.2">
      <c r="A32" s="18">
        <f t="shared" ref="A32:A38" si="36">WEEKNUM(D32,2)</f>
        <v>43</v>
      </c>
      <c r="B32" s="11"/>
      <c r="C32" s="22" t="str">
        <f>VLOOKUP(WEEKDAY(D32),index!$A$1:$B$7,2,FALSE)</f>
        <v>Mar</v>
      </c>
      <c r="D32" s="24">
        <f>D30+1</f>
        <v>43760</v>
      </c>
      <c r="E32" s="7"/>
      <c r="F32" s="2" t="str">
        <f t="shared" ref="F32:F38" si="37">IF(ISEVEN($A32),"A","M")</f>
        <v>M</v>
      </c>
      <c r="G32" s="25"/>
      <c r="H32" s="7"/>
      <c r="I32" s="2" t="str">
        <f t="shared" ref="I32:I38" si="38">IF(ISEVEN($A32),"A","M")</f>
        <v>M</v>
      </c>
      <c r="J32" s="25"/>
      <c r="K32" s="34"/>
      <c r="L32" s="2" t="str">
        <f t="shared" ref="L32:L38" si="39">IF(ISEVEN($A32),"A","M")</f>
        <v>M</v>
      </c>
      <c r="M32" s="25"/>
      <c r="N32" s="7"/>
      <c r="O32" s="2" t="str">
        <f t="shared" ref="O32:O38" si="40">IF(ISEVEN($A32),"A","M")</f>
        <v>M</v>
      </c>
      <c r="P32" s="28"/>
      <c r="Q32" s="7"/>
      <c r="R32" s="2" t="str">
        <f t="shared" ref="R32:R38" si="41">IF(ISEVEN($A32),"A","M")</f>
        <v>M</v>
      </c>
      <c r="S32" s="28"/>
      <c r="T32" s="36"/>
      <c r="U32" s="2" t="str">
        <f t="shared" ref="U32:U38" si="42">IF(ISEVEN($A32),"M","A")</f>
        <v>A</v>
      </c>
      <c r="V32" s="25"/>
      <c r="W32" s="7"/>
      <c r="X32" s="2" t="str">
        <f t="shared" ref="X32:X38" si="43">IF(ISEVEN($A32),"M","A")</f>
        <v>A</v>
      </c>
      <c r="Y32" s="28"/>
      <c r="Z32" s="7"/>
      <c r="AA32" s="2" t="str">
        <f t="shared" ref="AA32:AA38" si="44">IF(ISEVEN($A32),"M","A")</f>
        <v>A</v>
      </c>
      <c r="AB32" s="25"/>
      <c r="AC32" s="7"/>
      <c r="AD32" s="2" t="str">
        <f t="shared" ref="AD32:AD38" si="45">IF(ISEVEN($A32),"M","A")</f>
        <v>A</v>
      </c>
      <c r="AE32" s="26"/>
      <c r="AF32" s="7"/>
      <c r="AG32" s="2" t="str">
        <f t="shared" ref="AG32:AG38" si="46">IF(ISEVEN($A32),"M","A")</f>
        <v>A</v>
      </c>
      <c r="AH32" s="25"/>
    </row>
    <row r="33" spans="1:34" ht="18" customHeight="1" x14ac:dyDescent="0.2">
      <c r="A33" s="18">
        <f t="shared" si="36"/>
        <v>43</v>
      </c>
      <c r="C33" s="22" t="str">
        <f>VLOOKUP(WEEKDAY(D33),index!$A$1:$B$7,2,FALSE)</f>
        <v>Mer</v>
      </c>
      <c r="D33" s="23">
        <f t="shared" ref="D33:D38" si="47">D32+1</f>
        <v>43761</v>
      </c>
      <c r="E33" s="7"/>
      <c r="F33" s="2" t="str">
        <f t="shared" si="37"/>
        <v>M</v>
      </c>
      <c r="G33" s="6"/>
      <c r="H33" s="7"/>
      <c r="I33" s="2" t="str">
        <f t="shared" si="38"/>
        <v>M</v>
      </c>
      <c r="J33" s="6"/>
      <c r="K33" s="34"/>
      <c r="L33" s="2" t="str">
        <f t="shared" si="39"/>
        <v>M</v>
      </c>
      <c r="M33" s="6"/>
      <c r="N33" s="7"/>
      <c r="O33" s="2" t="str">
        <f t="shared" si="40"/>
        <v>M</v>
      </c>
      <c r="P33" s="28"/>
      <c r="Q33" s="7"/>
      <c r="R33" s="2" t="str">
        <f t="shared" si="41"/>
        <v>M</v>
      </c>
      <c r="S33" s="19"/>
      <c r="T33" s="36"/>
      <c r="U33" s="2" t="str">
        <f t="shared" si="42"/>
        <v>A</v>
      </c>
      <c r="V33" s="6"/>
      <c r="W33" s="7"/>
      <c r="X33" s="2" t="str">
        <f t="shared" si="43"/>
        <v>A</v>
      </c>
      <c r="Y33" s="19"/>
      <c r="Z33" s="7"/>
      <c r="AA33" s="2" t="str">
        <f t="shared" si="44"/>
        <v>A</v>
      </c>
      <c r="AB33" s="6"/>
      <c r="AC33" s="7"/>
      <c r="AD33" s="2" t="str">
        <f t="shared" si="45"/>
        <v>A</v>
      </c>
      <c r="AE33" s="6"/>
      <c r="AF33" s="7"/>
      <c r="AG33" s="2" t="str">
        <f t="shared" si="46"/>
        <v>A</v>
      </c>
      <c r="AH33" s="6"/>
    </row>
    <row r="34" spans="1:34" ht="18" customHeight="1" x14ac:dyDescent="0.2">
      <c r="A34" s="18">
        <f t="shared" si="36"/>
        <v>43</v>
      </c>
      <c r="C34" s="22" t="str">
        <f>VLOOKUP(WEEKDAY(D34),index!$A$1:$B$7,2,FALSE)</f>
        <v>Jeu</v>
      </c>
      <c r="D34" s="20">
        <f t="shared" si="47"/>
        <v>43762</v>
      </c>
      <c r="E34" s="7"/>
      <c r="F34" s="2" t="str">
        <f t="shared" si="37"/>
        <v>M</v>
      </c>
      <c r="G34" s="6"/>
      <c r="H34" s="7"/>
      <c r="I34" s="2" t="str">
        <f t="shared" si="38"/>
        <v>M</v>
      </c>
      <c r="J34" s="6"/>
      <c r="K34" s="34"/>
      <c r="L34" s="2" t="str">
        <f t="shared" si="39"/>
        <v>M</v>
      </c>
      <c r="M34" s="6"/>
      <c r="N34" s="7"/>
      <c r="O34" s="2" t="str">
        <f t="shared" si="40"/>
        <v>M</v>
      </c>
      <c r="P34" s="28"/>
      <c r="Q34" s="7"/>
      <c r="R34" s="2" t="str">
        <f t="shared" si="41"/>
        <v>M</v>
      </c>
      <c r="S34" s="19"/>
      <c r="T34" s="36"/>
      <c r="U34" s="2" t="str">
        <f t="shared" si="42"/>
        <v>A</v>
      </c>
      <c r="V34" s="6"/>
      <c r="W34" s="7"/>
      <c r="X34" s="2" t="str">
        <f t="shared" si="43"/>
        <v>A</v>
      </c>
      <c r="Y34" s="19"/>
      <c r="Z34" s="40"/>
      <c r="AA34" s="2" t="str">
        <f t="shared" si="44"/>
        <v>A</v>
      </c>
      <c r="AB34" s="6"/>
      <c r="AC34" s="7"/>
      <c r="AD34" s="2" t="str">
        <f t="shared" si="45"/>
        <v>A</v>
      </c>
      <c r="AE34" s="6"/>
      <c r="AF34" s="7"/>
      <c r="AG34" s="2" t="str">
        <f t="shared" si="46"/>
        <v>A</v>
      </c>
      <c r="AH34" s="6"/>
    </row>
    <row r="35" spans="1:34" ht="18" customHeight="1" x14ac:dyDescent="0.2">
      <c r="A35" s="18">
        <f t="shared" si="36"/>
        <v>43</v>
      </c>
      <c r="C35" s="22" t="str">
        <f>VLOOKUP(WEEKDAY(D35),index!$A$1:$B$7,2,FALSE)</f>
        <v>Ven</v>
      </c>
      <c r="D35" s="20">
        <f t="shared" si="47"/>
        <v>43763</v>
      </c>
      <c r="E35" s="7"/>
      <c r="F35" s="2" t="str">
        <f t="shared" si="37"/>
        <v>M</v>
      </c>
      <c r="G35" s="6"/>
      <c r="H35" s="7"/>
      <c r="I35" s="2" t="str">
        <f t="shared" si="38"/>
        <v>M</v>
      </c>
      <c r="J35" s="6"/>
      <c r="K35" s="34"/>
      <c r="L35" s="2" t="str">
        <f t="shared" si="39"/>
        <v>M</v>
      </c>
      <c r="M35" s="6"/>
      <c r="N35" s="7"/>
      <c r="O35" s="2" t="str">
        <f t="shared" si="40"/>
        <v>M</v>
      </c>
      <c r="P35" s="28"/>
      <c r="Q35" s="7"/>
      <c r="R35" s="2" t="str">
        <f t="shared" si="41"/>
        <v>M</v>
      </c>
      <c r="S35" s="19"/>
      <c r="T35" s="36"/>
      <c r="U35" s="2" t="str">
        <f t="shared" si="42"/>
        <v>A</v>
      </c>
      <c r="V35" s="6"/>
      <c r="W35" s="7"/>
      <c r="X35" s="2" t="str">
        <f t="shared" si="43"/>
        <v>A</v>
      </c>
      <c r="Y35" s="19"/>
      <c r="Z35" s="7"/>
      <c r="AA35" s="2" t="str">
        <f t="shared" si="44"/>
        <v>A</v>
      </c>
      <c r="AB35" s="6"/>
      <c r="AC35" s="7"/>
      <c r="AD35" s="2" t="str">
        <f t="shared" si="45"/>
        <v>A</v>
      </c>
      <c r="AE35" s="6"/>
      <c r="AF35" s="7"/>
      <c r="AG35" s="2" t="str">
        <f t="shared" si="46"/>
        <v>A</v>
      </c>
      <c r="AH35" s="6"/>
    </row>
    <row r="36" spans="1:34" ht="18" customHeight="1" x14ac:dyDescent="0.2">
      <c r="A36" s="18">
        <f t="shared" si="36"/>
        <v>43</v>
      </c>
      <c r="C36" s="22" t="str">
        <f>VLOOKUP(WEEKDAY(D36),index!$A$1:$B$7,2,FALSE)</f>
        <v>Sam</v>
      </c>
      <c r="D36" s="20">
        <f t="shared" si="47"/>
        <v>43764</v>
      </c>
      <c r="E36" s="7"/>
      <c r="F36" s="2" t="str">
        <f t="shared" si="37"/>
        <v>M</v>
      </c>
      <c r="G36" s="6"/>
      <c r="H36" s="7"/>
      <c r="I36" s="2" t="str">
        <f t="shared" si="38"/>
        <v>M</v>
      </c>
      <c r="J36" s="6"/>
      <c r="K36" s="34"/>
      <c r="L36" s="2" t="str">
        <f t="shared" si="39"/>
        <v>M</v>
      </c>
      <c r="M36" s="6"/>
      <c r="N36" s="7"/>
      <c r="O36" s="2" t="str">
        <f t="shared" si="40"/>
        <v>M</v>
      </c>
      <c r="P36" s="28"/>
      <c r="Q36" s="7"/>
      <c r="R36" s="2" t="str">
        <f t="shared" si="41"/>
        <v>M</v>
      </c>
      <c r="S36" s="19"/>
      <c r="T36" s="36"/>
      <c r="U36" s="2" t="str">
        <f t="shared" si="42"/>
        <v>A</v>
      </c>
      <c r="V36" s="6"/>
      <c r="W36" s="7"/>
      <c r="X36" s="2" t="str">
        <f t="shared" si="43"/>
        <v>A</v>
      </c>
      <c r="Y36" s="19"/>
      <c r="Z36" s="7"/>
      <c r="AA36" s="2" t="str">
        <f t="shared" si="44"/>
        <v>A</v>
      </c>
      <c r="AB36" s="6"/>
      <c r="AC36" s="7"/>
      <c r="AD36" s="2" t="str">
        <f t="shared" si="45"/>
        <v>A</v>
      </c>
      <c r="AE36" s="6"/>
      <c r="AF36" s="7"/>
      <c r="AG36" s="2" t="str">
        <f t="shared" si="46"/>
        <v>A</v>
      </c>
      <c r="AH36" s="6"/>
    </row>
    <row r="37" spans="1:34" ht="18" customHeight="1" x14ac:dyDescent="0.2">
      <c r="A37" s="18">
        <f t="shared" si="36"/>
        <v>43</v>
      </c>
      <c r="C37" s="22" t="str">
        <f>VLOOKUP(WEEKDAY(D37),index!$A$1:$B$7,2,FALSE)</f>
        <v>Dim</v>
      </c>
      <c r="D37" s="20">
        <f t="shared" si="47"/>
        <v>43765</v>
      </c>
      <c r="E37" s="7"/>
      <c r="F37" s="2" t="str">
        <f t="shared" si="37"/>
        <v>M</v>
      </c>
      <c r="G37" s="6"/>
      <c r="H37" s="7"/>
      <c r="I37" s="2" t="str">
        <f t="shared" si="38"/>
        <v>M</v>
      </c>
      <c r="J37" s="6"/>
      <c r="K37" s="34"/>
      <c r="L37" s="2" t="str">
        <f t="shared" si="39"/>
        <v>M</v>
      </c>
      <c r="M37" s="6"/>
      <c r="N37" s="7"/>
      <c r="O37" s="2" t="str">
        <f t="shared" si="40"/>
        <v>M</v>
      </c>
      <c r="P37" s="28"/>
      <c r="Q37" s="7"/>
      <c r="R37" s="2" t="str">
        <f t="shared" si="41"/>
        <v>M</v>
      </c>
      <c r="S37" s="19"/>
      <c r="T37" s="36"/>
      <c r="U37" s="2" t="str">
        <f t="shared" si="42"/>
        <v>A</v>
      </c>
      <c r="V37" s="6"/>
      <c r="W37" s="7"/>
      <c r="X37" s="2" t="str">
        <f t="shared" si="43"/>
        <v>A</v>
      </c>
      <c r="Y37" s="19"/>
      <c r="Z37" s="7"/>
      <c r="AA37" s="2" t="str">
        <f t="shared" si="44"/>
        <v>A</v>
      </c>
      <c r="AB37" s="6"/>
      <c r="AC37" s="7"/>
      <c r="AD37" s="2" t="str">
        <f t="shared" si="45"/>
        <v>A</v>
      </c>
      <c r="AE37" s="6"/>
      <c r="AF37" s="7"/>
      <c r="AG37" s="2" t="str">
        <f t="shared" si="46"/>
        <v>A</v>
      </c>
      <c r="AH37" s="6"/>
    </row>
    <row r="38" spans="1:34" ht="18" customHeight="1" x14ac:dyDescent="0.2">
      <c r="A38" s="18">
        <f t="shared" si="36"/>
        <v>44</v>
      </c>
      <c r="B38" s="8"/>
      <c r="C38" s="22" t="str">
        <f>VLOOKUP(WEEKDAY(D38),index!$A$1:$B$7,2,FALSE)</f>
        <v>Lun</v>
      </c>
      <c r="D38" s="21">
        <f t="shared" si="47"/>
        <v>43766</v>
      </c>
      <c r="E38" s="12"/>
      <c r="F38" s="2" t="str">
        <f t="shared" si="37"/>
        <v>A</v>
      </c>
      <c r="G38" s="13"/>
      <c r="H38" s="12"/>
      <c r="I38" s="2" t="str">
        <f t="shared" si="38"/>
        <v>A</v>
      </c>
      <c r="J38" s="13"/>
      <c r="K38" s="35"/>
      <c r="L38" s="2" t="str">
        <f t="shared" si="39"/>
        <v>A</v>
      </c>
      <c r="M38" s="13"/>
      <c r="N38" s="12"/>
      <c r="O38" s="2" t="str">
        <f t="shared" si="40"/>
        <v>A</v>
      </c>
      <c r="P38" s="29"/>
      <c r="Q38" s="12"/>
      <c r="R38" s="2" t="str">
        <f t="shared" si="41"/>
        <v>A</v>
      </c>
      <c r="S38" s="17"/>
      <c r="T38" s="37"/>
      <c r="U38" s="2" t="str">
        <f t="shared" si="42"/>
        <v>M</v>
      </c>
      <c r="V38" s="13"/>
      <c r="W38" s="12"/>
      <c r="X38" s="2" t="str">
        <f t="shared" si="43"/>
        <v>M</v>
      </c>
      <c r="Y38" s="17"/>
      <c r="Z38" s="12"/>
      <c r="AA38" s="2" t="str">
        <f t="shared" si="44"/>
        <v>M</v>
      </c>
      <c r="AB38" s="13"/>
      <c r="AC38" s="12"/>
      <c r="AD38" s="2" t="str">
        <f t="shared" si="45"/>
        <v>M</v>
      </c>
      <c r="AE38" s="13"/>
      <c r="AF38" s="12"/>
      <c r="AG38" s="2" t="str">
        <f t="shared" si="46"/>
        <v>M</v>
      </c>
      <c r="AH38" s="13"/>
    </row>
    <row r="39" spans="1:34" ht="18" customHeight="1" x14ac:dyDescent="0.2">
      <c r="B39" s="1"/>
      <c r="C39" s="14"/>
      <c r="D39" s="9"/>
      <c r="E39" s="30"/>
      <c r="F39" s="32"/>
      <c r="G39" s="15"/>
      <c r="H39" s="30"/>
      <c r="I39" s="32"/>
      <c r="J39" s="15"/>
      <c r="K39" s="30"/>
      <c r="L39" s="32"/>
      <c r="M39" s="15"/>
      <c r="N39" s="30"/>
      <c r="O39" s="32"/>
      <c r="P39" s="15"/>
      <c r="Q39" s="30"/>
      <c r="R39" s="32"/>
      <c r="S39" s="16"/>
      <c r="T39" s="38"/>
      <c r="U39" s="31"/>
      <c r="V39" s="15"/>
      <c r="W39" s="30"/>
      <c r="X39" s="33"/>
      <c r="Y39" s="16"/>
      <c r="Z39" s="41"/>
      <c r="AA39" s="32"/>
      <c r="AB39" s="15"/>
      <c r="AC39" s="30"/>
      <c r="AD39" s="32"/>
      <c r="AE39" s="15"/>
      <c r="AF39" s="30"/>
      <c r="AG39" s="32"/>
      <c r="AH39" s="15"/>
    </row>
    <row r="40" spans="1:34" ht="18" customHeight="1" x14ac:dyDescent="0.2">
      <c r="A40" s="18">
        <f>WEEKNUM(D40,2)</f>
        <v>44</v>
      </c>
      <c r="B40" s="11"/>
      <c r="C40" s="22" t="str">
        <f>VLOOKUP(WEEKDAY(D40),index!$A$1:$B$7,2,FALSE)</f>
        <v>Mar</v>
      </c>
      <c r="D40" s="24">
        <f>D38+1</f>
        <v>43767</v>
      </c>
      <c r="E40" s="7"/>
      <c r="F40" s="2" t="str">
        <f>IF(ISEVEN($A40),"A","M")</f>
        <v>A</v>
      </c>
      <c r="G40" s="25"/>
      <c r="H40" s="7"/>
      <c r="I40" s="2" t="str">
        <f>IF(ISEVEN($A40),"A","M")</f>
        <v>A</v>
      </c>
      <c r="J40" s="25"/>
      <c r="K40" s="34"/>
      <c r="L40" s="2" t="str">
        <f>IF(ISEVEN($A40),"A","M")</f>
        <v>A</v>
      </c>
      <c r="M40" s="25"/>
      <c r="N40" s="7"/>
      <c r="O40" s="2" t="str">
        <f>IF(ISEVEN($A40),"A","M")</f>
        <v>A</v>
      </c>
      <c r="P40" s="28"/>
      <c r="Q40" s="7"/>
      <c r="R40" s="2" t="str">
        <f>IF(ISEVEN($A40),"A","M")</f>
        <v>A</v>
      </c>
      <c r="S40" s="28"/>
      <c r="T40" s="36"/>
      <c r="U40" s="2" t="str">
        <f>IF(ISEVEN($A40),"M","A")</f>
        <v>M</v>
      </c>
      <c r="V40" s="25"/>
      <c r="W40" s="7"/>
      <c r="X40" s="2" t="str">
        <f>IF(ISEVEN($A40),"M","A")</f>
        <v>M</v>
      </c>
      <c r="Y40" s="28"/>
      <c r="Z40" s="7"/>
      <c r="AA40" s="2" t="str">
        <f>IF(ISEVEN($A40),"M","A")</f>
        <v>M</v>
      </c>
      <c r="AB40" s="25"/>
      <c r="AC40" s="7"/>
      <c r="AD40" s="2" t="str">
        <f>IF(ISEVEN($A40),"M","A")</f>
        <v>M</v>
      </c>
      <c r="AE40" s="26"/>
      <c r="AF40" s="7"/>
      <c r="AG40" s="2" t="str">
        <f>IF(ISEVEN($A40),"M","A")</f>
        <v>M</v>
      </c>
      <c r="AH40" s="25"/>
    </row>
    <row r="41" spans="1:34" ht="18" customHeight="1" x14ac:dyDescent="0.2">
      <c r="A41" s="18">
        <f>WEEKNUM(D41,2)</f>
        <v>44</v>
      </c>
      <c r="B41" s="11"/>
      <c r="C41" s="22" t="str">
        <f>VLOOKUP(WEEKDAY(D41),index!$A$1:$B$7,2,FALSE)</f>
        <v>Mer</v>
      </c>
      <c r="D41" s="23">
        <f>D40+1</f>
        <v>43768</v>
      </c>
      <c r="E41" s="7"/>
      <c r="F41" s="2" t="str">
        <f>IF(ISEVEN($A41),"A","M")</f>
        <v>A</v>
      </c>
      <c r="G41" s="6"/>
      <c r="H41" s="7"/>
      <c r="I41" s="2" t="str">
        <f>IF(ISEVEN($A41),"A","M")</f>
        <v>A</v>
      </c>
      <c r="J41" s="6"/>
      <c r="K41" s="34"/>
      <c r="L41" s="2" t="str">
        <f>IF(ISEVEN($A41),"A","M")</f>
        <v>A</v>
      </c>
      <c r="M41" s="6"/>
      <c r="N41" s="7"/>
      <c r="O41" s="2" t="str">
        <f>IF(ISEVEN($A41),"A","M")</f>
        <v>A</v>
      </c>
      <c r="P41" s="28"/>
      <c r="Q41" s="7"/>
      <c r="R41" s="2" t="str">
        <f>IF(ISEVEN($A41),"A","M")</f>
        <v>A</v>
      </c>
      <c r="S41" s="19"/>
      <c r="T41" s="36"/>
      <c r="U41" s="2" t="str">
        <f>IF(ISEVEN($A41),"M","A")</f>
        <v>M</v>
      </c>
      <c r="V41" s="6"/>
      <c r="W41" s="7"/>
      <c r="X41" s="2" t="str">
        <f>IF(ISEVEN($A41),"M","A")</f>
        <v>M</v>
      </c>
      <c r="Y41" s="19"/>
      <c r="Z41" s="7"/>
      <c r="AA41" s="2" t="str">
        <f>IF(ISEVEN($A41),"M","A")</f>
        <v>M</v>
      </c>
      <c r="AB41" s="6"/>
      <c r="AC41" s="7"/>
      <c r="AD41" s="2" t="str">
        <f>IF(ISEVEN($A41),"M","A")</f>
        <v>M</v>
      </c>
      <c r="AE41" s="6"/>
      <c r="AF41" s="7"/>
      <c r="AG41" s="2" t="str">
        <f>IF(ISEVEN($A41),"M","A")</f>
        <v>M</v>
      </c>
      <c r="AH41" s="6"/>
    </row>
    <row r="42" spans="1:34" ht="18" customHeight="1" x14ac:dyDescent="0.2">
      <c r="A42" s="18">
        <f>WEEKNUM(D42,2)</f>
        <v>44</v>
      </c>
      <c r="C42" s="22" t="str">
        <f>VLOOKUP(WEEKDAY(D42),index!$A$1:$B$7,2,FALSE)</f>
        <v>Jeu</v>
      </c>
      <c r="D42" s="20">
        <f>D41+1</f>
        <v>43769</v>
      </c>
      <c r="E42" s="7"/>
      <c r="F42" s="2" t="str">
        <f>IF(ISEVEN($A42),"A","M")</f>
        <v>A</v>
      </c>
      <c r="G42" s="6"/>
      <c r="H42" s="7"/>
      <c r="I42" s="2" t="str">
        <f>IF(ISEVEN($A42),"A","M")</f>
        <v>A</v>
      </c>
      <c r="J42" s="6"/>
      <c r="K42" s="34"/>
      <c r="L42" s="2" t="str">
        <f>IF(ISEVEN($A42),"A","M")</f>
        <v>A</v>
      </c>
      <c r="M42" s="6"/>
      <c r="N42" s="7"/>
      <c r="O42" s="2" t="str">
        <f>IF(ISEVEN($A42),"A","M")</f>
        <v>A</v>
      </c>
      <c r="P42" s="28"/>
      <c r="Q42" s="7"/>
      <c r="R42" s="2" t="str">
        <f>IF(ISEVEN($A42),"A","M")</f>
        <v>A</v>
      </c>
      <c r="S42" s="19"/>
      <c r="T42" s="36"/>
      <c r="U42" s="2" t="str">
        <f>IF(ISEVEN($A42),"M","A")</f>
        <v>M</v>
      </c>
      <c r="V42" s="6"/>
      <c r="W42" s="7"/>
      <c r="X42" s="2" t="str">
        <f>IF(ISEVEN($A42),"M","A")</f>
        <v>M</v>
      </c>
      <c r="Y42" s="19"/>
      <c r="Z42" s="40"/>
      <c r="AA42" s="2" t="str">
        <f>IF(ISEVEN($A42),"M","A")</f>
        <v>M</v>
      </c>
      <c r="AB42" s="6"/>
      <c r="AC42" s="7"/>
      <c r="AD42" s="2" t="str">
        <f>IF(ISEVEN($A42),"M","A")</f>
        <v>M</v>
      </c>
      <c r="AE42" s="6"/>
      <c r="AF42" s="7"/>
      <c r="AG42" s="2" t="str">
        <f>IF(ISEVEN($A42),"M","A")</f>
        <v>M</v>
      </c>
      <c r="AH42" s="6"/>
    </row>
    <row r="43" spans="1:34" ht="18" customHeight="1" x14ac:dyDescent="0.2">
      <c r="A43" s="18">
        <f>WEEKNUM(D43,2)</f>
        <v>44</v>
      </c>
      <c r="C43" s="22" t="str">
        <f>VLOOKUP(WEEKDAY(D43),index!$A$1:$B$7,2,FALSE)</f>
        <v>Ven</v>
      </c>
      <c r="D43" s="20">
        <f>D42+1</f>
        <v>43770</v>
      </c>
      <c r="E43" s="7"/>
      <c r="F43" s="2" t="str">
        <f>IF(ISEVEN($A43),"A","M")</f>
        <v>A</v>
      </c>
      <c r="G43" s="6"/>
      <c r="H43" s="7"/>
      <c r="I43" s="2" t="str">
        <f>IF(ISEVEN($A43),"A","M")</f>
        <v>A</v>
      </c>
      <c r="J43" s="6"/>
      <c r="K43" s="34"/>
      <c r="L43" s="2" t="str">
        <f>IF(ISEVEN($A43),"A","M")</f>
        <v>A</v>
      </c>
      <c r="M43" s="6"/>
      <c r="N43" s="7"/>
      <c r="O43" s="2" t="str">
        <f>IF(ISEVEN($A43),"A","M")</f>
        <v>A</v>
      </c>
      <c r="P43" s="28"/>
      <c r="Q43" s="7"/>
      <c r="R43" s="2" t="str">
        <f>IF(ISEVEN($A43),"A","M")</f>
        <v>A</v>
      </c>
      <c r="S43" s="19"/>
      <c r="T43" s="36"/>
      <c r="U43" s="2" t="str">
        <f>IF(ISEVEN($A43),"M","A")</f>
        <v>M</v>
      </c>
      <c r="V43" s="6"/>
      <c r="W43" s="7"/>
      <c r="X43" s="2" t="str">
        <f>IF(ISEVEN($A43),"M","A")</f>
        <v>M</v>
      </c>
      <c r="Y43" s="19"/>
      <c r="Z43" s="7"/>
      <c r="AA43" s="2" t="str">
        <f>IF(ISEVEN($A43),"M","A")</f>
        <v>M</v>
      </c>
      <c r="AB43" s="6"/>
      <c r="AC43" s="7"/>
      <c r="AD43" s="2" t="str">
        <f>IF(ISEVEN($A43),"M","A")</f>
        <v>M</v>
      </c>
      <c r="AE43" s="6"/>
      <c r="AF43" s="7"/>
      <c r="AG43" s="2" t="str">
        <f>IF(ISEVEN($A43),"M","A")</f>
        <v>M</v>
      </c>
      <c r="AH43" s="6"/>
    </row>
    <row r="44" spans="1:34" ht="18" customHeight="1" x14ac:dyDescent="0.2">
      <c r="A44" s="18">
        <f t="shared" ref="A44:A45" si="48">WEEKNUM(D44,2)</f>
        <v>44</v>
      </c>
      <c r="C44" s="22" t="str">
        <f>VLOOKUP(WEEKDAY(D44),index!$A$1:$B$7,2,FALSE)</f>
        <v>Sam</v>
      </c>
      <c r="D44" s="20">
        <f t="shared" ref="D44:D45" si="49">D43+1</f>
        <v>43771</v>
      </c>
      <c r="E44" s="7"/>
      <c r="F44" s="2" t="str">
        <f t="shared" ref="F44:F46" si="50">IF(ISEVEN($A44),"A","M")</f>
        <v>A</v>
      </c>
      <c r="G44" s="6"/>
      <c r="H44" s="7"/>
      <c r="I44" s="2" t="str">
        <f t="shared" ref="I44:I46" si="51">IF(ISEVEN($A44),"A","M")</f>
        <v>A</v>
      </c>
      <c r="J44" s="6"/>
      <c r="K44" s="34"/>
      <c r="L44" s="2" t="str">
        <f t="shared" ref="L44:L46" si="52">IF(ISEVEN($A44),"A","M")</f>
        <v>A</v>
      </c>
      <c r="M44" s="6"/>
      <c r="N44" s="7"/>
      <c r="O44" s="2" t="str">
        <f t="shared" ref="O44:O46" si="53">IF(ISEVEN($A44),"A","M")</f>
        <v>A</v>
      </c>
      <c r="P44" s="28"/>
      <c r="Q44" s="7"/>
      <c r="R44" s="2" t="str">
        <f t="shared" ref="R44:R46" si="54">IF(ISEVEN($A44),"A","M")</f>
        <v>A</v>
      </c>
      <c r="S44" s="19"/>
      <c r="T44" s="36"/>
      <c r="U44" s="2" t="str">
        <f t="shared" ref="U44:U46" si="55">IF(ISEVEN($A44),"M","A")</f>
        <v>M</v>
      </c>
      <c r="V44" s="6"/>
      <c r="W44" s="7"/>
      <c r="X44" s="2" t="str">
        <f t="shared" ref="X44:X46" si="56">IF(ISEVEN($A44),"M","A")</f>
        <v>M</v>
      </c>
      <c r="Y44" s="19"/>
      <c r="Z44" s="7"/>
      <c r="AA44" s="2" t="str">
        <f t="shared" ref="AA44:AA46" si="57">IF(ISEVEN($A44),"M","A")</f>
        <v>M</v>
      </c>
      <c r="AB44" s="6"/>
      <c r="AC44" s="7"/>
      <c r="AD44" s="2" t="str">
        <f t="shared" ref="AD44:AD46" si="58">IF(ISEVEN($A44),"M","A")</f>
        <v>M</v>
      </c>
      <c r="AE44" s="6"/>
      <c r="AF44" s="7"/>
      <c r="AG44" s="2" t="str">
        <f t="shared" ref="AG44:AG46" si="59">IF(ISEVEN($A44),"M","A")</f>
        <v>M</v>
      </c>
      <c r="AH44" s="6"/>
    </row>
    <row r="45" spans="1:34" ht="18" customHeight="1" x14ac:dyDescent="0.2">
      <c r="A45" s="18">
        <f t="shared" si="48"/>
        <v>44</v>
      </c>
      <c r="C45" s="22" t="str">
        <f>VLOOKUP(WEEKDAY(D45),index!$A$1:$B$7,2,FALSE)</f>
        <v>Dim</v>
      </c>
      <c r="D45" s="20">
        <f t="shared" si="49"/>
        <v>43772</v>
      </c>
      <c r="E45" s="7"/>
      <c r="F45" s="2" t="str">
        <f t="shared" si="50"/>
        <v>A</v>
      </c>
      <c r="G45" s="6"/>
      <c r="H45" s="7"/>
      <c r="I45" s="2" t="str">
        <f t="shared" si="51"/>
        <v>A</v>
      </c>
      <c r="J45" s="6"/>
      <c r="K45" s="34"/>
      <c r="L45" s="2" t="str">
        <f t="shared" si="52"/>
        <v>A</v>
      </c>
      <c r="M45" s="6"/>
      <c r="N45" s="7"/>
      <c r="O45" s="2" t="str">
        <f t="shared" si="53"/>
        <v>A</v>
      </c>
      <c r="P45" s="28"/>
      <c r="Q45" s="7"/>
      <c r="R45" s="2" t="str">
        <f t="shared" si="54"/>
        <v>A</v>
      </c>
      <c r="S45" s="19"/>
      <c r="T45" s="36"/>
      <c r="U45" s="2" t="str">
        <f t="shared" si="55"/>
        <v>M</v>
      </c>
      <c r="V45" s="6"/>
      <c r="W45" s="7"/>
      <c r="X45" s="2" t="str">
        <f t="shared" si="56"/>
        <v>M</v>
      </c>
      <c r="Y45" s="19"/>
      <c r="Z45" s="7"/>
      <c r="AA45" s="2" t="str">
        <f t="shared" si="57"/>
        <v>M</v>
      </c>
      <c r="AB45" s="6"/>
      <c r="AC45" s="7"/>
      <c r="AD45" s="2" t="str">
        <f t="shared" si="58"/>
        <v>M</v>
      </c>
      <c r="AE45" s="6"/>
      <c r="AF45" s="7"/>
      <c r="AG45" s="2" t="str">
        <f t="shared" si="59"/>
        <v>M</v>
      </c>
      <c r="AH45" s="6"/>
    </row>
    <row r="46" spans="1:34" ht="18" customHeight="1" x14ac:dyDescent="0.2">
      <c r="A46" s="18">
        <f t="shared" ref="A46" si="60">WEEKNUM(D46,2)</f>
        <v>45</v>
      </c>
      <c r="C46" s="22" t="str">
        <f>VLOOKUP(WEEKDAY(D46),index!$A$1:$B$7,2,FALSE)</f>
        <v>Lun</v>
      </c>
      <c r="D46" s="20">
        <f t="shared" ref="D46" si="61">D45+1</f>
        <v>43773</v>
      </c>
      <c r="E46" s="7"/>
      <c r="F46" s="2" t="str">
        <f t="shared" si="50"/>
        <v>M</v>
      </c>
      <c r="G46" s="6"/>
      <c r="H46" s="7"/>
      <c r="I46" s="2" t="str">
        <f t="shared" si="51"/>
        <v>M</v>
      </c>
      <c r="J46" s="6"/>
      <c r="K46" s="34"/>
      <c r="L46" s="2" t="str">
        <f t="shared" si="52"/>
        <v>M</v>
      </c>
      <c r="M46" s="6"/>
      <c r="N46" s="7"/>
      <c r="O46" s="2" t="str">
        <f t="shared" si="53"/>
        <v>M</v>
      </c>
      <c r="P46" s="28"/>
      <c r="Q46" s="7"/>
      <c r="R46" s="2" t="str">
        <f t="shared" si="54"/>
        <v>M</v>
      </c>
      <c r="S46" s="19"/>
      <c r="T46" s="36"/>
      <c r="U46" s="2" t="str">
        <f t="shared" si="55"/>
        <v>A</v>
      </c>
      <c r="V46" s="6"/>
      <c r="W46" s="7"/>
      <c r="X46" s="2" t="str">
        <f t="shared" si="56"/>
        <v>A</v>
      </c>
      <c r="Y46" s="19"/>
      <c r="Z46" s="7"/>
      <c r="AA46" s="2" t="str">
        <f t="shared" si="57"/>
        <v>A</v>
      </c>
      <c r="AB46" s="6"/>
      <c r="AC46" s="7"/>
      <c r="AD46" s="2" t="str">
        <f t="shared" si="58"/>
        <v>A</v>
      </c>
      <c r="AE46" s="6"/>
      <c r="AF46" s="7"/>
      <c r="AG46" s="2" t="str">
        <f t="shared" si="59"/>
        <v>A</v>
      </c>
      <c r="AH46" s="6"/>
    </row>
  </sheetData>
  <mergeCells count="16">
    <mergeCell ref="AK7:AN7"/>
    <mergeCell ref="K7:M7"/>
    <mergeCell ref="E7:G7"/>
    <mergeCell ref="H7:J7"/>
    <mergeCell ref="AC7:AE7"/>
    <mergeCell ref="AF7:AH7"/>
    <mergeCell ref="T7:V7"/>
    <mergeCell ref="W7:Y7"/>
    <mergeCell ref="Z7:AB7"/>
    <mergeCell ref="N7:P7"/>
    <mergeCell ref="Q7:S7"/>
    <mergeCell ref="AK2:AN2"/>
    <mergeCell ref="AK3:AN3"/>
    <mergeCell ref="AK4:AN4"/>
    <mergeCell ref="AK5:AN5"/>
    <mergeCell ref="AK6:AN6"/>
  </mergeCells>
  <phoneticPr fontId="0" type="noConversion"/>
  <conditionalFormatting sqref="A320:XFD65541 A8:XFD9 D40:XFD43 A40:B46 D44:AH46 AO10:XFD15 AO7:XFD7 AJ2:AK2 A16:XFD39 A10:AI15 AJ3:AJ7 A7:AI7">
    <cfRule type="cellIs" dxfId="59" priority="53" stopIfTrue="1" operator="equal">
      <formula>"M"</formula>
    </cfRule>
    <cfRule type="cellIs" dxfId="58" priority="54" stopIfTrue="1" operator="equal">
      <formula>"A"</formula>
    </cfRule>
  </conditionalFormatting>
  <conditionalFormatting sqref="C40:C46">
    <cfRule type="cellIs" dxfId="57" priority="51" stopIfTrue="1" operator="equal">
      <formula>"M"</formula>
    </cfRule>
    <cfRule type="cellIs" dxfId="56" priority="52" stopIfTrue="1" operator="equal">
      <formula>"A"</formula>
    </cfRule>
  </conditionalFormatting>
  <conditionalFormatting sqref="AK3">
    <cfRule type="cellIs" dxfId="55" priority="21" stopIfTrue="1" operator="equal">
      <formula>"M"</formula>
    </cfRule>
    <cfRule type="cellIs" dxfId="54" priority="22" stopIfTrue="1" operator="equal">
      <formula>"A"</formula>
    </cfRule>
  </conditionalFormatting>
  <conditionalFormatting sqref="AK4">
    <cfRule type="cellIs" dxfId="53" priority="19" stopIfTrue="1" operator="equal">
      <formula>"M"</formula>
    </cfRule>
    <cfRule type="cellIs" dxfId="52" priority="20" stopIfTrue="1" operator="equal">
      <formula>"A"</formula>
    </cfRule>
  </conditionalFormatting>
  <conditionalFormatting sqref="AK5">
    <cfRule type="cellIs" dxfId="51" priority="17" stopIfTrue="1" operator="equal">
      <formula>"M"</formula>
    </cfRule>
    <cfRule type="cellIs" dxfId="50" priority="18" stopIfTrue="1" operator="equal">
      <formula>"A"</formula>
    </cfRule>
  </conditionalFormatting>
  <conditionalFormatting sqref="AK6">
    <cfRule type="cellIs" dxfId="49" priority="13" stopIfTrue="1" operator="equal">
      <formula>"M"</formula>
    </cfRule>
    <cfRule type="cellIs" dxfId="48" priority="14" stopIfTrue="1" operator="equal">
      <formula>"A"</formula>
    </cfRule>
  </conditionalFormatting>
  <conditionalFormatting sqref="AK7">
    <cfRule type="cellIs" dxfId="47" priority="11" stopIfTrue="1" operator="equal">
      <formula>"M"</formula>
    </cfRule>
    <cfRule type="cellIs" dxfId="46" priority="12" stopIfTrue="1" operator="equal">
      <formula>"A"</formula>
    </cfRule>
  </conditionalFormatting>
  <printOptions horizontalCentered="1" verticalCentered="1"/>
  <pageMargins left="0.86614173228346458" right="0.19685039370078741" top="0.78740157480314965" bottom="1.6929133858267718" header="0" footer="0.51181102362204722"/>
  <pageSetup paperSize="8" scale="80" fitToHeight="2" orientation="landscape" r:id="rId1"/>
  <headerFooter differentOddEven="1" alignWithMargins="0">
    <oddHeader xml:space="preserve">&amp;R&amp;48&amp;G
&amp;A
&amp;72
&amp;"Arial,Italique"&amp;K0070C0- DOMFRONT -&amp;36              </oddHeader>
  </headerFooter>
  <rowBreaks count="1" manualBreakCount="1">
    <brk id="6" min="1" max="33" man="1"/>
  </rowBreaks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42"/>
  <sheetViews>
    <sheetView showGridLines="0" view="pageBreakPreview" zoomScale="60" zoomScaleNormal="100" workbookViewId="0">
      <selection activeCell="AK2" sqref="AK2:AN2"/>
    </sheetView>
  </sheetViews>
  <sheetFormatPr baseColWidth="10" defaultRowHeight="18" customHeight="1" x14ac:dyDescent="0.2"/>
  <cols>
    <col min="1" max="1" width="11.42578125" style="18"/>
    <col min="2" max="2" width="2.28515625" customWidth="1"/>
    <col min="3" max="3" width="8" style="10" customWidth="1"/>
    <col min="4" max="4" width="7" style="3" customWidth="1"/>
    <col min="5" max="5" width="15.7109375" customWidth="1"/>
    <col min="6" max="6" width="3.28515625" customWidth="1"/>
    <col min="7" max="7" width="2.7109375" customWidth="1"/>
    <col min="8" max="8" width="15.7109375" customWidth="1"/>
    <col min="9" max="9" width="3.28515625" bestFit="1" customWidth="1"/>
    <col min="10" max="10" width="2.5703125" customWidth="1"/>
    <col min="11" max="11" width="15.7109375" customWidth="1"/>
    <col min="12" max="12" width="3.28515625" bestFit="1" customWidth="1"/>
    <col min="13" max="13" width="2.5703125" customWidth="1"/>
    <col min="14" max="14" width="15.7109375" style="11" customWidth="1"/>
    <col min="15" max="15" width="3.28515625" style="11" bestFit="1" customWidth="1"/>
    <col min="16" max="16" width="2.7109375" style="11" customWidth="1"/>
    <col min="17" max="17" width="15.7109375" style="11" customWidth="1"/>
    <col min="18" max="18" width="3.28515625" style="11" bestFit="1" customWidth="1"/>
    <col min="19" max="19" width="2.7109375" style="11" customWidth="1"/>
    <col min="20" max="20" width="15.7109375" style="39" customWidth="1"/>
    <col min="21" max="21" width="3.28515625" style="11" bestFit="1" customWidth="1"/>
    <col min="22" max="22" width="2.7109375" style="27" customWidth="1"/>
    <col min="23" max="23" width="15.7109375" customWidth="1"/>
    <col min="24" max="24" width="3.28515625" bestFit="1" customWidth="1"/>
    <col min="25" max="25" width="2.7109375" customWidth="1"/>
    <col min="26" max="26" width="15.7109375" style="42" customWidth="1"/>
    <col min="27" max="27" width="3.28515625" bestFit="1" customWidth="1"/>
    <col min="28" max="28" width="2.7109375" customWidth="1"/>
    <col min="29" max="29" width="15.7109375" customWidth="1"/>
    <col min="30" max="30" width="3.28515625" bestFit="1" customWidth="1"/>
    <col min="31" max="31" width="2.7109375" customWidth="1"/>
    <col min="32" max="32" width="15.7109375" style="18" customWidth="1"/>
    <col min="33" max="33" width="3.28515625" style="18" bestFit="1" customWidth="1"/>
    <col min="34" max="34" width="2.7109375" style="18" customWidth="1"/>
    <col min="35" max="37" width="11.42578125" style="18" customWidth="1"/>
    <col min="38" max="42" width="11.42578125" style="18"/>
    <col min="43" max="45" width="11.42578125" style="18" customWidth="1"/>
    <col min="46" max="50" width="11.42578125" style="18"/>
    <col min="51" max="53" width="11.42578125" style="18" customWidth="1"/>
    <col min="54" max="58" width="11.42578125" style="18"/>
    <col min="59" max="61" width="11.42578125" style="18" customWidth="1"/>
    <col min="62" max="66" width="11.42578125" style="18"/>
    <col min="67" max="69" width="11.42578125" style="18" customWidth="1"/>
    <col min="70" max="74" width="11.42578125" style="18"/>
    <col min="75" max="77" width="11.42578125" style="18" customWidth="1"/>
    <col min="78" max="82" width="11.42578125" style="18"/>
    <col min="83" max="85" width="11.42578125" style="18" customWidth="1"/>
    <col min="86" max="90" width="11.42578125" style="18"/>
    <col min="91" max="93" width="11.42578125" style="18" customWidth="1"/>
    <col min="94" max="98" width="11.42578125" style="18"/>
    <col min="99" max="101" width="11.42578125" style="18" customWidth="1"/>
    <col min="102" max="106" width="11.42578125" style="18"/>
    <col min="107" max="109" width="11.42578125" style="18" customWidth="1"/>
    <col min="110" max="114" width="11.42578125" style="18"/>
    <col min="115" max="117" width="11.42578125" style="18" customWidth="1"/>
    <col min="118" max="118" width="11.42578125" style="18"/>
    <col min="119" max="119" width="11.42578125" style="18" customWidth="1"/>
    <col min="120" max="124" width="11.42578125" style="18"/>
    <col min="125" max="127" width="11.42578125" style="18" customWidth="1"/>
    <col min="128" max="16384" width="11.42578125" style="18"/>
  </cols>
  <sheetData>
    <row r="1" spans="1:40" ht="18" customHeight="1" x14ac:dyDescent="0.2">
      <c r="T1" s="11"/>
      <c r="V1" s="11"/>
      <c r="Z1" s="11"/>
    </row>
    <row r="2" spans="1:40" ht="18" customHeight="1" x14ac:dyDescent="0.2">
      <c r="T2" s="11"/>
      <c r="V2" s="11"/>
      <c r="Z2" s="11"/>
      <c r="AJ2" s="44">
        <v>1</v>
      </c>
      <c r="AK2" s="45" t="s">
        <v>22</v>
      </c>
      <c r="AL2" s="45"/>
      <c r="AM2" s="45"/>
      <c r="AN2" s="45"/>
    </row>
    <row r="3" spans="1:40" ht="18" customHeight="1" x14ac:dyDescent="0.2">
      <c r="T3" s="11"/>
      <c r="V3" s="11"/>
      <c r="Z3" s="11"/>
      <c r="AJ3" s="44">
        <v>2</v>
      </c>
      <c r="AK3" s="45" t="s">
        <v>7</v>
      </c>
      <c r="AL3" s="45"/>
      <c r="AM3" s="45"/>
      <c r="AN3" s="45"/>
    </row>
    <row r="4" spans="1:40" ht="18" customHeight="1" x14ac:dyDescent="0.2">
      <c r="T4" s="11"/>
      <c r="V4" s="11"/>
      <c r="Z4" s="11"/>
      <c r="AJ4" s="44">
        <v>3</v>
      </c>
      <c r="AK4" s="45" t="s">
        <v>8</v>
      </c>
      <c r="AL4" s="45"/>
      <c r="AM4" s="45"/>
      <c r="AN4" s="45"/>
    </row>
    <row r="5" spans="1:40" ht="18" customHeight="1" x14ac:dyDescent="0.2">
      <c r="T5" s="11"/>
      <c r="V5" s="11"/>
      <c r="Z5" s="11"/>
      <c r="AJ5" s="44">
        <v>4</v>
      </c>
      <c r="AK5" s="45" t="s">
        <v>11</v>
      </c>
      <c r="AL5" s="45"/>
      <c r="AM5" s="45"/>
      <c r="AN5" s="45"/>
    </row>
    <row r="6" spans="1:40" ht="18" customHeight="1" thickBot="1" x14ac:dyDescent="0.25">
      <c r="T6" s="11"/>
      <c r="V6" s="11"/>
      <c r="Z6" s="11"/>
      <c r="AJ6" s="44">
        <v>5</v>
      </c>
      <c r="AK6" s="45" t="s">
        <v>9</v>
      </c>
      <c r="AL6" s="45"/>
      <c r="AM6" s="45"/>
      <c r="AN6" s="45"/>
    </row>
    <row r="7" spans="1:40" ht="15" thickBot="1" x14ac:dyDescent="0.25">
      <c r="B7" s="4"/>
      <c r="C7" s="4"/>
      <c r="D7" s="5"/>
      <c r="E7" s="46" t="s">
        <v>12</v>
      </c>
      <c r="F7" s="47"/>
      <c r="G7" s="48"/>
      <c r="H7" s="46" t="s">
        <v>13</v>
      </c>
      <c r="I7" s="47"/>
      <c r="J7" s="48"/>
      <c r="K7" s="46" t="s">
        <v>14</v>
      </c>
      <c r="L7" s="47"/>
      <c r="M7" s="48"/>
      <c r="N7" s="46" t="s">
        <v>15</v>
      </c>
      <c r="O7" s="47"/>
      <c r="P7" s="48"/>
      <c r="Q7" s="46" t="s">
        <v>16</v>
      </c>
      <c r="R7" s="47"/>
      <c r="S7" s="48"/>
      <c r="T7" s="46" t="s">
        <v>17</v>
      </c>
      <c r="U7" s="47"/>
      <c r="V7" s="48"/>
      <c r="W7" s="46" t="s">
        <v>18</v>
      </c>
      <c r="X7" s="47"/>
      <c r="Y7" s="48"/>
      <c r="Z7" s="46" t="s">
        <v>19</v>
      </c>
      <c r="AA7" s="47"/>
      <c r="AB7" s="48"/>
      <c r="AC7" s="46" t="s">
        <v>20</v>
      </c>
      <c r="AD7" s="47"/>
      <c r="AE7" s="48"/>
      <c r="AF7" s="46" t="s">
        <v>21</v>
      </c>
      <c r="AG7" s="47"/>
      <c r="AH7" s="48"/>
      <c r="AJ7" s="44">
        <v>6</v>
      </c>
      <c r="AK7" s="45" t="s">
        <v>10</v>
      </c>
      <c r="AL7" s="45"/>
      <c r="AM7" s="45"/>
      <c r="AN7" s="45"/>
    </row>
    <row r="8" spans="1:40" ht="18" customHeight="1" x14ac:dyDescent="0.2">
      <c r="A8" s="18">
        <f t="shared" ref="A8:A13" si="0">WEEKNUM(D8,2)</f>
        <v>40</v>
      </c>
      <c r="B8" s="11"/>
      <c r="C8" s="22" t="str">
        <f>VLOOKUP(WEEKDAY(D8),index!$A$1:$B$7,2,FALSE)</f>
        <v>Mar</v>
      </c>
      <c r="D8" s="23">
        <v>43739</v>
      </c>
      <c r="E8" s="7"/>
      <c r="F8" s="2" t="str">
        <f t="shared" ref="F8:F13" si="1">IF(ISEVEN($A8),"A","M")</f>
        <v>A</v>
      </c>
      <c r="G8" s="6"/>
      <c r="H8" s="7"/>
      <c r="I8" s="2" t="str">
        <f t="shared" ref="I8:I13" si="2">IF(ISEVEN($A8),"A","M")</f>
        <v>A</v>
      </c>
      <c r="J8" s="6"/>
      <c r="K8" s="34"/>
      <c r="L8" s="2" t="str">
        <f t="shared" ref="L8:L13" si="3">IF(ISEVEN($A8),"A","M")</f>
        <v>A</v>
      </c>
      <c r="M8" s="6"/>
      <c r="N8" s="7"/>
      <c r="O8" s="2" t="str">
        <f t="shared" ref="O8:O13" si="4">IF(ISEVEN($A8),"A","M")</f>
        <v>A</v>
      </c>
      <c r="P8" s="28"/>
      <c r="Q8" s="7"/>
      <c r="R8" s="2" t="str">
        <f t="shared" ref="R8:R13" si="5">IF(ISEVEN($A8),"A","M")</f>
        <v>A</v>
      </c>
      <c r="S8" s="19"/>
      <c r="T8" s="36"/>
      <c r="U8" s="2" t="str">
        <f t="shared" ref="U8:U13" si="6">IF(ISEVEN($A8),"M","A")</f>
        <v>M</v>
      </c>
      <c r="V8" s="6"/>
      <c r="W8" s="7"/>
      <c r="X8" s="2" t="str">
        <f t="shared" ref="X8:X13" si="7">IF(ISEVEN($A8),"M","A")</f>
        <v>M</v>
      </c>
      <c r="Y8" s="19"/>
      <c r="Z8" s="7"/>
      <c r="AA8" s="2" t="str">
        <f t="shared" ref="AA8:AA13" si="8">IF(ISEVEN($A8),"M","A")</f>
        <v>M</v>
      </c>
      <c r="AB8" s="6"/>
      <c r="AC8" s="7"/>
      <c r="AD8" s="2" t="str">
        <f t="shared" ref="AD8:AD13" si="9">IF(ISEVEN($A8),"M","A")</f>
        <v>M</v>
      </c>
      <c r="AE8" s="6"/>
      <c r="AF8" s="7"/>
      <c r="AG8" s="2" t="str">
        <f t="shared" ref="AG8:AG13" si="10">IF(ISEVEN($A8),"M","A")</f>
        <v>M</v>
      </c>
      <c r="AH8" s="6"/>
    </row>
    <row r="9" spans="1:40" ht="18" customHeight="1" x14ac:dyDescent="0.2">
      <c r="A9" s="18">
        <f t="shared" si="0"/>
        <v>40</v>
      </c>
      <c r="B9" s="11"/>
      <c r="C9" s="22" t="str">
        <f>VLOOKUP(WEEKDAY(D9),index!$A$1:$B$7,2,FALSE)</f>
        <v>Mer</v>
      </c>
      <c r="D9" s="23">
        <f>+D8+1</f>
        <v>43740</v>
      </c>
      <c r="E9" s="7"/>
      <c r="F9" s="2" t="str">
        <f t="shared" si="1"/>
        <v>A</v>
      </c>
      <c r="G9" s="6"/>
      <c r="H9" s="7"/>
      <c r="I9" s="2" t="str">
        <f t="shared" si="2"/>
        <v>A</v>
      </c>
      <c r="J9" s="6"/>
      <c r="K9" s="34"/>
      <c r="L9" s="2" t="str">
        <f t="shared" si="3"/>
        <v>A</v>
      </c>
      <c r="M9" s="6"/>
      <c r="N9" s="7"/>
      <c r="O9" s="2" t="str">
        <f t="shared" si="4"/>
        <v>A</v>
      </c>
      <c r="P9" s="28"/>
      <c r="Q9" s="7"/>
      <c r="R9" s="2" t="str">
        <f t="shared" si="5"/>
        <v>A</v>
      </c>
      <c r="S9" s="19"/>
      <c r="T9" s="36"/>
      <c r="U9" s="2" t="str">
        <f t="shared" si="6"/>
        <v>M</v>
      </c>
      <c r="V9" s="6"/>
      <c r="W9" s="7"/>
      <c r="X9" s="2" t="str">
        <f t="shared" si="7"/>
        <v>M</v>
      </c>
      <c r="Y9" s="19"/>
      <c r="Z9" s="7"/>
      <c r="AA9" s="2" t="str">
        <f t="shared" si="8"/>
        <v>M</v>
      </c>
      <c r="AB9" s="6"/>
      <c r="AC9" s="7"/>
      <c r="AD9" s="2" t="str">
        <f t="shared" si="9"/>
        <v>M</v>
      </c>
      <c r="AE9" s="6"/>
      <c r="AF9" s="7"/>
      <c r="AG9" s="2" t="str">
        <f t="shared" si="10"/>
        <v>M</v>
      </c>
      <c r="AH9" s="6"/>
    </row>
    <row r="10" spans="1:40" ht="18" customHeight="1" x14ac:dyDescent="0.2">
      <c r="A10" s="18">
        <f t="shared" si="0"/>
        <v>40</v>
      </c>
      <c r="C10" s="22" t="str">
        <f>VLOOKUP(WEEKDAY(D10),index!$A$1:$B$7,2,FALSE)</f>
        <v>Jeu</v>
      </c>
      <c r="D10" s="20">
        <f>+D9+1</f>
        <v>43741</v>
      </c>
      <c r="E10" s="7"/>
      <c r="F10" s="2" t="str">
        <f t="shared" si="1"/>
        <v>A</v>
      </c>
      <c r="G10" s="6"/>
      <c r="H10" s="7"/>
      <c r="I10" s="2" t="str">
        <f t="shared" si="2"/>
        <v>A</v>
      </c>
      <c r="J10" s="6"/>
      <c r="K10" s="34"/>
      <c r="L10" s="2" t="str">
        <f t="shared" si="3"/>
        <v>A</v>
      </c>
      <c r="M10" s="6"/>
      <c r="N10" s="7"/>
      <c r="O10" s="2" t="str">
        <f t="shared" si="4"/>
        <v>A</v>
      </c>
      <c r="P10" s="28"/>
      <c r="Q10" s="7"/>
      <c r="R10" s="2" t="str">
        <f t="shared" si="5"/>
        <v>A</v>
      </c>
      <c r="S10" s="19"/>
      <c r="T10" s="36"/>
      <c r="U10" s="2" t="str">
        <f t="shared" si="6"/>
        <v>M</v>
      </c>
      <c r="V10" s="6"/>
      <c r="W10" s="7"/>
      <c r="X10" s="2" t="str">
        <f t="shared" si="7"/>
        <v>M</v>
      </c>
      <c r="Y10" s="19"/>
      <c r="Z10" s="40"/>
      <c r="AA10" s="2" t="str">
        <f t="shared" si="8"/>
        <v>M</v>
      </c>
      <c r="AB10" s="6"/>
      <c r="AC10" s="7"/>
      <c r="AD10" s="2" t="str">
        <f t="shared" si="9"/>
        <v>M</v>
      </c>
      <c r="AE10" s="6"/>
      <c r="AF10" s="7"/>
      <c r="AG10" s="2" t="str">
        <f t="shared" si="10"/>
        <v>M</v>
      </c>
      <c r="AH10" s="6"/>
    </row>
    <row r="11" spans="1:40" ht="18" customHeight="1" x14ac:dyDescent="0.2">
      <c r="A11" s="18">
        <f t="shared" si="0"/>
        <v>40</v>
      </c>
      <c r="C11" s="22" t="str">
        <f>VLOOKUP(WEEKDAY(D11),index!$A$1:$B$7,2,FALSE)</f>
        <v>Ven</v>
      </c>
      <c r="D11" s="20">
        <f>D10+1</f>
        <v>43742</v>
      </c>
      <c r="E11" s="7"/>
      <c r="F11" s="2" t="str">
        <f t="shared" si="1"/>
        <v>A</v>
      </c>
      <c r="G11" s="6"/>
      <c r="H11" s="7"/>
      <c r="I11" s="2" t="str">
        <f t="shared" si="2"/>
        <v>A</v>
      </c>
      <c r="J11" s="6"/>
      <c r="K11" s="34"/>
      <c r="L11" s="2" t="str">
        <f t="shared" si="3"/>
        <v>A</v>
      </c>
      <c r="M11" s="6"/>
      <c r="N11" s="7"/>
      <c r="O11" s="2" t="str">
        <f t="shared" si="4"/>
        <v>A</v>
      </c>
      <c r="P11" s="28"/>
      <c r="Q11" s="7"/>
      <c r="R11" s="2" t="str">
        <f t="shared" si="5"/>
        <v>A</v>
      </c>
      <c r="S11" s="19"/>
      <c r="T11" s="36"/>
      <c r="U11" s="2" t="str">
        <f t="shared" si="6"/>
        <v>M</v>
      </c>
      <c r="V11" s="6"/>
      <c r="W11" s="7"/>
      <c r="X11" s="2" t="str">
        <f t="shared" si="7"/>
        <v>M</v>
      </c>
      <c r="Y11" s="19"/>
      <c r="Z11" s="7"/>
      <c r="AA11" s="2" t="str">
        <f t="shared" si="8"/>
        <v>M</v>
      </c>
      <c r="AB11" s="6"/>
      <c r="AC11" s="7"/>
      <c r="AD11" s="2" t="str">
        <f t="shared" si="9"/>
        <v>M</v>
      </c>
      <c r="AE11" s="6"/>
      <c r="AF11" s="7"/>
      <c r="AG11" s="2" t="str">
        <f t="shared" si="10"/>
        <v>M</v>
      </c>
      <c r="AH11" s="6"/>
    </row>
    <row r="12" spans="1:40" ht="18" customHeight="1" x14ac:dyDescent="0.2">
      <c r="A12" s="18">
        <f t="shared" si="0"/>
        <v>40</v>
      </c>
      <c r="C12" s="22" t="str">
        <f>VLOOKUP(WEEKDAY(D12),index!$A$1:$B$7,2,FALSE)</f>
        <v>Sam</v>
      </c>
      <c r="D12" s="20">
        <f>D11+1</f>
        <v>43743</v>
      </c>
      <c r="E12" s="7"/>
      <c r="F12" s="2" t="str">
        <f t="shared" si="1"/>
        <v>A</v>
      </c>
      <c r="G12" s="6"/>
      <c r="H12" s="7"/>
      <c r="I12" s="2" t="str">
        <f t="shared" si="2"/>
        <v>A</v>
      </c>
      <c r="J12" s="6"/>
      <c r="K12" s="34"/>
      <c r="L12" s="2" t="str">
        <f t="shared" si="3"/>
        <v>A</v>
      </c>
      <c r="M12" s="6"/>
      <c r="N12" s="7"/>
      <c r="O12" s="2" t="str">
        <f t="shared" si="4"/>
        <v>A</v>
      </c>
      <c r="P12" s="28"/>
      <c r="Q12" s="7"/>
      <c r="R12" s="2" t="str">
        <f t="shared" si="5"/>
        <v>A</v>
      </c>
      <c r="S12" s="19"/>
      <c r="T12" s="36"/>
      <c r="U12" s="2" t="str">
        <f t="shared" si="6"/>
        <v>M</v>
      </c>
      <c r="V12" s="6"/>
      <c r="W12" s="7"/>
      <c r="X12" s="2" t="str">
        <f t="shared" si="7"/>
        <v>M</v>
      </c>
      <c r="Y12" s="19"/>
      <c r="Z12" s="7"/>
      <c r="AA12" s="2" t="str">
        <f t="shared" si="8"/>
        <v>M</v>
      </c>
      <c r="AB12" s="6"/>
      <c r="AC12" s="7"/>
      <c r="AD12" s="2" t="str">
        <f t="shared" si="9"/>
        <v>M</v>
      </c>
      <c r="AE12" s="6"/>
      <c r="AF12" s="7"/>
      <c r="AG12" s="2" t="str">
        <f t="shared" si="10"/>
        <v>M</v>
      </c>
      <c r="AH12" s="6"/>
    </row>
    <row r="13" spans="1:40" ht="18" customHeight="1" x14ac:dyDescent="0.2">
      <c r="A13" s="18">
        <f t="shared" si="0"/>
        <v>40</v>
      </c>
      <c r="C13" s="22" t="str">
        <f>VLOOKUP(WEEKDAY(D13),index!$A$1:$B$7,2,FALSE)</f>
        <v>Dim</v>
      </c>
      <c r="D13" s="20">
        <f>D12+1</f>
        <v>43744</v>
      </c>
      <c r="E13" s="7"/>
      <c r="F13" s="2" t="str">
        <f t="shared" si="1"/>
        <v>A</v>
      </c>
      <c r="G13" s="6"/>
      <c r="H13" s="7"/>
      <c r="I13" s="2" t="str">
        <f t="shared" si="2"/>
        <v>A</v>
      </c>
      <c r="J13" s="6"/>
      <c r="K13" s="34"/>
      <c r="L13" s="2" t="str">
        <f t="shared" si="3"/>
        <v>A</v>
      </c>
      <c r="M13" s="6"/>
      <c r="N13" s="7"/>
      <c r="O13" s="2" t="str">
        <f t="shared" si="4"/>
        <v>A</v>
      </c>
      <c r="P13" s="28"/>
      <c r="Q13" s="7"/>
      <c r="R13" s="2" t="str">
        <f t="shared" si="5"/>
        <v>A</v>
      </c>
      <c r="S13" s="19"/>
      <c r="T13" s="36"/>
      <c r="U13" s="2" t="str">
        <f t="shared" si="6"/>
        <v>M</v>
      </c>
      <c r="V13" s="6"/>
      <c r="W13" s="7"/>
      <c r="X13" s="2" t="str">
        <f t="shared" si="7"/>
        <v>M</v>
      </c>
      <c r="Y13" s="19"/>
      <c r="Z13" s="7"/>
      <c r="AA13" s="2" t="str">
        <f t="shared" si="8"/>
        <v>M</v>
      </c>
      <c r="AB13" s="6"/>
      <c r="AC13" s="7"/>
      <c r="AD13" s="2" t="str">
        <f t="shared" si="9"/>
        <v>M</v>
      </c>
      <c r="AE13" s="6"/>
      <c r="AF13" s="7"/>
      <c r="AG13" s="2" t="str">
        <f t="shared" si="10"/>
        <v>M</v>
      </c>
      <c r="AH13" s="6"/>
    </row>
    <row r="14" spans="1:40" ht="18" customHeight="1" x14ac:dyDescent="0.2">
      <c r="B14" s="1"/>
      <c r="C14" s="14"/>
      <c r="D14" s="9"/>
      <c r="E14" s="30"/>
      <c r="F14" s="32"/>
      <c r="G14" s="15"/>
      <c r="H14" s="30"/>
      <c r="I14" s="32"/>
      <c r="J14" s="15"/>
      <c r="K14" s="30"/>
      <c r="L14" s="32"/>
      <c r="M14" s="15"/>
      <c r="N14" s="30"/>
      <c r="O14" s="32"/>
      <c r="P14" s="15"/>
      <c r="Q14" s="30"/>
      <c r="R14" s="32"/>
      <c r="S14" s="16"/>
      <c r="T14" s="38"/>
      <c r="U14" s="31"/>
      <c r="V14" s="15"/>
      <c r="W14" s="30"/>
      <c r="X14" s="33"/>
      <c r="Y14" s="16"/>
      <c r="Z14" s="41"/>
      <c r="AA14" s="32"/>
      <c r="AB14" s="15"/>
      <c r="AC14" s="30"/>
      <c r="AD14" s="32"/>
      <c r="AE14" s="15"/>
      <c r="AF14" s="30"/>
      <c r="AG14" s="32"/>
      <c r="AH14" s="15"/>
    </row>
    <row r="15" spans="1:40" ht="18" customHeight="1" x14ac:dyDescent="0.2">
      <c r="A15" s="18">
        <f t="shared" ref="A15:A21" si="11">WEEKNUM(D15,2)</f>
        <v>41</v>
      </c>
      <c r="B15" s="11"/>
      <c r="C15" s="22" t="str">
        <f>VLOOKUP(WEEKDAY(D15),index!$A$1:$B$7,2,FALSE)</f>
        <v>Lun</v>
      </c>
      <c r="D15" s="24">
        <f>+D13+1</f>
        <v>43745</v>
      </c>
      <c r="E15" s="7"/>
      <c r="F15" s="2" t="str">
        <f t="shared" ref="F15:F21" si="12">IF(ISEVEN($A15),"A","M")</f>
        <v>M</v>
      </c>
      <c r="G15" s="25"/>
      <c r="H15" s="7"/>
      <c r="I15" s="2" t="str">
        <f t="shared" ref="I15:I21" si="13">IF(ISEVEN($A15),"A","M")</f>
        <v>M</v>
      </c>
      <c r="J15" s="25"/>
      <c r="K15" s="34"/>
      <c r="L15" s="2" t="str">
        <f t="shared" ref="L15:L21" si="14">IF(ISEVEN($A15),"A","M")</f>
        <v>M</v>
      </c>
      <c r="M15" s="25"/>
      <c r="N15" s="7"/>
      <c r="O15" s="2" t="str">
        <f t="shared" ref="O15:O21" si="15">IF(ISEVEN($A15),"A","M")</f>
        <v>M</v>
      </c>
      <c r="P15" s="28"/>
      <c r="Q15" s="7"/>
      <c r="R15" s="2" t="str">
        <f t="shared" ref="R15:R21" si="16">IF(ISEVEN($A15),"A","M")</f>
        <v>M</v>
      </c>
      <c r="S15" s="28"/>
      <c r="T15" s="36"/>
      <c r="U15" s="2" t="str">
        <f t="shared" ref="U15:U21" si="17">IF(ISEVEN($A15),"M","A")</f>
        <v>A</v>
      </c>
      <c r="V15" s="25"/>
      <c r="W15" s="7"/>
      <c r="X15" s="2" t="str">
        <f t="shared" ref="X15:X21" si="18">IF(ISEVEN($A15),"M","A")</f>
        <v>A</v>
      </c>
      <c r="Y15" s="28"/>
      <c r="Z15" s="7"/>
      <c r="AA15" s="2" t="str">
        <f t="shared" ref="AA15:AA21" si="19">IF(ISEVEN($A15),"M","A")</f>
        <v>A</v>
      </c>
      <c r="AB15" s="25"/>
      <c r="AC15" s="7"/>
      <c r="AD15" s="2" t="str">
        <f t="shared" ref="AD15:AD21" si="20">IF(ISEVEN($A15),"M","A")</f>
        <v>A</v>
      </c>
      <c r="AE15" s="26"/>
      <c r="AF15" s="7"/>
      <c r="AG15" s="2" t="str">
        <f t="shared" ref="AG15:AG21" si="21">IF(ISEVEN($A15),"M","A")</f>
        <v>A</v>
      </c>
      <c r="AH15" s="25"/>
    </row>
    <row r="16" spans="1:40" ht="18" customHeight="1" x14ac:dyDescent="0.2">
      <c r="A16" s="18">
        <f t="shared" si="11"/>
        <v>41</v>
      </c>
      <c r="C16" s="22" t="str">
        <f>VLOOKUP(WEEKDAY(D16),index!$A$1:$B$7,2,FALSE)</f>
        <v>Mar</v>
      </c>
      <c r="D16" s="23">
        <f t="shared" ref="D16:D21" si="22">D15+1</f>
        <v>43746</v>
      </c>
      <c r="E16" s="7"/>
      <c r="F16" s="2" t="str">
        <f t="shared" si="12"/>
        <v>M</v>
      </c>
      <c r="G16" s="6"/>
      <c r="H16" s="7"/>
      <c r="I16" s="2" t="str">
        <f t="shared" si="13"/>
        <v>M</v>
      </c>
      <c r="J16" s="6"/>
      <c r="K16" s="34"/>
      <c r="L16" s="2" t="str">
        <f t="shared" si="14"/>
        <v>M</v>
      </c>
      <c r="M16" s="6"/>
      <c r="N16" s="7"/>
      <c r="O16" s="2" t="str">
        <f t="shared" si="15"/>
        <v>M</v>
      </c>
      <c r="P16" s="28"/>
      <c r="Q16" s="7"/>
      <c r="R16" s="2" t="str">
        <f t="shared" si="16"/>
        <v>M</v>
      </c>
      <c r="S16" s="19"/>
      <c r="T16" s="36"/>
      <c r="U16" s="2" t="str">
        <f t="shared" si="17"/>
        <v>A</v>
      </c>
      <c r="V16" s="6"/>
      <c r="W16" s="7"/>
      <c r="X16" s="2" t="str">
        <f t="shared" si="18"/>
        <v>A</v>
      </c>
      <c r="Y16" s="19"/>
      <c r="Z16" s="7"/>
      <c r="AA16" s="2" t="str">
        <f t="shared" si="19"/>
        <v>A</v>
      </c>
      <c r="AB16" s="6"/>
      <c r="AC16" s="7"/>
      <c r="AD16" s="2" t="str">
        <f t="shared" si="20"/>
        <v>A</v>
      </c>
      <c r="AE16" s="6"/>
      <c r="AF16" s="7"/>
      <c r="AG16" s="2" t="str">
        <f t="shared" si="21"/>
        <v>A</v>
      </c>
      <c r="AH16" s="6"/>
    </row>
    <row r="17" spans="1:34" ht="18" customHeight="1" x14ac:dyDescent="0.2">
      <c r="A17" s="18">
        <f t="shared" si="11"/>
        <v>41</v>
      </c>
      <c r="C17" s="22" t="str">
        <f>VLOOKUP(WEEKDAY(D17),index!$A$1:$B$7,2,FALSE)</f>
        <v>Mer</v>
      </c>
      <c r="D17" s="20">
        <f t="shared" si="22"/>
        <v>43747</v>
      </c>
      <c r="E17" s="7"/>
      <c r="F17" s="2" t="str">
        <f t="shared" si="12"/>
        <v>M</v>
      </c>
      <c r="G17" s="6"/>
      <c r="H17" s="7"/>
      <c r="I17" s="2" t="str">
        <f t="shared" si="13"/>
        <v>M</v>
      </c>
      <c r="J17" s="6"/>
      <c r="K17" s="34"/>
      <c r="L17" s="2" t="str">
        <f t="shared" si="14"/>
        <v>M</v>
      </c>
      <c r="M17" s="6"/>
      <c r="N17" s="7"/>
      <c r="O17" s="2" t="str">
        <f t="shared" si="15"/>
        <v>M</v>
      </c>
      <c r="P17" s="28"/>
      <c r="Q17" s="7"/>
      <c r="R17" s="2" t="str">
        <f t="shared" si="16"/>
        <v>M</v>
      </c>
      <c r="S17" s="19"/>
      <c r="T17" s="36"/>
      <c r="U17" s="2" t="str">
        <f t="shared" si="17"/>
        <v>A</v>
      </c>
      <c r="V17" s="6"/>
      <c r="W17" s="7"/>
      <c r="X17" s="2" t="str">
        <f t="shared" si="18"/>
        <v>A</v>
      </c>
      <c r="Y17" s="19"/>
      <c r="Z17" s="40"/>
      <c r="AA17" s="2" t="str">
        <f t="shared" si="19"/>
        <v>A</v>
      </c>
      <c r="AB17" s="6"/>
      <c r="AC17" s="7"/>
      <c r="AD17" s="2" t="str">
        <f t="shared" si="20"/>
        <v>A</v>
      </c>
      <c r="AE17" s="6"/>
      <c r="AF17" s="7"/>
      <c r="AG17" s="2" t="str">
        <f t="shared" si="21"/>
        <v>A</v>
      </c>
      <c r="AH17" s="6"/>
    </row>
    <row r="18" spans="1:34" ht="18" customHeight="1" x14ac:dyDescent="0.2">
      <c r="A18" s="18">
        <f t="shared" si="11"/>
        <v>41</v>
      </c>
      <c r="C18" s="22" t="str">
        <f>VLOOKUP(WEEKDAY(D18),index!$A$1:$B$7,2,FALSE)</f>
        <v>Jeu</v>
      </c>
      <c r="D18" s="20">
        <f t="shared" si="22"/>
        <v>43748</v>
      </c>
      <c r="E18" s="7"/>
      <c r="F18" s="2" t="str">
        <f t="shared" si="12"/>
        <v>M</v>
      </c>
      <c r="G18" s="6"/>
      <c r="H18" s="7"/>
      <c r="I18" s="2" t="str">
        <f t="shared" si="13"/>
        <v>M</v>
      </c>
      <c r="J18" s="6"/>
      <c r="K18" s="34"/>
      <c r="L18" s="2" t="str">
        <f t="shared" si="14"/>
        <v>M</v>
      </c>
      <c r="M18" s="6"/>
      <c r="N18" s="7"/>
      <c r="O18" s="2" t="str">
        <f t="shared" si="15"/>
        <v>M</v>
      </c>
      <c r="P18" s="28"/>
      <c r="Q18" s="7"/>
      <c r="R18" s="2" t="str">
        <f t="shared" si="16"/>
        <v>M</v>
      </c>
      <c r="S18" s="19"/>
      <c r="T18" s="36"/>
      <c r="U18" s="2" t="str">
        <f t="shared" si="17"/>
        <v>A</v>
      </c>
      <c r="V18" s="6"/>
      <c r="W18" s="7"/>
      <c r="X18" s="2" t="str">
        <f t="shared" si="18"/>
        <v>A</v>
      </c>
      <c r="Y18" s="19"/>
      <c r="Z18" s="7"/>
      <c r="AA18" s="2" t="str">
        <f t="shared" si="19"/>
        <v>A</v>
      </c>
      <c r="AB18" s="6"/>
      <c r="AC18" s="7"/>
      <c r="AD18" s="2" t="str">
        <f t="shared" si="20"/>
        <v>A</v>
      </c>
      <c r="AE18" s="6"/>
      <c r="AF18" s="7"/>
      <c r="AG18" s="2" t="str">
        <f t="shared" si="21"/>
        <v>A</v>
      </c>
      <c r="AH18" s="6"/>
    </row>
    <row r="19" spans="1:34" ht="18" customHeight="1" x14ac:dyDescent="0.2">
      <c r="A19" s="18">
        <f t="shared" si="11"/>
        <v>41</v>
      </c>
      <c r="C19" s="22" t="str">
        <f>VLOOKUP(WEEKDAY(D19),index!$A$1:$B$7,2,FALSE)</f>
        <v>Ven</v>
      </c>
      <c r="D19" s="20">
        <f t="shared" si="22"/>
        <v>43749</v>
      </c>
      <c r="E19" s="7"/>
      <c r="F19" s="2" t="str">
        <f t="shared" si="12"/>
        <v>M</v>
      </c>
      <c r="G19" s="6"/>
      <c r="H19" s="7"/>
      <c r="I19" s="2" t="str">
        <f t="shared" si="13"/>
        <v>M</v>
      </c>
      <c r="J19" s="6"/>
      <c r="K19" s="34"/>
      <c r="L19" s="2" t="str">
        <f t="shared" si="14"/>
        <v>M</v>
      </c>
      <c r="M19" s="6"/>
      <c r="N19" s="7"/>
      <c r="O19" s="2" t="str">
        <f t="shared" si="15"/>
        <v>M</v>
      </c>
      <c r="P19" s="28"/>
      <c r="Q19" s="7"/>
      <c r="R19" s="2" t="str">
        <f t="shared" si="16"/>
        <v>M</v>
      </c>
      <c r="S19" s="19"/>
      <c r="T19" s="36"/>
      <c r="U19" s="2" t="str">
        <f t="shared" si="17"/>
        <v>A</v>
      </c>
      <c r="V19" s="6"/>
      <c r="W19" s="7"/>
      <c r="X19" s="2" t="str">
        <f t="shared" si="18"/>
        <v>A</v>
      </c>
      <c r="Y19" s="19"/>
      <c r="Z19" s="7"/>
      <c r="AA19" s="2" t="str">
        <f t="shared" si="19"/>
        <v>A</v>
      </c>
      <c r="AB19" s="6"/>
      <c r="AC19" s="7"/>
      <c r="AD19" s="2" t="str">
        <f t="shared" si="20"/>
        <v>A</v>
      </c>
      <c r="AE19" s="6"/>
      <c r="AF19" s="7"/>
      <c r="AG19" s="2" t="str">
        <f t="shared" si="21"/>
        <v>A</v>
      </c>
      <c r="AH19" s="6"/>
    </row>
    <row r="20" spans="1:34" ht="18" customHeight="1" x14ac:dyDescent="0.2">
      <c r="A20" s="18">
        <f t="shared" si="11"/>
        <v>41</v>
      </c>
      <c r="C20" s="22" t="str">
        <f>VLOOKUP(WEEKDAY(D20),index!$A$1:$B$7,2,FALSE)</f>
        <v>Sam</v>
      </c>
      <c r="D20" s="20">
        <f t="shared" si="22"/>
        <v>43750</v>
      </c>
      <c r="E20" s="7"/>
      <c r="F20" s="2" t="str">
        <f t="shared" si="12"/>
        <v>M</v>
      </c>
      <c r="G20" s="6"/>
      <c r="H20" s="7"/>
      <c r="I20" s="2" t="str">
        <f t="shared" si="13"/>
        <v>M</v>
      </c>
      <c r="J20" s="6"/>
      <c r="K20" s="34"/>
      <c r="L20" s="2" t="str">
        <f t="shared" si="14"/>
        <v>M</v>
      </c>
      <c r="M20" s="6"/>
      <c r="N20" s="7"/>
      <c r="O20" s="2" t="str">
        <f t="shared" si="15"/>
        <v>M</v>
      </c>
      <c r="P20" s="28"/>
      <c r="Q20" s="7"/>
      <c r="R20" s="2" t="str">
        <f t="shared" si="16"/>
        <v>M</v>
      </c>
      <c r="S20" s="19"/>
      <c r="T20" s="36"/>
      <c r="U20" s="2" t="str">
        <f t="shared" si="17"/>
        <v>A</v>
      </c>
      <c r="V20" s="6"/>
      <c r="W20" s="7"/>
      <c r="X20" s="2" t="str">
        <f t="shared" si="18"/>
        <v>A</v>
      </c>
      <c r="Y20" s="19"/>
      <c r="Z20" s="7"/>
      <c r="AA20" s="2" t="str">
        <f t="shared" si="19"/>
        <v>A</v>
      </c>
      <c r="AB20" s="6"/>
      <c r="AC20" s="7"/>
      <c r="AD20" s="2" t="str">
        <f t="shared" si="20"/>
        <v>A</v>
      </c>
      <c r="AE20" s="6"/>
      <c r="AF20" s="7"/>
      <c r="AG20" s="2" t="str">
        <f t="shared" si="21"/>
        <v>A</v>
      </c>
      <c r="AH20" s="6"/>
    </row>
    <row r="21" spans="1:34" ht="18" customHeight="1" x14ac:dyDescent="0.2">
      <c r="A21" s="18">
        <f t="shared" si="11"/>
        <v>41</v>
      </c>
      <c r="B21" s="8"/>
      <c r="C21" s="22" t="str">
        <f>VLOOKUP(WEEKDAY(D21),index!$A$1:$B$7,2,FALSE)</f>
        <v>Dim</v>
      </c>
      <c r="D21" s="21">
        <f t="shared" si="22"/>
        <v>43751</v>
      </c>
      <c r="E21" s="12"/>
      <c r="F21" s="2" t="str">
        <f t="shared" si="12"/>
        <v>M</v>
      </c>
      <c r="G21" s="13"/>
      <c r="H21" s="12"/>
      <c r="I21" s="2" t="str">
        <f t="shared" si="13"/>
        <v>M</v>
      </c>
      <c r="J21" s="13"/>
      <c r="K21" s="35"/>
      <c r="L21" s="2" t="str">
        <f t="shared" si="14"/>
        <v>M</v>
      </c>
      <c r="M21" s="13"/>
      <c r="N21" s="12"/>
      <c r="O21" s="2" t="str">
        <f t="shared" si="15"/>
        <v>M</v>
      </c>
      <c r="P21" s="29"/>
      <c r="Q21" s="12"/>
      <c r="R21" s="2" t="str">
        <f t="shared" si="16"/>
        <v>M</v>
      </c>
      <c r="S21" s="17"/>
      <c r="T21" s="37"/>
      <c r="U21" s="2" t="str">
        <f t="shared" si="17"/>
        <v>A</v>
      </c>
      <c r="V21" s="13"/>
      <c r="W21" s="12"/>
      <c r="X21" s="2" t="str">
        <f t="shared" si="18"/>
        <v>A</v>
      </c>
      <c r="Y21" s="17"/>
      <c r="Z21" s="12"/>
      <c r="AA21" s="2" t="str">
        <f t="shared" si="19"/>
        <v>A</v>
      </c>
      <c r="AB21" s="13"/>
      <c r="AC21" s="12"/>
      <c r="AD21" s="2" t="str">
        <f t="shared" si="20"/>
        <v>A</v>
      </c>
      <c r="AE21" s="13"/>
      <c r="AF21" s="12"/>
      <c r="AG21" s="2" t="str">
        <f t="shared" si="21"/>
        <v>A</v>
      </c>
      <c r="AH21" s="13"/>
    </row>
    <row r="22" spans="1:34" ht="18" customHeight="1" x14ac:dyDescent="0.2">
      <c r="B22" s="1"/>
      <c r="C22" s="14"/>
      <c r="D22" s="9"/>
      <c r="E22" s="30"/>
      <c r="F22" s="32"/>
      <c r="G22" s="15"/>
      <c r="H22" s="30"/>
      <c r="I22" s="32"/>
      <c r="J22" s="15"/>
      <c r="K22" s="30"/>
      <c r="L22" s="32"/>
      <c r="M22" s="15"/>
      <c r="N22" s="30"/>
      <c r="O22" s="32"/>
      <c r="P22" s="15"/>
      <c r="Q22" s="30"/>
      <c r="R22" s="32"/>
      <c r="S22" s="16"/>
      <c r="T22" s="38"/>
      <c r="U22" s="31"/>
      <c r="V22" s="15"/>
      <c r="W22" s="30"/>
      <c r="X22" s="33"/>
      <c r="Y22" s="16"/>
      <c r="Z22" s="41"/>
      <c r="AA22" s="32"/>
      <c r="AB22" s="15"/>
      <c r="AC22" s="30"/>
      <c r="AD22" s="32"/>
      <c r="AE22" s="15"/>
      <c r="AF22" s="30"/>
      <c r="AG22" s="32"/>
      <c r="AH22" s="15"/>
    </row>
    <row r="23" spans="1:34" ht="18" customHeight="1" x14ac:dyDescent="0.2">
      <c r="A23" s="18">
        <f t="shared" ref="A23:A29" si="23">WEEKNUM(D23,2)</f>
        <v>42</v>
      </c>
      <c r="B23" s="11"/>
      <c r="C23" s="22" t="str">
        <f>VLOOKUP(WEEKDAY(D23),index!$A$1:$B$7,2,FALSE)</f>
        <v>Lun</v>
      </c>
      <c r="D23" s="24">
        <f>D21+1</f>
        <v>43752</v>
      </c>
      <c r="E23" s="7"/>
      <c r="F23" s="2" t="str">
        <f t="shared" ref="F23:F29" si="24">IF(ISEVEN($A23),"A","M")</f>
        <v>A</v>
      </c>
      <c r="G23" s="25"/>
      <c r="H23" s="7"/>
      <c r="I23" s="2" t="str">
        <f t="shared" ref="I23:I29" si="25">IF(ISEVEN($A23),"A","M")</f>
        <v>A</v>
      </c>
      <c r="J23" s="25"/>
      <c r="K23" s="34"/>
      <c r="L23" s="2" t="str">
        <f t="shared" ref="L23:L29" si="26">IF(ISEVEN($A23),"A","M")</f>
        <v>A</v>
      </c>
      <c r="M23" s="25"/>
      <c r="N23" s="7"/>
      <c r="O23" s="2" t="str">
        <f t="shared" ref="O23:O29" si="27">IF(ISEVEN($A23),"A","M")</f>
        <v>A</v>
      </c>
      <c r="P23" s="28"/>
      <c r="Q23" s="7"/>
      <c r="R23" s="2" t="str">
        <f t="shared" ref="R23:R29" si="28">IF(ISEVEN($A23),"A","M")</f>
        <v>A</v>
      </c>
      <c r="S23" s="28"/>
      <c r="T23" s="36"/>
      <c r="U23" s="2" t="str">
        <f t="shared" ref="U23:U29" si="29">IF(ISEVEN($A23),"M","A")</f>
        <v>M</v>
      </c>
      <c r="V23" s="25"/>
      <c r="W23" s="7"/>
      <c r="X23" s="2" t="str">
        <f t="shared" ref="X23:X29" si="30">IF(ISEVEN($A23),"M","A")</f>
        <v>M</v>
      </c>
      <c r="Y23" s="28"/>
      <c r="Z23" s="7"/>
      <c r="AA23" s="2" t="str">
        <f t="shared" ref="AA23:AA29" si="31">IF(ISEVEN($A23),"M","A")</f>
        <v>M</v>
      </c>
      <c r="AB23" s="25"/>
      <c r="AC23" s="7"/>
      <c r="AD23" s="2" t="str">
        <f t="shared" ref="AD23:AD29" si="32">IF(ISEVEN($A23),"M","A")</f>
        <v>M</v>
      </c>
      <c r="AE23" s="26"/>
      <c r="AF23" s="7"/>
      <c r="AG23" s="2" t="str">
        <f t="shared" ref="AG23:AG29" si="33">IF(ISEVEN($A23),"M","A")</f>
        <v>M</v>
      </c>
      <c r="AH23" s="25"/>
    </row>
    <row r="24" spans="1:34" ht="18" customHeight="1" x14ac:dyDescent="0.2">
      <c r="A24" s="18">
        <f t="shared" si="23"/>
        <v>42</v>
      </c>
      <c r="C24" s="22" t="str">
        <f>VLOOKUP(WEEKDAY(D24),index!$A$1:$B$7,2,FALSE)</f>
        <v>Mar</v>
      </c>
      <c r="D24" s="23">
        <f t="shared" ref="D24:D29" si="34">D23+1</f>
        <v>43753</v>
      </c>
      <c r="E24" s="7"/>
      <c r="F24" s="2" t="str">
        <f t="shared" si="24"/>
        <v>A</v>
      </c>
      <c r="G24" s="6"/>
      <c r="H24" s="7"/>
      <c r="I24" s="2" t="str">
        <f t="shared" si="25"/>
        <v>A</v>
      </c>
      <c r="J24" s="6"/>
      <c r="K24" s="34"/>
      <c r="L24" s="2" t="str">
        <f t="shared" si="26"/>
        <v>A</v>
      </c>
      <c r="M24" s="6"/>
      <c r="N24" s="7"/>
      <c r="O24" s="2" t="str">
        <f t="shared" si="27"/>
        <v>A</v>
      </c>
      <c r="P24" s="28"/>
      <c r="Q24" s="7"/>
      <c r="R24" s="2" t="str">
        <f t="shared" si="28"/>
        <v>A</v>
      </c>
      <c r="S24" s="19"/>
      <c r="T24" s="36"/>
      <c r="U24" s="2" t="str">
        <f t="shared" si="29"/>
        <v>M</v>
      </c>
      <c r="V24" s="6"/>
      <c r="W24" s="7"/>
      <c r="X24" s="2" t="str">
        <f t="shared" si="30"/>
        <v>M</v>
      </c>
      <c r="Y24" s="19"/>
      <c r="Z24" s="7"/>
      <c r="AA24" s="2" t="str">
        <f t="shared" si="31"/>
        <v>M</v>
      </c>
      <c r="AB24" s="6"/>
      <c r="AC24" s="7"/>
      <c r="AD24" s="2" t="str">
        <f t="shared" si="32"/>
        <v>M</v>
      </c>
      <c r="AE24" s="6"/>
      <c r="AF24" s="7"/>
      <c r="AG24" s="2" t="str">
        <f t="shared" si="33"/>
        <v>M</v>
      </c>
      <c r="AH24" s="6"/>
    </row>
    <row r="25" spans="1:34" ht="18" customHeight="1" x14ac:dyDescent="0.2">
      <c r="A25" s="18">
        <f t="shared" si="23"/>
        <v>42</v>
      </c>
      <c r="C25" s="22" t="str">
        <f>VLOOKUP(WEEKDAY(D25),index!$A$1:$B$7,2,FALSE)</f>
        <v>Mer</v>
      </c>
      <c r="D25" s="20">
        <f t="shared" si="34"/>
        <v>43754</v>
      </c>
      <c r="E25" s="7"/>
      <c r="F25" s="2" t="str">
        <f t="shared" si="24"/>
        <v>A</v>
      </c>
      <c r="G25" s="6"/>
      <c r="H25" s="7"/>
      <c r="I25" s="2" t="str">
        <f t="shared" si="25"/>
        <v>A</v>
      </c>
      <c r="J25" s="6"/>
      <c r="K25" s="34"/>
      <c r="L25" s="2" t="str">
        <f t="shared" si="26"/>
        <v>A</v>
      </c>
      <c r="M25" s="6"/>
      <c r="N25" s="7"/>
      <c r="O25" s="2" t="str">
        <f t="shared" si="27"/>
        <v>A</v>
      </c>
      <c r="P25" s="28"/>
      <c r="Q25" s="7"/>
      <c r="R25" s="2" t="str">
        <f t="shared" si="28"/>
        <v>A</v>
      </c>
      <c r="S25" s="19"/>
      <c r="T25" s="36"/>
      <c r="U25" s="2" t="str">
        <f t="shared" si="29"/>
        <v>M</v>
      </c>
      <c r="V25" s="6"/>
      <c r="W25" s="7"/>
      <c r="X25" s="2" t="str">
        <f t="shared" si="30"/>
        <v>M</v>
      </c>
      <c r="Y25" s="19"/>
      <c r="Z25" s="40"/>
      <c r="AA25" s="2" t="str">
        <f t="shared" si="31"/>
        <v>M</v>
      </c>
      <c r="AB25" s="6"/>
      <c r="AC25" s="7"/>
      <c r="AD25" s="2" t="str">
        <f t="shared" si="32"/>
        <v>M</v>
      </c>
      <c r="AE25" s="6"/>
      <c r="AF25" s="7"/>
      <c r="AG25" s="2" t="str">
        <f t="shared" si="33"/>
        <v>M</v>
      </c>
      <c r="AH25" s="6"/>
    </row>
    <row r="26" spans="1:34" ht="18" customHeight="1" x14ac:dyDescent="0.2">
      <c r="A26" s="18">
        <f t="shared" si="23"/>
        <v>42</v>
      </c>
      <c r="C26" s="22" t="str">
        <f>VLOOKUP(WEEKDAY(D26),index!$A$1:$B$7,2,FALSE)</f>
        <v>Jeu</v>
      </c>
      <c r="D26" s="20">
        <f t="shared" si="34"/>
        <v>43755</v>
      </c>
      <c r="E26" s="7"/>
      <c r="F26" s="2" t="str">
        <f t="shared" si="24"/>
        <v>A</v>
      </c>
      <c r="G26" s="6"/>
      <c r="H26" s="7"/>
      <c r="I26" s="2" t="str">
        <f t="shared" si="25"/>
        <v>A</v>
      </c>
      <c r="J26" s="6"/>
      <c r="K26" s="34"/>
      <c r="L26" s="2" t="str">
        <f t="shared" si="26"/>
        <v>A</v>
      </c>
      <c r="M26" s="6"/>
      <c r="N26" s="7"/>
      <c r="O26" s="2" t="str">
        <f t="shared" si="27"/>
        <v>A</v>
      </c>
      <c r="P26" s="28"/>
      <c r="Q26" s="7"/>
      <c r="R26" s="2" t="str">
        <f t="shared" si="28"/>
        <v>A</v>
      </c>
      <c r="S26" s="19"/>
      <c r="T26" s="36"/>
      <c r="U26" s="2" t="str">
        <f t="shared" si="29"/>
        <v>M</v>
      </c>
      <c r="V26" s="6"/>
      <c r="W26" s="7"/>
      <c r="X26" s="2" t="str">
        <f t="shared" si="30"/>
        <v>M</v>
      </c>
      <c r="Y26" s="19"/>
      <c r="Z26" s="7"/>
      <c r="AA26" s="2" t="str">
        <f t="shared" si="31"/>
        <v>M</v>
      </c>
      <c r="AB26" s="6"/>
      <c r="AC26" s="7"/>
      <c r="AD26" s="2" t="str">
        <f t="shared" si="32"/>
        <v>M</v>
      </c>
      <c r="AE26" s="6"/>
      <c r="AF26" s="7"/>
      <c r="AG26" s="2" t="str">
        <f t="shared" si="33"/>
        <v>M</v>
      </c>
      <c r="AH26" s="6"/>
    </row>
    <row r="27" spans="1:34" ht="18" customHeight="1" x14ac:dyDescent="0.2">
      <c r="A27" s="18">
        <f t="shared" si="23"/>
        <v>42</v>
      </c>
      <c r="C27" s="22" t="str">
        <f>VLOOKUP(WEEKDAY(D27),index!$A$1:$B$7,2,FALSE)</f>
        <v>Ven</v>
      </c>
      <c r="D27" s="20">
        <f t="shared" si="34"/>
        <v>43756</v>
      </c>
      <c r="E27" s="7"/>
      <c r="F27" s="2" t="str">
        <f t="shared" si="24"/>
        <v>A</v>
      </c>
      <c r="G27" s="6"/>
      <c r="H27" s="7"/>
      <c r="I27" s="2" t="str">
        <f t="shared" si="25"/>
        <v>A</v>
      </c>
      <c r="J27" s="6"/>
      <c r="K27" s="34"/>
      <c r="L27" s="2" t="str">
        <f t="shared" si="26"/>
        <v>A</v>
      </c>
      <c r="M27" s="6"/>
      <c r="N27" s="7"/>
      <c r="O27" s="2" t="str">
        <f t="shared" si="27"/>
        <v>A</v>
      </c>
      <c r="P27" s="28"/>
      <c r="Q27" s="7"/>
      <c r="R27" s="2" t="str">
        <f t="shared" si="28"/>
        <v>A</v>
      </c>
      <c r="S27" s="19"/>
      <c r="T27" s="36"/>
      <c r="U27" s="2" t="str">
        <f t="shared" si="29"/>
        <v>M</v>
      </c>
      <c r="V27" s="6"/>
      <c r="W27" s="7"/>
      <c r="X27" s="2" t="str">
        <f t="shared" si="30"/>
        <v>M</v>
      </c>
      <c r="Y27" s="19"/>
      <c r="Z27" s="7"/>
      <c r="AA27" s="2" t="str">
        <f t="shared" si="31"/>
        <v>M</v>
      </c>
      <c r="AB27" s="6"/>
      <c r="AC27" s="7"/>
      <c r="AD27" s="2" t="str">
        <f t="shared" si="32"/>
        <v>M</v>
      </c>
      <c r="AE27" s="6"/>
      <c r="AF27" s="7"/>
      <c r="AG27" s="2" t="str">
        <f t="shared" si="33"/>
        <v>M</v>
      </c>
      <c r="AH27" s="6"/>
    </row>
    <row r="28" spans="1:34" ht="18" customHeight="1" x14ac:dyDescent="0.2">
      <c r="A28" s="18">
        <f t="shared" si="23"/>
        <v>42</v>
      </c>
      <c r="C28" s="22" t="str">
        <f>VLOOKUP(WEEKDAY(D28),index!$A$1:$B$7,2,FALSE)</f>
        <v>Sam</v>
      </c>
      <c r="D28" s="20">
        <f t="shared" si="34"/>
        <v>43757</v>
      </c>
      <c r="E28" s="7"/>
      <c r="F28" s="2" t="str">
        <f t="shared" si="24"/>
        <v>A</v>
      </c>
      <c r="G28" s="6"/>
      <c r="H28" s="7"/>
      <c r="I28" s="2" t="str">
        <f t="shared" si="25"/>
        <v>A</v>
      </c>
      <c r="J28" s="6"/>
      <c r="K28" s="34"/>
      <c r="L28" s="2" t="str">
        <f t="shared" si="26"/>
        <v>A</v>
      </c>
      <c r="M28" s="6"/>
      <c r="N28" s="7"/>
      <c r="O28" s="2" t="str">
        <f t="shared" si="27"/>
        <v>A</v>
      </c>
      <c r="P28" s="28"/>
      <c r="Q28" s="7"/>
      <c r="R28" s="2" t="str">
        <f t="shared" si="28"/>
        <v>A</v>
      </c>
      <c r="S28" s="19"/>
      <c r="T28" s="36"/>
      <c r="U28" s="2" t="str">
        <f t="shared" si="29"/>
        <v>M</v>
      </c>
      <c r="V28" s="6"/>
      <c r="W28" s="7"/>
      <c r="X28" s="2" t="str">
        <f t="shared" si="30"/>
        <v>M</v>
      </c>
      <c r="Y28" s="19"/>
      <c r="Z28" s="7"/>
      <c r="AA28" s="2" t="str">
        <f t="shared" si="31"/>
        <v>M</v>
      </c>
      <c r="AB28" s="6"/>
      <c r="AC28" s="7"/>
      <c r="AD28" s="2" t="str">
        <f t="shared" si="32"/>
        <v>M</v>
      </c>
      <c r="AE28" s="6"/>
      <c r="AF28" s="7"/>
      <c r="AG28" s="2" t="str">
        <f t="shared" si="33"/>
        <v>M</v>
      </c>
      <c r="AH28" s="6"/>
    </row>
    <row r="29" spans="1:34" ht="18" customHeight="1" x14ac:dyDescent="0.2">
      <c r="A29" s="18">
        <f t="shared" si="23"/>
        <v>42</v>
      </c>
      <c r="B29" s="8"/>
      <c r="C29" s="22" t="str">
        <f>VLOOKUP(WEEKDAY(D29),index!$A$1:$B$7,2,FALSE)</f>
        <v>Dim</v>
      </c>
      <c r="D29" s="21">
        <f t="shared" si="34"/>
        <v>43758</v>
      </c>
      <c r="E29" s="12"/>
      <c r="F29" s="2" t="str">
        <f t="shared" si="24"/>
        <v>A</v>
      </c>
      <c r="G29" s="13"/>
      <c r="H29" s="12"/>
      <c r="I29" s="2" t="str">
        <f t="shared" si="25"/>
        <v>A</v>
      </c>
      <c r="J29" s="13"/>
      <c r="K29" s="35"/>
      <c r="L29" s="2" t="str">
        <f t="shared" si="26"/>
        <v>A</v>
      </c>
      <c r="M29" s="13"/>
      <c r="N29" s="12"/>
      <c r="O29" s="2" t="str">
        <f t="shared" si="27"/>
        <v>A</v>
      </c>
      <c r="P29" s="29"/>
      <c r="Q29" s="12"/>
      <c r="R29" s="2" t="str">
        <f t="shared" si="28"/>
        <v>A</v>
      </c>
      <c r="S29" s="17"/>
      <c r="T29" s="37"/>
      <c r="U29" s="2" t="str">
        <f t="shared" si="29"/>
        <v>M</v>
      </c>
      <c r="V29" s="13"/>
      <c r="W29" s="12"/>
      <c r="X29" s="2" t="str">
        <f t="shared" si="30"/>
        <v>M</v>
      </c>
      <c r="Y29" s="17"/>
      <c r="Z29" s="12"/>
      <c r="AA29" s="2" t="str">
        <f t="shared" si="31"/>
        <v>M</v>
      </c>
      <c r="AB29" s="13"/>
      <c r="AC29" s="12"/>
      <c r="AD29" s="2" t="str">
        <f t="shared" si="32"/>
        <v>M</v>
      </c>
      <c r="AE29" s="13"/>
      <c r="AF29" s="12"/>
      <c r="AG29" s="2" t="str">
        <f t="shared" si="33"/>
        <v>M</v>
      </c>
      <c r="AH29" s="13"/>
    </row>
    <row r="30" spans="1:34" ht="18" customHeight="1" x14ac:dyDescent="0.2">
      <c r="B30" s="1"/>
      <c r="C30" s="14"/>
      <c r="D30" s="9"/>
      <c r="E30" s="30"/>
      <c r="F30" s="32"/>
      <c r="G30" s="15"/>
      <c r="H30" s="30"/>
      <c r="I30" s="32"/>
      <c r="J30" s="15"/>
      <c r="K30" s="30"/>
      <c r="L30" s="32"/>
      <c r="M30" s="15"/>
      <c r="N30" s="30"/>
      <c r="O30" s="32"/>
      <c r="P30" s="15"/>
      <c r="Q30" s="30"/>
      <c r="R30" s="32"/>
      <c r="S30" s="16"/>
      <c r="T30" s="38"/>
      <c r="U30" s="31"/>
      <c r="V30" s="15"/>
      <c r="W30" s="30"/>
      <c r="X30" s="33"/>
      <c r="Y30" s="16"/>
      <c r="Z30" s="41"/>
      <c r="AA30" s="32"/>
      <c r="AB30" s="15"/>
      <c r="AC30" s="30"/>
      <c r="AD30" s="32"/>
      <c r="AE30" s="15"/>
      <c r="AF30" s="30"/>
      <c r="AG30" s="32"/>
      <c r="AH30" s="15"/>
    </row>
    <row r="31" spans="1:34" ht="18" customHeight="1" x14ac:dyDescent="0.2">
      <c r="A31" s="18">
        <f t="shared" ref="A31:A37" si="35">WEEKNUM(D31,2)</f>
        <v>43</v>
      </c>
      <c r="B31" s="11"/>
      <c r="C31" s="22" t="str">
        <f>VLOOKUP(WEEKDAY(D31),index!$A$1:$B$7,2,FALSE)</f>
        <v>Lun</v>
      </c>
      <c r="D31" s="24">
        <f>D29+1</f>
        <v>43759</v>
      </c>
      <c r="E31" s="7"/>
      <c r="F31" s="2" t="str">
        <f t="shared" ref="F31:F37" si="36">IF(ISEVEN($A31),"A","M")</f>
        <v>M</v>
      </c>
      <c r="G31" s="25"/>
      <c r="H31" s="7"/>
      <c r="I31" s="2" t="str">
        <f t="shared" ref="I31:I37" si="37">IF(ISEVEN($A31),"A","M")</f>
        <v>M</v>
      </c>
      <c r="J31" s="25"/>
      <c r="K31" s="34"/>
      <c r="L31" s="2" t="str">
        <f t="shared" ref="L31:L37" si="38">IF(ISEVEN($A31),"A","M")</f>
        <v>M</v>
      </c>
      <c r="M31" s="25"/>
      <c r="N31" s="7"/>
      <c r="O31" s="2" t="str">
        <f t="shared" ref="O31:O37" si="39">IF(ISEVEN($A31),"A","M")</f>
        <v>M</v>
      </c>
      <c r="P31" s="28"/>
      <c r="Q31" s="7"/>
      <c r="R31" s="2" t="str">
        <f t="shared" ref="R31:R37" si="40">IF(ISEVEN($A31),"A","M")</f>
        <v>M</v>
      </c>
      <c r="S31" s="28"/>
      <c r="T31" s="36"/>
      <c r="U31" s="2" t="str">
        <f t="shared" ref="U31:U37" si="41">IF(ISEVEN($A31),"M","A")</f>
        <v>A</v>
      </c>
      <c r="V31" s="25"/>
      <c r="W31" s="7"/>
      <c r="X31" s="2" t="str">
        <f t="shared" ref="X31:X37" si="42">IF(ISEVEN($A31),"M","A")</f>
        <v>A</v>
      </c>
      <c r="Y31" s="28"/>
      <c r="Z31" s="7"/>
      <c r="AA31" s="2" t="str">
        <f t="shared" ref="AA31:AA37" si="43">IF(ISEVEN($A31),"M","A")</f>
        <v>A</v>
      </c>
      <c r="AB31" s="25"/>
      <c r="AC31" s="7"/>
      <c r="AD31" s="2" t="str">
        <f t="shared" ref="AD31:AD37" si="44">IF(ISEVEN($A31),"M","A")</f>
        <v>A</v>
      </c>
      <c r="AE31" s="26"/>
      <c r="AF31" s="7"/>
      <c r="AG31" s="2" t="str">
        <f t="shared" ref="AG31:AG37" si="45">IF(ISEVEN($A31),"M","A")</f>
        <v>A</v>
      </c>
      <c r="AH31" s="25"/>
    </row>
    <row r="32" spans="1:34" ht="18" customHeight="1" x14ac:dyDescent="0.2">
      <c r="A32" s="18">
        <f t="shared" si="35"/>
        <v>43</v>
      </c>
      <c r="C32" s="22" t="str">
        <f>VLOOKUP(WEEKDAY(D32),index!$A$1:$B$7,2,FALSE)</f>
        <v>Mar</v>
      </c>
      <c r="D32" s="23">
        <f t="shared" ref="D32:D37" si="46">D31+1</f>
        <v>43760</v>
      </c>
      <c r="E32" s="7"/>
      <c r="F32" s="2" t="str">
        <f t="shared" si="36"/>
        <v>M</v>
      </c>
      <c r="G32" s="6"/>
      <c r="H32" s="7"/>
      <c r="I32" s="2" t="str">
        <f t="shared" si="37"/>
        <v>M</v>
      </c>
      <c r="J32" s="6"/>
      <c r="K32" s="34"/>
      <c r="L32" s="2" t="str">
        <f t="shared" si="38"/>
        <v>M</v>
      </c>
      <c r="M32" s="6"/>
      <c r="N32" s="7"/>
      <c r="O32" s="2" t="str">
        <f t="shared" si="39"/>
        <v>M</v>
      </c>
      <c r="P32" s="28"/>
      <c r="Q32" s="7"/>
      <c r="R32" s="2" t="str">
        <f t="shared" si="40"/>
        <v>M</v>
      </c>
      <c r="S32" s="19"/>
      <c r="T32" s="36"/>
      <c r="U32" s="2" t="str">
        <f t="shared" si="41"/>
        <v>A</v>
      </c>
      <c r="V32" s="6"/>
      <c r="W32" s="7"/>
      <c r="X32" s="2" t="str">
        <f t="shared" si="42"/>
        <v>A</v>
      </c>
      <c r="Y32" s="19"/>
      <c r="Z32" s="7"/>
      <c r="AA32" s="2" t="str">
        <f t="shared" si="43"/>
        <v>A</v>
      </c>
      <c r="AB32" s="6"/>
      <c r="AC32" s="7"/>
      <c r="AD32" s="2" t="str">
        <f t="shared" si="44"/>
        <v>A</v>
      </c>
      <c r="AE32" s="6"/>
      <c r="AF32" s="7"/>
      <c r="AG32" s="2" t="str">
        <f t="shared" si="45"/>
        <v>A</v>
      </c>
      <c r="AH32" s="6"/>
    </row>
    <row r="33" spans="1:34" ht="18" customHeight="1" x14ac:dyDescent="0.2">
      <c r="A33" s="18">
        <f t="shared" si="35"/>
        <v>43</v>
      </c>
      <c r="C33" s="22" t="str">
        <f>VLOOKUP(WEEKDAY(D33),index!$A$1:$B$7,2,FALSE)</f>
        <v>Mer</v>
      </c>
      <c r="D33" s="20">
        <f t="shared" si="46"/>
        <v>43761</v>
      </c>
      <c r="E33" s="7"/>
      <c r="F33" s="2" t="str">
        <f t="shared" si="36"/>
        <v>M</v>
      </c>
      <c r="G33" s="6"/>
      <c r="H33" s="7"/>
      <c r="I33" s="2" t="str">
        <f t="shared" si="37"/>
        <v>M</v>
      </c>
      <c r="J33" s="6"/>
      <c r="K33" s="34"/>
      <c r="L33" s="2" t="str">
        <f t="shared" si="38"/>
        <v>M</v>
      </c>
      <c r="M33" s="6"/>
      <c r="N33" s="7"/>
      <c r="O33" s="2" t="str">
        <f t="shared" si="39"/>
        <v>M</v>
      </c>
      <c r="P33" s="28"/>
      <c r="Q33" s="7"/>
      <c r="R33" s="2" t="str">
        <f t="shared" si="40"/>
        <v>M</v>
      </c>
      <c r="S33" s="19"/>
      <c r="T33" s="36"/>
      <c r="U33" s="2" t="str">
        <f t="shared" si="41"/>
        <v>A</v>
      </c>
      <c r="V33" s="6"/>
      <c r="W33" s="7"/>
      <c r="X33" s="2" t="str">
        <f t="shared" si="42"/>
        <v>A</v>
      </c>
      <c r="Y33" s="19"/>
      <c r="Z33" s="40"/>
      <c r="AA33" s="2" t="str">
        <f t="shared" si="43"/>
        <v>A</v>
      </c>
      <c r="AB33" s="6"/>
      <c r="AC33" s="7"/>
      <c r="AD33" s="2" t="str">
        <f t="shared" si="44"/>
        <v>A</v>
      </c>
      <c r="AE33" s="6"/>
      <c r="AF33" s="7"/>
      <c r="AG33" s="2" t="str">
        <f t="shared" si="45"/>
        <v>A</v>
      </c>
      <c r="AH33" s="6"/>
    </row>
    <row r="34" spans="1:34" ht="18" customHeight="1" x14ac:dyDescent="0.2">
      <c r="A34" s="18">
        <f t="shared" si="35"/>
        <v>43</v>
      </c>
      <c r="C34" s="22" t="str">
        <f>VLOOKUP(WEEKDAY(D34),index!$A$1:$B$7,2,FALSE)</f>
        <v>Jeu</v>
      </c>
      <c r="D34" s="20">
        <f t="shared" si="46"/>
        <v>43762</v>
      </c>
      <c r="E34" s="7"/>
      <c r="F34" s="2" t="str">
        <f t="shared" si="36"/>
        <v>M</v>
      </c>
      <c r="G34" s="6"/>
      <c r="H34" s="7"/>
      <c r="I34" s="2" t="str">
        <f t="shared" si="37"/>
        <v>M</v>
      </c>
      <c r="J34" s="6"/>
      <c r="K34" s="34"/>
      <c r="L34" s="2" t="str">
        <f t="shared" si="38"/>
        <v>M</v>
      </c>
      <c r="M34" s="6"/>
      <c r="N34" s="7"/>
      <c r="O34" s="2" t="str">
        <f t="shared" si="39"/>
        <v>M</v>
      </c>
      <c r="P34" s="28"/>
      <c r="Q34" s="7"/>
      <c r="R34" s="2" t="str">
        <f t="shared" si="40"/>
        <v>M</v>
      </c>
      <c r="S34" s="19"/>
      <c r="T34" s="36"/>
      <c r="U34" s="2" t="str">
        <f t="shared" si="41"/>
        <v>A</v>
      </c>
      <c r="V34" s="6"/>
      <c r="W34" s="7"/>
      <c r="X34" s="2" t="str">
        <f t="shared" si="42"/>
        <v>A</v>
      </c>
      <c r="Y34" s="19"/>
      <c r="Z34" s="7"/>
      <c r="AA34" s="2" t="str">
        <f t="shared" si="43"/>
        <v>A</v>
      </c>
      <c r="AB34" s="6"/>
      <c r="AC34" s="7"/>
      <c r="AD34" s="2" t="str">
        <f t="shared" si="44"/>
        <v>A</v>
      </c>
      <c r="AE34" s="6"/>
      <c r="AF34" s="7"/>
      <c r="AG34" s="2" t="str">
        <f t="shared" si="45"/>
        <v>A</v>
      </c>
      <c r="AH34" s="6"/>
    </row>
    <row r="35" spans="1:34" ht="18" customHeight="1" x14ac:dyDescent="0.2">
      <c r="A35" s="18">
        <f t="shared" si="35"/>
        <v>43</v>
      </c>
      <c r="C35" s="22" t="str">
        <f>VLOOKUP(WEEKDAY(D35),index!$A$1:$B$7,2,FALSE)</f>
        <v>Ven</v>
      </c>
      <c r="D35" s="20">
        <f t="shared" si="46"/>
        <v>43763</v>
      </c>
      <c r="E35" s="7"/>
      <c r="F35" s="2" t="str">
        <f t="shared" si="36"/>
        <v>M</v>
      </c>
      <c r="G35" s="6"/>
      <c r="H35" s="7"/>
      <c r="I35" s="2" t="str">
        <f t="shared" si="37"/>
        <v>M</v>
      </c>
      <c r="J35" s="6"/>
      <c r="K35" s="34"/>
      <c r="L35" s="2" t="str">
        <f t="shared" si="38"/>
        <v>M</v>
      </c>
      <c r="M35" s="6"/>
      <c r="N35" s="7"/>
      <c r="O35" s="2" t="str">
        <f t="shared" si="39"/>
        <v>M</v>
      </c>
      <c r="P35" s="28"/>
      <c r="Q35" s="7"/>
      <c r="R35" s="2" t="str">
        <f t="shared" si="40"/>
        <v>M</v>
      </c>
      <c r="S35" s="19"/>
      <c r="T35" s="36"/>
      <c r="U35" s="2" t="str">
        <f t="shared" si="41"/>
        <v>A</v>
      </c>
      <c r="V35" s="6"/>
      <c r="W35" s="7"/>
      <c r="X35" s="2" t="str">
        <f t="shared" si="42"/>
        <v>A</v>
      </c>
      <c r="Y35" s="19"/>
      <c r="Z35" s="7"/>
      <c r="AA35" s="2" t="str">
        <f t="shared" si="43"/>
        <v>A</v>
      </c>
      <c r="AB35" s="6"/>
      <c r="AC35" s="7"/>
      <c r="AD35" s="2" t="str">
        <f t="shared" si="44"/>
        <v>A</v>
      </c>
      <c r="AE35" s="6"/>
      <c r="AF35" s="7"/>
      <c r="AG35" s="2" t="str">
        <f t="shared" si="45"/>
        <v>A</v>
      </c>
      <c r="AH35" s="6"/>
    </row>
    <row r="36" spans="1:34" ht="18" customHeight="1" x14ac:dyDescent="0.2">
      <c r="A36" s="18">
        <f t="shared" si="35"/>
        <v>43</v>
      </c>
      <c r="C36" s="22" t="str">
        <f>VLOOKUP(WEEKDAY(D36),index!$A$1:$B$7,2,FALSE)</f>
        <v>Sam</v>
      </c>
      <c r="D36" s="20">
        <f t="shared" si="46"/>
        <v>43764</v>
      </c>
      <c r="E36" s="7"/>
      <c r="F36" s="2" t="str">
        <f t="shared" si="36"/>
        <v>M</v>
      </c>
      <c r="G36" s="6"/>
      <c r="H36" s="7"/>
      <c r="I36" s="2" t="str">
        <f t="shared" si="37"/>
        <v>M</v>
      </c>
      <c r="J36" s="6"/>
      <c r="K36" s="34"/>
      <c r="L36" s="2" t="str">
        <f t="shared" si="38"/>
        <v>M</v>
      </c>
      <c r="M36" s="6"/>
      <c r="N36" s="7"/>
      <c r="O36" s="2" t="str">
        <f t="shared" si="39"/>
        <v>M</v>
      </c>
      <c r="P36" s="28"/>
      <c r="Q36" s="7"/>
      <c r="R36" s="2" t="str">
        <f t="shared" si="40"/>
        <v>M</v>
      </c>
      <c r="S36" s="19"/>
      <c r="T36" s="36"/>
      <c r="U36" s="2" t="str">
        <f t="shared" si="41"/>
        <v>A</v>
      </c>
      <c r="V36" s="6"/>
      <c r="W36" s="7"/>
      <c r="X36" s="2" t="str">
        <f t="shared" si="42"/>
        <v>A</v>
      </c>
      <c r="Y36" s="19"/>
      <c r="Z36" s="7"/>
      <c r="AA36" s="2" t="str">
        <f t="shared" si="43"/>
        <v>A</v>
      </c>
      <c r="AB36" s="6"/>
      <c r="AC36" s="7"/>
      <c r="AD36" s="2" t="str">
        <f t="shared" si="44"/>
        <v>A</v>
      </c>
      <c r="AE36" s="6"/>
      <c r="AF36" s="7"/>
      <c r="AG36" s="2" t="str">
        <f t="shared" si="45"/>
        <v>A</v>
      </c>
      <c r="AH36" s="6"/>
    </row>
    <row r="37" spans="1:34" ht="18" customHeight="1" x14ac:dyDescent="0.2">
      <c r="A37" s="18">
        <f t="shared" si="35"/>
        <v>43</v>
      </c>
      <c r="B37" s="8"/>
      <c r="C37" s="22" t="str">
        <f>VLOOKUP(WEEKDAY(D37),index!$A$1:$B$7,2,FALSE)</f>
        <v>Dim</v>
      </c>
      <c r="D37" s="21">
        <f t="shared" si="46"/>
        <v>43765</v>
      </c>
      <c r="E37" s="12"/>
      <c r="F37" s="2" t="str">
        <f t="shared" si="36"/>
        <v>M</v>
      </c>
      <c r="G37" s="13"/>
      <c r="H37" s="12"/>
      <c r="I37" s="2" t="str">
        <f t="shared" si="37"/>
        <v>M</v>
      </c>
      <c r="J37" s="13"/>
      <c r="K37" s="35"/>
      <c r="L37" s="2" t="str">
        <f t="shared" si="38"/>
        <v>M</v>
      </c>
      <c r="M37" s="13"/>
      <c r="N37" s="12"/>
      <c r="O37" s="2" t="str">
        <f t="shared" si="39"/>
        <v>M</v>
      </c>
      <c r="P37" s="29"/>
      <c r="Q37" s="12"/>
      <c r="R37" s="2" t="str">
        <f t="shared" si="40"/>
        <v>M</v>
      </c>
      <c r="S37" s="17"/>
      <c r="T37" s="37"/>
      <c r="U37" s="2" t="str">
        <f t="shared" si="41"/>
        <v>A</v>
      </c>
      <c r="V37" s="13"/>
      <c r="W37" s="12"/>
      <c r="X37" s="2" t="str">
        <f t="shared" si="42"/>
        <v>A</v>
      </c>
      <c r="Y37" s="17"/>
      <c r="Z37" s="12"/>
      <c r="AA37" s="2" t="str">
        <f t="shared" si="43"/>
        <v>A</v>
      </c>
      <c r="AB37" s="13"/>
      <c r="AC37" s="12"/>
      <c r="AD37" s="2" t="str">
        <f t="shared" si="44"/>
        <v>A</v>
      </c>
      <c r="AE37" s="13"/>
      <c r="AF37" s="12"/>
      <c r="AG37" s="2" t="str">
        <f t="shared" si="45"/>
        <v>A</v>
      </c>
      <c r="AH37" s="13"/>
    </row>
    <row r="38" spans="1:34" ht="18" customHeight="1" x14ac:dyDescent="0.2">
      <c r="B38" s="1"/>
      <c r="C38" s="14"/>
      <c r="D38" s="9"/>
      <c r="E38" s="30"/>
      <c r="F38" s="32"/>
      <c r="G38" s="15"/>
      <c r="H38" s="30"/>
      <c r="I38" s="32"/>
      <c r="J38" s="15"/>
      <c r="K38" s="30"/>
      <c r="L38" s="32"/>
      <c r="M38" s="15"/>
      <c r="N38" s="30"/>
      <c r="O38" s="32"/>
      <c r="P38" s="15"/>
      <c r="Q38" s="30"/>
      <c r="R38" s="32"/>
      <c r="S38" s="16"/>
      <c r="T38" s="38"/>
      <c r="U38" s="31"/>
      <c r="V38" s="15"/>
      <c r="W38" s="30"/>
      <c r="X38" s="33"/>
      <c r="Y38" s="16"/>
      <c r="Z38" s="41"/>
      <c r="AA38" s="32"/>
      <c r="AB38" s="15"/>
      <c r="AC38" s="30"/>
      <c r="AD38" s="32"/>
      <c r="AE38" s="15"/>
      <c r="AF38" s="30"/>
      <c r="AG38" s="32"/>
      <c r="AH38" s="15"/>
    </row>
    <row r="39" spans="1:34" ht="18" customHeight="1" x14ac:dyDescent="0.2">
      <c r="A39" s="18">
        <f>WEEKNUM(D39,2)</f>
        <v>44</v>
      </c>
      <c r="B39" s="11"/>
      <c r="C39" s="22" t="str">
        <f>VLOOKUP(WEEKDAY(D39),index!$A$1:$B$7,2,FALSE)</f>
        <v>Lun</v>
      </c>
      <c r="D39" s="24">
        <f>D37+1</f>
        <v>43766</v>
      </c>
      <c r="E39" s="7"/>
      <c r="F39" s="2" t="str">
        <f>IF(ISEVEN($A39),"A","M")</f>
        <v>A</v>
      </c>
      <c r="G39" s="25"/>
      <c r="H39" s="7"/>
      <c r="I39" s="2" t="str">
        <f>IF(ISEVEN($A39),"A","M")</f>
        <v>A</v>
      </c>
      <c r="J39" s="25"/>
      <c r="K39" s="34"/>
      <c r="L39" s="2" t="str">
        <f>IF(ISEVEN($A39),"A","M")</f>
        <v>A</v>
      </c>
      <c r="M39" s="25"/>
      <c r="N39" s="7"/>
      <c r="O39" s="2" t="str">
        <f>IF(ISEVEN($A39),"A","M")</f>
        <v>A</v>
      </c>
      <c r="P39" s="28"/>
      <c r="Q39" s="7"/>
      <c r="R39" s="2" t="str">
        <f>IF(ISEVEN($A39),"A","M")</f>
        <v>A</v>
      </c>
      <c r="S39" s="28"/>
      <c r="T39" s="36"/>
      <c r="U39" s="2" t="str">
        <f>IF(ISEVEN($A39),"M","A")</f>
        <v>M</v>
      </c>
      <c r="V39" s="25"/>
      <c r="W39" s="7"/>
      <c r="X39" s="2" t="str">
        <f>IF(ISEVEN($A39),"M","A")</f>
        <v>M</v>
      </c>
      <c r="Y39" s="28"/>
      <c r="Z39" s="7"/>
      <c r="AA39" s="2" t="str">
        <f>IF(ISEVEN($A39),"M","A")</f>
        <v>M</v>
      </c>
      <c r="AB39" s="25"/>
      <c r="AC39" s="7"/>
      <c r="AD39" s="2" t="str">
        <f>IF(ISEVEN($A39),"M","A")</f>
        <v>M</v>
      </c>
      <c r="AE39" s="26"/>
      <c r="AF39" s="7"/>
      <c r="AG39" s="2" t="str">
        <f>IF(ISEVEN($A39),"M","A")</f>
        <v>M</v>
      </c>
      <c r="AH39" s="25"/>
    </row>
    <row r="40" spans="1:34" ht="18" customHeight="1" x14ac:dyDescent="0.2">
      <c r="A40" s="18">
        <f>WEEKNUM(D40,2)</f>
        <v>44</v>
      </c>
      <c r="B40" s="11"/>
      <c r="C40" s="22" t="str">
        <f>VLOOKUP(WEEKDAY(D40),index!$A$1:$B$7,2,FALSE)</f>
        <v>Mar</v>
      </c>
      <c r="D40" s="23">
        <f>D39+1</f>
        <v>43767</v>
      </c>
      <c r="E40" s="7"/>
      <c r="F40" s="2" t="str">
        <f>IF(ISEVEN($A40),"A","M")</f>
        <v>A</v>
      </c>
      <c r="G40" s="6"/>
      <c r="H40" s="7"/>
      <c r="I40" s="2" t="str">
        <f>IF(ISEVEN($A40),"A","M")</f>
        <v>A</v>
      </c>
      <c r="J40" s="6"/>
      <c r="K40" s="34"/>
      <c r="L40" s="2" t="str">
        <f>IF(ISEVEN($A40),"A","M")</f>
        <v>A</v>
      </c>
      <c r="M40" s="6"/>
      <c r="N40" s="7"/>
      <c r="O40" s="2" t="str">
        <f>IF(ISEVEN($A40),"A","M")</f>
        <v>A</v>
      </c>
      <c r="P40" s="28"/>
      <c r="Q40" s="7"/>
      <c r="R40" s="2" t="str">
        <f>IF(ISEVEN($A40),"A","M")</f>
        <v>A</v>
      </c>
      <c r="S40" s="19"/>
      <c r="T40" s="36"/>
      <c r="U40" s="2" t="str">
        <f>IF(ISEVEN($A40),"M","A")</f>
        <v>M</v>
      </c>
      <c r="V40" s="6"/>
      <c r="W40" s="7"/>
      <c r="X40" s="2" t="str">
        <f>IF(ISEVEN($A40),"M","A")</f>
        <v>M</v>
      </c>
      <c r="Y40" s="19"/>
      <c r="Z40" s="7"/>
      <c r="AA40" s="2" t="str">
        <f>IF(ISEVEN($A40),"M","A")</f>
        <v>M</v>
      </c>
      <c r="AB40" s="6"/>
      <c r="AC40" s="7"/>
      <c r="AD40" s="2" t="str">
        <f>IF(ISEVEN($A40),"M","A")</f>
        <v>M</v>
      </c>
      <c r="AE40" s="6"/>
      <c r="AF40" s="7"/>
      <c r="AG40" s="2" t="str">
        <f>IF(ISEVEN($A40),"M","A")</f>
        <v>M</v>
      </c>
      <c r="AH40" s="6"/>
    </row>
    <row r="41" spans="1:34" ht="18" customHeight="1" x14ac:dyDescent="0.2">
      <c r="A41" s="18">
        <f>WEEKNUM(D41,2)</f>
        <v>44</v>
      </c>
      <c r="C41" s="22" t="str">
        <f>VLOOKUP(WEEKDAY(D41),index!$A$1:$B$7,2,FALSE)</f>
        <v>Mer</v>
      </c>
      <c r="D41" s="20">
        <f>D40+1</f>
        <v>43768</v>
      </c>
      <c r="E41" s="7"/>
      <c r="F41" s="2" t="str">
        <f>IF(ISEVEN($A41),"A","M")</f>
        <v>A</v>
      </c>
      <c r="G41" s="6"/>
      <c r="H41" s="7"/>
      <c r="I41" s="2" t="str">
        <f>IF(ISEVEN($A41),"A","M")</f>
        <v>A</v>
      </c>
      <c r="J41" s="6"/>
      <c r="K41" s="34"/>
      <c r="L41" s="2" t="str">
        <f>IF(ISEVEN($A41),"A","M")</f>
        <v>A</v>
      </c>
      <c r="M41" s="6"/>
      <c r="N41" s="7"/>
      <c r="O41" s="2" t="str">
        <f>IF(ISEVEN($A41),"A","M")</f>
        <v>A</v>
      </c>
      <c r="P41" s="28"/>
      <c r="Q41" s="7"/>
      <c r="R41" s="2" t="str">
        <f>IF(ISEVEN($A41),"A","M")</f>
        <v>A</v>
      </c>
      <c r="S41" s="19"/>
      <c r="T41" s="36"/>
      <c r="U41" s="2" t="str">
        <f>IF(ISEVEN($A41),"M","A")</f>
        <v>M</v>
      </c>
      <c r="V41" s="6"/>
      <c r="W41" s="7"/>
      <c r="X41" s="2" t="str">
        <f>IF(ISEVEN($A41),"M","A")</f>
        <v>M</v>
      </c>
      <c r="Y41" s="19"/>
      <c r="Z41" s="40"/>
      <c r="AA41" s="2" t="str">
        <f>IF(ISEVEN($A41),"M","A")</f>
        <v>M</v>
      </c>
      <c r="AB41" s="6"/>
      <c r="AC41" s="7"/>
      <c r="AD41" s="2" t="str">
        <f>IF(ISEVEN($A41),"M","A")</f>
        <v>M</v>
      </c>
      <c r="AE41" s="6"/>
      <c r="AF41" s="7"/>
      <c r="AG41" s="2" t="str">
        <f>IF(ISEVEN($A41),"M","A")</f>
        <v>M</v>
      </c>
      <c r="AH41" s="6"/>
    </row>
    <row r="42" spans="1:34" ht="18" customHeight="1" x14ac:dyDescent="0.2">
      <c r="A42" s="18">
        <f>WEEKNUM(D42,2)</f>
        <v>44</v>
      </c>
      <c r="C42" s="22" t="str">
        <f>VLOOKUP(WEEKDAY(D42),index!$A$1:$B$7,2,FALSE)</f>
        <v>Jeu</v>
      </c>
      <c r="D42" s="20">
        <f>D41+1</f>
        <v>43769</v>
      </c>
      <c r="E42" s="7"/>
      <c r="F42" s="2" t="str">
        <f>IF(ISEVEN($A42),"A","M")</f>
        <v>A</v>
      </c>
      <c r="G42" s="6"/>
      <c r="H42" s="7"/>
      <c r="I42" s="2" t="str">
        <f>IF(ISEVEN($A42),"A","M")</f>
        <v>A</v>
      </c>
      <c r="J42" s="6"/>
      <c r="K42" s="34"/>
      <c r="L42" s="2" t="str">
        <f>IF(ISEVEN($A42),"A","M")</f>
        <v>A</v>
      </c>
      <c r="M42" s="6"/>
      <c r="N42" s="7"/>
      <c r="O42" s="2" t="str">
        <f>IF(ISEVEN($A42),"A","M")</f>
        <v>A</v>
      </c>
      <c r="P42" s="28"/>
      <c r="Q42" s="7"/>
      <c r="R42" s="2" t="str">
        <f>IF(ISEVEN($A42),"A","M")</f>
        <v>A</v>
      </c>
      <c r="S42" s="19"/>
      <c r="T42" s="36"/>
      <c r="U42" s="2" t="str">
        <f>IF(ISEVEN($A42),"M","A")</f>
        <v>M</v>
      </c>
      <c r="V42" s="6"/>
      <c r="W42" s="7"/>
      <c r="X42" s="2" t="str">
        <f>IF(ISEVEN($A42),"M","A")</f>
        <v>M</v>
      </c>
      <c r="Y42" s="19"/>
      <c r="Z42" s="7"/>
      <c r="AA42" s="2" t="str">
        <f>IF(ISEVEN($A42),"M","A")</f>
        <v>M</v>
      </c>
      <c r="AB42" s="6"/>
      <c r="AC42" s="7"/>
      <c r="AD42" s="2" t="str">
        <f>IF(ISEVEN($A42),"M","A")</f>
        <v>M</v>
      </c>
      <c r="AE42" s="6"/>
      <c r="AF42" s="7"/>
      <c r="AG42" s="2" t="str">
        <f>IF(ISEVEN($A42),"M","A")</f>
        <v>M</v>
      </c>
      <c r="AH42" s="6"/>
    </row>
  </sheetData>
  <mergeCells count="16">
    <mergeCell ref="E7:G7"/>
    <mergeCell ref="H7:J7"/>
    <mergeCell ref="K7:M7"/>
    <mergeCell ref="N7:P7"/>
    <mergeCell ref="Q7:S7"/>
    <mergeCell ref="AK7:AN7"/>
    <mergeCell ref="AK2:AN2"/>
    <mergeCell ref="AK3:AN3"/>
    <mergeCell ref="AK4:AN4"/>
    <mergeCell ref="AK5:AN5"/>
    <mergeCell ref="AK6:AN6"/>
    <mergeCell ref="T7:V7"/>
    <mergeCell ref="W7:Y7"/>
    <mergeCell ref="Z7:AB7"/>
    <mergeCell ref="AC7:AE7"/>
    <mergeCell ref="AF7:AH7"/>
  </mergeCells>
  <conditionalFormatting sqref="A315:XFD65536 A8:XFD9 D39:XFD42 A39:B42 A7:D7 AO7:XFD7 A15:XFD38 AJ2:AJ7 AO10:XFD14 A10:AI14 AI7">
    <cfRule type="cellIs" dxfId="45" priority="17" stopIfTrue="1" operator="equal">
      <formula>"M"</formula>
    </cfRule>
    <cfRule type="cellIs" dxfId="44" priority="18" stopIfTrue="1" operator="equal">
      <formula>"A"</formula>
    </cfRule>
  </conditionalFormatting>
  <conditionalFormatting sqref="C39:C42">
    <cfRule type="cellIs" dxfId="43" priority="15" stopIfTrue="1" operator="equal">
      <formula>"M"</formula>
    </cfRule>
    <cfRule type="cellIs" dxfId="42" priority="16" stopIfTrue="1" operator="equal">
      <formula>"A"</formula>
    </cfRule>
  </conditionalFormatting>
  <conditionalFormatting sqref="AK3">
    <cfRule type="cellIs" dxfId="41" priority="13" stopIfTrue="1" operator="equal">
      <formula>"M"</formula>
    </cfRule>
    <cfRule type="cellIs" dxfId="40" priority="14" stopIfTrue="1" operator="equal">
      <formula>"A"</formula>
    </cfRule>
  </conditionalFormatting>
  <conditionalFormatting sqref="AK4">
    <cfRule type="cellIs" dxfId="39" priority="11" stopIfTrue="1" operator="equal">
      <formula>"M"</formula>
    </cfRule>
    <cfRule type="cellIs" dxfId="38" priority="12" stopIfTrue="1" operator="equal">
      <formula>"A"</formula>
    </cfRule>
  </conditionalFormatting>
  <conditionalFormatting sqref="AK5">
    <cfRule type="cellIs" dxfId="37" priority="9" stopIfTrue="1" operator="equal">
      <formula>"M"</formula>
    </cfRule>
    <cfRule type="cellIs" dxfId="36" priority="10" stopIfTrue="1" operator="equal">
      <formula>"A"</formula>
    </cfRule>
  </conditionalFormatting>
  <conditionalFormatting sqref="AK6">
    <cfRule type="cellIs" dxfId="35" priority="7" stopIfTrue="1" operator="equal">
      <formula>"M"</formula>
    </cfRule>
    <cfRule type="cellIs" dxfId="34" priority="8" stopIfTrue="1" operator="equal">
      <formula>"A"</formula>
    </cfRule>
  </conditionalFormatting>
  <conditionalFormatting sqref="AK7">
    <cfRule type="cellIs" dxfId="33" priority="5" stopIfTrue="1" operator="equal">
      <formula>"M"</formula>
    </cfRule>
    <cfRule type="cellIs" dxfId="32" priority="6" stopIfTrue="1" operator="equal">
      <formula>"A"</formula>
    </cfRule>
  </conditionalFormatting>
  <conditionalFormatting sqref="E7:AH7">
    <cfRule type="cellIs" dxfId="15" priority="3" stopIfTrue="1" operator="equal">
      <formula>"M"</formula>
    </cfRule>
    <cfRule type="cellIs" dxfId="14" priority="4" stopIfTrue="1" operator="equal">
      <formula>"A"</formula>
    </cfRule>
  </conditionalFormatting>
  <conditionalFormatting sqref="AK2">
    <cfRule type="cellIs" dxfId="7" priority="1" stopIfTrue="1" operator="equal">
      <formula>"M"</formula>
    </cfRule>
    <cfRule type="cellIs" dxfId="6" priority="2" stopIfTrue="1" operator="equal">
      <formula>"A"</formula>
    </cfRule>
  </conditionalFormatting>
  <printOptions horizontalCentered="1" verticalCentered="1"/>
  <pageMargins left="0.86614173228346458" right="0.19685039370078741" top="0.78740157480314965" bottom="1.6929133858267718" header="0" footer="0.51181102362204722"/>
  <pageSetup paperSize="8" scale="80" fitToHeight="2" orientation="landscape" r:id="rId1"/>
  <headerFooter differentOddEven="1" alignWithMargins="0">
    <oddHeader xml:space="preserve">&amp;R&amp;48&amp;G
&amp;A
&amp;72
&amp;"Arial,Italique"&amp;K0070C0- DOMFRONT -&amp;36              </oddHeader>
  </headerFooter>
  <rowBreaks count="1" manualBreakCount="1">
    <brk id="6" min="1" max="33" man="1"/>
  </rowBreaks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41"/>
  <sheetViews>
    <sheetView showGridLines="0" view="pageBreakPreview" zoomScale="60" zoomScaleNormal="100" workbookViewId="0">
      <selection activeCell="H24" sqref="H24"/>
    </sheetView>
  </sheetViews>
  <sheetFormatPr baseColWidth="10" defaultRowHeight="18" customHeight="1" x14ac:dyDescent="0.2"/>
  <cols>
    <col min="1" max="1" width="11.42578125" style="18"/>
    <col min="2" max="2" width="2.28515625" customWidth="1"/>
    <col min="3" max="3" width="8" style="10" customWidth="1"/>
    <col min="4" max="4" width="7" style="3" customWidth="1"/>
    <col min="5" max="5" width="15.7109375" customWidth="1"/>
    <col min="6" max="6" width="3.28515625" customWidth="1"/>
    <col min="7" max="7" width="2.7109375" customWidth="1"/>
    <col min="8" max="8" width="15.7109375" customWidth="1"/>
    <col min="9" max="9" width="3.28515625" bestFit="1" customWidth="1"/>
    <col min="10" max="10" width="2.5703125" customWidth="1"/>
    <col min="11" max="11" width="15.7109375" customWidth="1"/>
    <col min="12" max="12" width="3.28515625" bestFit="1" customWidth="1"/>
    <col min="13" max="13" width="2.5703125" customWidth="1"/>
    <col min="14" max="14" width="15.7109375" style="11" customWidth="1"/>
    <col min="15" max="15" width="3.28515625" style="11" bestFit="1" customWidth="1"/>
    <col min="16" max="16" width="2.7109375" style="11" customWidth="1"/>
    <col min="17" max="17" width="15.7109375" style="11" customWidth="1"/>
    <col min="18" max="18" width="3.28515625" style="11" bestFit="1" customWidth="1"/>
    <col min="19" max="19" width="2.7109375" style="11" customWidth="1"/>
    <col min="20" max="20" width="15.7109375" style="39" customWidth="1"/>
    <col min="21" max="21" width="3.28515625" style="11" bestFit="1" customWidth="1"/>
    <col min="22" max="22" width="2.7109375" style="27" customWidth="1"/>
    <col min="23" max="23" width="15.7109375" customWidth="1"/>
    <col min="24" max="24" width="3.28515625" bestFit="1" customWidth="1"/>
    <col min="25" max="25" width="2.7109375" customWidth="1"/>
    <col min="26" max="26" width="15.7109375" style="42" customWidth="1"/>
    <col min="27" max="27" width="3.28515625" bestFit="1" customWidth="1"/>
    <col min="28" max="28" width="2.7109375" customWidth="1"/>
    <col min="29" max="29" width="15.7109375" customWidth="1"/>
    <col min="30" max="30" width="3.28515625" bestFit="1" customWidth="1"/>
    <col min="31" max="31" width="2.7109375" customWidth="1"/>
    <col min="32" max="32" width="15.7109375" style="18" customWidth="1"/>
    <col min="33" max="33" width="3.28515625" style="18" bestFit="1" customWidth="1"/>
    <col min="34" max="34" width="2.7109375" style="18" customWidth="1"/>
    <col min="35" max="37" width="11.42578125" style="18" customWidth="1"/>
    <col min="38" max="42" width="11.42578125" style="18"/>
    <col min="43" max="45" width="11.42578125" style="18" customWidth="1"/>
    <col min="46" max="50" width="11.42578125" style="18"/>
    <col min="51" max="53" width="11.42578125" style="18" customWidth="1"/>
    <col min="54" max="58" width="11.42578125" style="18"/>
    <col min="59" max="61" width="11.42578125" style="18" customWidth="1"/>
    <col min="62" max="66" width="11.42578125" style="18"/>
    <col min="67" max="69" width="11.42578125" style="18" customWidth="1"/>
    <col min="70" max="74" width="11.42578125" style="18"/>
    <col min="75" max="77" width="11.42578125" style="18" customWidth="1"/>
    <col min="78" max="82" width="11.42578125" style="18"/>
    <col min="83" max="85" width="11.42578125" style="18" customWidth="1"/>
    <col min="86" max="90" width="11.42578125" style="18"/>
    <col min="91" max="93" width="11.42578125" style="18" customWidth="1"/>
    <col min="94" max="98" width="11.42578125" style="18"/>
    <col min="99" max="101" width="11.42578125" style="18" customWidth="1"/>
    <col min="102" max="106" width="11.42578125" style="18"/>
    <col min="107" max="109" width="11.42578125" style="18" customWidth="1"/>
    <col min="110" max="114" width="11.42578125" style="18"/>
    <col min="115" max="117" width="11.42578125" style="18" customWidth="1"/>
    <col min="118" max="118" width="11.42578125" style="18"/>
    <col min="119" max="119" width="11.42578125" style="18" customWidth="1"/>
    <col min="120" max="124" width="11.42578125" style="18"/>
    <col min="125" max="127" width="11.42578125" style="18" customWidth="1"/>
    <col min="128" max="16384" width="11.42578125" style="18"/>
  </cols>
  <sheetData>
    <row r="1" spans="1:40" ht="18" customHeight="1" x14ac:dyDescent="0.2">
      <c r="T1" s="11"/>
      <c r="V1" s="11"/>
      <c r="Z1" s="11"/>
    </row>
    <row r="2" spans="1:40" ht="18" customHeight="1" x14ac:dyDescent="0.2">
      <c r="T2" s="11"/>
      <c r="V2" s="11"/>
      <c r="Z2" s="11"/>
      <c r="AJ2" s="44">
        <v>1</v>
      </c>
      <c r="AK2" s="45" t="s">
        <v>22</v>
      </c>
      <c r="AL2" s="45"/>
      <c r="AM2" s="45"/>
      <c r="AN2" s="45"/>
    </row>
    <row r="3" spans="1:40" ht="18" customHeight="1" x14ac:dyDescent="0.2">
      <c r="T3" s="11"/>
      <c r="V3" s="11"/>
      <c r="Z3" s="11"/>
      <c r="AJ3" s="44">
        <v>2</v>
      </c>
      <c r="AK3" s="45" t="s">
        <v>7</v>
      </c>
      <c r="AL3" s="45"/>
      <c r="AM3" s="45"/>
      <c r="AN3" s="45"/>
    </row>
    <row r="4" spans="1:40" ht="18" customHeight="1" x14ac:dyDescent="0.2">
      <c r="T4" s="11"/>
      <c r="V4" s="11"/>
      <c r="Z4" s="11"/>
      <c r="AJ4" s="44">
        <v>3</v>
      </c>
      <c r="AK4" s="45" t="s">
        <v>8</v>
      </c>
      <c r="AL4" s="45"/>
      <c r="AM4" s="45"/>
      <c r="AN4" s="45"/>
    </row>
    <row r="5" spans="1:40" ht="18" customHeight="1" x14ac:dyDescent="0.2">
      <c r="T5" s="11"/>
      <c r="V5" s="11"/>
      <c r="Z5" s="11"/>
      <c r="AJ5" s="44">
        <v>4</v>
      </c>
      <c r="AK5" s="45" t="s">
        <v>11</v>
      </c>
      <c r="AL5" s="45"/>
      <c r="AM5" s="45"/>
      <c r="AN5" s="45"/>
    </row>
    <row r="6" spans="1:40" ht="18" customHeight="1" thickBot="1" x14ac:dyDescent="0.25">
      <c r="T6" s="11"/>
      <c r="V6" s="11"/>
      <c r="Z6" s="11"/>
      <c r="AJ6" s="44">
        <v>5</v>
      </c>
      <c r="AK6" s="45" t="s">
        <v>9</v>
      </c>
      <c r="AL6" s="45"/>
      <c r="AM6" s="45"/>
      <c r="AN6" s="45"/>
    </row>
    <row r="7" spans="1:40" ht="15" thickBot="1" x14ac:dyDescent="0.25">
      <c r="B7" s="4"/>
      <c r="C7" s="4"/>
      <c r="D7" s="5"/>
      <c r="E7" s="46" t="s">
        <v>12</v>
      </c>
      <c r="F7" s="47"/>
      <c r="G7" s="48"/>
      <c r="H7" s="46" t="s">
        <v>13</v>
      </c>
      <c r="I7" s="47"/>
      <c r="J7" s="48"/>
      <c r="K7" s="46" t="s">
        <v>14</v>
      </c>
      <c r="L7" s="47"/>
      <c r="M7" s="48"/>
      <c r="N7" s="46" t="s">
        <v>15</v>
      </c>
      <c r="O7" s="47"/>
      <c r="P7" s="48"/>
      <c r="Q7" s="46" t="s">
        <v>16</v>
      </c>
      <c r="R7" s="47"/>
      <c r="S7" s="48"/>
      <c r="T7" s="46" t="s">
        <v>17</v>
      </c>
      <c r="U7" s="47"/>
      <c r="V7" s="48"/>
      <c r="W7" s="46" t="s">
        <v>18</v>
      </c>
      <c r="X7" s="47"/>
      <c r="Y7" s="48"/>
      <c r="Z7" s="46" t="s">
        <v>19</v>
      </c>
      <c r="AA7" s="47"/>
      <c r="AB7" s="48"/>
      <c r="AC7" s="46" t="s">
        <v>20</v>
      </c>
      <c r="AD7" s="47"/>
      <c r="AE7" s="48"/>
      <c r="AF7" s="46" t="s">
        <v>21</v>
      </c>
      <c r="AG7" s="47"/>
      <c r="AH7" s="48"/>
      <c r="AJ7" s="44">
        <v>6</v>
      </c>
      <c r="AK7" s="45" t="s">
        <v>10</v>
      </c>
      <c r="AL7" s="45"/>
      <c r="AM7" s="45"/>
      <c r="AN7" s="45"/>
    </row>
    <row r="8" spans="1:40" ht="18" customHeight="1" x14ac:dyDescent="0.2">
      <c r="A8" s="18">
        <f t="shared" ref="A8:A10" si="0">WEEKNUM(D8,2)</f>
        <v>44</v>
      </c>
      <c r="B8" s="11"/>
      <c r="C8" s="22" t="str">
        <f>VLOOKUP(WEEKDAY(D8),index!$A$1:$B$7,2,FALSE)</f>
        <v>Ven</v>
      </c>
      <c r="D8" s="23">
        <v>43770</v>
      </c>
      <c r="E8" s="7"/>
      <c r="F8" s="2" t="str">
        <f t="shared" ref="F8:F10" si="1">IF(ISEVEN($A8),"A","M")</f>
        <v>A</v>
      </c>
      <c r="G8" s="6"/>
      <c r="H8" s="7"/>
      <c r="I8" s="2" t="str">
        <f t="shared" ref="I8:I10" si="2">IF(ISEVEN($A8),"A","M")</f>
        <v>A</v>
      </c>
      <c r="J8" s="6"/>
      <c r="K8" s="34"/>
      <c r="L8" s="2" t="str">
        <f t="shared" ref="L8:L10" si="3">IF(ISEVEN($A8),"A","M")</f>
        <v>A</v>
      </c>
      <c r="M8" s="6"/>
      <c r="N8" s="7"/>
      <c r="O8" s="2" t="str">
        <f t="shared" ref="O8:O10" si="4">IF(ISEVEN($A8),"A","M")</f>
        <v>A</v>
      </c>
      <c r="P8" s="28"/>
      <c r="Q8" s="7"/>
      <c r="R8" s="2" t="str">
        <f t="shared" ref="R8:R10" si="5">IF(ISEVEN($A8),"A","M")</f>
        <v>A</v>
      </c>
      <c r="S8" s="19"/>
      <c r="T8" s="36"/>
      <c r="U8" s="2" t="str">
        <f t="shared" ref="U8:U10" si="6">IF(ISEVEN($A8),"M","A")</f>
        <v>M</v>
      </c>
      <c r="V8" s="6"/>
      <c r="W8" s="7"/>
      <c r="X8" s="2" t="str">
        <f t="shared" ref="X8:X10" si="7">IF(ISEVEN($A8),"M","A")</f>
        <v>M</v>
      </c>
      <c r="Y8" s="19"/>
      <c r="Z8" s="7"/>
      <c r="AA8" s="2" t="str">
        <f t="shared" ref="AA8:AA10" si="8">IF(ISEVEN($A8),"M","A")</f>
        <v>M</v>
      </c>
      <c r="AB8" s="6"/>
      <c r="AC8" s="7"/>
      <c r="AD8" s="2" t="str">
        <f t="shared" ref="AD8:AD10" si="9">IF(ISEVEN($A8),"M","A")</f>
        <v>M</v>
      </c>
      <c r="AE8" s="6"/>
      <c r="AF8" s="7"/>
      <c r="AG8" s="2" t="str">
        <f t="shared" ref="AG8:AG10" si="10">IF(ISEVEN($A8),"M","A")</f>
        <v>M</v>
      </c>
      <c r="AH8" s="6"/>
    </row>
    <row r="9" spans="1:40" ht="18" customHeight="1" x14ac:dyDescent="0.2">
      <c r="A9" s="18">
        <f t="shared" si="0"/>
        <v>44</v>
      </c>
      <c r="B9" s="11"/>
      <c r="C9" s="22" t="str">
        <f>VLOOKUP(WEEKDAY(D9),index!$A$1:$B$7,2,FALSE)</f>
        <v>Sam</v>
      </c>
      <c r="D9" s="23">
        <f>+D8+1</f>
        <v>43771</v>
      </c>
      <c r="E9" s="7"/>
      <c r="F9" s="2" t="str">
        <f t="shared" si="1"/>
        <v>A</v>
      </c>
      <c r="G9" s="6"/>
      <c r="H9" s="7"/>
      <c r="I9" s="2" t="str">
        <f t="shared" si="2"/>
        <v>A</v>
      </c>
      <c r="J9" s="6"/>
      <c r="K9" s="34"/>
      <c r="L9" s="2" t="str">
        <f t="shared" si="3"/>
        <v>A</v>
      </c>
      <c r="M9" s="6"/>
      <c r="N9" s="7"/>
      <c r="O9" s="2" t="str">
        <f t="shared" si="4"/>
        <v>A</v>
      </c>
      <c r="P9" s="28"/>
      <c r="Q9" s="7"/>
      <c r="R9" s="2" t="str">
        <f t="shared" si="5"/>
        <v>A</v>
      </c>
      <c r="S9" s="19"/>
      <c r="T9" s="36"/>
      <c r="U9" s="2" t="str">
        <f t="shared" si="6"/>
        <v>M</v>
      </c>
      <c r="V9" s="6"/>
      <c r="W9" s="7"/>
      <c r="X9" s="2" t="str">
        <f t="shared" si="7"/>
        <v>M</v>
      </c>
      <c r="Y9" s="19"/>
      <c r="Z9" s="7"/>
      <c r="AA9" s="2" t="str">
        <f t="shared" si="8"/>
        <v>M</v>
      </c>
      <c r="AB9" s="6"/>
      <c r="AC9" s="7"/>
      <c r="AD9" s="2" t="str">
        <f t="shared" si="9"/>
        <v>M</v>
      </c>
      <c r="AE9" s="6"/>
      <c r="AF9" s="7"/>
      <c r="AG9" s="2" t="str">
        <f t="shared" si="10"/>
        <v>M</v>
      </c>
      <c r="AH9" s="6"/>
    </row>
    <row r="10" spans="1:40" ht="18" customHeight="1" x14ac:dyDescent="0.2">
      <c r="A10" s="18">
        <f t="shared" si="0"/>
        <v>44</v>
      </c>
      <c r="C10" s="22" t="str">
        <f>VLOOKUP(WEEKDAY(D10),index!$A$1:$B$7,2,FALSE)</f>
        <v>Dim</v>
      </c>
      <c r="D10" s="20">
        <f>+D9+1</f>
        <v>43772</v>
      </c>
      <c r="E10" s="7"/>
      <c r="F10" s="2" t="str">
        <f t="shared" si="1"/>
        <v>A</v>
      </c>
      <c r="G10" s="6"/>
      <c r="H10" s="7"/>
      <c r="I10" s="2" t="str">
        <f t="shared" si="2"/>
        <v>A</v>
      </c>
      <c r="J10" s="6"/>
      <c r="K10" s="34"/>
      <c r="L10" s="2" t="str">
        <f t="shared" si="3"/>
        <v>A</v>
      </c>
      <c r="M10" s="6"/>
      <c r="N10" s="7"/>
      <c r="O10" s="2" t="str">
        <f t="shared" si="4"/>
        <v>A</v>
      </c>
      <c r="P10" s="28"/>
      <c r="Q10" s="7"/>
      <c r="R10" s="2" t="str">
        <f t="shared" si="5"/>
        <v>A</v>
      </c>
      <c r="S10" s="19"/>
      <c r="T10" s="36"/>
      <c r="U10" s="2" t="str">
        <f t="shared" si="6"/>
        <v>M</v>
      </c>
      <c r="V10" s="6"/>
      <c r="W10" s="7"/>
      <c r="X10" s="2" t="str">
        <f t="shared" si="7"/>
        <v>M</v>
      </c>
      <c r="Y10" s="19"/>
      <c r="Z10" s="40"/>
      <c r="AA10" s="2" t="str">
        <f t="shared" si="8"/>
        <v>M</v>
      </c>
      <c r="AB10" s="6"/>
      <c r="AC10" s="7"/>
      <c r="AD10" s="2" t="str">
        <f t="shared" si="9"/>
        <v>M</v>
      </c>
      <c r="AE10" s="6"/>
      <c r="AF10" s="7"/>
      <c r="AG10" s="2" t="str">
        <f t="shared" si="10"/>
        <v>M</v>
      </c>
      <c r="AH10" s="6"/>
    </row>
    <row r="11" spans="1:40" ht="18" customHeight="1" x14ac:dyDescent="0.2">
      <c r="B11" s="1"/>
      <c r="C11" s="14"/>
      <c r="D11" s="9"/>
      <c r="E11" s="30"/>
      <c r="F11" s="32"/>
      <c r="G11" s="15"/>
      <c r="H11" s="30"/>
      <c r="I11" s="32"/>
      <c r="J11" s="15"/>
      <c r="K11" s="30"/>
      <c r="L11" s="32"/>
      <c r="M11" s="15"/>
      <c r="N11" s="30"/>
      <c r="O11" s="32"/>
      <c r="P11" s="15"/>
      <c r="Q11" s="30"/>
      <c r="R11" s="32"/>
      <c r="S11" s="16"/>
      <c r="T11" s="38"/>
      <c r="U11" s="31"/>
      <c r="V11" s="15"/>
      <c r="W11" s="30"/>
      <c r="X11" s="33"/>
      <c r="Y11" s="16"/>
      <c r="Z11" s="41"/>
      <c r="AA11" s="32"/>
      <c r="AB11" s="15"/>
      <c r="AC11" s="30"/>
      <c r="AD11" s="32"/>
      <c r="AE11" s="15"/>
      <c r="AF11" s="30"/>
      <c r="AG11" s="32"/>
      <c r="AH11" s="15"/>
    </row>
    <row r="12" spans="1:40" ht="18" customHeight="1" x14ac:dyDescent="0.2">
      <c r="A12" s="18">
        <f t="shared" ref="A12:A18" si="11">WEEKNUM(D12,2)</f>
        <v>45</v>
      </c>
      <c r="B12" s="11"/>
      <c r="C12" s="22" t="str">
        <f>VLOOKUP(WEEKDAY(D12),index!$A$1:$B$7,2,FALSE)</f>
        <v>Lun</v>
      </c>
      <c r="D12" s="24">
        <f>D10+1</f>
        <v>43773</v>
      </c>
      <c r="E12" s="7"/>
      <c r="F12" s="2" t="str">
        <f t="shared" ref="F12:F18" si="12">IF(ISEVEN($A12),"A","M")</f>
        <v>M</v>
      </c>
      <c r="G12" s="25"/>
      <c r="H12" s="7"/>
      <c r="I12" s="2" t="str">
        <f t="shared" ref="I12:I18" si="13">IF(ISEVEN($A12),"A","M")</f>
        <v>M</v>
      </c>
      <c r="J12" s="25"/>
      <c r="K12" s="34"/>
      <c r="L12" s="2" t="str">
        <f t="shared" ref="L12:L18" si="14">IF(ISEVEN($A12),"A","M")</f>
        <v>M</v>
      </c>
      <c r="M12" s="25"/>
      <c r="N12" s="7"/>
      <c r="O12" s="2" t="str">
        <f t="shared" ref="O12:O18" si="15">IF(ISEVEN($A12),"A","M")</f>
        <v>M</v>
      </c>
      <c r="P12" s="28"/>
      <c r="Q12" s="7"/>
      <c r="R12" s="2" t="str">
        <f t="shared" ref="R12:R18" si="16">IF(ISEVEN($A12),"A","M")</f>
        <v>M</v>
      </c>
      <c r="S12" s="28"/>
      <c r="T12" s="36"/>
      <c r="U12" s="2" t="str">
        <f t="shared" ref="U12:U18" si="17">IF(ISEVEN($A12),"M","A")</f>
        <v>A</v>
      </c>
      <c r="V12" s="25"/>
      <c r="W12" s="7"/>
      <c r="X12" s="2" t="str">
        <f t="shared" ref="X12:X18" si="18">IF(ISEVEN($A12),"M","A")</f>
        <v>A</v>
      </c>
      <c r="Y12" s="28"/>
      <c r="Z12" s="7"/>
      <c r="AA12" s="2" t="str">
        <f t="shared" ref="AA12:AA18" si="19">IF(ISEVEN($A12),"M","A")</f>
        <v>A</v>
      </c>
      <c r="AB12" s="25"/>
      <c r="AC12" s="7"/>
      <c r="AD12" s="2" t="str">
        <f t="shared" ref="AD12:AD18" si="20">IF(ISEVEN($A12),"M","A")</f>
        <v>A</v>
      </c>
      <c r="AE12" s="26"/>
      <c r="AF12" s="7"/>
      <c r="AG12" s="2" t="str">
        <f t="shared" ref="AG12:AG18" si="21">IF(ISEVEN($A12),"M","A")</f>
        <v>A</v>
      </c>
      <c r="AH12" s="25"/>
    </row>
    <row r="13" spans="1:40" ht="18" customHeight="1" x14ac:dyDescent="0.2">
      <c r="A13" s="18">
        <f t="shared" si="11"/>
        <v>45</v>
      </c>
      <c r="C13" s="22" t="str">
        <f>VLOOKUP(WEEKDAY(D13),index!$A$1:$B$7,2,FALSE)</f>
        <v>Mar</v>
      </c>
      <c r="D13" s="23">
        <f t="shared" ref="D13:D18" si="22">D12+1</f>
        <v>43774</v>
      </c>
      <c r="E13" s="7"/>
      <c r="F13" s="2" t="str">
        <f t="shared" si="12"/>
        <v>M</v>
      </c>
      <c r="G13" s="6"/>
      <c r="H13" s="7"/>
      <c r="I13" s="2" t="str">
        <f t="shared" si="13"/>
        <v>M</v>
      </c>
      <c r="J13" s="6"/>
      <c r="K13" s="34"/>
      <c r="L13" s="2" t="str">
        <f t="shared" si="14"/>
        <v>M</v>
      </c>
      <c r="M13" s="6"/>
      <c r="N13" s="7"/>
      <c r="O13" s="2" t="str">
        <f t="shared" si="15"/>
        <v>M</v>
      </c>
      <c r="P13" s="28"/>
      <c r="Q13" s="7"/>
      <c r="R13" s="2" t="str">
        <f t="shared" si="16"/>
        <v>M</v>
      </c>
      <c r="S13" s="19"/>
      <c r="T13" s="36"/>
      <c r="U13" s="2" t="str">
        <f t="shared" si="17"/>
        <v>A</v>
      </c>
      <c r="V13" s="6"/>
      <c r="W13" s="7"/>
      <c r="X13" s="2" t="str">
        <f t="shared" si="18"/>
        <v>A</v>
      </c>
      <c r="Y13" s="19"/>
      <c r="Z13" s="7"/>
      <c r="AA13" s="2" t="str">
        <f t="shared" si="19"/>
        <v>A</v>
      </c>
      <c r="AB13" s="6"/>
      <c r="AC13" s="7"/>
      <c r="AD13" s="2" t="str">
        <f t="shared" si="20"/>
        <v>A</v>
      </c>
      <c r="AE13" s="6"/>
      <c r="AF13" s="7"/>
      <c r="AG13" s="2" t="str">
        <f t="shared" si="21"/>
        <v>A</v>
      </c>
      <c r="AH13" s="6"/>
    </row>
    <row r="14" spans="1:40" ht="18" customHeight="1" x14ac:dyDescent="0.2">
      <c r="A14" s="18">
        <f t="shared" si="11"/>
        <v>45</v>
      </c>
      <c r="C14" s="22" t="str">
        <f>VLOOKUP(WEEKDAY(D14),index!$A$1:$B$7,2,FALSE)</f>
        <v>Mer</v>
      </c>
      <c r="D14" s="20">
        <f t="shared" si="22"/>
        <v>43775</v>
      </c>
      <c r="E14" s="7"/>
      <c r="F14" s="2" t="str">
        <f t="shared" si="12"/>
        <v>M</v>
      </c>
      <c r="G14" s="6"/>
      <c r="H14" s="7"/>
      <c r="I14" s="2" t="str">
        <f t="shared" si="13"/>
        <v>M</v>
      </c>
      <c r="J14" s="6"/>
      <c r="K14" s="34"/>
      <c r="L14" s="2" t="str">
        <f t="shared" si="14"/>
        <v>M</v>
      </c>
      <c r="M14" s="6"/>
      <c r="N14" s="7"/>
      <c r="O14" s="2" t="str">
        <f t="shared" si="15"/>
        <v>M</v>
      </c>
      <c r="P14" s="28"/>
      <c r="Q14" s="7"/>
      <c r="R14" s="2" t="str">
        <f t="shared" si="16"/>
        <v>M</v>
      </c>
      <c r="S14" s="19"/>
      <c r="T14" s="36"/>
      <c r="U14" s="2" t="str">
        <f t="shared" si="17"/>
        <v>A</v>
      </c>
      <c r="V14" s="6"/>
      <c r="W14" s="7"/>
      <c r="X14" s="2" t="str">
        <f t="shared" si="18"/>
        <v>A</v>
      </c>
      <c r="Y14" s="19"/>
      <c r="Z14" s="40"/>
      <c r="AA14" s="2" t="str">
        <f t="shared" si="19"/>
        <v>A</v>
      </c>
      <c r="AB14" s="6"/>
      <c r="AC14" s="7"/>
      <c r="AD14" s="2" t="str">
        <f t="shared" si="20"/>
        <v>A</v>
      </c>
      <c r="AE14" s="6"/>
      <c r="AF14" s="7"/>
      <c r="AG14" s="2" t="str">
        <f t="shared" si="21"/>
        <v>A</v>
      </c>
      <c r="AH14" s="6"/>
    </row>
    <row r="15" spans="1:40" ht="18" customHeight="1" x14ac:dyDescent="0.2">
      <c r="A15" s="18">
        <f t="shared" si="11"/>
        <v>45</v>
      </c>
      <c r="C15" s="22" t="str">
        <f>VLOOKUP(WEEKDAY(D15),index!$A$1:$B$7,2,FALSE)</f>
        <v>Jeu</v>
      </c>
      <c r="D15" s="20">
        <f t="shared" si="22"/>
        <v>43776</v>
      </c>
      <c r="E15" s="7"/>
      <c r="F15" s="2" t="str">
        <f t="shared" si="12"/>
        <v>M</v>
      </c>
      <c r="G15" s="6"/>
      <c r="H15" s="7"/>
      <c r="I15" s="2" t="str">
        <f t="shared" si="13"/>
        <v>M</v>
      </c>
      <c r="J15" s="6"/>
      <c r="K15" s="34"/>
      <c r="L15" s="2" t="str">
        <f t="shared" si="14"/>
        <v>M</v>
      </c>
      <c r="M15" s="6"/>
      <c r="N15" s="7"/>
      <c r="O15" s="2" t="str">
        <f t="shared" si="15"/>
        <v>M</v>
      </c>
      <c r="P15" s="28"/>
      <c r="Q15" s="7"/>
      <c r="R15" s="2" t="str">
        <f t="shared" si="16"/>
        <v>M</v>
      </c>
      <c r="S15" s="19"/>
      <c r="T15" s="36"/>
      <c r="U15" s="2" t="str">
        <f t="shared" si="17"/>
        <v>A</v>
      </c>
      <c r="V15" s="6"/>
      <c r="W15" s="7"/>
      <c r="X15" s="2" t="str">
        <f t="shared" si="18"/>
        <v>A</v>
      </c>
      <c r="Y15" s="19"/>
      <c r="Z15" s="7"/>
      <c r="AA15" s="2" t="str">
        <f t="shared" si="19"/>
        <v>A</v>
      </c>
      <c r="AB15" s="6"/>
      <c r="AC15" s="7"/>
      <c r="AD15" s="2" t="str">
        <f t="shared" si="20"/>
        <v>A</v>
      </c>
      <c r="AE15" s="6"/>
      <c r="AF15" s="7"/>
      <c r="AG15" s="2" t="str">
        <f t="shared" si="21"/>
        <v>A</v>
      </c>
      <c r="AH15" s="6"/>
    </row>
    <row r="16" spans="1:40" ht="18" customHeight="1" x14ac:dyDescent="0.2">
      <c r="A16" s="18">
        <f t="shared" si="11"/>
        <v>45</v>
      </c>
      <c r="C16" s="22" t="str">
        <f>VLOOKUP(WEEKDAY(D16),index!$A$1:$B$7,2,FALSE)</f>
        <v>Ven</v>
      </c>
      <c r="D16" s="20">
        <f t="shared" si="22"/>
        <v>43777</v>
      </c>
      <c r="E16" s="7"/>
      <c r="F16" s="2" t="str">
        <f t="shared" si="12"/>
        <v>M</v>
      </c>
      <c r="G16" s="6"/>
      <c r="H16" s="7"/>
      <c r="I16" s="2" t="str">
        <f t="shared" si="13"/>
        <v>M</v>
      </c>
      <c r="J16" s="6"/>
      <c r="K16" s="34"/>
      <c r="L16" s="2" t="str">
        <f t="shared" si="14"/>
        <v>M</v>
      </c>
      <c r="M16" s="6"/>
      <c r="N16" s="7"/>
      <c r="O16" s="2" t="str">
        <f t="shared" si="15"/>
        <v>M</v>
      </c>
      <c r="P16" s="28"/>
      <c r="Q16" s="7"/>
      <c r="R16" s="2" t="str">
        <f t="shared" si="16"/>
        <v>M</v>
      </c>
      <c r="S16" s="19"/>
      <c r="T16" s="36"/>
      <c r="U16" s="2" t="str">
        <f t="shared" si="17"/>
        <v>A</v>
      </c>
      <c r="V16" s="6"/>
      <c r="W16" s="7"/>
      <c r="X16" s="2" t="str">
        <f t="shared" si="18"/>
        <v>A</v>
      </c>
      <c r="Y16" s="19"/>
      <c r="Z16" s="7"/>
      <c r="AA16" s="2" t="str">
        <f t="shared" si="19"/>
        <v>A</v>
      </c>
      <c r="AB16" s="6"/>
      <c r="AC16" s="7"/>
      <c r="AD16" s="2" t="str">
        <f t="shared" si="20"/>
        <v>A</v>
      </c>
      <c r="AE16" s="6"/>
      <c r="AF16" s="7"/>
      <c r="AG16" s="2" t="str">
        <f t="shared" si="21"/>
        <v>A</v>
      </c>
      <c r="AH16" s="6"/>
    </row>
    <row r="17" spans="1:34" ht="18" customHeight="1" x14ac:dyDescent="0.2">
      <c r="A17" s="18">
        <f t="shared" si="11"/>
        <v>45</v>
      </c>
      <c r="C17" s="22" t="str">
        <f>VLOOKUP(WEEKDAY(D17),index!$A$1:$B$7,2,FALSE)</f>
        <v>Sam</v>
      </c>
      <c r="D17" s="20">
        <f t="shared" si="22"/>
        <v>43778</v>
      </c>
      <c r="E17" s="7"/>
      <c r="F17" s="2" t="str">
        <f t="shared" si="12"/>
        <v>M</v>
      </c>
      <c r="G17" s="6"/>
      <c r="H17" s="7"/>
      <c r="I17" s="2" t="str">
        <f t="shared" si="13"/>
        <v>M</v>
      </c>
      <c r="J17" s="6"/>
      <c r="K17" s="34"/>
      <c r="L17" s="2" t="str">
        <f t="shared" si="14"/>
        <v>M</v>
      </c>
      <c r="M17" s="6"/>
      <c r="N17" s="7"/>
      <c r="O17" s="2" t="str">
        <f t="shared" si="15"/>
        <v>M</v>
      </c>
      <c r="P17" s="28"/>
      <c r="Q17" s="7"/>
      <c r="R17" s="2" t="str">
        <f t="shared" si="16"/>
        <v>M</v>
      </c>
      <c r="S17" s="19"/>
      <c r="T17" s="36"/>
      <c r="U17" s="2" t="str">
        <f t="shared" si="17"/>
        <v>A</v>
      </c>
      <c r="V17" s="6"/>
      <c r="W17" s="7"/>
      <c r="X17" s="2" t="str">
        <f t="shared" si="18"/>
        <v>A</v>
      </c>
      <c r="Y17" s="19"/>
      <c r="Z17" s="7"/>
      <c r="AA17" s="2" t="str">
        <f t="shared" si="19"/>
        <v>A</v>
      </c>
      <c r="AB17" s="6"/>
      <c r="AC17" s="7"/>
      <c r="AD17" s="2" t="str">
        <f t="shared" si="20"/>
        <v>A</v>
      </c>
      <c r="AE17" s="6"/>
      <c r="AF17" s="7"/>
      <c r="AG17" s="2" t="str">
        <f t="shared" si="21"/>
        <v>A</v>
      </c>
      <c r="AH17" s="6"/>
    </row>
    <row r="18" spans="1:34" ht="18" customHeight="1" x14ac:dyDescent="0.2">
      <c r="A18" s="18">
        <f t="shared" si="11"/>
        <v>45</v>
      </c>
      <c r="B18" s="8"/>
      <c r="C18" s="22" t="str">
        <f>VLOOKUP(WEEKDAY(D18),index!$A$1:$B$7,2,FALSE)</f>
        <v>Dim</v>
      </c>
      <c r="D18" s="21">
        <f t="shared" si="22"/>
        <v>43779</v>
      </c>
      <c r="E18" s="12"/>
      <c r="F18" s="2" t="str">
        <f t="shared" si="12"/>
        <v>M</v>
      </c>
      <c r="G18" s="13"/>
      <c r="H18" s="12"/>
      <c r="I18" s="2" t="str">
        <f t="shared" si="13"/>
        <v>M</v>
      </c>
      <c r="J18" s="13"/>
      <c r="K18" s="35"/>
      <c r="L18" s="2" t="str">
        <f t="shared" si="14"/>
        <v>M</v>
      </c>
      <c r="M18" s="13"/>
      <c r="N18" s="12"/>
      <c r="O18" s="2" t="str">
        <f t="shared" si="15"/>
        <v>M</v>
      </c>
      <c r="P18" s="29"/>
      <c r="Q18" s="12"/>
      <c r="R18" s="2" t="str">
        <f t="shared" si="16"/>
        <v>M</v>
      </c>
      <c r="S18" s="17"/>
      <c r="T18" s="37"/>
      <c r="U18" s="2" t="str">
        <f t="shared" si="17"/>
        <v>A</v>
      </c>
      <c r="V18" s="13"/>
      <c r="W18" s="12"/>
      <c r="X18" s="2" t="str">
        <f t="shared" si="18"/>
        <v>A</v>
      </c>
      <c r="Y18" s="17"/>
      <c r="Z18" s="12"/>
      <c r="AA18" s="2" t="str">
        <f t="shared" si="19"/>
        <v>A</v>
      </c>
      <c r="AB18" s="13"/>
      <c r="AC18" s="12"/>
      <c r="AD18" s="2" t="str">
        <f t="shared" si="20"/>
        <v>A</v>
      </c>
      <c r="AE18" s="13"/>
      <c r="AF18" s="12"/>
      <c r="AG18" s="2" t="str">
        <f t="shared" si="21"/>
        <v>A</v>
      </c>
      <c r="AH18" s="13"/>
    </row>
    <row r="19" spans="1:34" ht="18" customHeight="1" x14ac:dyDescent="0.2">
      <c r="B19" s="1"/>
      <c r="C19" s="14"/>
      <c r="D19" s="9"/>
      <c r="E19" s="30"/>
      <c r="F19" s="32"/>
      <c r="G19" s="15"/>
      <c r="H19" s="30"/>
      <c r="I19" s="32"/>
      <c r="J19" s="15"/>
      <c r="K19" s="30"/>
      <c r="L19" s="32"/>
      <c r="M19" s="15"/>
      <c r="N19" s="30"/>
      <c r="O19" s="32"/>
      <c r="P19" s="15"/>
      <c r="Q19" s="30"/>
      <c r="R19" s="32"/>
      <c r="S19" s="16"/>
      <c r="T19" s="38"/>
      <c r="U19" s="31"/>
      <c r="V19" s="15"/>
      <c r="W19" s="30"/>
      <c r="X19" s="33"/>
      <c r="Y19" s="16"/>
      <c r="Z19" s="41"/>
      <c r="AA19" s="32"/>
      <c r="AB19" s="15"/>
      <c r="AC19" s="30"/>
      <c r="AD19" s="32"/>
      <c r="AE19" s="15"/>
      <c r="AF19" s="30"/>
      <c r="AG19" s="32"/>
      <c r="AH19" s="15"/>
    </row>
    <row r="20" spans="1:34" ht="18" customHeight="1" x14ac:dyDescent="0.2">
      <c r="A20" s="18">
        <f t="shared" ref="A20:A26" si="23">WEEKNUM(D20,2)</f>
        <v>46</v>
      </c>
      <c r="B20" s="11"/>
      <c r="C20" s="22" t="str">
        <f>VLOOKUP(WEEKDAY(D20),index!$A$1:$B$7,2,FALSE)</f>
        <v>Lun</v>
      </c>
      <c r="D20" s="24">
        <f>D18+1</f>
        <v>43780</v>
      </c>
      <c r="E20" s="7"/>
      <c r="F20" s="2" t="str">
        <f t="shared" ref="F20:F26" si="24">IF(ISEVEN($A20),"A","M")</f>
        <v>A</v>
      </c>
      <c r="G20" s="25"/>
      <c r="H20" s="7"/>
      <c r="I20" s="2" t="str">
        <f t="shared" ref="I20:I26" si="25">IF(ISEVEN($A20),"A","M")</f>
        <v>A</v>
      </c>
      <c r="J20" s="25"/>
      <c r="K20" s="34"/>
      <c r="L20" s="2" t="str">
        <f t="shared" ref="L20:L26" si="26">IF(ISEVEN($A20),"A","M")</f>
        <v>A</v>
      </c>
      <c r="M20" s="25"/>
      <c r="N20" s="7"/>
      <c r="O20" s="2" t="str">
        <f t="shared" ref="O20:O26" si="27">IF(ISEVEN($A20),"A","M")</f>
        <v>A</v>
      </c>
      <c r="P20" s="28"/>
      <c r="Q20" s="7"/>
      <c r="R20" s="2" t="str">
        <f t="shared" ref="R20:R26" si="28">IF(ISEVEN($A20),"A","M")</f>
        <v>A</v>
      </c>
      <c r="S20" s="28"/>
      <c r="T20" s="36"/>
      <c r="U20" s="2" t="str">
        <f t="shared" ref="U20:U26" si="29">IF(ISEVEN($A20),"M","A")</f>
        <v>M</v>
      </c>
      <c r="V20" s="25"/>
      <c r="W20" s="7"/>
      <c r="X20" s="2" t="str">
        <f t="shared" ref="X20:X26" si="30">IF(ISEVEN($A20),"M","A")</f>
        <v>M</v>
      </c>
      <c r="Y20" s="28"/>
      <c r="Z20" s="7"/>
      <c r="AA20" s="2" t="str">
        <f t="shared" ref="AA20:AA26" si="31">IF(ISEVEN($A20),"M","A")</f>
        <v>M</v>
      </c>
      <c r="AB20" s="25"/>
      <c r="AC20" s="7"/>
      <c r="AD20" s="2" t="str">
        <f t="shared" ref="AD20:AD26" si="32">IF(ISEVEN($A20),"M","A")</f>
        <v>M</v>
      </c>
      <c r="AE20" s="26"/>
      <c r="AF20" s="7"/>
      <c r="AG20" s="2" t="str">
        <f t="shared" ref="AG20:AG26" si="33">IF(ISEVEN($A20),"M","A")</f>
        <v>M</v>
      </c>
      <c r="AH20" s="25"/>
    </row>
    <row r="21" spans="1:34" ht="18" customHeight="1" x14ac:dyDescent="0.2">
      <c r="A21" s="18">
        <f t="shared" si="23"/>
        <v>46</v>
      </c>
      <c r="C21" s="22" t="str">
        <f>VLOOKUP(WEEKDAY(D21),index!$A$1:$B$7,2,FALSE)</f>
        <v>Mar</v>
      </c>
      <c r="D21" s="23">
        <f t="shared" ref="D21:D26" si="34">D20+1</f>
        <v>43781</v>
      </c>
      <c r="E21" s="7"/>
      <c r="F21" s="2" t="str">
        <f t="shared" si="24"/>
        <v>A</v>
      </c>
      <c r="G21" s="6"/>
      <c r="H21" s="7"/>
      <c r="I21" s="2" t="str">
        <f t="shared" si="25"/>
        <v>A</v>
      </c>
      <c r="J21" s="6"/>
      <c r="K21" s="34"/>
      <c r="L21" s="2" t="str">
        <f t="shared" si="26"/>
        <v>A</v>
      </c>
      <c r="M21" s="6"/>
      <c r="N21" s="7"/>
      <c r="O21" s="2" t="str">
        <f t="shared" si="27"/>
        <v>A</v>
      </c>
      <c r="P21" s="28"/>
      <c r="Q21" s="7"/>
      <c r="R21" s="2" t="str">
        <f t="shared" si="28"/>
        <v>A</v>
      </c>
      <c r="S21" s="19"/>
      <c r="T21" s="36"/>
      <c r="U21" s="2" t="str">
        <f t="shared" si="29"/>
        <v>M</v>
      </c>
      <c r="V21" s="6"/>
      <c r="W21" s="7"/>
      <c r="X21" s="2" t="str">
        <f t="shared" si="30"/>
        <v>M</v>
      </c>
      <c r="Y21" s="19"/>
      <c r="Z21" s="7"/>
      <c r="AA21" s="2" t="str">
        <f t="shared" si="31"/>
        <v>M</v>
      </c>
      <c r="AB21" s="6"/>
      <c r="AC21" s="7"/>
      <c r="AD21" s="2" t="str">
        <f t="shared" si="32"/>
        <v>M</v>
      </c>
      <c r="AE21" s="6"/>
      <c r="AF21" s="7"/>
      <c r="AG21" s="2" t="str">
        <f t="shared" si="33"/>
        <v>M</v>
      </c>
      <c r="AH21" s="6"/>
    </row>
    <row r="22" spans="1:34" ht="18" customHeight="1" x14ac:dyDescent="0.2">
      <c r="A22" s="18">
        <f t="shared" si="23"/>
        <v>46</v>
      </c>
      <c r="C22" s="22" t="str">
        <f>VLOOKUP(WEEKDAY(D22),index!$A$1:$B$7,2,FALSE)</f>
        <v>Mer</v>
      </c>
      <c r="D22" s="20">
        <f t="shared" si="34"/>
        <v>43782</v>
      </c>
      <c r="E22" s="7"/>
      <c r="F22" s="2" t="str">
        <f t="shared" si="24"/>
        <v>A</v>
      </c>
      <c r="G22" s="6"/>
      <c r="H22" s="7"/>
      <c r="I22" s="2" t="str">
        <f t="shared" si="25"/>
        <v>A</v>
      </c>
      <c r="J22" s="6"/>
      <c r="K22" s="34"/>
      <c r="L22" s="2" t="str">
        <f t="shared" si="26"/>
        <v>A</v>
      </c>
      <c r="M22" s="6"/>
      <c r="N22" s="7"/>
      <c r="O22" s="2" t="str">
        <f t="shared" si="27"/>
        <v>A</v>
      </c>
      <c r="P22" s="28"/>
      <c r="Q22" s="7"/>
      <c r="R22" s="2" t="str">
        <f t="shared" si="28"/>
        <v>A</v>
      </c>
      <c r="S22" s="19"/>
      <c r="T22" s="36"/>
      <c r="U22" s="2" t="str">
        <f t="shared" si="29"/>
        <v>M</v>
      </c>
      <c r="V22" s="6"/>
      <c r="W22" s="7"/>
      <c r="X22" s="2" t="str">
        <f t="shared" si="30"/>
        <v>M</v>
      </c>
      <c r="Y22" s="19"/>
      <c r="Z22" s="40"/>
      <c r="AA22" s="2" t="str">
        <f t="shared" si="31"/>
        <v>M</v>
      </c>
      <c r="AB22" s="6"/>
      <c r="AC22" s="7"/>
      <c r="AD22" s="2" t="str">
        <f t="shared" si="32"/>
        <v>M</v>
      </c>
      <c r="AE22" s="6"/>
      <c r="AF22" s="7"/>
      <c r="AG22" s="2" t="str">
        <f t="shared" si="33"/>
        <v>M</v>
      </c>
      <c r="AH22" s="6"/>
    </row>
    <row r="23" spans="1:34" ht="18" customHeight="1" x14ac:dyDescent="0.2">
      <c r="A23" s="18">
        <f t="shared" si="23"/>
        <v>46</v>
      </c>
      <c r="C23" s="22" t="str">
        <f>VLOOKUP(WEEKDAY(D23),index!$A$1:$B$7,2,FALSE)</f>
        <v>Jeu</v>
      </c>
      <c r="D23" s="20">
        <f t="shared" si="34"/>
        <v>43783</v>
      </c>
      <c r="E23" s="7"/>
      <c r="F23" s="2" t="str">
        <f t="shared" si="24"/>
        <v>A</v>
      </c>
      <c r="G23" s="6"/>
      <c r="H23" s="7"/>
      <c r="I23" s="2" t="str">
        <f t="shared" si="25"/>
        <v>A</v>
      </c>
      <c r="J23" s="6"/>
      <c r="K23" s="34"/>
      <c r="L23" s="2" t="str">
        <f t="shared" si="26"/>
        <v>A</v>
      </c>
      <c r="M23" s="6"/>
      <c r="N23" s="7"/>
      <c r="O23" s="2" t="str">
        <f t="shared" si="27"/>
        <v>A</v>
      </c>
      <c r="P23" s="28"/>
      <c r="Q23" s="7"/>
      <c r="R23" s="2" t="str">
        <f t="shared" si="28"/>
        <v>A</v>
      </c>
      <c r="S23" s="19"/>
      <c r="T23" s="36"/>
      <c r="U23" s="2" t="str">
        <f t="shared" si="29"/>
        <v>M</v>
      </c>
      <c r="V23" s="6"/>
      <c r="W23" s="7"/>
      <c r="X23" s="2" t="str">
        <f t="shared" si="30"/>
        <v>M</v>
      </c>
      <c r="Y23" s="19"/>
      <c r="Z23" s="7"/>
      <c r="AA23" s="2" t="str">
        <f t="shared" si="31"/>
        <v>M</v>
      </c>
      <c r="AB23" s="6"/>
      <c r="AC23" s="7"/>
      <c r="AD23" s="2" t="str">
        <f t="shared" si="32"/>
        <v>M</v>
      </c>
      <c r="AE23" s="6"/>
      <c r="AF23" s="7"/>
      <c r="AG23" s="2" t="str">
        <f t="shared" si="33"/>
        <v>M</v>
      </c>
      <c r="AH23" s="6"/>
    </row>
    <row r="24" spans="1:34" ht="18" customHeight="1" x14ac:dyDescent="0.2">
      <c r="A24" s="18">
        <f t="shared" si="23"/>
        <v>46</v>
      </c>
      <c r="C24" s="22" t="str">
        <f>VLOOKUP(WEEKDAY(D24),index!$A$1:$B$7,2,FALSE)</f>
        <v>Ven</v>
      </c>
      <c r="D24" s="20">
        <f t="shared" si="34"/>
        <v>43784</v>
      </c>
      <c r="E24" s="7"/>
      <c r="F24" s="2" t="str">
        <f t="shared" si="24"/>
        <v>A</v>
      </c>
      <c r="G24" s="6"/>
      <c r="H24" s="7"/>
      <c r="I24" s="2" t="str">
        <f t="shared" si="25"/>
        <v>A</v>
      </c>
      <c r="J24" s="6"/>
      <c r="K24" s="34"/>
      <c r="L24" s="2" t="str">
        <f t="shared" si="26"/>
        <v>A</v>
      </c>
      <c r="M24" s="6"/>
      <c r="N24" s="7"/>
      <c r="O24" s="2" t="str">
        <f t="shared" si="27"/>
        <v>A</v>
      </c>
      <c r="P24" s="28"/>
      <c r="Q24" s="7"/>
      <c r="R24" s="2" t="str">
        <f t="shared" si="28"/>
        <v>A</v>
      </c>
      <c r="S24" s="19"/>
      <c r="T24" s="36"/>
      <c r="U24" s="2" t="str">
        <f t="shared" si="29"/>
        <v>M</v>
      </c>
      <c r="V24" s="6"/>
      <c r="W24" s="7"/>
      <c r="X24" s="2" t="str">
        <f t="shared" si="30"/>
        <v>M</v>
      </c>
      <c r="Y24" s="19"/>
      <c r="Z24" s="7"/>
      <c r="AA24" s="2" t="str">
        <f t="shared" si="31"/>
        <v>M</v>
      </c>
      <c r="AB24" s="6"/>
      <c r="AC24" s="7"/>
      <c r="AD24" s="2" t="str">
        <f t="shared" si="32"/>
        <v>M</v>
      </c>
      <c r="AE24" s="6"/>
      <c r="AF24" s="7"/>
      <c r="AG24" s="2" t="str">
        <f t="shared" si="33"/>
        <v>M</v>
      </c>
      <c r="AH24" s="6"/>
    </row>
    <row r="25" spans="1:34" ht="18" customHeight="1" x14ac:dyDescent="0.2">
      <c r="A25" s="18">
        <f t="shared" si="23"/>
        <v>46</v>
      </c>
      <c r="C25" s="22" t="str">
        <f>VLOOKUP(WEEKDAY(D25),index!$A$1:$B$7,2,FALSE)</f>
        <v>Sam</v>
      </c>
      <c r="D25" s="20">
        <f t="shared" si="34"/>
        <v>43785</v>
      </c>
      <c r="E25" s="7"/>
      <c r="F25" s="2" t="str">
        <f t="shared" si="24"/>
        <v>A</v>
      </c>
      <c r="G25" s="6"/>
      <c r="H25" s="7"/>
      <c r="I25" s="2" t="str">
        <f t="shared" si="25"/>
        <v>A</v>
      </c>
      <c r="J25" s="6"/>
      <c r="K25" s="34"/>
      <c r="L25" s="2" t="str">
        <f t="shared" si="26"/>
        <v>A</v>
      </c>
      <c r="M25" s="6"/>
      <c r="N25" s="7"/>
      <c r="O25" s="2" t="str">
        <f t="shared" si="27"/>
        <v>A</v>
      </c>
      <c r="P25" s="28"/>
      <c r="Q25" s="7"/>
      <c r="R25" s="2" t="str">
        <f t="shared" si="28"/>
        <v>A</v>
      </c>
      <c r="S25" s="19"/>
      <c r="T25" s="36"/>
      <c r="U25" s="2" t="str">
        <f t="shared" si="29"/>
        <v>M</v>
      </c>
      <c r="V25" s="6"/>
      <c r="W25" s="7"/>
      <c r="X25" s="2" t="str">
        <f t="shared" si="30"/>
        <v>M</v>
      </c>
      <c r="Y25" s="19"/>
      <c r="Z25" s="7"/>
      <c r="AA25" s="2" t="str">
        <f t="shared" si="31"/>
        <v>M</v>
      </c>
      <c r="AB25" s="6"/>
      <c r="AC25" s="7"/>
      <c r="AD25" s="2" t="str">
        <f t="shared" si="32"/>
        <v>M</v>
      </c>
      <c r="AE25" s="6"/>
      <c r="AF25" s="7"/>
      <c r="AG25" s="2" t="str">
        <f t="shared" si="33"/>
        <v>M</v>
      </c>
      <c r="AH25" s="6"/>
    </row>
    <row r="26" spans="1:34" ht="18" customHeight="1" x14ac:dyDescent="0.2">
      <c r="A26" s="18">
        <f t="shared" si="23"/>
        <v>46</v>
      </c>
      <c r="B26" s="8"/>
      <c r="C26" s="22" t="str">
        <f>VLOOKUP(WEEKDAY(D26),index!$A$1:$B$7,2,FALSE)</f>
        <v>Dim</v>
      </c>
      <c r="D26" s="21">
        <f t="shared" si="34"/>
        <v>43786</v>
      </c>
      <c r="E26" s="12"/>
      <c r="F26" s="2" t="str">
        <f t="shared" si="24"/>
        <v>A</v>
      </c>
      <c r="G26" s="13"/>
      <c r="H26" s="12"/>
      <c r="I26" s="2" t="str">
        <f t="shared" si="25"/>
        <v>A</v>
      </c>
      <c r="J26" s="13"/>
      <c r="K26" s="35"/>
      <c r="L26" s="2" t="str">
        <f t="shared" si="26"/>
        <v>A</v>
      </c>
      <c r="M26" s="13"/>
      <c r="N26" s="12"/>
      <c r="O26" s="2" t="str">
        <f t="shared" si="27"/>
        <v>A</v>
      </c>
      <c r="P26" s="29"/>
      <c r="Q26" s="12"/>
      <c r="R26" s="2" t="str">
        <f t="shared" si="28"/>
        <v>A</v>
      </c>
      <c r="S26" s="17"/>
      <c r="T26" s="37"/>
      <c r="U26" s="2" t="str">
        <f t="shared" si="29"/>
        <v>M</v>
      </c>
      <c r="V26" s="13"/>
      <c r="W26" s="12"/>
      <c r="X26" s="2" t="str">
        <f t="shared" si="30"/>
        <v>M</v>
      </c>
      <c r="Y26" s="17"/>
      <c r="Z26" s="12"/>
      <c r="AA26" s="2" t="str">
        <f t="shared" si="31"/>
        <v>M</v>
      </c>
      <c r="AB26" s="13"/>
      <c r="AC26" s="12"/>
      <c r="AD26" s="2" t="str">
        <f t="shared" si="32"/>
        <v>M</v>
      </c>
      <c r="AE26" s="13"/>
      <c r="AF26" s="12"/>
      <c r="AG26" s="2" t="str">
        <f t="shared" si="33"/>
        <v>M</v>
      </c>
      <c r="AH26" s="13"/>
    </row>
    <row r="27" spans="1:34" ht="18" customHeight="1" x14ac:dyDescent="0.2">
      <c r="B27" s="1"/>
      <c r="C27" s="14"/>
      <c r="D27" s="9"/>
      <c r="E27" s="30"/>
      <c r="F27" s="32"/>
      <c r="G27" s="15"/>
      <c r="H27" s="30"/>
      <c r="I27" s="32"/>
      <c r="J27" s="15"/>
      <c r="K27" s="30"/>
      <c r="L27" s="32"/>
      <c r="M27" s="15"/>
      <c r="N27" s="30"/>
      <c r="O27" s="32"/>
      <c r="P27" s="15"/>
      <c r="Q27" s="30"/>
      <c r="R27" s="32"/>
      <c r="S27" s="16"/>
      <c r="T27" s="38"/>
      <c r="U27" s="31"/>
      <c r="V27" s="15"/>
      <c r="W27" s="30"/>
      <c r="X27" s="33"/>
      <c r="Y27" s="16"/>
      <c r="Z27" s="41"/>
      <c r="AA27" s="32"/>
      <c r="AB27" s="15"/>
      <c r="AC27" s="30"/>
      <c r="AD27" s="32"/>
      <c r="AE27" s="15"/>
      <c r="AF27" s="30"/>
      <c r="AG27" s="32"/>
      <c r="AH27" s="15"/>
    </row>
    <row r="28" spans="1:34" ht="18" customHeight="1" x14ac:dyDescent="0.2">
      <c r="A28" s="18">
        <f t="shared" ref="A28:A34" si="35">WEEKNUM(D28,2)</f>
        <v>47</v>
      </c>
      <c r="B28" s="11"/>
      <c r="C28" s="22" t="str">
        <f>VLOOKUP(WEEKDAY(D28),index!$A$1:$B$7,2,FALSE)</f>
        <v>Lun</v>
      </c>
      <c r="D28" s="24">
        <f>D26+1</f>
        <v>43787</v>
      </c>
      <c r="E28" s="7"/>
      <c r="F28" s="2" t="str">
        <f t="shared" ref="F28:F34" si="36">IF(ISEVEN($A28),"A","M")</f>
        <v>M</v>
      </c>
      <c r="G28" s="25"/>
      <c r="H28" s="7"/>
      <c r="I28" s="2" t="str">
        <f t="shared" ref="I28:I34" si="37">IF(ISEVEN($A28),"A","M")</f>
        <v>M</v>
      </c>
      <c r="J28" s="25"/>
      <c r="K28" s="34"/>
      <c r="L28" s="2" t="str">
        <f t="shared" ref="L28:L34" si="38">IF(ISEVEN($A28),"A","M")</f>
        <v>M</v>
      </c>
      <c r="M28" s="25"/>
      <c r="N28" s="7"/>
      <c r="O28" s="2" t="str">
        <f t="shared" ref="O28:O34" si="39">IF(ISEVEN($A28),"A","M")</f>
        <v>M</v>
      </c>
      <c r="P28" s="28"/>
      <c r="Q28" s="7"/>
      <c r="R28" s="2" t="str">
        <f t="shared" ref="R28:R34" si="40">IF(ISEVEN($A28),"A","M")</f>
        <v>M</v>
      </c>
      <c r="S28" s="28"/>
      <c r="T28" s="36"/>
      <c r="U28" s="2" t="str">
        <f t="shared" ref="U28:U34" si="41">IF(ISEVEN($A28),"M","A")</f>
        <v>A</v>
      </c>
      <c r="V28" s="25"/>
      <c r="W28" s="7"/>
      <c r="X28" s="2" t="str">
        <f t="shared" ref="X28:X34" si="42">IF(ISEVEN($A28),"M","A")</f>
        <v>A</v>
      </c>
      <c r="Y28" s="28"/>
      <c r="Z28" s="7"/>
      <c r="AA28" s="2" t="str">
        <f t="shared" ref="AA28:AA34" si="43">IF(ISEVEN($A28),"M","A")</f>
        <v>A</v>
      </c>
      <c r="AB28" s="25"/>
      <c r="AC28" s="7"/>
      <c r="AD28" s="2" t="str">
        <f t="shared" ref="AD28:AD34" si="44">IF(ISEVEN($A28),"M","A")</f>
        <v>A</v>
      </c>
      <c r="AE28" s="26"/>
      <c r="AF28" s="7"/>
      <c r="AG28" s="2" t="str">
        <f t="shared" ref="AG28:AG34" si="45">IF(ISEVEN($A28),"M","A")</f>
        <v>A</v>
      </c>
      <c r="AH28" s="25"/>
    </row>
    <row r="29" spans="1:34" ht="18" customHeight="1" x14ac:dyDescent="0.2">
      <c r="A29" s="18">
        <f t="shared" si="35"/>
        <v>47</v>
      </c>
      <c r="C29" s="22" t="str">
        <f>VLOOKUP(WEEKDAY(D29),index!$A$1:$B$7,2,FALSE)</f>
        <v>Mar</v>
      </c>
      <c r="D29" s="23">
        <f t="shared" ref="D29:D34" si="46">D28+1</f>
        <v>43788</v>
      </c>
      <c r="E29" s="7"/>
      <c r="F29" s="2" t="str">
        <f t="shared" si="36"/>
        <v>M</v>
      </c>
      <c r="G29" s="6"/>
      <c r="H29" s="7"/>
      <c r="I29" s="2" t="str">
        <f t="shared" si="37"/>
        <v>M</v>
      </c>
      <c r="J29" s="6"/>
      <c r="K29" s="34"/>
      <c r="L29" s="2" t="str">
        <f t="shared" si="38"/>
        <v>M</v>
      </c>
      <c r="M29" s="6"/>
      <c r="N29" s="7"/>
      <c r="O29" s="2" t="str">
        <f t="shared" si="39"/>
        <v>M</v>
      </c>
      <c r="P29" s="28"/>
      <c r="Q29" s="7"/>
      <c r="R29" s="2" t="str">
        <f t="shared" si="40"/>
        <v>M</v>
      </c>
      <c r="S29" s="19"/>
      <c r="T29" s="36"/>
      <c r="U29" s="2" t="str">
        <f t="shared" si="41"/>
        <v>A</v>
      </c>
      <c r="V29" s="6"/>
      <c r="W29" s="7"/>
      <c r="X29" s="2" t="str">
        <f t="shared" si="42"/>
        <v>A</v>
      </c>
      <c r="Y29" s="19"/>
      <c r="Z29" s="7"/>
      <c r="AA29" s="2" t="str">
        <f t="shared" si="43"/>
        <v>A</v>
      </c>
      <c r="AB29" s="6"/>
      <c r="AC29" s="7"/>
      <c r="AD29" s="2" t="str">
        <f t="shared" si="44"/>
        <v>A</v>
      </c>
      <c r="AE29" s="6"/>
      <c r="AF29" s="7"/>
      <c r="AG29" s="2" t="str">
        <f t="shared" si="45"/>
        <v>A</v>
      </c>
      <c r="AH29" s="6"/>
    </row>
    <row r="30" spans="1:34" ht="18" customHeight="1" x14ac:dyDescent="0.2">
      <c r="A30" s="18">
        <f t="shared" si="35"/>
        <v>47</v>
      </c>
      <c r="C30" s="22" t="str">
        <f>VLOOKUP(WEEKDAY(D30),index!$A$1:$B$7,2,FALSE)</f>
        <v>Mer</v>
      </c>
      <c r="D30" s="20">
        <f t="shared" si="46"/>
        <v>43789</v>
      </c>
      <c r="E30" s="7"/>
      <c r="F30" s="2" t="str">
        <f t="shared" si="36"/>
        <v>M</v>
      </c>
      <c r="G30" s="6"/>
      <c r="H30" s="7"/>
      <c r="I30" s="2" t="str">
        <f t="shared" si="37"/>
        <v>M</v>
      </c>
      <c r="J30" s="6"/>
      <c r="K30" s="34"/>
      <c r="L30" s="2" t="str">
        <f t="shared" si="38"/>
        <v>M</v>
      </c>
      <c r="M30" s="6"/>
      <c r="N30" s="7"/>
      <c r="O30" s="2" t="str">
        <f t="shared" si="39"/>
        <v>M</v>
      </c>
      <c r="P30" s="28"/>
      <c r="Q30" s="7"/>
      <c r="R30" s="2" t="str">
        <f t="shared" si="40"/>
        <v>M</v>
      </c>
      <c r="S30" s="19"/>
      <c r="T30" s="36"/>
      <c r="U30" s="2" t="str">
        <f t="shared" si="41"/>
        <v>A</v>
      </c>
      <c r="V30" s="6"/>
      <c r="W30" s="7"/>
      <c r="X30" s="2" t="str">
        <f t="shared" si="42"/>
        <v>A</v>
      </c>
      <c r="Y30" s="19"/>
      <c r="Z30" s="40"/>
      <c r="AA30" s="2" t="str">
        <f t="shared" si="43"/>
        <v>A</v>
      </c>
      <c r="AB30" s="6"/>
      <c r="AC30" s="7"/>
      <c r="AD30" s="2" t="str">
        <f t="shared" si="44"/>
        <v>A</v>
      </c>
      <c r="AE30" s="6"/>
      <c r="AF30" s="7"/>
      <c r="AG30" s="2" t="str">
        <f t="shared" si="45"/>
        <v>A</v>
      </c>
      <c r="AH30" s="6"/>
    </row>
    <row r="31" spans="1:34" ht="18" customHeight="1" x14ac:dyDescent="0.2">
      <c r="A31" s="18">
        <f t="shared" si="35"/>
        <v>47</v>
      </c>
      <c r="C31" s="22" t="str">
        <f>VLOOKUP(WEEKDAY(D31),index!$A$1:$B$7,2,FALSE)</f>
        <v>Jeu</v>
      </c>
      <c r="D31" s="20">
        <f t="shared" si="46"/>
        <v>43790</v>
      </c>
      <c r="E31" s="7"/>
      <c r="F31" s="2" t="str">
        <f t="shared" si="36"/>
        <v>M</v>
      </c>
      <c r="G31" s="6"/>
      <c r="H31" s="7"/>
      <c r="I31" s="2" t="str">
        <f t="shared" si="37"/>
        <v>M</v>
      </c>
      <c r="J31" s="6"/>
      <c r="K31" s="34"/>
      <c r="L31" s="2" t="str">
        <f t="shared" si="38"/>
        <v>M</v>
      </c>
      <c r="M31" s="6"/>
      <c r="N31" s="7"/>
      <c r="O31" s="2" t="str">
        <f t="shared" si="39"/>
        <v>M</v>
      </c>
      <c r="P31" s="28"/>
      <c r="Q31" s="7"/>
      <c r="R31" s="2" t="str">
        <f t="shared" si="40"/>
        <v>M</v>
      </c>
      <c r="S31" s="19"/>
      <c r="T31" s="36"/>
      <c r="U31" s="2" t="str">
        <f t="shared" si="41"/>
        <v>A</v>
      </c>
      <c r="V31" s="6"/>
      <c r="W31" s="7"/>
      <c r="X31" s="2" t="str">
        <f t="shared" si="42"/>
        <v>A</v>
      </c>
      <c r="Y31" s="19"/>
      <c r="Z31" s="7"/>
      <c r="AA31" s="2" t="str">
        <f t="shared" si="43"/>
        <v>A</v>
      </c>
      <c r="AB31" s="6"/>
      <c r="AC31" s="7"/>
      <c r="AD31" s="2" t="str">
        <f t="shared" si="44"/>
        <v>A</v>
      </c>
      <c r="AE31" s="6"/>
      <c r="AF31" s="7"/>
      <c r="AG31" s="2" t="str">
        <f t="shared" si="45"/>
        <v>A</v>
      </c>
      <c r="AH31" s="6"/>
    </row>
    <row r="32" spans="1:34" ht="18" customHeight="1" x14ac:dyDescent="0.2">
      <c r="A32" s="18">
        <f t="shared" si="35"/>
        <v>47</v>
      </c>
      <c r="C32" s="22" t="str">
        <f>VLOOKUP(WEEKDAY(D32),index!$A$1:$B$7,2,FALSE)</f>
        <v>Ven</v>
      </c>
      <c r="D32" s="20">
        <f t="shared" si="46"/>
        <v>43791</v>
      </c>
      <c r="E32" s="7"/>
      <c r="F32" s="2" t="str">
        <f t="shared" si="36"/>
        <v>M</v>
      </c>
      <c r="G32" s="6"/>
      <c r="H32" s="7"/>
      <c r="I32" s="2" t="str">
        <f t="shared" si="37"/>
        <v>M</v>
      </c>
      <c r="J32" s="6"/>
      <c r="K32" s="34"/>
      <c r="L32" s="2" t="str">
        <f t="shared" si="38"/>
        <v>M</v>
      </c>
      <c r="M32" s="6"/>
      <c r="N32" s="7"/>
      <c r="O32" s="2" t="str">
        <f t="shared" si="39"/>
        <v>M</v>
      </c>
      <c r="P32" s="28"/>
      <c r="Q32" s="7"/>
      <c r="R32" s="2" t="str">
        <f t="shared" si="40"/>
        <v>M</v>
      </c>
      <c r="S32" s="19"/>
      <c r="T32" s="36"/>
      <c r="U32" s="2" t="str">
        <f t="shared" si="41"/>
        <v>A</v>
      </c>
      <c r="V32" s="6"/>
      <c r="W32" s="7"/>
      <c r="X32" s="2" t="str">
        <f t="shared" si="42"/>
        <v>A</v>
      </c>
      <c r="Y32" s="19"/>
      <c r="Z32" s="7"/>
      <c r="AA32" s="2" t="str">
        <f t="shared" si="43"/>
        <v>A</v>
      </c>
      <c r="AB32" s="6"/>
      <c r="AC32" s="7"/>
      <c r="AD32" s="2" t="str">
        <f t="shared" si="44"/>
        <v>A</v>
      </c>
      <c r="AE32" s="6"/>
      <c r="AF32" s="7"/>
      <c r="AG32" s="2" t="str">
        <f t="shared" si="45"/>
        <v>A</v>
      </c>
      <c r="AH32" s="6"/>
    </row>
    <row r="33" spans="1:34" ht="18" customHeight="1" x14ac:dyDescent="0.2">
      <c r="A33" s="18">
        <f t="shared" si="35"/>
        <v>47</v>
      </c>
      <c r="C33" s="22" t="str">
        <f>VLOOKUP(WEEKDAY(D33),index!$A$1:$B$7,2,FALSE)</f>
        <v>Sam</v>
      </c>
      <c r="D33" s="20">
        <f t="shared" si="46"/>
        <v>43792</v>
      </c>
      <c r="E33" s="7"/>
      <c r="F33" s="2" t="str">
        <f t="shared" si="36"/>
        <v>M</v>
      </c>
      <c r="G33" s="6"/>
      <c r="H33" s="7"/>
      <c r="I33" s="2" t="str">
        <f t="shared" si="37"/>
        <v>M</v>
      </c>
      <c r="J33" s="6"/>
      <c r="K33" s="34"/>
      <c r="L33" s="2" t="str">
        <f t="shared" si="38"/>
        <v>M</v>
      </c>
      <c r="M33" s="6"/>
      <c r="N33" s="7"/>
      <c r="O33" s="2" t="str">
        <f t="shared" si="39"/>
        <v>M</v>
      </c>
      <c r="P33" s="28"/>
      <c r="Q33" s="7"/>
      <c r="R33" s="2" t="str">
        <f t="shared" si="40"/>
        <v>M</v>
      </c>
      <c r="S33" s="19"/>
      <c r="T33" s="36"/>
      <c r="U33" s="2" t="str">
        <f t="shared" si="41"/>
        <v>A</v>
      </c>
      <c r="V33" s="6"/>
      <c r="W33" s="7"/>
      <c r="X33" s="2" t="str">
        <f t="shared" si="42"/>
        <v>A</v>
      </c>
      <c r="Y33" s="19"/>
      <c r="Z33" s="7"/>
      <c r="AA33" s="2" t="str">
        <f t="shared" si="43"/>
        <v>A</v>
      </c>
      <c r="AB33" s="6"/>
      <c r="AC33" s="7"/>
      <c r="AD33" s="2" t="str">
        <f t="shared" si="44"/>
        <v>A</v>
      </c>
      <c r="AE33" s="6"/>
      <c r="AF33" s="7"/>
      <c r="AG33" s="2" t="str">
        <f t="shared" si="45"/>
        <v>A</v>
      </c>
      <c r="AH33" s="6"/>
    </row>
    <row r="34" spans="1:34" ht="18" customHeight="1" x14ac:dyDescent="0.2">
      <c r="A34" s="18">
        <f t="shared" si="35"/>
        <v>47</v>
      </c>
      <c r="B34" s="8"/>
      <c r="C34" s="22" t="str">
        <f>VLOOKUP(WEEKDAY(D34),index!$A$1:$B$7,2,FALSE)</f>
        <v>Dim</v>
      </c>
      <c r="D34" s="21">
        <f t="shared" si="46"/>
        <v>43793</v>
      </c>
      <c r="E34" s="12"/>
      <c r="F34" s="2" t="str">
        <f t="shared" si="36"/>
        <v>M</v>
      </c>
      <c r="G34" s="13"/>
      <c r="H34" s="12"/>
      <c r="I34" s="2" t="str">
        <f t="shared" si="37"/>
        <v>M</v>
      </c>
      <c r="J34" s="13"/>
      <c r="K34" s="35"/>
      <c r="L34" s="2" t="str">
        <f t="shared" si="38"/>
        <v>M</v>
      </c>
      <c r="M34" s="13"/>
      <c r="N34" s="12"/>
      <c r="O34" s="2" t="str">
        <f t="shared" si="39"/>
        <v>M</v>
      </c>
      <c r="P34" s="29"/>
      <c r="Q34" s="12"/>
      <c r="R34" s="2" t="str">
        <f t="shared" si="40"/>
        <v>M</v>
      </c>
      <c r="S34" s="17"/>
      <c r="T34" s="37"/>
      <c r="U34" s="2" t="str">
        <f t="shared" si="41"/>
        <v>A</v>
      </c>
      <c r="V34" s="13"/>
      <c r="W34" s="12"/>
      <c r="X34" s="2" t="str">
        <f t="shared" si="42"/>
        <v>A</v>
      </c>
      <c r="Y34" s="17"/>
      <c r="Z34" s="12"/>
      <c r="AA34" s="2" t="str">
        <f t="shared" si="43"/>
        <v>A</v>
      </c>
      <c r="AB34" s="13"/>
      <c r="AC34" s="12"/>
      <c r="AD34" s="2" t="str">
        <f t="shared" si="44"/>
        <v>A</v>
      </c>
      <c r="AE34" s="13"/>
      <c r="AF34" s="12"/>
      <c r="AG34" s="2" t="str">
        <f t="shared" si="45"/>
        <v>A</v>
      </c>
      <c r="AH34" s="13"/>
    </row>
    <row r="35" spans="1:34" ht="18" customHeight="1" x14ac:dyDescent="0.2">
      <c r="B35" s="1"/>
      <c r="C35" s="14"/>
      <c r="D35" s="9"/>
      <c r="E35" s="30"/>
      <c r="F35" s="32"/>
      <c r="G35" s="15"/>
      <c r="H35" s="30"/>
      <c r="I35" s="32"/>
      <c r="J35" s="15"/>
      <c r="K35" s="30"/>
      <c r="L35" s="32"/>
      <c r="M35" s="15"/>
      <c r="N35" s="30"/>
      <c r="O35" s="32"/>
      <c r="P35" s="15"/>
      <c r="Q35" s="30"/>
      <c r="R35" s="32"/>
      <c r="S35" s="16"/>
      <c r="T35" s="38"/>
      <c r="U35" s="31"/>
      <c r="V35" s="15"/>
      <c r="W35" s="30"/>
      <c r="X35" s="33"/>
      <c r="Y35" s="16"/>
      <c r="Z35" s="41"/>
      <c r="AA35" s="32"/>
      <c r="AB35" s="15"/>
      <c r="AC35" s="30"/>
      <c r="AD35" s="32"/>
      <c r="AE35" s="15"/>
      <c r="AF35" s="30"/>
      <c r="AG35" s="32"/>
      <c r="AH35" s="15"/>
    </row>
    <row r="36" spans="1:34" ht="18" customHeight="1" x14ac:dyDescent="0.2">
      <c r="A36" s="18">
        <f>WEEKNUM(D36,2)</f>
        <v>48</v>
      </c>
      <c r="B36" s="11"/>
      <c r="C36" s="22" t="str">
        <f>VLOOKUP(WEEKDAY(D36),index!$A$1:$B$7,2,FALSE)</f>
        <v>Lun</v>
      </c>
      <c r="D36" s="24">
        <f>D34+1</f>
        <v>43794</v>
      </c>
      <c r="E36" s="7"/>
      <c r="F36" s="2" t="str">
        <f>IF(ISEVEN($A36),"A","M")</f>
        <v>A</v>
      </c>
      <c r="G36" s="25"/>
      <c r="H36" s="7"/>
      <c r="I36" s="2" t="str">
        <f>IF(ISEVEN($A36),"A","M")</f>
        <v>A</v>
      </c>
      <c r="J36" s="25"/>
      <c r="K36" s="34"/>
      <c r="L36" s="2" t="str">
        <f>IF(ISEVEN($A36),"A","M")</f>
        <v>A</v>
      </c>
      <c r="M36" s="25"/>
      <c r="N36" s="7"/>
      <c r="O36" s="2" t="str">
        <f>IF(ISEVEN($A36),"A","M")</f>
        <v>A</v>
      </c>
      <c r="P36" s="28"/>
      <c r="Q36" s="7"/>
      <c r="R36" s="2" t="str">
        <f>IF(ISEVEN($A36),"A","M")</f>
        <v>A</v>
      </c>
      <c r="S36" s="28"/>
      <c r="T36" s="36"/>
      <c r="U36" s="2" t="str">
        <f>IF(ISEVEN($A36),"M","A")</f>
        <v>M</v>
      </c>
      <c r="V36" s="25"/>
      <c r="W36" s="7"/>
      <c r="X36" s="2" t="str">
        <f>IF(ISEVEN($A36),"M","A")</f>
        <v>M</v>
      </c>
      <c r="Y36" s="28"/>
      <c r="Z36" s="7"/>
      <c r="AA36" s="2" t="str">
        <f>IF(ISEVEN($A36),"M","A")</f>
        <v>M</v>
      </c>
      <c r="AB36" s="25"/>
      <c r="AC36" s="7"/>
      <c r="AD36" s="2" t="str">
        <f>IF(ISEVEN($A36),"M","A")</f>
        <v>M</v>
      </c>
      <c r="AE36" s="26"/>
      <c r="AF36" s="7"/>
      <c r="AG36" s="2" t="str">
        <f>IF(ISEVEN($A36),"M","A")</f>
        <v>M</v>
      </c>
      <c r="AH36" s="25"/>
    </row>
    <row r="37" spans="1:34" ht="18" customHeight="1" x14ac:dyDescent="0.2">
      <c r="A37" s="18">
        <f>WEEKNUM(D37,2)</f>
        <v>48</v>
      </c>
      <c r="B37" s="11"/>
      <c r="C37" s="22" t="str">
        <f>VLOOKUP(WEEKDAY(D37),index!$A$1:$B$7,2,FALSE)</f>
        <v>Mar</v>
      </c>
      <c r="D37" s="23">
        <f>D36+1</f>
        <v>43795</v>
      </c>
      <c r="E37" s="7"/>
      <c r="F37" s="2" t="str">
        <f>IF(ISEVEN($A37),"A","M")</f>
        <v>A</v>
      </c>
      <c r="G37" s="6"/>
      <c r="H37" s="7"/>
      <c r="I37" s="2" t="str">
        <f>IF(ISEVEN($A37),"A","M")</f>
        <v>A</v>
      </c>
      <c r="J37" s="6"/>
      <c r="K37" s="34"/>
      <c r="L37" s="2" t="str">
        <f>IF(ISEVEN($A37),"A","M")</f>
        <v>A</v>
      </c>
      <c r="M37" s="6"/>
      <c r="N37" s="7"/>
      <c r="O37" s="2" t="str">
        <f>IF(ISEVEN($A37),"A","M")</f>
        <v>A</v>
      </c>
      <c r="P37" s="28"/>
      <c r="Q37" s="7"/>
      <c r="R37" s="2" t="str">
        <f>IF(ISEVEN($A37),"A","M")</f>
        <v>A</v>
      </c>
      <c r="S37" s="19"/>
      <c r="T37" s="36"/>
      <c r="U37" s="2" t="str">
        <f>IF(ISEVEN($A37),"M","A")</f>
        <v>M</v>
      </c>
      <c r="V37" s="6"/>
      <c r="W37" s="7"/>
      <c r="X37" s="2" t="str">
        <f>IF(ISEVEN($A37),"M","A")</f>
        <v>M</v>
      </c>
      <c r="Y37" s="19"/>
      <c r="Z37" s="7"/>
      <c r="AA37" s="2" t="str">
        <f>IF(ISEVEN($A37),"M","A")</f>
        <v>M</v>
      </c>
      <c r="AB37" s="6"/>
      <c r="AC37" s="7"/>
      <c r="AD37" s="2" t="str">
        <f>IF(ISEVEN($A37),"M","A")</f>
        <v>M</v>
      </c>
      <c r="AE37" s="6"/>
      <c r="AF37" s="7"/>
      <c r="AG37" s="2" t="str">
        <f>IF(ISEVEN($A37),"M","A")</f>
        <v>M</v>
      </c>
      <c r="AH37" s="6"/>
    </row>
    <row r="38" spans="1:34" ht="18" customHeight="1" x14ac:dyDescent="0.2">
      <c r="A38" s="18">
        <f>WEEKNUM(D38,2)</f>
        <v>48</v>
      </c>
      <c r="C38" s="22" t="str">
        <f>VLOOKUP(WEEKDAY(D38),index!$A$1:$B$7,2,FALSE)</f>
        <v>Mer</v>
      </c>
      <c r="D38" s="20">
        <f>D37+1</f>
        <v>43796</v>
      </c>
      <c r="E38" s="7"/>
      <c r="F38" s="2" t="str">
        <f>IF(ISEVEN($A38),"A","M")</f>
        <v>A</v>
      </c>
      <c r="G38" s="6"/>
      <c r="H38" s="7"/>
      <c r="I38" s="2" t="str">
        <f>IF(ISEVEN($A38),"A","M")</f>
        <v>A</v>
      </c>
      <c r="J38" s="6"/>
      <c r="K38" s="34"/>
      <c r="L38" s="2" t="str">
        <f>IF(ISEVEN($A38),"A","M")</f>
        <v>A</v>
      </c>
      <c r="M38" s="6"/>
      <c r="N38" s="7"/>
      <c r="O38" s="2" t="str">
        <f>IF(ISEVEN($A38),"A","M")</f>
        <v>A</v>
      </c>
      <c r="P38" s="28"/>
      <c r="Q38" s="7"/>
      <c r="R38" s="2" t="str">
        <f>IF(ISEVEN($A38),"A","M")</f>
        <v>A</v>
      </c>
      <c r="S38" s="19"/>
      <c r="T38" s="36"/>
      <c r="U38" s="2" t="str">
        <f>IF(ISEVEN($A38),"M","A")</f>
        <v>M</v>
      </c>
      <c r="V38" s="6"/>
      <c r="W38" s="7"/>
      <c r="X38" s="2" t="str">
        <f>IF(ISEVEN($A38),"M","A")</f>
        <v>M</v>
      </c>
      <c r="Y38" s="19"/>
      <c r="Z38" s="40"/>
      <c r="AA38" s="2" t="str">
        <f>IF(ISEVEN($A38),"M","A")</f>
        <v>M</v>
      </c>
      <c r="AB38" s="6"/>
      <c r="AC38" s="7"/>
      <c r="AD38" s="2" t="str">
        <f>IF(ISEVEN($A38),"M","A")</f>
        <v>M</v>
      </c>
      <c r="AE38" s="6"/>
      <c r="AF38" s="7"/>
      <c r="AG38" s="2" t="str">
        <f>IF(ISEVEN($A38),"M","A")</f>
        <v>M</v>
      </c>
      <c r="AH38" s="6"/>
    </row>
    <row r="39" spans="1:34" ht="18" customHeight="1" x14ac:dyDescent="0.2">
      <c r="A39" s="18">
        <f>WEEKNUM(D39,2)</f>
        <v>48</v>
      </c>
      <c r="C39" s="22" t="str">
        <f>VLOOKUP(WEEKDAY(D39),index!$A$1:$B$7,2,FALSE)</f>
        <v>Jeu</v>
      </c>
      <c r="D39" s="20">
        <f>D38+1</f>
        <v>43797</v>
      </c>
      <c r="E39" s="7"/>
      <c r="F39" s="2" t="str">
        <f>IF(ISEVEN($A39),"A","M")</f>
        <v>A</v>
      </c>
      <c r="G39" s="6"/>
      <c r="H39" s="7"/>
      <c r="I39" s="2" t="str">
        <f>IF(ISEVEN($A39),"A","M")</f>
        <v>A</v>
      </c>
      <c r="J39" s="6"/>
      <c r="K39" s="34"/>
      <c r="L39" s="2" t="str">
        <f>IF(ISEVEN($A39),"A","M")</f>
        <v>A</v>
      </c>
      <c r="M39" s="6"/>
      <c r="N39" s="7"/>
      <c r="O39" s="2" t="str">
        <f>IF(ISEVEN($A39),"A","M")</f>
        <v>A</v>
      </c>
      <c r="P39" s="28"/>
      <c r="Q39" s="7"/>
      <c r="R39" s="2" t="str">
        <f>IF(ISEVEN($A39),"A","M")</f>
        <v>A</v>
      </c>
      <c r="S39" s="19"/>
      <c r="T39" s="36"/>
      <c r="U39" s="2" t="str">
        <f>IF(ISEVEN($A39),"M","A")</f>
        <v>M</v>
      </c>
      <c r="V39" s="6"/>
      <c r="W39" s="7"/>
      <c r="X39" s="2" t="str">
        <f>IF(ISEVEN($A39),"M","A")</f>
        <v>M</v>
      </c>
      <c r="Y39" s="19"/>
      <c r="Z39" s="7"/>
      <c r="AA39" s="2" t="str">
        <f>IF(ISEVEN($A39),"M","A")</f>
        <v>M</v>
      </c>
      <c r="AB39" s="6"/>
      <c r="AC39" s="7"/>
      <c r="AD39" s="2" t="str">
        <f>IF(ISEVEN($A39),"M","A")</f>
        <v>M</v>
      </c>
      <c r="AE39" s="6"/>
      <c r="AF39" s="7"/>
      <c r="AG39" s="2" t="str">
        <f>IF(ISEVEN($A39),"M","A")</f>
        <v>M</v>
      </c>
      <c r="AH39" s="6"/>
    </row>
    <row r="40" spans="1:34" ht="18" customHeight="1" x14ac:dyDescent="0.2">
      <c r="A40" s="18">
        <f t="shared" ref="A40:A41" si="47">WEEKNUM(D40,2)</f>
        <v>48</v>
      </c>
      <c r="C40" s="22" t="str">
        <f>VLOOKUP(WEEKDAY(D40),index!$A$1:$B$7,2,FALSE)</f>
        <v>Ven</v>
      </c>
      <c r="D40" s="20">
        <f t="shared" ref="D40:D41" si="48">D39+1</f>
        <v>43798</v>
      </c>
      <c r="E40" s="7"/>
      <c r="F40" s="2" t="str">
        <f t="shared" ref="F40:F41" si="49">IF(ISEVEN($A40),"A","M")</f>
        <v>A</v>
      </c>
      <c r="G40" s="6"/>
      <c r="H40" s="7"/>
      <c r="I40" s="2" t="str">
        <f t="shared" ref="I40:I41" si="50">IF(ISEVEN($A40),"A","M")</f>
        <v>A</v>
      </c>
      <c r="J40" s="6"/>
      <c r="K40" s="34"/>
      <c r="L40" s="2" t="str">
        <f t="shared" ref="L40:L41" si="51">IF(ISEVEN($A40),"A","M")</f>
        <v>A</v>
      </c>
      <c r="M40" s="6"/>
      <c r="N40" s="7"/>
      <c r="O40" s="2" t="str">
        <f t="shared" ref="O40:O41" si="52">IF(ISEVEN($A40),"A","M")</f>
        <v>A</v>
      </c>
      <c r="P40" s="28"/>
      <c r="Q40" s="7"/>
      <c r="R40" s="2" t="str">
        <f t="shared" ref="R40:R41" si="53">IF(ISEVEN($A40),"A","M")</f>
        <v>A</v>
      </c>
      <c r="S40" s="19"/>
      <c r="T40" s="36"/>
      <c r="U40" s="2" t="str">
        <f t="shared" ref="U40:U41" si="54">IF(ISEVEN($A40),"M","A")</f>
        <v>M</v>
      </c>
      <c r="V40" s="6"/>
      <c r="W40" s="7"/>
      <c r="X40" s="2" t="str">
        <f t="shared" ref="X40:X41" si="55">IF(ISEVEN($A40),"M","A")</f>
        <v>M</v>
      </c>
      <c r="Y40" s="19"/>
      <c r="Z40" s="7"/>
      <c r="AA40" s="2" t="str">
        <f t="shared" ref="AA40:AA41" si="56">IF(ISEVEN($A40),"M","A")</f>
        <v>M</v>
      </c>
      <c r="AB40" s="6"/>
      <c r="AC40" s="7"/>
      <c r="AD40" s="2" t="str">
        <f t="shared" ref="AD40:AD41" si="57">IF(ISEVEN($A40),"M","A")</f>
        <v>M</v>
      </c>
      <c r="AE40" s="6"/>
      <c r="AF40" s="7"/>
      <c r="AG40" s="2" t="str">
        <f t="shared" ref="AG40:AG41" si="58">IF(ISEVEN($A40),"M","A")</f>
        <v>M</v>
      </c>
      <c r="AH40" s="6"/>
    </row>
    <row r="41" spans="1:34" ht="18" customHeight="1" x14ac:dyDescent="0.2">
      <c r="A41" s="18">
        <f t="shared" si="47"/>
        <v>48</v>
      </c>
      <c r="C41" s="22" t="str">
        <f>VLOOKUP(WEEKDAY(D41),index!$A$1:$B$7,2,FALSE)</f>
        <v>Sam</v>
      </c>
      <c r="D41" s="20">
        <f t="shared" si="48"/>
        <v>43799</v>
      </c>
      <c r="E41" s="7"/>
      <c r="F41" s="2" t="str">
        <f t="shared" si="49"/>
        <v>A</v>
      </c>
      <c r="G41" s="6"/>
      <c r="H41" s="7"/>
      <c r="I41" s="2" t="str">
        <f t="shared" si="50"/>
        <v>A</v>
      </c>
      <c r="J41" s="6"/>
      <c r="K41" s="34"/>
      <c r="L41" s="2" t="str">
        <f t="shared" si="51"/>
        <v>A</v>
      </c>
      <c r="M41" s="6"/>
      <c r="N41" s="7"/>
      <c r="O41" s="2" t="str">
        <f t="shared" si="52"/>
        <v>A</v>
      </c>
      <c r="P41" s="28"/>
      <c r="Q41" s="7"/>
      <c r="R41" s="2" t="str">
        <f t="shared" si="53"/>
        <v>A</v>
      </c>
      <c r="S41" s="19"/>
      <c r="T41" s="36"/>
      <c r="U41" s="2" t="str">
        <f t="shared" si="54"/>
        <v>M</v>
      </c>
      <c r="V41" s="6"/>
      <c r="W41" s="7"/>
      <c r="X41" s="2" t="str">
        <f t="shared" si="55"/>
        <v>M</v>
      </c>
      <c r="Y41" s="19"/>
      <c r="Z41" s="7"/>
      <c r="AA41" s="2" t="str">
        <f t="shared" si="56"/>
        <v>M</v>
      </c>
      <c r="AB41" s="6"/>
      <c r="AC41" s="7"/>
      <c r="AD41" s="2" t="str">
        <f t="shared" si="57"/>
        <v>M</v>
      </c>
      <c r="AE41" s="6"/>
      <c r="AF41" s="7"/>
      <c r="AG41" s="2" t="str">
        <f t="shared" si="58"/>
        <v>M</v>
      </c>
      <c r="AH41" s="6"/>
    </row>
  </sheetData>
  <mergeCells count="16">
    <mergeCell ref="E7:G7"/>
    <mergeCell ref="H7:J7"/>
    <mergeCell ref="K7:M7"/>
    <mergeCell ref="N7:P7"/>
    <mergeCell ref="Q7:S7"/>
    <mergeCell ref="AK7:AN7"/>
    <mergeCell ref="AK2:AN2"/>
    <mergeCell ref="AK3:AN3"/>
    <mergeCell ref="AK4:AN4"/>
    <mergeCell ref="AK5:AN5"/>
    <mergeCell ref="AK6:AN6"/>
    <mergeCell ref="T7:V7"/>
    <mergeCell ref="W7:Y7"/>
    <mergeCell ref="Z7:AB7"/>
    <mergeCell ref="AC7:AE7"/>
    <mergeCell ref="AF7:AH7"/>
  </mergeCells>
  <conditionalFormatting sqref="A314:XFD65535 A8:XFD9 D36:XFD39 A36:B41 D40:AH41 A7:D7 AO7:XFD7 A12:XFD35 AJ2:AJ7 AO10:XFD11 A10:AI11 AI7">
    <cfRule type="cellIs" dxfId="31" priority="17" stopIfTrue="1" operator="equal">
      <formula>"M"</formula>
    </cfRule>
    <cfRule type="cellIs" dxfId="30" priority="18" stopIfTrue="1" operator="equal">
      <formula>"A"</formula>
    </cfRule>
  </conditionalFormatting>
  <conditionalFormatting sqref="C36:C41">
    <cfRule type="cellIs" dxfId="29" priority="15" stopIfTrue="1" operator="equal">
      <formula>"M"</formula>
    </cfRule>
    <cfRule type="cellIs" dxfId="28" priority="16" stopIfTrue="1" operator="equal">
      <formula>"A"</formula>
    </cfRule>
  </conditionalFormatting>
  <conditionalFormatting sqref="AK3">
    <cfRule type="cellIs" dxfId="27" priority="13" stopIfTrue="1" operator="equal">
      <formula>"M"</formula>
    </cfRule>
    <cfRule type="cellIs" dxfId="26" priority="14" stopIfTrue="1" operator="equal">
      <formula>"A"</formula>
    </cfRule>
  </conditionalFormatting>
  <conditionalFormatting sqref="AK4">
    <cfRule type="cellIs" dxfId="25" priority="11" stopIfTrue="1" operator="equal">
      <formula>"M"</formula>
    </cfRule>
    <cfRule type="cellIs" dxfId="24" priority="12" stopIfTrue="1" operator="equal">
      <formula>"A"</formula>
    </cfRule>
  </conditionalFormatting>
  <conditionalFormatting sqref="AK5">
    <cfRule type="cellIs" dxfId="23" priority="9" stopIfTrue="1" operator="equal">
      <formula>"M"</formula>
    </cfRule>
    <cfRule type="cellIs" dxfId="22" priority="10" stopIfTrue="1" operator="equal">
      <formula>"A"</formula>
    </cfRule>
  </conditionalFormatting>
  <conditionalFormatting sqref="AK6">
    <cfRule type="cellIs" dxfId="21" priority="7" stopIfTrue="1" operator="equal">
      <formula>"M"</formula>
    </cfRule>
    <cfRule type="cellIs" dxfId="20" priority="8" stopIfTrue="1" operator="equal">
      <formula>"A"</formula>
    </cfRule>
  </conditionalFormatting>
  <conditionalFormatting sqref="AK7">
    <cfRule type="cellIs" dxfId="19" priority="5" stopIfTrue="1" operator="equal">
      <formula>"M"</formula>
    </cfRule>
    <cfRule type="cellIs" dxfId="18" priority="6" stopIfTrue="1" operator="equal">
      <formula>"A"</formula>
    </cfRule>
  </conditionalFormatting>
  <conditionalFormatting sqref="E7:AH7">
    <cfRule type="cellIs" dxfId="11" priority="3" stopIfTrue="1" operator="equal">
      <formula>"M"</formula>
    </cfRule>
    <cfRule type="cellIs" dxfId="10" priority="4" stopIfTrue="1" operator="equal">
      <formula>"A"</formula>
    </cfRule>
  </conditionalFormatting>
  <conditionalFormatting sqref="AK2">
    <cfRule type="cellIs" dxfId="3" priority="1" stopIfTrue="1" operator="equal">
      <formula>"M"</formula>
    </cfRule>
    <cfRule type="cellIs" dxfId="2" priority="2" stopIfTrue="1" operator="equal">
      <formula>"A"</formula>
    </cfRule>
  </conditionalFormatting>
  <printOptions horizontalCentered="1" verticalCentered="1"/>
  <pageMargins left="0.86614173228346458" right="0.19685039370078741" top="0.78740157480314965" bottom="1.6929133858267718" header="0" footer="0.51181102362204722"/>
  <pageSetup paperSize="8" scale="80" fitToHeight="2" orientation="landscape" r:id="rId1"/>
  <headerFooter differentOddEven="1" alignWithMargins="0">
    <oddHeader xml:space="preserve">&amp;R&amp;48&amp;G
&amp;A
&amp;72
&amp;"Arial,Italique"&amp;K0070C0- DOMFRONT -&amp;36              </oddHeader>
  </headerFooter>
  <rowBreaks count="1" manualBreakCount="1">
    <brk id="6" min="1" max="33" man="1"/>
  </rowBreaks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index</vt:lpstr>
      <vt:lpstr>MODELE</vt:lpstr>
      <vt:lpstr>OCTOBRE 2019</vt:lpstr>
      <vt:lpstr>NOVEMBRE 2019</vt:lpstr>
      <vt:lpstr>MODELE!Impression_des_titres</vt:lpstr>
      <vt:lpstr>'NOVEMBRE 2019'!Impression_des_titres</vt:lpstr>
      <vt:lpstr>'OCTOBRE 2019'!Impression_des_titres</vt:lpstr>
      <vt:lpstr>MODELE!Zone_d_impression</vt:lpstr>
      <vt:lpstr>'NOVEMBRE 2019'!Zone_d_impression</vt:lpstr>
      <vt:lpstr>'OCTOBRE 2019'!Zone_d_impression</vt:lpstr>
    </vt:vector>
  </TitlesOfParts>
  <Company>GROUPE LACTALIS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000011</dc:creator>
  <cp:lastModifiedBy>BEASSE Marc Etienne, Laval beck</cp:lastModifiedBy>
  <cp:lastPrinted>2019-09-17T08:01:22Z</cp:lastPrinted>
  <dcterms:created xsi:type="dcterms:W3CDTF">2004-10-11T15:14:14Z</dcterms:created>
  <dcterms:modified xsi:type="dcterms:W3CDTF">2019-09-17T08:08:41Z</dcterms:modified>
</cp:coreProperties>
</file>