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855" activeTab="1"/>
  </bookViews>
  <sheets>
    <sheet name="planning" sheetId="1" r:id="rId1"/>
    <sheet name="test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G12" i="1" l="1"/>
  <c r="F12" i="1"/>
  <c r="E12" i="1"/>
  <c r="D12" i="1"/>
  <c r="C12" i="1"/>
  <c r="B12" i="1"/>
  <c r="G11" i="1"/>
  <c r="F11" i="1"/>
  <c r="E11" i="1"/>
  <c r="D11" i="1"/>
  <c r="C11" i="1"/>
  <c r="B11" i="1"/>
  <c r="G10" i="1"/>
  <c r="F10" i="1"/>
  <c r="E10" i="1"/>
  <c r="D10" i="1"/>
  <c r="C10" i="1"/>
  <c r="B10" i="1"/>
  <c r="G9" i="1"/>
  <c r="F9" i="1"/>
  <c r="E9" i="1"/>
  <c r="D9" i="1"/>
  <c r="C9" i="1"/>
  <c r="B9" i="1"/>
  <c r="G8" i="1"/>
  <c r="F8" i="1"/>
  <c r="E8" i="1"/>
  <c r="D8" i="1"/>
  <c r="C8" i="1"/>
  <c r="B8" i="1"/>
  <c r="G7" i="1"/>
  <c r="F7" i="1"/>
  <c r="E7" i="1"/>
  <c r="D7" i="1"/>
  <c r="C7" i="1"/>
  <c r="B7" i="1"/>
  <c r="G6" i="1"/>
  <c r="F6" i="1"/>
  <c r="E6" i="1"/>
  <c r="D6" i="1"/>
  <c r="C6" i="1"/>
  <c r="B6" i="1"/>
  <c r="G5" i="1"/>
  <c r="F5" i="1"/>
  <c r="E5" i="1"/>
  <c r="D5" i="1"/>
  <c r="C5" i="1"/>
  <c r="B5" i="1"/>
  <c r="G4" i="1"/>
  <c r="F4" i="1"/>
  <c r="E4" i="1"/>
  <c r="D4" i="1"/>
  <c r="C4" i="1"/>
  <c r="B4" i="1"/>
  <c r="G3" i="1"/>
  <c r="F3" i="1"/>
  <c r="E3" i="1"/>
  <c r="D3" i="1"/>
  <c r="C3" i="1"/>
  <c r="B3" i="1"/>
  <c r="G2" i="1"/>
  <c r="G14" i="1" s="1"/>
  <c r="F2" i="1"/>
  <c r="F14" i="1" s="1"/>
  <c r="E2" i="1"/>
  <c r="E14" i="1" s="1"/>
  <c r="D2" i="1"/>
  <c r="C2" i="1"/>
  <c r="B2" i="1"/>
  <c r="B14" i="1" s="1"/>
  <c r="D14" i="1" l="1"/>
  <c r="C14" i="1"/>
</calcChain>
</file>

<file path=xl/sharedStrings.xml><?xml version="1.0" encoding="utf-8"?>
<sst xmlns="http://schemas.openxmlformats.org/spreadsheetml/2006/main" count="137" uniqueCount="42">
  <si>
    <t>PLIAGE</t>
  </si>
  <si>
    <t>PLIAGE PNEUMATIQUE</t>
  </si>
  <si>
    <t>SEBTIG</t>
  </si>
  <si>
    <t>PILIER</t>
  </si>
  <si>
    <t>PLIAGE SUR PRESSE</t>
  </si>
  <si>
    <t>SCH</t>
  </si>
  <si>
    <t>POSIWELD</t>
  </si>
  <si>
    <t>GRUG</t>
  </si>
  <si>
    <t>SD</t>
  </si>
  <si>
    <t>PAS</t>
  </si>
  <si>
    <t>RED</t>
  </si>
  <si>
    <t>TIG</t>
  </si>
  <si>
    <t>2h</t>
  </si>
  <si>
    <t>4h</t>
  </si>
  <si>
    <t>6h</t>
  </si>
  <si>
    <t>8h</t>
  </si>
  <si>
    <t>10h</t>
  </si>
  <si>
    <t>12h</t>
  </si>
  <si>
    <t>14h</t>
  </si>
  <si>
    <t>16h</t>
  </si>
  <si>
    <t>18h</t>
  </si>
  <si>
    <t>20h</t>
  </si>
  <si>
    <t>22h</t>
  </si>
  <si>
    <t>24h</t>
  </si>
  <si>
    <t>OF</t>
  </si>
  <si>
    <t>Lundi</t>
  </si>
  <si>
    <t>Mardi</t>
  </si>
  <si>
    <t>Mercredi</t>
  </si>
  <si>
    <t>Jeudi</t>
  </si>
  <si>
    <t>Vendredi</t>
  </si>
  <si>
    <t>Poste1</t>
  </si>
  <si>
    <t>Poste2</t>
  </si>
  <si>
    <t>Poste3</t>
  </si>
  <si>
    <t xml:space="preserve">temps </t>
  </si>
  <si>
    <t>ENC</t>
  </si>
  <si>
    <t>COLL</t>
  </si>
  <si>
    <t xml:space="preserve">Réglage </t>
  </si>
  <si>
    <t xml:space="preserve"> </t>
  </si>
  <si>
    <t xml:space="preserve">  </t>
  </si>
  <si>
    <t>Valeur entre 0 et 2 =&gt; 2</t>
  </si>
  <si>
    <t>valeur entre 2et 3 =&gt;2</t>
  </si>
  <si>
    <t>valeur entre 3 et 4 =&gt;4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</si>
</sst>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40">
    <xf numFmtId="0" fontId="0" fillId="0" borderId="0" xfId="0"/>
    <xf numFmtId="0" fontId="1" fillId="0" borderId="0" xfId="1" applyFont="1">
      <alignment vertical="top"/>
    </xf>
    <xf numFmtId="0" fontId="1" fillId="0" borderId="0" xfId="1">
      <alignment vertical="top"/>
    </xf>
    <xf numFmtId="0" fontId="0" fillId="0" borderId="0" xfId="0" applyAlignment="1">
      <alignment horizontal="center"/>
    </xf>
    <xf numFmtId="0" fontId="2" fillId="0" borderId="0" xfId="0" applyFont="1" applyFill="1" applyAlignment="1">
      <alignment vertical="center"/>
    </xf>
    <xf numFmtId="0" fontId="0" fillId="2" borderId="0" xfId="0" applyFill="1"/>
    <xf numFmtId="164" fontId="2" fillId="0" borderId="0" xfId="0" applyNumberFormat="1" applyFont="1"/>
    <xf numFmtId="10" fontId="2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1" applyFont="1" applyBorder="1" applyAlignment="1">
      <alignment horizontal="center" vertical="top"/>
    </xf>
    <xf numFmtId="0" fontId="1" fillId="0" borderId="0" xfId="1" applyFont="1" applyBorder="1" applyAlignment="1">
      <alignment horizontal="center" vertical="top"/>
    </xf>
    <xf numFmtId="0" fontId="1" fillId="0" borderId="5" xfId="1" applyFont="1" applyBorder="1" applyAlignment="1">
      <alignment horizontal="center" vertical="top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7" xfId="0" applyBorder="1"/>
    <xf numFmtId="0" fontId="0" fillId="0" borderId="8" xfId="0" applyFill="1" applyBorder="1"/>
    <xf numFmtId="0" fontId="0" fillId="0" borderId="8" xfId="0" applyBorder="1"/>
    <xf numFmtId="0" fontId="0" fillId="0" borderId="6" xfId="0" applyBorder="1"/>
    <xf numFmtId="0" fontId="1" fillId="0" borderId="5" xfId="1" applyFont="1" applyBorder="1">
      <alignment vertical="top"/>
    </xf>
    <xf numFmtId="0" fontId="1" fillId="0" borderId="4" xfId="1" applyBorder="1" applyAlignment="1">
      <alignment horizontal="center" vertical="top"/>
    </xf>
    <xf numFmtId="0" fontId="1" fillId="0" borderId="0" xfId="1" applyBorder="1" applyAlignment="1">
      <alignment horizontal="center" vertical="top"/>
    </xf>
    <xf numFmtId="0" fontId="1" fillId="0" borderId="5" xfId="1" applyBorder="1" applyAlignment="1">
      <alignment horizontal="center" vertical="top"/>
    </xf>
    <xf numFmtId="0" fontId="1" fillId="0" borderId="4" xfId="1" applyFont="1" applyBorder="1">
      <alignment vertical="top"/>
    </xf>
    <xf numFmtId="0" fontId="1" fillId="0" borderId="0" xfId="1" applyFont="1" applyBorder="1">
      <alignment vertical="top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4" xfId="0" applyFill="1" applyBorder="1"/>
    <xf numFmtId="0" fontId="0" fillId="4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OF%20tes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81827"/>
      <sheetName val="81284"/>
      <sheetName val="81380"/>
      <sheetName val="81422"/>
      <sheetName val="81060"/>
      <sheetName val="80896"/>
      <sheetName val="planning"/>
      <sheetName val="Feuil7"/>
      <sheetName val="test"/>
    </sheetNames>
    <sheetDataSet>
      <sheetData sheetId="0" refreshError="1"/>
      <sheetData sheetId="1" refreshError="1"/>
      <sheetData sheetId="2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PLIAGE</v>
          </cell>
          <cell r="D3" t="str">
            <v>COUPE ET PLIAGE</v>
          </cell>
          <cell r="E3" t="str">
            <v>Cadence        200,00</v>
          </cell>
          <cell r="F3">
            <v>2.85</v>
          </cell>
        </row>
        <row r="4">
          <cell r="C4" t="str">
            <v>COUPE</v>
          </cell>
          <cell r="D4" t="str">
            <v>COUPE</v>
          </cell>
          <cell r="E4" t="str">
            <v>Cadence        5 310,00</v>
          </cell>
          <cell r="F4">
            <v>0.19399999999999998</v>
          </cell>
        </row>
        <row r="5">
          <cell r="C5" t="str">
            <v>COUPE</v>
          </cell>
          <cell r="D5" t="str">
            <v>COUPE</v>
          </cell>
          <cell r="E5" t="str">
            <v>Cadence        8 000,00</v>
          </cell>
          <cell r="F5">
            <v>0.92250009999999993</v>
          </cell>
        </row>
        <row r="6">
          <cell r="C6" t="str">
            <v>SEBTIG</v>
          </cell>
          <cell r="D6" t="str">
            <v>SEBTIG</v>
          </cell>
          <cell r="E6" t="str">
            <v>Cadence        120,00</v>
          </cell>
          <cell r="F6">
            <v>3.9166669999999999</v>
          </cell>
        </row>
        <row r="7">
          <cell r="C7" t="str">
            <v>TIG</v>
          </cell>
          <cell r="D7" t="str">
            <v>TIG</v>
          </cell>
          <cell r="E7" t="str">
            <v>Cadence        80,00</v>
          </cell>
          <cell r="F7">
            <v>6.125</v>
          </cell>
        </row>
        <row r="8">
          <cell r="C8" t="str">
            <v>COLL</v>
          </cell>
          <cell r="D8" t="str">
            <v>PLIAGE SUR PRESSE</v>
          </cell>
          <cell r="E8" t="str">
            <v>Cadence        231,00</v>
          </cell>
          <cell r="F8">
            <v>2.2846320000000002</v>
          </cell>
        </row>
        <row r="9">
          <cell r="C9" t="str">
            <v>COLL</v>
          </cell>
          <cell r="D9" t="str">
            <v>PLIAGE SUR PRESSE</v>
          </cell>
          <cell r="E9" t="str">
            <v>Cadence        231,00</v>
          </cell>
          <cell r="F9">
            <v>2.2846320000000002</v>
          </cell>
        </row>
        <row r="10">
          <cell r="C10" t="str">
            <v>PAS</v>
          </cell>
          <cell r="D10" t="str">
            <v>PAS</v>
          </cell>
          <cell r="E10" t="str">
            <v>Cadence        70,00</v>
          </cell>
          <cell r="F10">
            <v>7.2142860000000004</v>
          </cell>
        </row>
        <row r="11">
          <cell r="C11" t="str">
            <v>SD</v>
          </cell>
          <cell r="D11" t="str">
            <v>SD</v>
          </cell>
          <cell r="E11" t="str">
            <v>Cadence        120,00</v>
          </cell>
          <cell r="F11">
            <v>3.9166669999999999</v>
          </cell>
        </row>
        <row r="12">
          <cell r="C12" t="str">
            <v>GRUG</v>
          </cell>
          <cell r="D12" t="str">
            <v>GRUG</v>
          </cell>
          <cell r="E12" t="str">
            <v>Cadence        231,00</v>
          </cell>
          <cell r="F12">
            <v>2.0346320000000002</v>
          </cell>
        </row>
        <row r="13">
          <cell r="C13" t="str">
            <v>RED</v>
          </cell>
          <cell r="D13" t="str">
            <v>REDRESSAGE</v>
          </cell>
          <cell r="E13" t="str">
            <v>Cadence        80,00</v>
          </cell>
          <cell r="F13">
            <v>5.875</v>
          </cell>
        </row>
        <row r="14">
          <cell r="C14" t="str">
            <v>EMB</v>
          </cell>
          <cell r="D14" t="str">
            <v>EMBALLAGE</v>
          </cell>
          <cell r="E14" t="str">
            <v>Cadence        250,00</v>
          </cell>
          <cell r="F14">
            <v>1.88</v>
          </cell>
        </row>
        <row r="15">
          <cell r="C15" t="str">
            <v>STOCK</v>
          </cell>
          <cell r="D15" t="str">
            <v>MISE EN STOCK PF</v>
          </cell>
          <cell r="E15" t="str">
            <v>Cadence        0,00</v>
          </cell>
          <cell r="F15">
            <v>0</v>
          </cell>
        </row>
        <row r="16">
          <cell r="C16">
            <v>0</v>
          </cell>
          <cell r="D16">
            <v>2053.8739999999998</v>
          </cell>
          <cell r="E16">
            <v>0</v>
          </cell>
          <cell r="F16" t="str">
            <v>Commentaires</v>
          </cell>
        </row>
        <row r="19">
          <cell r="F19">
            <v>39.498016100000001</v>
          </cell>
        </row>
      </sheetData>
      <sheetData sheetId="3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PLIAGE</v>
          </cell>
          <cell r="D5" t="str">
            <v>COUPE ET PLIAGE</v>
          </cell>
          <cell r="E5" t="str">
            <v>Cadence        1 200,00</v>
          </cell>
          <cell r="F5">
            <v>1.1666666999999999</v>
          </cell>
        </row>
        <row r="6">
          <cell r="C6" t="str">
            <v>COUPE</v>
          </cell>
          <cell r="D6" t="str">
            <v>COUPE</v>
          </cell>
          <cell r="E6" t="str">
            <v>Cadence        1 099,00</v>
          </cell>
          <cell r="F6">
            <v>0.2819836</v>
          </cell>
        </row>
        <row r="7">
          <cell r="C7" t="str">
            <v>COUPE</v>
          </cell>
          <cell r="D7" t="str">
            <v>COUPE</v>
          </cell>
          <cell r="E7" t="str">
            <v>Cadence        1 131,00</v>
          </cell>
          <cell r="F7">
            <v>0.27683469999999999</v>
          </cell>
        </row>
        <row r="8">
          <cell r="C8" t="str">
            <v>COUPE</v>
          </cell>
          <cell r="D8" t="str">
            <v>COUPE</v>
          </cell>
          <cell r="E8" t="str">
            <v>Cadence        3 886,00</v>
          </cell>
          <cell r="F8">
            <v>0.20293359999999999</v>
          </cell>
        </row>
        <row r="9">
          <cell r="C9" t="str">
            <v>COUPE</v>
          </cell>
          <cell r="D9" t="str">
            <v>COUPE</v>
          </cell>
          <cell r="E9" t="str">
            <v>Cadence        3 409,00</v>
          </cell>
          <cell r="F9">
            <v>1.0386917</v>
          </cell>
        </row>
        <row r="10">
          <cell r="C10" t="str">
            <v>COUPE</v>
          </cell>
          <cell r="D10" t="str">
            <v>COUPE</v>
          </cell>
          <cell r="E10" t="str">
            <v>Cadence        3 947,00</v>
          </cell>
          <cell r="F10">
            <v>1.6708129999999999</v>
          </cell>
        </row>
        <row r="11">
          <cell r="C11" t="str">
            <v>PP</v>
          </cell>
          <cell r="D11" t="str">
            <v>PLIAGE PNEUMATIQUE</v>
          </cell>
          <cell r="E11" t="str">
            <v>Cadence        782,00</v>
          </cell>
          <cell r="F11">
            <v>0.7557545</v>
          </cell>
        </row>
        <row r="12">
          <cell r="C12" t="str">
            <v>SEBTIG</v>
          </cell>
          <cell r="D12" t="str">
            <v>SEBTIG</v>
          </cell>
          <cell r="E12" t="str">
            <v>Cadence        198,00</v>
          </cell>
          <cell r="F12">
            <v>1.0101009999999999</v>
          </cell>
        </row>
        <row r="13">
          <cell r="C13" t="str">
            <v>PP</v>
          </cell>
          <cell r="D13" t="str">
            <v>PLIAGE PNEUMATIQUE</v>
          </cell>
          <cell r="E13" t="str">
            <v>Cadence        782,00</v>
          </cell>
          <cell r="F13">
            <v>0.7557545</v>
          </cell>
        </row>
        <row r="14">
          <cell r="C14" t="str">
            <v>SEBTIG</v>
          </cell>
          <cell r="D14" t="str">
            <v>SEBTIG</v>
          </cell>
          <cell r="E14" t="str">
            <v>Cadence        198,00</v>
          </cell>
          <cell r="F14">
            <v>1.0101009999999999</v>
          </cell>
        </row>
        <row r="15">
          <cell r="C15" t="str">
            <v>PILIER</v>
          </cell>
          <cell r="D15" t="str">
            <v>PILIER</v>
          </cell>
          <cell r="E15" t="str">
            <v>Cadence        179,00</v>
          </cell>
          <cell r="F15">
            <v>1.3673180000000003</v>
          </cell>
        </row>
        <row r="16">
          <cell r="C16" t="str">
            <v>SCH</v>
          </cell>
          <cell r="D16" t="str">
            <v>SCH</v>
          </cell>
          <cell r="E16" t="str">
            <v>Cadence        100,00</v>
          </cell>
          <cell r="F16">
            <v>7</v>
          </cell>
        </row>
        <row r="17">
          <cell r="C17" t="str">
            <v>ENC</v>
          </cell>
          <cell r="D17" t="str">
            <v>ENC</v>
          </cell>
          <cell r="E17" t="str">
            <v>Cadence        148,00</v>
          </cell>
          <cell r="F17">
            <v>1.351351</v>
          </cell>
        </row>
        <row r="18">
          <cell r="C18" t="str">
            <v>GRUG</v>
          </cell>
          <cell r="D18" t="str">
            <v>GRUG</v>
          </cell>
          <cell r="E18" t="str">
            <v>Cadence        80,00</v>
          </cell>
          <cell r="F18">
            <v>2.5</v>
          </cell>
        </row>
        <row r="19">
          <cell r="C19" t="str">
            <v>PAS</v>
          </cell>
          <cell r="D19" t="str">
            <v>PAS</v>
          </cell>
          <cell r="E19" t="str">
            <v>Cadence        50,00</v>
          </cell>
          <cell r="F19">
            <v>4.5</v>
          </cell>
        </row>
        <row r="20">
          <cell r="C20" t="str">
            <v>COLL</v>
          </cell>
          <cell r="D20" t="str">
            <v>PLIAGE SUR PRESSE</v>
          </cell>
          <cell r="E20" t="str">
            <v>Cadence        70,00</v>
          </cell>
          <cell r="F20">
            <v>3.3571430000000002</v>
          </cell>
        </row>
        <row r="21">
          <cell r="C21" t="str">
            <v>PAS</v>
          </cell>
          <cell r="D21" t="str">
            <v>PAS</v>
          </cell>
          <cell r="E21" t="str">
            <v>Cadence        56,00</v>
          </cell>
          <cell r="F21">
            <v>4.0714290000000002</v>
          </cell>
        </row>
        <row r="22">
          <cell r="C22" t="str">
            <v>GRUG</v>
          </cell>
          <cell r="D22" t="str">
            <v>GRUG</v>
          </cell>
          <cell r="E22" t="str">
            <v>Cadence        106,00</v>
          </cell>
          <cell r="F22">
            <v>1.886792</v>
          </cell>
        </row>
        <row r="23">
          <cell r="C23" t="str">
            <v>SD</v>
          </cell>
          <cell r="D23" t="str">
            <v>SD</v>
          </cell>
          <cell r="E23" t="str">
            <v>Cadence        88,00</v>
          </cell>
          <cell r="F23">
            <v>2.5227270000000002</v>
          </cell>
        </row>
        <row r="24">
          <cell r="C24" t="str">
            <v>TIG</v>
          </cell>
          <cell r="D24" t="str">
            <v>TIG</v>
          </cell>
          <cell r="E24" t="str">
            <v>Cadence        42,00</v>
          </cell>
          <cell r="F24">
            <v>4.7619049999999996</v>
          </cell>
        </row>
        <row r="25">
          <cell r="C25" t="str">
            <v>BID</v>
          </cell>
          <cell r="D25" t="str">
            <v>BAIN DE DECAPAGE</v>
          </cell>
          <cell r="E25" t="str">
            <v>Cadence        90,00</v>
          </cell>
          <cell r="F25">
            <v>2.2222219999999999</v>
          </cell>
        </row>
        <row r="26">
          <cell r="C26" t="str">
            <v>BIA</v>
          </cell>
          <cell r="D26" t="str">
            <v>BAIN DE POLISSAGE</v>
          </cell>
          <cell r="E26" t="str">
            <v>Cadence        84,00</v>
          </cell>
          <cell r="F26">
            <v>2.3809520000000002</v>
          </cell>
        </row>
        <row r="27">
          <cell r="C27" t="str">
            <v>CONT</v>
          </cell>
          <cell r="E27" t="str">
            <v>Cadence        200,00</v>
          </cell>
          <cell r="F27">
            <v>1</v>
          </cell>
        </row>
        <row r="28">
          <cell r="C28" t="str">
            <v>EMB</v>
          </cell>
          <cell r="D28" t="str">
            <v>EMBALLAGE</v>
          </cell>
          <cell r="E28" t="str">
            <v>Cadence        200,00</v>
          </cell>
          <cell r="F28">
            <v>1</v>
          </cell>
        </row>
        <row r="29">
          <cell r="C29" t="str">
            <v>IMPROD</v>
          </cell>
          <cell r="D29" t="str">
            <v>IMPROD</v>
          </cell>
          <cell r="E29" t="str">
            <v>Cadence        0,00</v>
          </cell>
          <cell r="F29">
            <v>0</v>
          </cell>
        </row>
        <row r="30">
          <cell r="C30">
            <v>2.4718999999999998</v>
          </cell>
          <cell r="D30">
            <v>2448.7580000000003</v>
          </cell>
          <cell r="E30">
            <v>116.6737</v>
          </cell>
          <cell r="F30" t="str">
            <v>Commentaires</v>
          </cell>
        </row>
      </sheetData>
      <sheetData sheetId="4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COUPE</v>
          </cell>
          <cell r="D5" t="str">
            <v>COUPE</v>
          </cell>
          <cell r="E5" t="str">
            <v>Cadence        1 464,00</v>
          </cell>
          <cell r="F5">
            <v>3.4153000000000003E-2</v>
          </cell>
        </row>
        <row r="6">
          <cell r="C6" t="str">
            <v>PP</v>
          </cell>
          <cell r="D6" t="str">
            <v>PLIAGE PNEUMATIQUE</v>
          </cell>
          <cell r="E6" t="str">
            <v>Cadence        718,00</v>
          </cell>
          <cell r="F6">
            <v>6.9637879999999999E-2</v>
          </cell>
        </row>
        <row r="7">
          <cell r="C7" t="str">
            <v>SEBTIG</v>
          </cell>
          <cell r="D7" t="str">
            <v>SEBTIG</v>
          </cell>
          <cell r="E7" t="str">
            <v>Cadence        183,00</v>
          </cell>
          <cell r="F7">
            <v>0.27322400000000002</v>
          </cell>
        </row>
        <row r="8">
          <cell r="C8" t="str">
            <v>COLL</v>
          </cell>
          <cell r="D8" t="str">
            <v>PLIAGE SUR PRESSE</v>
          </cell>
          <cell r="E8" t="str">
            <v>Cadence        70,00</v>
          </cell>
          <cell r="F8">
            <v>0.71499999999999997</v>
          </cell>
        </row>
        <row r="9">
          <cell r="C9" t="str">
            <v>POSIWELD</v>
          </cell>
          <cell r="D9" t="str">
            <v>POSIWELD</v>
          </cell>
          <cell r="E9" t="str">
            <v>Cadence        23,00</v>
          </cell>
          <cell r="F9">
            <v>2.1739130000000002</v>
          </cell>
        </row>
        <row r="10">
          <cell r="C10" t="str">
            <v>TIG</v>
          </cell>
          <cell r="D10" t="str">
            <v>TIG</v>
          </cell>
          <cell r="E10" t="str">
            <v>Cadence        50,00</v>
          </cell>
          <cell r="F10">
            <v>1</v>
          </cell>
        </row>
        <row r="11">
          <cell r="C11" t="str">
            <v>BID</v>
          </cell>
          <cell r="D11" t="str">
            <v>BAIN DE DECAPAGE</v>
          </cell>
          <cell r="E11" t="str">
            <v>Cadence        100,00</v>
          </cell>
          <cell r="F11">
            <v>0.5</v>
          </cell>
        </row>
        <row r="12">
          <cell r="C12" t="str">
            <v>BIA</v>
          </cell>
          <cell r="D12" t="str">
            <v>BAIN DE POLISSAGE</v>
          </cell>
          <cell r="E12" t="str">
            <v>Cadence        30,00</v>
          </cell>
          <cell r="F12">
            <v>1.6666669999999999</v>
          </cell>
        </row>
        <row r="13">
          <cell r="C13" t="str">
            <v>CONTROLE</v>
          </cell>
          <cell r="D13" t="str">
            <v>CONTROLE</v>
          </cell>
          <cell r="E13" t="str">
            <v>Cadence        200,00</v>
          </cell>
          <cell r="F13">
            <v>0.25</v>
          </cell>
        </row>
        <row r="14">
          <cell r="C14" t="str">
            <v>EMB</v>
          </cell>
          <cell r="D14" t="str">
            <v>EMBALLAGE</v>
          </cell>
          <cell r="E14" t="str">
            <v>Cadence        200,00</v>
          </cell>
          <cell r="F14">
            <v>0.25</v>
          </cell>
        </row>
        <row r="15">
          <cell r="C15" t="str">
            <v>IMPROD</v>
          </cell>
          <cell r="D15" t="str">
            <v>IMPROD</v>
          </cell>
          <cell r="E15" t="str">
            <v>Cadence        0,00</v>
          </cell>
          <cell r="F15">
            <v>0</v>
          </cell>
        </row>
        <row r="16">
          <cell r="C16">
            <v>0.51590000000000003</v>
          </cell>
          <cell r="D16">
            <v>360.49520000000007</v>
          </cell>
          <cell r="E16">
            <v>24.350499999999997</v>
          </cell>
          <cell r="F16" t="str">
            <v>Commentaires</v>
          </cell>
        </row>
      </sheetData>
      <sheetData sheetId="5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COUPE</v>
          </cell>
          <cell r="D5" t="str">
            <v>COUPE</v>
          </cell>
          <cell r="E5" t="str">
            <v>Cadence        1 049,00</v>
          </cell>
          <cell r="F5">
            <v>0.3050524</v>
          </cell>
        </row>
        <row r="6">
          <cell r="C6" t="str">
            <v>COUPE</v>
          </cell>
          <cell r="D6" t="str">
            <v>COUPE</v>
          </cell>
          <cell r="E6" t="str">
            <v>Cadence        4 000,00</v>
          </cell>
          <cell r="F6">
            <v>0.52</v>
          </cell>
        </row>
        <row r="7">
          <cell r="C7" t="str">
            <v>CHANFR</v>
          </cell>
          <cell r="D7" t="str">
            <v>CHANFREINAGE</v>
          </cell>
          <cell r="E7" t="str">
            <v>Cadence        2 000,00</v>
          </cell>
          <cell r="F7">
            <v>0.16</v>
          </cell>
        </row>
        <row r="8">
          <cell r="C8" t="str">
            <v>SCH</v>
          </cell>
          <cell r="D8" t="str">
            <v>SCH</v>
          </cell>
          <cell r="E8" t="str">
            <v>Cadence        100,00</v>
          </cell>
          <cell r="F8">
            <v>1.6</v>
          </cell>
        </row>
        <row r="9">
          <cell r="C9" t="str">
            <v>GRUG</v>
          </cell>
          <cell r="D9" t="str">
            <v>GRUG</v>
          </cell>
          <cell r="E9" t="str">
            <v>Cadence        110,00</v>
          </cell>
          <cell r="F9">
            <v>1.456</v>
          </cell>
        </row>
        <row r="10">
          <cell r="C10" t="str">
            <v>COLL</v>
          </cell>
          <cell r="D10" t="str">
            <v>PLIAGE SUR PRESSE</v>
          </cell>
          <cell r="E10" t="str">
            <v>Cadence        150,00</v>
          </cell>
          <cell r="F10">
            <v>1.0720000000000001</v>
          </cell>
        </row>
        <row r="11">
          <cell r="C11" t="str">
            <v>COLL</v>
          </cell>
          <cell r="D11" t="str">
            <v>PLIAGE SUR PRESSE</v>
          </cell>
          <cell r="E11" t="str">
            <v>Cadence        120,00</v>
          </cell>
          <cell r="F11">
            <v>1.3280000000000001</v>
          </cell>
        </row>
        <row r="12">
          <cell r="C12" t="str">
            <v>RED</v>
          </cell>
          <cell r="D12" t="str">
            <v>REDRESSAGE</v>
          </cell>
          <cell r="E12" t="str">
            <v>Cadence        30,00</v>
          </cell>
          <cell r="F12">
            <v>5.3333329999999997</v>
          </cell>
        </row>
        <row r="13">
          <cell r="C13" t="str">
            <v>TIG</v>
          </cell>
          <cell r="D13" t="str">
            <v>TIG</v>
          </cell>
          <cell r="E13" t="str">
            <v>Cadence        12,00</v>
          </cell>
          <cell r="F13">
            <v>13.33333</v>
          </cell>
        </row>
        <row r="14">
          <cell r="C14" t="str">
            <v>TIG</v>
          </cell>
          <cell r="D14" t="str">
            <v>TIG</v>
          </cell>
          <cell r="E14" t="str">
            <v>Cadence        30,00</v>
          </cell>
          <cell r="F14">
            <v>5.3333329999999997</v>
          </cell>
        </row>
        <row r="15">
          <cell r="C15" t="str">
            <v>BID</v>
          </cell>
          <cell r="D15" t="str">
            <v>BAIN DE DECAPAGE</v>
          </cell>
          <cell r="E15" t="str">
            <v>Cadence        60,00</v>
          </cell>
          <cell r="F15">
            <v>2.6666669999999999</v>
          </cell>
        </row>
        <row r="16">
          <cell r="C16" t="str">
            <v>BIA</v>
          </cell>
          <cell r="D16" t="str">
            <v>BAIN DE POLISSAGE</v>
          </cell>
          <cell r="E16" t="str">
            <v>Cadence        48,00</v>
          </cell>
          <cell r="F16">
            <v>3.3280000000000003</v>
          </cell>
        </row>
        <row r="17">
          <cell r="C17" t="str">
            <v>IMPROD</v>
          </cell>
          <cell r="D17" t="str">
            <v>IMPROD</v>
          </cell>
          <cell r="E17" t="str">
            <v>Cadence        0,00</v>
          </cell>
          <cell r="F17">
            <v>0</v>
          </cell>
        </row>
        <row r="18">
          <cell r="C18" t="str">
            <v>EMB</v>
          </cell>
          <cell r="D18" t="str">
            <v>EMBALLAGE</v>
          </cell>
          <cell r="E18" t="str">
            <v>Cadence        67,00</v>
          </cell>
          <cell r="F18">
            <v>2.3880599999999998</v>
          </cell>
        </row>
        <row r="19">
          <cell r="C19">
            <v>0.13200000000000001</v>
          </cell>
          <cell r="D19">
            <v>2018.8376000000001</v>
          </cell>
          <cell r="E19">
            <v>6.2303999999999995</v>
          </cell>
          <cell r="F19" t="str">
            <v>Commentaires</v>
          </cell>
        </row>
      </sheetData>
      <sheetData sheetId="6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COUPE</v>
          </cell>
          <cell r="D3" t="str">
            <v>COUPE</v>
          </cell>
          <cell r="E3" t="str">
            <v>Cadence        848,00</v>
          </cell>
          <cell r="F3">
            <v>0.2650943</v>
          </cell>
        </row>
        <row r="4">
          <cell r="C4" t="str">
            <v>COUPE</v>
          </cell>
          <cell r="D4" t="str">
            <v>COUPE</v>
          </cell>
          <cell r="E4" t="str">
            <v>Cadence        4 054,00</v>
          </cell>
          <cell r="F4">
            <v>0.47987170000000001</v>
          </cell>
        </row>
        <row r="5">
          <cell r="C5" t="str">
            <v>COUPE</v>
          </cell>
          <cell r="D5" t="str">
            <v>COUPE</v>
          </cell>
          <cell r="E5" t="str">
            <v>Cadence        2 864,00</v>
          </cell>
          <cell r="F5">
            <v>1.8108939999999998</v>
          </cell>
        </row>
        <row r="6">
          <cell r="C6" t="str">
            <v>PP</v>
          </cell>
          <cell r="D6" t="str">
            <v>PLIAGE PNEUMATIQUE</v>
          </cell>
          <cell r="E6" t="str">
            <v>Cadence        720,00</v>
          </cell>
          <cell r="F6">
            <v>0.49444440000000001</v>
          </cell>
        </row>
        <row r="7">
          <cell r="C7" t="str">
            <v>TIG</v>
          </cell>
          <cell r="D7" t="str">
            <v>TIG</v>
          </cell>
          <cell r="E7" t="str">
            <v>Cadence        5,00</v>
          </cell>
          <cell r="F7">
            <v>28</v>
          </cell>
        </row>
        <row r="8">
          <cell r="C8" t="str">
            <v>SCH</v>
          </cell>
          <cell r="D8" t="str">
            <v>SCH</v>
          </cell>
          <cell r="E8" t="str">
            <v>Cadence        35,00</v>
          </cell>
          <cell r="F8">
            <v>8</v>
          </cell>
        </row>
        <row r="9">
          <cell r="C9" t="str">
            <v>GRUG</v>
          </cell>
          <cell r="D9" t="str">
            <v>GRUG</v>
          </cell>
          <cell r="E9" t="str">
            <v>Cadence        60,00</v>
          </cell>
          <cell r="F9">
            <v>2.3333330000000001</v>
          </cell>
        </row>
        <row r="10">
          <cell r="C10" t="str">
            <v>TIG</v>
          </cell>
          <cell r="D10" t="str">
            <v>TIG</v>
          </cell>
          <cell r="E10" t="str">
            <v>Cadence        8,00</v>
          </cell>
          <cell r="F10">
            <v>17.5</v>
          </cell>
        </row>
        <row r="11">
          <cell r="C11" t="str">
            <v>STOCK</v>
          </cell>
          <cell r="D11" t="str">
            <v>MISE EN STOCK PF</v>
          </cell>
          <cell r="E11" t="str">
            <v>Cadence        0,00</v>
          </cell>
          <cell r="F11">
            <v>0</v>
          </cell>
        </row>
        <row r="12">
          <cell r="C12" t="str">
            <v>EMB</v>
          </cell>
          <cell r="D12" t="str">
            <v>EMBALLAGE</v>
          </cell>
          <cell r="E12" t="str">
            <v>Cadence        100,00</v>
          </cell>
          <cell r="F12">
            <v>1.4</v>
          </cell>
        </row>
        <row r="13">
          <cell r="C13">
            <v>7.1841999999999997</v>
          </cell>
          <cell r="D13">
            <v>3134.7471999999998</v>
          </cell>
          <cell r="E13">
            <v>339.09440000000001</v>
          </cell>
          <cell r="F13" t="str">
            <v>Commentaires</v>
          </cell>
        </row>
      </sheetData>
      <sheetData sheetId="7">
        <row r="2">
          <cell r="C2" t="str">
            <v>Code</v>
          </cell>
          <cell r="D2" t="str">
            <v>Désignation</v>
          </cell>
          <cell r="E2" t="str">
            <v>Alloué</v>
          </cell>
          <cell r="F2" t="str">
            <v>Passé</v>
          </cell>
        </row>
        <row r="3">
          <cell r="C3" t="str">
            <v>IMPROD</v>
          </cell>
          <cell r="D3" t="str">
            <v>IMPROD</v>
          </cell>
          <cell r="E3" t="str">
            <v>Cadence        0,00</v>
          </cell>
          <cell r="F3">
            <v>0</v>
          </cell>
        </row>
        <row r="4">
          <cell r="C4" t="str">
            <v>IMPROD</v>
          </cell>
          <cell r="D4" t="str">
            <v>IMPROD</v>
          </cell>
          <cell r="E4" t="str">
            <v>Cadence        0,00</v>
          </cell>
          <cell r="F4">
            <v>0</v>
          </cell>
        </row>
        <row r="5">
          <cell r="C5" t="str">
            <v>COUPE</v>
          </cell>
          <cell r="D5" t="str">
            <v>COUPE</v>
          </cell>
          <cell r="E5" t="str">
            <v>Cadence        3 715,00</v>
          </cell>
          <cell r="F5">
            <v>0.26056527000000002</v>
          </cell>
        </row>
        <row r="6">
          <cell r="C6" t="str">
            <v>PLIAGE</v>
          </cell>
          <cell r="D6" t="str">
            <v>COUPE ET PLIAGE</v>
          </cell>
          <cell r="E6" t="str">
            <v>Cadence        100,00</v>
          </cell>
          <cell r="F6">
            <v>3.25</v>
          </cell>
        </row>
        <row r="7">
          <cell r="C7" t="str">
            <v>COUPE</v>
          </cell>
          <cell r="D7" t="str">
            <v>COUPE</v>
          </cell>
          <cell r="E7" t="str">
            <v>Cadence        7 018,00</v>
          </cell>
          <cell r="F7">
            <v>0.34249070000000004</v>
          </cell>
        </row>
        <row r="8">
          <cell r="C8" t="str">
            <v>PLIAGE</v>
          </cell>
          <cell r="D8" t="str">
            <v>COUPE ET PLIAGE</v>
          </cell>
          <cell r="E8" t="str">
            <v>Cadence        1 000,00</v>
          </cell>
          <cell r="F8">
            <v>1.3</v>
          </cell>
        </row>
        <row r="9">
          <cell r="C9" t="str">
            <v>CHANFR</v>
          </cell>
          <cell r="D9" t="str">
            <v>CHANFREINAGE</v>
          </cell>
          <cell r="E9" t="str">
            <v>Cadence        2 000,00</v>
          </cell>
          <cell r="F9">
            <v>0.1125</v>
          </cell>
        </row>
        <row r="10">
          <cell r="C10" t="str">
            <v>SCH</v>
          </cell>
          <cell r="D10" t="str">
            <v>SCH</v>
          </cell>
          <cell r="E10" t="str">
            <v>Cadence        70,00</v>
          </cell>
          <cell r="F10">
            <v>2.3571428999999999</v>
          </cell>
        </row>
        <row r="11">
          <cell r="C11" t="str">
            <v>PAS</v>
          </cell>
          <cell r="D11" t="str">
            <v>PAS</v>
          </cell>
          <cell r="E11" t="str">
            <v>Cadence        25,00</v>
          </cell>
          <cell r="F11">
            <v>1</v>
          </cell>
        </row>
        <row r="12">
          <cell r="C12" t="str">
            <v>SCH</v>
          </cell>
          <cell r="D12" t="str">
            <v>SCH</v>
          </cell>
          <cell r="E12" t="str">
            <v>Cadence        70,00</v>
          </cell>
          <cell r="F12">
            <v>2.3571428999999999</v>
          </cell>
        </row>
        <row r="13">
          <cell r="C13" t="str">
            <v>PAS</v>
          </cell>
          <cell r="D13" t="str">
            <v>PAS</v>
          </cell>
          <cell r="E13" t="str">
            <v>Cadence        25,00</v>
          </cell>
          <cell r="F13">
            <v>1</v>
          </cell>
        </row>
        <row r="14">
          <cell r="C14" t="str">
            <v>GRUG</v>
          </cell>
          <cell r="D14" t="str">
            <v>GRUG</v>
          </cell>
          <cell r="E14" t="str">
            <v>Cadence        50,00</v>
          </cell>
          <cell r="F14">
            <v>1</v>
          </cell>
        </row>
        <row r="15">
          <cell r="C15" t="str">
            <v>COLL</v>
          </cell>
          <cell r="D15" t="str">
            <v>PLIAGE SUR PRESSE</v>
          </cell>
          <cell r="E15" t="str">
            <v>Cadence        100,00</v>
          </cell>
          <cell r="F15">
            <v>0.9</v>
          </cell>
        </row>
        <row r="16">
          <cell r="C16" t="str">
            <v>COLL</v>
          </cell>
          <cell r="D16" t="str">
            <v>PLIAGE SUR PRESSE</v>
          </cell>
          <cell r="E16" t="str">
            <v>Cadence        80,00</v>
          </cell>
          <cell r="F16">
            <v>1.0249999999999999</v>
          </cell>
        </row>
        <row r="17">
          <cell r="C17" t="str">
            <v>SD</v>
          </cell>
          <cell r="D17" t="str">
            <v>SD</v>
          </cell>
          <cell r="E17" t="str">
            <v>Cadence        35,00</v>
          </cell>
          <cell r="F17">
            <v>0.71428570000000002</v>
          </cell>
        </row>
        <row r="18">
          <cell r="C18" t="str">
            <v>SD</v>
          </cell>
          <cell r="D18" t="str">
            <v>SD</v>
          </cell>
          <cell r="E18" t="str">
            <v>Cadence        7,00</v>
          </cell>
          <cell r="F18">
            <v>3.5714290000000002</v>
          </cell>
        </row>
        <row r="19">
          <cell r="C19" t="str">
            <v>SD</v>
          </cell>
          <cell r="D19" t="str">
            <v>SD</v>
          </cell>
          <cell r="E19" t="str">
            <v>Cadence        20,00</v>
          </cell>
          <cell r="F19">
            <v>1.25</v>
          </cell>
        </row>
        <row r="20">
          <cell r="C20" t="str">
            <v>TIG</v>
          </cell>
          <cell r="D20" t="str">
            <v>TIG</v>
          </cell>
          <cell r="E20" t="str">
            <v>Cadence        6,00</v>
          </cell>
          <cell r="F20">
            <v>4.1666670000000003</v>
          </cell>
        </row>
        <row r="21">
          <cell r="C21" t="str">
            <v>RED</v>
          </cell>
          <cell r="D21" t="str">
            <v>REDRESSAGE</v>
          </cell>
          <cell r="E21" t="str">
            <v>Cadence        40,00</v>
          </cell>
          <cell r="F21">
            <v>0.625</v>
          </cell>
        </row>
        <row r="22">
          <cell r="C22" t="str">
            <v>BID</v>
          </cell>
          <cell r="D22" t="str">
            <v>BAIN DE DECAPAGE</v>
          </cell>
          <cell r="E22" t="str">
            <v>Cadence        120,00</v>
          </cell>
          <cell r="F22">
            <v>0.2083333</v>
          </cell>
        </row>
        <row r="23">
          <cell r="C23" t="str">
            <v>BIA</v>
          </cell>
          <cell r="D23" t="str">
            <v>BAIN DE POLISSAGE</v>
          </cell>
          <cell r="E23" t="str">
            <v>Cadence        120,00</v>
          </cell>
          <cell r="F23">
            <v>0.20749999999999999</v>
          </cell>
        </row>
        <row r="24">
          <cell r="C24" t="str">
            <v>CONTROLE</v>
          </cell>
          <cell r="D24" t="str">
            <v>CONTROLE</v>
          </cell>
          <cell r="E24" t="str">
            <v>Cadence        50,00</v>
          </cell>
          <cell r="F24">
            <v>0.5</v>
          </cell>
        </row>
        <row r="25">
          <cell r="C25" t="str">
            <v>EMB</v>
          </cell>
          <cell r="D25" t="str">
            <v>EMBALLAGE</v>
          </cell>
          <cell r="E25" t="str">
            <v>Cadence        50,00</v>
          </cell>
          <cell r="F25">
            <v>0.5</v>
          </cell>
        </row>
        <row r="26">
          <cell r="C26" t="str">
            <v>IMPROD</v>
          </cell>
          <cell r="D26" t="str">
            <v>IMPROD</v>
          </cell>
          <cell r="E26" t="str">
            <v>Cadence        0,00</v>
          </cell>
          <cell r="F26">
            <v>0</v>
          </cell>
        </row>
        <row r="27">
          <cell r="C27">
            <v>2.0247999999999999</v>
          </cell>
          <cell r="D27">
            <v>1385.6960000000001</v>
          </cell>
          <cell r="E27">
            <v>95.570600000000013</v>
          </cell>
          <cell r="F27" t="str">
            <v>Commentaires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workbookViewId="0">
      <selection activeCell="B11" sqref="B11"/>
    </sheetView>
  </sheetViews>
  <sheetFormatPr baseColWidth="10" defaultRowHeight="15" x14ac:dyDescent="0.25"/>
  <cols>
    <col min="1" max="1" width="22" bestFit="1" customWidth="1"/>
  </cols>
  <sheetData>
    <row r="1" spans="1:12" x14ac:dyDescent="0.25">
      <c r="B1">
        <v>81827</v>
      </c>
      <c r="C1">
        <v>81284</v>
      </c>
      <c r="D1">
        <v>81380</v>
      </c>
      <c r="E1">
        <v>81422</v>
      </c>
      <c r="F1">
        <v>81060</v>
      </c>
      <c r="G1">
        <v>80896</v>
      </c>
    </row>
    <row r="2" spans="1:12" x14ac:dyDescent="0.25">
      <c r="A2" s="1" t="s">
        <v>0</v>
      </c>
      <c r="B2">
        <f>IFERROR(VLOOKUP(A2,'[1]81827'!C:F,4,FALSE),0)</f>
        <v>2.85</v>
      </c>
      <c r="C2">
        <f>IFERROR(VLOOKUP(A2,'[1]81284'!C:F,4,FALSE),0)</f>
        <v>1.1666666999999999</v>
      </c>
      <c r="D2">
        <f>IFERROR(VLOOKUP(A2,'[1]81380'!C:F,4,FALSE),0)</f>
        <v>0</v>
      </c>
      <c r="E2">
        <f>IFERROR(VLOOKUP(A2,'[1]81422'!C:F,4,FALSE),0)</f>
        <v>0</v>
      </c>
      <c r="F2">
        <f>IFERROR(VLOOKUP(A2,'[1]81060'!C:F,4,FALSE),0)</f>
        <v>0</v>
      </c>
      <c r="G2">
        <f>IFERROR(VLOOKUP(A2,'[1]80896'!C:F,4,FALSE),0)</f>
        <v>3.25</v>
      </c>
    </row>
    <row r="3" spans="1:12" x14ac:dyDescent="0.25">
      <c r="A3" s="1" t="s">
        <v>1</v>
      </c>
      <c r="B3">
        <f>IFERROR(VLOOKUP(A3,'[1]81827'!C:F,4,FALSE),0)</f>
        <v>0</v>
      </c>
      <c r="C3">
        <f>IFERROR(VLOOKUP(A3,'[1]81284'!C:F,4,FALSE),0)</f>
        <v>0</v>
      </c>
      <c r="D3">
        <f>IFERROR(VLOOKUP(A3,'[1]81380'!C:F,4,FALSE),0)</f>
        <v>0</v>
      </c>
      <c r="E3">
        <f>IFERROR(VLOOKUP(A3,'[1]81422'!C:F,4,FALSE),0)</f>
        <v>0</v>
      </c>
      <c r="F3">
        <f>IFERROR(VLOOKUP(A3,'[1]81060'!C:F,4,FALSE),0)</f>
        <v>0</v>
      </c>
      <c r="G3">
        <f>IFERROR(VLOOKUP(A3,'[1]80896'!C:F,4,FALSE),0)</f>
        <v>0</v>
      </c>
    </row>
    <row r="4" spans="1:12" x14ac:dyDescent="0.25">
      <c r="A4" s="1" t="s">
        <v>2</v>
      </c>
      <c r="B4">
        <f>IFERROR(VLOOKUP(A4,'[1]81827'!C:F,4,FALSE),0)</f>
        <v>3.9166669999999999</v>
      </c>
      <c r="C4">
        <f>IFERROR(VLOOKUP(A4,'[1]81284'!C:F,4,FALSE),0)</f>
        <v>1.0101009999999999</v>
      </c>
      <c r="D4">
        <f>IFERROR(VLOOKUP(A4,'[1]81380'!C:F,4,FALSE),0)</f>
        <v>0.27322400000000002</v>
      </c>
      <c r="E4">
        <f>IFERROR(VLOOKUP(A4,'[1]81422'!C:F,4,FALSE),0)</f>
        <v>0</v>
      </c>
      <c r="F4">
        <f>IFERROR(VLOOKUP(A4,'[1]81060'!C:F,4,FALSE),0)</f>
        <v>0</v>
      </c>
      <c r="G4">
        <f>IFERROR(VLOOKUP(A4,'[1]80896'!C:F,4,FALSE),0)</f>
        <v>0</v>
      </c>
      <c r="L4" t="s">
        <v>39</v>
      </c>
    </row>
    <row r="5" spans="1:12" x14ac:dyDescent="0.25">
      <c r="A5" s="1" t="s">
        <v>3</v>
      </c>
      <c r="B5">
        <f>IFERROR(VLOOKUP(A5,'[1]81827'!C:F,4,FALSE),0)</f>
        <v>0</v>
      </c>
      <c r="C5">
        <f>IFERROR(VLOOKUP(A5,'[1]81284'!C:F,4,FALSE),0)</f>
        <v>1.3673180000000003</v>
      </c>
      <c r="D5">
        <f>IFERROR(VLOOKUP(A5,'[1]81380'!C:F,4,FALSE),0)</f>
        <v>0</v>
      </c>
      <c r="E5">
        <f>IFERROR(VLOOKUP(A5,'[1]81422'!C:F,4,FALSE),0)</f>
        <v>0</v>
      </c>
      <c r="F5">
        <f>IFERROR(VLOOKUP(A5,'[1]81060'!C:F,4,FALSE),0)</f>
        <v>0</v>
      </c>
      <c r="G5">
        <f>IFERROR(VLOOKUP(A5,'[1]80896'!C:F,4,FALSE),0)</f>
        <v>0</v>
      </c>
      <c r="L5" t="s">
        <v>40</v>
      </c>
    </row>
    <row r="6" spans="1:12" x14ac:dyDescent="0.25">
      <c r="A6" s="1" t="s">
        <v>4</v>
      </c>
      <c r="B6">
        <f>IFERROR(VLOOKUP(A6,'[1]81827'!C:F,4,FALSE),0)</f>
        <v>0</v>
      </c>
      <c r="C6">
        <f>IFERROR(VLOOKUP(A6,'[1]81284'!C:F,4,FALSE),0)</f>
        <v>0</v>
      </c>
      <c r="D6">
        <f>IFERROR(VLOOKUP(A6,'[1]81380'!C:F,4,FALSE),0)</f>
        <v>0</v>
      </c>
      <c r="E6">
        <f>IFERROR(VLOOKUP(A6,'[1]81422'!C:F,4,FALSE),0)</f>
        <v>0</v>
      </c>
      <c r="F6">
        <f>IFERROR(VLOOKUP(A6,'[1]81060'!C:F,4,FALSE),0)</f>
        <v>0</v>
      </c>
      <c r="G6">
        <f>IFERROR(VLOOKUP(A6,'[1]80896'!C:F,4,FALSE),0)</f>
        <v>0</v>
      </c>
      <c r="L6" t="s">
        <v>41</v>
      </c>
    </row>
    <row r="7" spans="1:12" x14ac:dyDescent="0.25">
      <c r="A7" s="1" t="s">
        <v>5</v>
      </c>
      <c r="B7">
        <f>IFERROR(VLOOKUP(A7,'[1]81827'!C:F,4,FALSE),0)</f>
        <v>0</v>
      </c>
      <c r="C7">
        <f>IFERROR(VLOOKUP(A7,'[1]81284'!C:F,4,FALSE),0)</f>
        <v>7</v>
      </c>
      <c r="D7">
        <f>IFERROR(VLOOKUP(A7,'[1]81380'!C:F,4,FALSE),0)</f>
        <v>0</v>
      </c>
      <c r="E7">
        <f>IFERROR(VLOOKUP(A7,'[1]81422'!C:F,4,FALSE),0)</f>
        <v>1.6</v>
      </c>
      <c r="F7">
        <f>IFERROR(VLOOKUP(A7,'[1]81060'!C:F,4,FALSE),0)</f>
        <v>8</v>
      </c>
      <c r="G7">
        <f>IFERROR(VLOOKUP(A7,'[1]80896'!C:F,4,FALSE),0)</f>
        <v>2.3571428999999999</v>
      </c>
    </row>
    <row r="8" spans="1:12" x14ac:dyDescent="0.25">
      <c r="A8" s="2" t="s">
        <v>6</v>
      </c>
      <c r="B8">
        <f>IFERROR(VLOOKUP(A8,'[1]81827'!C:F,4,FALSE),0)</f>
        <v>0</v>
      </c>
      <c r="C8">
        <f>IFERROR(VLOOKUP(A8,'[1]81284'!C:F,4,FALSE),0)</f>
        <v>0</v>
      </c>
      <c r="D8">
        <f>IFERROR(VLOOKUP(A8,'[1]81380'!C:F,4,FALSE),0)</f>
        <v>2.1739130000000002</v>
      </c>
      <c r="E8">
        <f>IFERROR(VLOOKUP(A8,'[1]81422'!C:F,4,FALSE),0)</f>
        <v>0</v>
      </c>
      <c r="F8">
        <f>IFERROR(VLOOKUP(A8,'[1]81060'!C:F,4,FALSE),0)</f>
        <v>0</v>
      </c>
      <c r="G8">
        <f>IFERROR(VLOOKUP(A8,'[1]80896'!C:F,4,FALSE),0)</f>
        <v>0</v>
      </c>
    </row>
    <row r="9" spans="1:12" x14ac:dyDescent="0.25">
      <c r="A9" s="1" t="s">
        <v>8</v>
      </c>
      <c r="B9">
        <f>IFERROR(VLOOKUP(A9,'[1]81827'!C:F,4,FALSE),0)</f>
        <v>3.9166669999999999</v>
      </c>
      <c r="C9">
        <f>IFERROR(VLOOKUP(A9,'[1]81284'!C:F,4,FALSE),0)</f>
        <v>2.5227270000000002</v>
      </c>
      <c r="D9">
        <f>IFERROR(VLOOKUP(A9,'[1]81380'!C:F,4,FALSE),0)</f>
        <v>0</v>
      </c>
      <c r="E9">
        <f>IFERROR(VLOOKUP(A9,'[1]81422'!C:F,4,FALSE),0)</f>
        <v>0</v>
      </c>
      <c r="F9">
        <f>IFERROR(VLOOKUP(A9,'[1]81060'!C:F,4,FALSE),0)</f>
        <v>0</v>
      </c>
      <c r="G9">
        <f>IFERROR(VLOOKUP(A9,'[1]80896'!C:F,4,FALSE),0)</f>
        <v>0.71428570000000002</v>
      </c>
    </row>
    <row r="10" spans="1:12" x14ac:dyDescent="0.25">
      <c r="A10" s="1" t="s">
        <v>9</v>
      </c>
      <c r="B10">
        <f>IFERROR(VLOOKUP(A10,'[1]81827'!C:F,4,FALSE),0)</f>
        <v>7.2142860000000004</v>
      </c>
      <c r="C10">
        <f>IFERROR(VLOOKUP(A10,'[1]81284'!C:F,4,FALSE),0)</f>
        <v>4.5</v>
      </c>
      <c r="D10">
        <f>IFERROR(VLOOKUP(A10,'[1]81380'!C:F,4,FALSE),0)</f>
        <v>0</v>
      </c>
      <c r="E10">
        <f>IFERROR(VLOOKUP(A10,'[1]81422'!C:F,4,FALSE),0)</f>
        <v>0</v>
      </c>
      <c r="F10">
        <f>IFERROR(VLOOKUP(A10,'[1]81060'!C:F,4,FALSE),0)</f>
        <v>0</v>
      </c>
      <c r="G10">
        <f>IFERROR(VLOOKUP(A10,'[1]80896'!C:F,4,FALSE),0)</f>
        <v>1</v>
      </c>
    </row>
    <row r="11" spans="1:12" x14ac:dyDescent="0.25">
      <c r="A11" s="1" t="s">
        <v>10</v>
      </c>
      <c r="B11">
        <f>IFERROR(VLOOKUP(A11,'[1]81827'!C:F,4,FALSE),0)</f>
        <v>5.875</v>
      </c>
      <c r="C11">
        <f>IFERROR(VLOOKUP(A11,'[1]81284'!C:F,4,FALSE),0)</f>
        <v>0</v>
      </c>
      <c r="D11">
        <f>IFERROR(VLOOKUP(A11,'[1]81380'!C:F,4,FALSE),0)</f>
        <v>0</v>
      </c>
      <c r="E11">
        <f>IFERROR(VLOOKUP(A11,'[1]81422'!C:F,4,FALSE),0)</f>
        <v>5.3333329999999997</v>
      </c>
      <c r="F11">
        <f>IFERROR(VLOOKUP(A11,'[1]81060'!C:F,4,FALSE),0)</f>
        <v>0</v>
      </c>
      <c r="G11">
        <f>IFERROR(VLOOKUP(A11,'[1]80896'!C:F,4,FALSE),0)</f>
        <v>0.625</v>
      </c>
    </row>
    <row r="12" spans="1:12" x14ac:dyDescent="0.25">
      <c r="A12" s="1" t="s">
        <v>11</v>
      </c>
      <c r="B12">
        <f>IFERROR(VLOOKUP(A12,'[1]81827'!C:F,4,FALSE),0)</f>
        <v>6.125</v>
      </c>
      <c r="C12">
        <f>IFERROR(VLOOKUP(A12,'[1]81284'!C:F,4,FALSE),0)</f>
        <v>4.7619049999999996</v>
      </c>
      <c r="D12">
        <f>IFERROR(VLOOKUP(A12,'[1]81380'!C:F,4,FALSE),0)</f>
        <v>1</v>
      </c>
      <c r="E12">
        <f>IFERROR(VLOOKUP(A12,'[1]81422'!C:F,4,FALSE),0)</f>
        <v>13.33333</v>
      </c>
      <c r="F12">
        <f>IFERROR(VLOOKUP(A12,'[1]81060'!C:F,4,FALSE),0)</f>
        <v>28</v>
      </c>
      <c r="G12">
        <f>IFERROR(VLOOKUP(A12,'[1]80896'!C:F,4,FALSE),0)</f>
        <v>4.1666670000000003</v>
      </c>
    </row>
    <row r="14" spans="1:12" x14ac:dyDescent="0.25">
      <c r="B14">
        <f t="shared" ref="B14:G14" si="0">SUM(B2:B12)</f>
        <v>29.89762</v>
      </c>
      <c r="C14">
        <f t="shared" si="0"/>
        <v>22.328717699999999</v>
      </c>
      <c r="D14">
        <f t="shared" si="0"/>
        <v>3.4471370000000001</v>
      </c>
      <c r="E14">
        <f t="shared" si="0"/>
        <v>20.266663000000001</v>
      </c>
      <c r="F14">
        <f t="shared" si="0"/>
        <v>36</v>
      </c>
      <c r="G14">
        <f t="shared" si="0"/>
        <v>12.113095599999999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53"/>
  <sheetViews>
    <sheetView tabSelected="1" zoomScale="80" zoomScaleNormal="80" workbookViewId="0">
      <pane xSplit="1" topLeftCell="B1" activePane="topRight" state="frozen"/>
      <selection pane="topRight" activeCell="T32" sqref="T32"/>
    </sheetView>
  </sheetViews>
  <sheetFormatPr baseColWidth="10" defaultColWidth="25.42578125" defaultRowHeight="15" x14ac:dyDescent="0.25"/>
  <cols>
    <col min="1" max="1" width="22" bestFit="1" customWidth="1"/>
    <col min="2" max="2" width="5.5703125" bestFit="1" customWidth="1"/>
    <col min="3" max="3" width="5.140625" bestFit="1" customWidth="1"/>
    <col min="4" max="4" width="5.5703125" bestFit="1" customWidth="1"/>
    <col min="5" max="5" width="5.140625" bestFit="1" customWidth="1"/>
    <col min="6" max="7" width="5.5703125" bestFit="1" customWidth="1"/>
    <col min="8" max="13" width="6" bestFit="1" customWidth="1"/>
    <col min="14" max="14" width="6.42578125" bestFit="1" customWidth="1"/>
    <col min="15" max="15" width="6" bestFit="1" customWidth="1"/>
    <col min="16" max="24" width="6.42578125" bestFit="1" customWidth="1"/>
    <col min="25" max="25" width="6" bestFit="1" customWidth="1"/>
    <col min="26" max="31" width="6.42578125" bestFit="1" customWidth="1"/>
    <col min="32" max="32" width="6" bestFit="1" customWidth="1"/>
    <col min="33" max="34" width="6.42578125" bestFit="1" customWidth="1"/>
    <col min="35" max="35" width="6" bestFit="1" customWidth="1"/>
    <col min="36" max="37" width="6.42578125" bestFit="1" customWidth="1"/>
    <col min="38" max="38" width="6" bestFit="1" customWidth="1"/>
    <col min="39" max="43" width="6.42578125" bestFit="1" customWidth="1"/>
    <col min="44" max="45" width="6" bestFit="1" customWidth="1"/>
    <col min="46" max="49" width="6.42578125" bestFit="1" customWidth="1"/>
    <col min="50" max="50" width="6" bestFit="1" customWidth="1"/>
    <col min="51" max="54" width="6.42578125" bestFit="1" customWidth="1"/>
    <col min="55" max="56" width="6" bestFit="1" customWidth="1"/>
    <col min="57" max="60" width="6.42578125" bestFit="1" customWidth="1"/>
    <col min="61" max="61" width="7" bestFit="1" customWidth="1"/>
    <col min="62" max="62" width="6.85546875" bestFit="1" customWidth="1"/>
    <col min="63" max="63" width="7" bestFit="1" customWidth="1"/>
    <col min="64" max="64" width="6.85546875" bestFit="1" customWidth="1"/>
    <col min="65" max="66" width="7" bestFit="1" customWidth="1"/>
    <col min="67" max="72" width="6.85546875" bestFit="1" customWidth="1"/>
    <col min="73" max="73" width="7" bestFit="1" customWidth="1"/>
    <col min="74" max="74" width="6.85546875" bestFit="1" customWidth="1"/>
    <col min="75" max="75" width="7" bestFit="1" customWidth="1"/>
  </cols>
  <sheetData>
    <row r="1" spans="1:76" x14ac:dyDescent="0.25">
      <c r="B1" s="11" t="s">
        <v>12</v>
      </c>
      <c r="C1" s="12" t="s">
        <v>13</v>
      </c>
      <c r="D1" s="12" t="s">
        <v>14</v>
      </c>
      <c r="E1" s="12" t="s">
        <v>15</v>
      </c>
      <c r="F1" s="12" t="s">
        <v>16</v>
      </c>
      <c r="G1" s="13" t="s">
        <v>17</v>
      </c>
      <c r="H1" s="11" t="s">
        <v>12</v>
      </c>
      <c r="I1" s="12" t="s">
        <v>13</v>
      </c>
      <c r="J1" s="12" t="s">
        <v>14</v>
      </c>
      <c r="K1" s="12" t="s">
        <v>15</v>
      </c>
      <c r="L1" s="12" t="s">
        <v>16</v>
      </c>
      <c r="M1" s="13" t="s">
        <v>17</v>
      </c>
      <c r="N1" s="11" t="s">
        <v>12</v>
      </c>
      <c r="O1" s="12" t="s">
        <v>13</v>
      </c>
      <c r="P1" s="12" t="s">
        <v>14</v>
      </c>
      <c r="Q1" s="12" t="s">
        <v>15</v>
      </c>
      <c r="R1" s="12" t="s">
        <v>16</v>
      </c>
      <c r="S1" s="13" t="s">
        <v>17</v>
      </c>
      <c r="T1" s="11" t="s">
        <v>12</v>
      </c>
      <c r="U1" s="12" t="s">
        <v>13</v>
      </c>
      <c r="V1" s="12" t="s">
        <v>14</v>
      </c>
      <c r="W1" s="12" t="s">
        <v>15</v>
      </c>
      <c r="X1" s="12" t="s">
        <v>16</v>
      </c>
      <c r="Y1" s="13" t="s">
        <v>17</v>
      </c>
      <c r="Z1" s="11" t="s">
        <v>12</v>
      </c>
      <c r="AA1" s="12" t="s">
        <v>13</v>
      </c>
      <c r="AB1" s="12" t="s">
        <v>14</v>
      </c>
      <c r="AC1" s="12" t="s">
        <v>15</v>
      </c>
      <c r="AD1" s="12" t="s">
        <v>16</v>
      </c>
      <c r="AE1" s="13" t="s">
        <v>17</v>
      </c>
      <c r="AF1" s="11" t="s">
        <v>12</v>
      </c>
      <c r="AG1" s="12" t="s">
        <v>13</v>
      </c>
      <c r="AH1" s="12" t="s">
        <v>14</v>
      </c>
      <c r="AI1" s="12" t="s">
        <v>15</v>
      </c>
      <c r="AJ1" s="12" t="s">
        <v>16</v>
      </c>
      <c r="AK1" s="13" t="s">
        <v>17</v>
      </c>
      <c r="AL1" s="11" t="s">
        <v>12</v>
      </c>
      <c r="AM1" s="12" t="s">
        <v>13</v>
      </c>
      <c r="AN1" s="12" t="s">
        <v>14</v>
      </c>
      <c r="AO1" s="12" t="s">
        <v>15</v>
      </c>
      <c r="AP1" s="12" t="s">
        <v>16</v>
      </c>
      <c r="AQ1" s="13" t="s">
        <v>17</v>
      </c>
      <c r="AR1" s="11" t="s">
        <v>12</v>
      </c>
      <c r="AS1" s="12" t="s">
        <v>13</v>
      </c>
      <c r="AT1" s="12" t="s">
        <v>14</v>
      </c>
      <c r="AU1" s="12" t="s">
        <v>15</v>
      </c>
      <c r="AV1" s="12" t="s">
        <v>16</v>
      </c>
      <c r="AW1" s="13" t="s">
        <v>17</v>
      </c>
      <c r="AX1" s="11" t="s">
        <v>12</v>
      </c>
      <c r="AY1" s="12" t="s">
        <v>13</v>
      </c>
      <c r="AZ1" s="12" t="s">
        <v>14</v>
      </c>
      <c r="BA1" s="12" t="s">
        <v>15</v>
      </c>
      <c r="BB1" s="12" t="s">
        <v>16</v>
      </c>
      <c r="BC1" s="13" t="s">
        <v>17</v>
      </c>
      <c r="BD1" s="11" t="s">
        <v>12</v>
      </c>
      <c r="BE1" s="12" t="s">
        <v>13</v>
      </c>
      <c r="BF1" s="12" t="s">
        <v>14</v>
      </c>
      <c r="BG1" s="12" t="s">
        <v>15</v>
      </c>
      <c r="BH1" s="12" t="s">
        <v>16</v>
      </c>
      <c r="BI1" s="13" t="s">
        <v>17</v>
      </c>
      <c r="BJ1" s="11" t="s">
        <v>12</v>
      </c>
      <c r="BK1" s="12" t="s">
        <v>13</v>
      </c>
      <c r="BL1" s="12" t="s">
        <v>14</v>
      </c>
      <c r="BM1" s="12" t="s">
        <v>15</v>
      </c>
      <c r="BN1" s="12" t="s">
        <v>16</v>
      </c>
      <c r="BO1" s="12" t="s">
        <v>17</v>
      </c>
      <c r="BP1" s="12" t="s">
        <v>18</v>
      </c>
      <c r="BQ1" s="12" t="s">
        <v>19</v>
      </c>
      <c r="BR1" s="12" t="s">
        <v>20</v>
      </c>
      <c r="BS1" s="12" t="s">
        <v>21</v>
      </c>
      <c r="BT1" s="12" t="s">
        <v>22</v>
      </c>
      <c r="BU1" s="13" t="s">
        <v>23</v>
      </c>
    </row>
    <row r="2" spans="1:76" x14ac:dyDescent="0.25">
      <c r="B2" s="14" t="s">
        <v>0</v>
      </c>
      <c r="C2" s="15"/>
      <c r="D2" s="15"/>
      <c r="E2" s="15"/>
      <c r="F2" s="15"/>
      <c r="G2" s="16"/>
      <c r="H2" s="14" t="s">
        <v>1</v>
      </c>
      <c r="I2" s="15"/>
      <c r="J2" s="15"/>
      <c r="K2" s="15"/>
      <c r="L2" s="15"/>
      <c r="M2" s="16"/>
      <c r="N2" s="14" t="s">
        <v>2</v>
      </c>
      <c r="O2" s="15"/>
      <c r="P2" s="15"/>
      <c r="Q2" s="15"/>
      <c r="R2" s="15"/>
      <c r="S2" s="16"/>
      <c r="T2" s="14" t="s">
        <v>3</v>
      </c>
      <c r="U2" s="15"/>
      <c r="V2" s="15"/>
      <c r="W2" s="15"/>
      <c r="X2" s="15"/>
      <c r="Y2" s="16"/>
      <c r="Z2" s="14" t="s">
        <v>4</v>
      </c>
      <c r="AA2" s="15"/>
      <c r="AB2" s="15"/>
      <c r="AC2" s="15"/>
      <c r="AD2" s="15"/>
      <c r="AE2" s="16"/>
      <c r="AF2" s="14" t="s">
        <v>5</v>
      </c>
      <c r="AG2" s="15"/>
      <c r="AH2" s="15"/>
      <c r="AI2" s="15"/>
      <c r="AJ2" s="15"/>
      <c r="AK2" s="16"/>
      <c r="AL2" s="30" t="s">
        <v>6</v>
      </c>
      <c r="AM2" s="31"/>
      <c r="AN2" s="31"/>
      <c r="AO2" s="31"/>
      <c r="AP2" s="31"/>
      <c r="AQ2" s="32"/>
      <c r="AR2" s="14" t="s">
        <v>8</v>
      </c>
      <c r="AS2" s="15"/>
      <c r="AT2" s="15"/>
      <c r="AU2" s="15"/>
      <c r="AV2" s="15"/>
      <c r="AW2" s="16"/>
      <c r="AX2" s="14" t="s">
        <v>9</v>
      </c>
      <c r="AY2" s="15"/>
      <c r="AZ2" s="15"/>
      <c r="BA2" s="15"/>
      <c r="BB2" s="15"/>
      <c r="BC2" s="16"/>
      <c r="BD2" s="35" t="s">
        <v>10</v>
      </c>
      <c r="BE2" s="36"/>
      <c r="BF2" s="36"/>
      <c r="BG2" s="36"/>
      <c r="BH2" s="36"/>
      <c r="BI2" s="37"/>
      <c r="BJ2" s="35" t="s">
        <v>11</v>
      </c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7"/>
    </row>
    <row r="3" spans="1:76" ht="21.75" customHeight="1" x14ac:dyDescent="0.25">
      <c r="A3" t="s">
        <v>24</v>
      </c>
      <c r="B3" s="17"/>
      <c r="C3" s="18"/>
      <c r="D3" s="18"/>
      <c r="E3" s="18"/>
      <c r="F3" s="18"/>
      <c r="G3" s="19"/>
      <c r="H3" s="17"/>
      <c r="I3" s="18"/>
      <c r="J3" s="18"/>
      <c r="K3" s="18"/>
      <c r="L3" s="18"/>
      <c r="M3" s="19"/>
      <c r="N3" s="17"/>
      <c r="O3" s="18"/>
      <c r="P3" s="18"/>
      <c r="Q3" s="18"/>
      <c r="R3" s="18"/>
      <c r="S3" s="19"/>
      <c r="T3" s="17"/>
      <c r="U3" s="18"/>
      <c r="V3" s="18"/>
      <c r="W3" s="18"/>
      <c r="X3" s="18"/>
      <c r="Y3" s="19"/>
      <c r="Z3" s="17"/>
      <c r="AA3" s="18"/>
      <c r="AB3" s="18"/>
      <c r="AC3" s="18"/>
      <c r="AD3" s="18"/>
      <c r="AE3" s="19"/>
      <c r="AF3" s="17"/>
      <c r="AG3" s="18"/>
      <c r="AH3" s="18"/>
      <c r="AI3" s="18"/>
      <c r="AJ3" s="18"/>
      <c r="AK3" s="19"/>
      <c r="AL3" s="17"/>
      <c r="AM3" s="18"/>
      <c r="AN3" s="18"/>
      <c r="AO3" s="18"/>
      <c r="AP3" s="18"/>
      <c r="AQ3" s="19"/>
      <c r="AR3" s="17"/>
      <c r="AS3" s="18"/>
      <c r="AT3" s="18"/>
      <c r="AU3" s="18"/>
      <c r="AV3" s="18"/>
      <c r="AW3" s="19"/>
      <c r="AX3" s="17"/>
      <c r="AY3" s="18"/>
      <c r="AZ3" s="18"/>
      <c r="BA3" s="18"/>
      <c r="BB3" s="18"/>
      <c r="BC3" s="19"/>
      <c r="BD3" s="17"/>
      <c r="BE3" s="18"/>
      <c r="BF3" s="18"/>
      <c r="BG3" s="18"/>
      <c r="BH3" s="18"/>
      <c r="BI3" s="19"/>
      <c r="BJ3" s="17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9"/>
    </row>
    <row r="4" spans="1:76" ht="21.75" customHeight="1" x14ac:dyDescent="0.25">
      <c r="B4" s="17"/>
      <c r="C4" s="18"/>
      <c r="D4" s="18"/>
      <c r="E4" s="18"/>
      <c r="F4" s="18"/>
      <c r="G4" s="19"/>
      <c r="H4" s="17"/>
      <c r="I4" s="18"/>
      <c r="J4" s="18"/>
      <c r="K4" s="18"/>
      <c r="L4" s="18"/>
      <c r="M4" s="19"/>
      <c r="N4" s="17"/>
      <c r="O4" s="18"/>
      <c r="P4" s="18"/>
      <c r="Q4" s="18"/>
      <c r="R4" s="18"/>
      <c r="S4" s="19"/>
      <c r="T4" s="17"/>
      <c r="U4" s="18"/>
      <c r="V4" s="18"/>
      <c r="W4" s="18"/>
      <c r="X4" s="18"/>
      <c r="Y4" s="19"/>
      <c r="Z4" s="17"/>
      <c r="AA4" s="18"/>
      <c r="AB4" s="18"/>
      <c r="AC4" s="18"/>
      <c r="AD4" s="18"/>
      <c r="AE4" s="19"/>
      <c r="AF4" s="17"/>
      <c r="AG4" s="18"/>
      <c r="AH4" s="18"/>
      <c r="AI4" s="18"/>
      <c r="AJ4" s="18"/>
      <c r="AK4" s="19"/>
      <c r="AL4" s="17"/>
      <c r="AM4" s="18"/>
      <c r="AN4" s="18"/>
      <c r="AO4" s="18"/>
      <c r="AP4" s="18"/>
      <c r="AQ4" s="19"/>
      <c r="AR4" s="17"/>
      <c r="AS4" s="18"/>
      <c r="AT4" s="18"/>
      <c r="AU4" s="18"/>
      <c r="AV4" s="18"/>
      <c r="AW4" s="19"/>
      <c r="AX4" s="17"/>
      <c r="AY4" s="18"/>
      <c r="AZ4" s="18"/>
      <c r="BA4" s="18"/>
      <c r="BB4" s="18"/>
      <c r="BC4" s="19"/>
      <c r="BD4" s="17"/>
      <c r="BE4" s="18"/>
      <c r="BF4" s="18"/>
      <c r="BG4" s="18"/>
      <c r="BH4" s="18"/>
      <c r="BI4" s="19"/>
      <c r="BJ4" s="17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9"/>
    </row>
    <row r="5" spans="1:76" ht="21.75" customHeight="1" x14ac:dyDescent="0.25">
      <c r="A5">
        <v>81827</v>
      </c>
      <c r="B5" s="38"/>
      <c r="C5" s="20"/>
      <c r="D5" s="18"/>
      <c r="E5" s="20"/>
      <c r="F5" s="20"/>
      <c r="G5" s="21"/>
      <c r="H5" s="22"/>
      <c r="I5" s="20"/>
      <c r="J5" s="18"/>
      <c r="K5" s="18"/>
      <c r="L5" s="18"/>
      <c r="M5" s="19"/>
      <c r="N5" s="38"/>
      <c r="O5" s="39"/>
      <c r="P5" s="18"/>
      <c r="Q5" s="18"/>
      <c r="R5" s="18"/>
      <c r="S5" s="19"/>
      <c r="T5" s="17"/>
      <c r="U5" s="18"/>
      <c r="V5" s="18"/>
      <c r="W5" s="18"/>
      <c r="X5" s="18"/>
      <c r="Y5" s="19"/>
      <c r="Z5" s="17"/>
      <c r="AA5" s="18"/>
      <c r="AB5" s="18"/>
      <c r="AC5" s="18"/>
      <c r="AD5" s="18"/>
      <c r="AE5" s="19"/>
      <c r="AF5" s="17"/>
      <c r="AG5" s="18"/>
      <c r="AH5" s="18"/>
      <c r="AI5" s="18"/>
      <c r="AJ5" s="18"/>
      <c r="AK5" s="19"/>
      <c r="AL5" s="17"/>
      <c r="AM5" s="18"/>
      <c r="AN5" s="18"/>
      <c r="AO5" s="18"/>
      <c r="AP5" s="18"/>
      <c r="AQ5" s="19"/>
      <c r="AR5" s="38"/>
      <c r="AS5" s="39"/>
      <c r="AT5" s="18"/>
      <c r="AU5" s="18"/>
      <c r="AV5" s="18"/>
      <c r="AW5" s="19"/>
      <c r="AX5" s="38"/>
      <c r="AY5" s="39"/>
      <c r="AZ5" s="39"/>
      <c r="BA5" s="39"/>
      <c r="BB5" s="18"/>
      <c r="BC5" s="19"/>
      <c r="BD5" s="38"/>
      <c r="BE5" s="39"/>
      <c r="BF5" s="39"/>
      <c r="BG5" s="18"/>
      <c r="BH5" s="18"/>
      <c r="BI5" s="19"/>
      <c r="BJ5" s="38"/>
      <c r="BK5" s="39"/>
      <c r="BL5" s="39"/>
      <c r="BM5" s="18"/>
      <c r="BN5" s="18"/>
      <c r="BO5" s="18"/>
      <c r="BP5" s="18"/>
      <c r="BQ5" s="18"/>
      <c r="BR5" s="18"/>
      <c r="BS5" s="18"/>
      <c r="BT5" s="18"/>
      <c r="BU5" s="19"/>
    </row>
    <row r="6" spans="1:76" ht="21.75" customHeight="1" x14ac:dyDescent="0.25">
      <c r="A6">
        <v>81284</v>
      </c>
      <c r="B6" s="22"/>
      <c r="C6" s="20"/>
      <c r="D6" s="18"/>
      <c r="E6" s="20"/>
      <c r="F6" s="20"/>
      <c r="G6" s="21"/>
      <c r="H6" s="22"/>
      <c r="I6" s="20"/>
      <c r="J6" s="18"/>
      <c r="K6" s="18"/>
      <c r="L6" s="18"/>
      <c r="M6" s="19"/>
      <c r="N6" s="17"/>
      <c r="O6" s="18"/>
      <c r="P6" s="18"/>
      <c r="Q6" s="18"/>
      <c r="R6" s="18"/>
      <c r="S6" s="19"/>
      <c r="T6" s="17"/>
      <c r="U6" s="18"/>
      <c r="V6" s="18"/>
      <c r="W6" s="18"/>
      <c r="X6" s="18"/>
      <c r="Y6" s="19"/>
      <c r="Z6" s="17"/>
      <c r="AA6" s="18"/>
      <c r="AB6" s="18"/>
      <c r="AC6" s="18"/>
      <c r="AD6" s="18"/>
      <c r="AE6" s="19"/>
      <c r="AF6" s="17"/>
      <c r="AG6" s="18"/>
      <c r="AH6" s="18"/>
      <c r="AI6" s="18"/>
      <c r="AJ6" s="18"/>
      <c r="AK6" s="29"/>
      <c r="AL6" s="33"/>
      <c r="AM6" s="34"/>
      <c r="AN6" s="34"/>
      <c r="AO6" s="18"/>
      <c r="AP6" s="18"/>
      <c r="AQ6" s="19"/>
      <c r="AR6" s="17"/>
      <c r="AS6" s="18"/>
      <c r="AT6" s="18"/>
      <c r="AU6" s="18"/>
      <c r="AV6" s="18"/>
      <c r="AW6" s="19"/>
      <c r="AX6" s="17"/>
      <c r="AY6" s="18"/>
      <c r="AZ6" s="18"/>
      <c r="BA6" s="18"/>
      <c r="BB6" s="18"/>
      <c r="BC6" s="19"/>
      <c r="BD6" s="17"/>
      <c r="BE6" s="18"/>
      <c r="BF6" s="18"/>
      <c r="BG6" s="18"/>
      <c r="BH6" s="18"/>
      <c r="BI6" s="19"/>
      <c r="BJ6" s="17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9"/>
    </row>
    <row r="7" spans="1:76" ht="21.75" customHeight="1" x14ac:dyDescent="0.25">
      <c r="A7">
        <v>81380</v>
      </c>
      <c r="B7" s="22"/>
      <c r="C7" s="20"/>
      <c r="D7" s="18"/>
      <c r="E7" s="20"/>
      <c r="F7" s="20"/>
      <c r="G7" s="21"/>
      <c r="H7" s="22"/>
      <c r="I7" s="20"/>
      <c r="J7" s="18"/>
      <c r="K7" s="18"/>
      <c r="L7" s="18"/>
      <c r="M7" s="19"/>
      <c r="N7" s="17"/>
      <c r="O7" s="18"/>
      <c r="P7" s="18"/>
      <c r="Q7" s="18"/>
      <c r="R7" s="18"/>
      <c r="S7" s="19"/>
      <c r="T7" s="17"/>
      <c r="U7" s="18"/>
      <c r="V7" s="18"/>
      <c r="W7" s="18"/>
      <c r="X7" s="18"/>
      <c r="Y7" s="19"/>
      <c r="Z7" s="17"/>
      <c r="AA7" s="18"/>
      <c r="AB7" s="18"/>
      <c r="AC7" s="18"/>
      <c r="AD7" s="18"/>
      <c r="AE7" s="19"/>
      <c r="AF7" s="17"/>
      <c r="AG7" s="18"/>
      <c r="AH7" s="18"/>
      <c r="AI7" s="18"/>
      <c r="AJ7" s="18"/>
      <c r="AK7" s="19"/>
      <c r="AL7" s="17"/>
      <c r="AM7" s="18"/>
      <c r="AN7" s="18"/>
      <c r="AO7" s="18"/>
      <c r="AP7" s="18"/>
      <c r="AQ7" s="19"/>
      <c r="AR7" s="17"/>
      <c r="AS7" s="18"/>
      <c r="AT7" s="18"/>
      <c r="AU7" s="18"/>
      <c r="AV7" s="18"/>
      <c r="AW7" s="19"/>
      <c r="AX7" s="17"/>
      <c r="AY7" s="18"/>
      <c r="AZ7" s="18"/>
      <c r="BA7" s="18"/>
      <c r="BB7" s="18"/>
      <c r="BC7" s="19"/>
      <c r="BD7" s="17"/>
      <c r="BE7" s="18"/>
      <c r="BF7" s="18"/>
      <c r="BG7" s="18"/>
      <c r="BH7" s="18"/>
      <c r="BI7" s="19"/>
      <c r="BJ7" s="17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9"/>
    </row>
    <row r="8" spans="1:76" ht="21.75" customHeight="1" x14ac:dyDescent="0.25">
      <c r="A8">
        <v>81422</v>
      </c>
      <c r="B8" s="22"/>
      <c r="C8" s="20"/>
      <c r="D8" s="18"/>
      <c r="E8" s="20"/>
      <c r="F8" s="20"/>
      <c r="G8" s="21"/>
      <c r="H8" s="22"/>
      <c r="I8" s="20"/>
      <c r="J8" s="18"/>
      <c r="K8" s="18"/>
      <c r="L8" s="18"/>
      <c r="M8" s="19"/>
      <c r="N8" s="17"/>
      <c r="O8" s="18"/>
      <c r="P8" s="18"/>
      <c r="Q8" s="18"/>
      <c r="R8" s="18"/>
      <c r="S8" s="19"/>
      <c r="T8" s="17"/>
      <c r="U8" s="18"/>
      <c r="V8" s="18"/>
      <c r="W8" s="18"/>
      <c r="X8" s="18"/>
      <c r="Y8" s="19"/>
      <c r="Z8" s="17"/>
      <c r="AA8" s="18"/>
      <c r="AB8" s="18"/>
      <c r="AC8" s="18"/>
      <c r="AD8" s="18"/>
      <c r="AE8" s="19"/>
      <c r="AF8" s="17"/>
      <c r="AG8" s="18"/>
      <c r="AH8" s="18"/>
      <c r="AI8" s="18"/>
      <c r="AJ8" s="18"/>
      <c r="AK8" s="19"/>
      <c r="AL8" s="17"/>
      <c r="AM8" s="18"/>
      <c r="AN8" s="18"/>
      <c r="AO8" s="18"/>
      <c r="AP8" s="18"/>
      <c r="AQ8" s="19"/>
      <c r="AR8" s="17"/>
      <c r="AS8" s="18"/>
      <c r="AT8" s="18"/>
      <c r="AU8" s="18"/>
      <c r="AV8" s="18"/>
      <c r="AW8" s="19"/>
      <c r="AX8" s="17"/>
      <c r="AY8" s="18"/>
      <c r="AZ8" s="18"/>
      <c r="BA8" s="18"/>
      <c r="BB8" s="18"/>
      <c r="BC8" s="19"/>
      <c r="BD8" s="17"/>
      <c r="BE8" s="18"/>
      <c r="BF8" s="18"/>
      <c r="BG8" s="18"/>
      <c r="BH8" s="18"/>
      <c r="BI8" s="19"/>
      <c r="BJ8" s="17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9"/>
    </row>
    <row r="9" spans="1:76" ht="21.75" customHeight="1" x14ac:dyDescent="0.25">
      <c r="A9">
        <v>81060</v>
      </c>
      <c r="B9" s="22"/>
      <c r="C9" s="20"/>
      <c r="D9" s="18"/>
      <c r="E9" s="20"/>
      <c r="F9" s="20"/>
      <c r="G9" s="21"/>
      <c r="H9" s="22"/>
      <c r="I9" s="20"/>
      <c r="J9" s="18"/>
      <c r="K9" s="18"/>
      <c r="L9" s="18"/>
      <c r="M9" s="19"/>
      <c r="N9" s="17"/>
      <c r="O9" s="18"/>
      <c r="P9" s="18"/>
      <c r="Q9" s="18"/>
      <c r="R9" s="18"/>
      <c r="S9" s="19"/>
      <c r="T9" s="17"/>
      <c r="U9" s="18"/>
      <c r="V9" s="18"/>
      <c r="W9" s="18"/>
      <c r="X9" s="18"/>
      <c r="Y9" s="19"/>
      <c r="Z9" s="17"/>
      <c r="AA9" s="18"/>
      <c r="AB9" s="18"/>
      <c r="AC9" s="18"/>
      <c r="AD9" s="18"/>
      <c r="AE9" s="19"/>
      <c r="AF9" s="17"/>
      <c r="AG9" s="18"/>
      <c r="AH9" s="18"/>
      <c r="AI9" s="18"/>
      <c r="AJ9" s="18"/>
      <c r="AK9" s="19"/>
      <c r="AL9" s="17"/>
      <c r="AM9" s="18"/>
      <c r="AN9" s="18"/>
      <c r="AO9" s="18"/>
      <c r="AP9" s="18"/>
      <c r="AQ9" s="19"/>
      <c r="AR9" s="17"/>
      <c r="AS9" s="18"/>
      <c r="AT9" s="18"/>
      <c r="AU9" s="18"/>
      <c r="AV9" s="18"/>
      <c r="AW9" s="19"/>
      <c r="AX9" s="17"/>
      <c r="AY9" s="18"/>
      <c r="AZ9" s="18"/>
      <c r="BA9" s="18"/>
      <c r="BB9" s="18"/>
      <c r="BC9" s="19"/>
      <c r="BD9" s="17"/>
      <c r="BE9" s="18"/>
      <c r="BF9" s="18"/>
      <c r="BG9" s="18"/>
      <c r="BH9" s="18"/>
      <c r="BI9" s="19"/>
      <c r="BJ9" s="17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9"/>
    </row>
    <row r="10" spans="1:76" ht="21.75" customHeight="1" x14ac:dyDescent="0.25">
      <c r="A10">
        <v>80896</v>
      </c>
      <c r="B10" s="22"/>
      <c r="C10" s="20"/>
      <c r="D10" s="18"/>
      <c r="E10" s="20"/>
      <c r="F10" s="20"/>
      <c r="G10" s="21"/>
      <c r="H10" s="22"/>
      <c r="I10" s="20"/>
      <c r="J10" s="18"/>
      <c r="K10" s="18"/>
      <c r="L10" s="18"/>
      <c r="M10" s="19"/>
      <c r="N10" s="17"/>
      <c r="O10" s="18"/>
      <c r="P10" s="18"/>
      <c r="Q10" s="18"/>
      <c r="R10" s="18"/>
      <c r="S10" s="19"/>
      <c r="T10" s="17"/>
      <c r="U10" s="18"/>
      <c r="V10" s="18"/>
      <c r="W10" s="18"/>
      <c r="X10" s="18"/>
      <c r="Y10" s="19"/>
      <c r="Z10" s="17"/>
      <c r="AA10" s="18"/>
      <c r="AB10" s="18"/>
      <c r="AC10" s="18"/>
      <c r="AD10" s="18"/>
      <c r="AE10" s="19"/>
      <c r="AF10" s="17"/>
      <c r="AG10" s="18"/>
      <c r="AH10" s="18"/>
      <c r="AI10" s="18"/>
      <c r="AJ10" s="18"/>
      <c r="AK10" s="19"/>
      <c r="AL10" s="17"/>
      <c r="AM10" s="18"/>
      <c r="AN10" s="18"/>
      <c r="AO10" s="18"/>
      <c r="AP10" s="18"/>
      <c r="AQ10" s="19"/>
      <c r="AR10" s="17"/>
      <c r="AS10" s="18"/>
      <c r="AT10" s="18"/>
      <c r="AU10" s="18"/>
      <c r="AV10" s="18"/>
      <c r="AW10" s="19"/>
      <c r="AX10" s="17"/>
      <c r="AY10" s="18"/>
      <c r="AZ10" s="18"/>
      <c r="BA10" s="18"/>
      <c r="BB10" s="18"/>
      <c r="BC10" s="19"/>
      <c r="BD10" s="17"/>
      <c r="BE10" s="18"/>
      <c r="BF10" s="18"/>
      <c r="BG10" s="18"/>
      <c r="BH10" s="18"/>
      <c r="BI10" s="19"/>
      <c r="BJ10" s="17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9"/>
    </row>
    <row r="11" spans="1:76" ht="21.75" customHeight="1" x14ac:dyDescent="0.25">
      <c r="B11" s="23"/>
      <c r="C11" s="24"/>
      <c r="D11" s="25"/>
      <c r="E11" s="24"/>
      <c r="F11" s="24"/>
      <c r="G11" s="26"/>
      <c r="H11" s="23"/>
      <c r="I11" s="24"/>
      <c r="J11" s="25"/>
      <c r="K11" s="25"/>
      <c r="L11" s="25"/>
      <c r="M11" s="27"/>
      <c r="N11" s="28"/>
      <c r="O11" s="25"/>
      <c r="P11" s="25"/>
      <c r="Q11" s="25"/>
      <c r="R11" s="25"/>
      <c r="S11" s="27"/>
      <c r="T11" s="28"/>
      <c r="U11" s="25"/>
      <c r="V11" s="25"/>
      <c r="W11" s="25"/>
      <c r="X11" s="25"/>
      <c r="Y11" s="27"/>
      <c r="Z11" s="28"/>
      <c r="AA11" s="25"/>
      <c r="AB11" s="25"/>
      <c r="AC11" s="25"/>
      <c r="AD11" s="25"/>
      <c r="AE11" s="27"/>
      <c r="AF11" s="28"/>
      <c r="AG11" s="25"/>
      <c r="AH11" s="25"/>
      <c r="AI11" s="25"/>
      <c r="AJ11" s="25"/>
      <c r="AK11" s="27"/>
      <c r="AL11" s="28"/>
      <c r="AM11" s="25"/>
      <c r="AN11" s="25"/>
      <c r="AO11" s="25"/>
      <c r="AP11" s="25"/>
      <c r="AQ11" s="27"/>
      <c r="AR11" s="28"/>
      <c r="AS11" s="25"/>
      <c r="AT11" s="25"/>
      <c r="AU11" s="25"/>
      <c r="AV11" s="25"/>
      <c r="AW11" s="27"/>
      <c r="AX11" s="28"/>
      <c r="AY11" s="25"/>
      <c r="AZ11" s="25"/>
      <c r="BA11" s="25"/>
      <c r="BB11" s="25"/>
      <c r="BC11" s="27"/>
      <c r="BD11" s="28"/>
      <c r="BE11" s="25"/>
      <c r="BF11" s="25"/>
      <c r="BG11" s="25"/>
      <c r="BH11" s="25"/>
      <c r="BI11" s="27"/>
      <c r="BJ11" s="28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7"/>
    </row>
    <row r="12" spans="1:76" ht="21.75" customHeight="1" x14ac:dyDescent="0.25"/>
    <row r="13" spans="1:76" x14ac:dyDescent="0.25">
      <c r="A13" s="1"/>
      <c r="B13" s="4"/>
      <c r="C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</row>
    <row r="14" spans="1:76" x14ac:dyDescent="0.25">
      <c r="A14" s="2"/>
      <c r="B14" s="4"/>
      <c r="C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</row>
    <row r="15" spans="1:76" x14ac:dyDescent="0.25">
      <c r="A15" s="1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</row>
    <row r="16" spans="1:76" x14ac:dyDescent="0.25">
      <c r="A16" s="1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</row>
    <row r="17" spans="1:78" x14ac:dyDescent="0.25">
      <c r="A17" s="1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</row>
    <row r="18" spans="1:78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</row>
    <row r="19" spans="1:78" x14ac:dyDescent="0.25">
      <c r="B19" s="3" t="s">
        <v>25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 t="s">
        <v>26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 t="s">
        <v>27</v>
      </c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 t="s">
        <v>28</v>
      </c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 t="s">
        <v>29</v>
      </c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</row>
    <row r="20" spans="1:78" x14ac:dyDescent="0.25">
      <c r="B20" s="3" t="s">
        <v>30</v>
      </c>
      <c r="C20" s="3"/>
      <c r="D20" s="3"/>
      <c r="E20" s="3"/>
      <c r="F20" s="3" t="s">
        <v>31</v>
      </c>
      <c r="G20" s="3"/>
      <c r="H20" s="3"/>
      <c r="I20" s="3"/>
      <c r="J20" s="3" t="s">
        <v>32</v>
      </c>
      <c r="K20" s="3"/>
      <c r="L20" s="3"/>
      <c r="M20" s="3"/>
      <c r="N20" s="3" t="s">
        <v>30</v>
      </c>
      <c r="O20" s="3"/>
      <c r="P20" s="3"/>
      <c r="Q20" s="3"/>
      <c r="R20" s="3" t="s">
        <v>31</v>
      </c>
      <c r="S20" s="3"/>
      <c r="T20" s="3"/>
      <c r="U20" s="3"/>
      <c r="V20" s="3" t="s">
        <v>32</v>
      </c>
      <c r="W20" s="3"/>
      <c r="X20" s="3"/>
      <c r="Y20" s="3"/>
      <c r="Z20" s="3" t="s">
        <v>30</v>
      </c>
      <c r="AA20" s="3"/>
      <c r="AB20" s="3"/>
      <c r="AC20" s="3"/>
      <c r="AD20" s="3" t="s">
        <v>31</v>
      </c>
      <c r="AE20" s="3"/>
      <c r="AF20" s="3"/>
      <c r="AG20" s="3"/>
      <c r="AH20" s="3" t="s">
        <v>32</v>
      </c>
      <c r="AI20" s="3"/>
      <c r="AJ20" s="3"/>
      <c r="AK20" s="3"/>
      <c r="AL20" s="3" t="s">
        <v>30</v>
      </c>
      <c r="AM20" s="3"/>
      <c r="AN20" s="3"/>
      <c r="AO20" s="3"/>
      <c r="AP20" s="3" t="s">
        <v>31</v>
      </c>
      <c r="AQ20" s="3"/>
      <c r="AR20" s="3"/>
      <c r="AS20" s="3"/>
      <c r="AT20" s="3" t="s">
        <v>32</v>
      </c>
      <c r="AU20" s="3"/>
      <c r="AV20" s="3"/>
      <c r="AW20" s="3"/>
      <c r="AX20" s="3" t="s">
        <v>30</v>
      </c>
      <c r="AY20" s="3"/>
      <c r="AZ20" s="3"/>
      <c r="BA20" s="3"/>
      <c r="BB20" s="3" t="s">
        <v>31</v>
      </c>
      <c r="BC20" s="3"/>
      <c r="BD20" s="3"/>
      <c r="BE20" s="3"/>
      <c r="BF20" s="3" t="s">
        <v>32</v>
      </c>
      <c r="BG20" s="3"/>
      <c r="BH20" s="3"/>
      <c r="BI20" s="3"/>
    </row>
    <row r="21" spans="1:78" x14ac:dyDescent="0.25">
      <c r="A21" t="s">
        <v>33</v>
      </c>
      <c r="B21" s="6">
        <v>0.20833333333333334</v>
      </c>
      <c r="C21" s="6">
        <v>0.29166666666666669</v>
      </c>
      <c r="D21" s="6">
        <v>0.375</v>
      </c>
      <c r="E21" s="6">
        <v>0.45833333333333298</v>
      </c>
      <c r="F21" s="6">
        <v>0.54166666666666596</v>
      </c>
      <c r="G21" s="6">
        <v>0.625</v>
      </c>
      <c r="H21" s="6">
        <v>0.70833333333333304</v>
      </c>
      <c r="I21" s="6">
        <v>0.79166666666666596</v>
      </c>
      <c r="J21" s="6">
        <v>0.875</v>
      </c>
      <c r="K21" s="6">
        <v>0.95833333333333304</v>
      </c>
      <c r="L21" s="6">
        <v>1.0416666666666701</v>
      </c>
      <c r="M21" s="6">
        <v>1.125</v>
      </c>
      <c r="N21" s="6">
        <v>1.2083333333333299</v>
      </c>
      <c r="O21" s="6">
        <v>1.2916666666666601</v>
      </c>
      <c r="P21" s="6">
        <v>1.375</v>
      </c>
      <c r="Q21" s="6">
        <v>1.4583333333333299</v>
      </c>
      <c r="R21" s="6">
        <v>1.5416666666666601</v>
      </c>
      <c r="S21" s="6">
        <v>1.625</v>
      </c>
      <c r="T21" s="6">
        <v>1.7083333333333299</v>
      </c>
      <c r="U21" s="6">
        <v>1.7916666666666601</v>
      </c>
      <c r="V21" s="6">
        <v>1.875</v>
      </c>
      <c r="W21" s="6">
        <v>1.9583333333333299</v>
      </c>
      <c r="X21" s="6">
        <v>2.0416666666666599</v>
      </c>
      <c r="Y21" s="6">
        <v>2.125</v>
      </c>
      <c r="Z21" s="6">
        <v>2.2083333333333299</v>
      </c>
      <c r="AA21" s="6">
        <v>2.2916666666666599</v>
      </c>
      <c r="AB21" s="6">
        <v>2.375</v>
      </c>
      <c r="AC21" s="6">
        <v>2.4583333333333299</v>
      </c>
      <c r="AD21" s="6">
        <v>2.5416666666666599</v>
      </c>
      <c r="AE21" s="6">
        <v>2.625</v>
      </c>
      <c r="AF21" s="6">
        <v>2.7083333333333299</v>
      </c>
      <c r="AG21" s="6">
        <v>2.7916666666666599</v>
      </c>
      <c r="AH21" s="6">
        <v>2.875</v>
      </c>
      <c r="AI21" s="6">
        <v>2.9583333333333299</v>
      </c>
      <c r="AJ21" s="6">
        <v>3.0416666666666599</v>
      </c>
      <c r="AK21" s="6">
        <v>3.125</v>
      </c>
      <c r="AL21" s="6">
        <v>3.2083333333333401</v>
      </c>
      <c r="AM21" s="6">
        <v>3.2916666666666798</v>
      </c>
      <c r="AN21" s="6">
        <v>3.37500000000002</v>
      </c>
      <c r="AO21" s="6">
        <v>3.4583333333333601</v>
      </c>
      <c r="AP21" s="6">
        <v>3.5416666666666998</v>
      </c>
      <c r="AQ21" s="6">
        <v>3.62500000000004</v>
      </c>
      <c r="AR21" s="6">
        <v>3.7083333333333801</v>
      </c>
      <c r="AS21" s="6">
        <v>3.7916666666667198</v>
      </c>
      <c r="AT21" s="6">
        <v>3.87500000000006</v>
      </c>
      <c r="AU21" s="6">
        <v>3.9583333333334001</v>
      </c>
      <c r="AV21" s="6">
        <v>4.0416666666667398</v>
      </c>
      <c r="AW21" s="6">
        <v>4.1250000000000799</v>
      </c>
      <c r="AX21" s="6">
        <v>4.2083333333334201</v>
      </c>
      <c r="AY21" s="6">
        <v>4.2916666666667602</v>
      </c>
      <c r="AZ21" s="6">
        <v>4.3750000000001004</v>
      </c>
      <c r="BA21" s="6">
        <v>4.4583333333334396</v>
      </c>
      <c r="BB21" s="6">
        <v>4.5416666666667798</v>
      </c>
      <c r="BC21" s="6">
        <v>4.6250000000001199</v>
      </c>
      <c r="BD21" s="6">
        <v>4.70833333333346</v>
      </c>
      <c r="BE21" s="6">
        <v>4.7916666666668002</v>
      </c>
      <c r="BF21" s="6">
        <v>4.8750000000001403</v>
      </c>
      <c r="BG21" s="6">
        <v>4.9583333333334796</v>
      </c>
      <c r="BH21" s="6">
        <v>5.0416666666668197</v>
      </c>
      <c r="BI21" s="6">
        <v>5.1250000000001599</v>
      </c>
      <c r="BJ21" s="6"/>
    </row>
    <row r="22" spans="1:78" x14ac:dyDescent="0.25">
      <c r="B22" s="7">
        <v>0</v>
      </c>
      <c r="C22" s="7">
        <v>1.7000000000000001E-2</v>
      </c>
      <c r="D22" s="7">
        <v>3.4000000000000002E-2</v>
      </c>
      <c r="E22" s="7">
        <v>5.0999999999999997E-2</v>
      </c>
      <c r="F22" s="7">
        <v>6.8000000000000005E-2</v>
      </c>
      <c r="G22" s="7">
        <v>8.5000000000000006E-2</v>
      </c>
      <c r="H22" s="7">
        <v>0.10199999999999999</v>
      </c>
      <c r="I22" s="7">
        <v>0.11899999999999999</v>
      </c>
      <c r="J22" s="7">
        <v>0.13600000000000001</v>
      </c>
      <c r="K22" s="7">
        <v>0.153</v>
      </c>
      <c r="L22" s="7">
        <v>0.17</v>
      </c>
      <c r="M22" s="7">
        <v>0.187</v>
      </c>
      <c r="N22" s="7">
        <v>0.20399999999999999</v>
      </c>
      <c r="O22" s="7">
        <v>0.221</v>
      </c>
      <c r="P22" s="7">
        <v>0.23799999999999999</v>
      </c>
      <c r="Q22" s="7">
        <v>0.255</v>
      </c>
      <c r="R22" s="7">
        <v>0.27200000000000002</v>
      </c>
      <c r="S22" s="7">
        <v>0.28899999999999998</v>
      </c>
      <c r="T22" s="7">
        <v>0.30599999999999999</v>
      </c>
      <c r="U22" s="7">
        <v>0.32300000000000001</v>
      </c>
      <c r="V22" s="7">
        <v>0.34</v>
      </c>
      <c r="W22" s="7">
        <v>0.35699999999999998</v>
      </c>
      <c r="X22" s="7">
        <v>0.374</v>
      </c>
      <c r="Y22" s="7">
        <v>0.39100000000000001</v>
      </c>
      <c r="Z22" s="7">
        <v>0.40799999999999997</v>
      </c>
      <c r="AA22" s="7">
        <v>0.42499999999999999</v>
      </c>
      <c r="AB22" s="7">
        <v>0.442</v>
      </c>
      <c r="AC22" s="7">
        <v>0.45900000000000002</v>
      </c>
      <c r="AD22" s="7">
        <v>0.47599999999999998</v>
      </c>
      <c r="AE22" s="7">
        <v>0.49299999999999999</v>
      </c>
      <c r="AF22" s="7">
        <v>0.51</v>
      </c>
      <c r="AG22" s="7">
        <v>0.52700000000000002</v>
      </c>
      <c r="AH22" s="7">
        <v>0.54400000000000004</v>
      </c>
      <c r="AI22" s="7">
        <v>0.56100000000000005</v>
      </c>
      <c r="AJ22" s="7">
        <v>0.57799999999999996</v>
      </c>
      <c r="AK22" s="7">
        <v>0.59499999999999997</v>
      </c>
      <c r="AL22" s="7">
        <v>0.61199999999999999</v>
      </c>
      <c r="AM22" s="7">
        <v>0.629</v>
      </c>
      <c r="AN22" s="7">
        <v>0.64600000000000002</v>
      </c>
      <c r="AO22" s="7">
        <v>0.66300000000000003</v>
      </c>
      <c r="AP22" s="7">
        <v>0.68</v>
      </c>
      <c r="AQ22" s="7">
        <v>0.69699999999999995</v>
      </c>
      <c r="AR22" s="7">
        <v>0.71399999999999997</v>
      </c>
      <c r="AS22" s="7">
        <v>0.73099999999999998</v>
      </c>
      <c r="AT22" s="7">
        <v>0.748</v>
      </c>
      <c r="AU22" s="7">
        <v>0.76500000000000001</v>
      </c>
      <c r="AV22" s="7">
        <v>0.78200000000000003</v>
      </c>
      <c r="AW22" s="7">
        <v>0.79900000000000004</v>
      </c>
      <c r="AX22" s="7">
        <v>0.81599999999999995</v>
      </c>
      <c r="AY22" s="7">
        <v>0.83299999999999996</v>
      </c>
      <c r="AZ22" s="7">
        <v>0.85</v>
      </c>
      <c r="BA22" s="7">
        <v>0.86699999999999999</v>
      </c>
      <c r="BB22" s="7">
        <v>0.88400000000000001</v>
      </c>
      <c r="BC22" s="7">
        <v>0.90100000000000002</v>
      </c>
      <c r="BD22" s="7">
        <v>0.91800000000000004</v>
      </c>
      <c r="BE22" s="7">
        <v>0.93500000000000005</v>
      </c>
      <c r="BF22" s="7">
        <v>0.95199999999999996</v>
      </c>
      <c r="BG22" s="7">
        <v>0.96899999999999997</v>
      </c>
      <c r="BH22" s="7">
        <v>0.98599999999999999</v>
      </c>
      <c r="BI22" s="7">
        <v>1</v>
      </c>
      <c r="BJ22" s="7">
        <v>1.0169999999999999</v>
      </c>
      <c r="BK22" s="7">
        <v>1.034</v>
      </c>
      <c r="BL22" s="7">
        <v>1.0509999999999999</v>
      </c>
      <c r="BM22" s="7">
        <v>1.0680000000000001</v>
      </c>
      <c r="BN22" s="7">
        <v>1.085</v>
      </c>
      <c r="BO22" s="7">
        <v>1.1020000000000001</v>
      </c>
      <c r="BP22" s="7">
        <v>1.119</v>
      </c>
      <c r="BQ22" s="7">
        <v>1.1359999999999999</v>
      </c>
      <c r="BR22" s="7">
        <v>1.153</v>
      </c>
      <c r="BS22" s="7">
        <v>1.17</v>
      </c>
      <c r="BT22" s="7">
        <v>1.1870000000000001</v>
      </c>
      <c r="BU22" s="7">
        <v>1.204</v>
      </c>
      <c r="BV22" s="7">
        <v>1.2210000000000001</v>
      </c>
      <c r="BW22" s="7">
        <v>1.238</v>
      </c>
    </row>
    <row r="23" spans="1:78" x14ac:dyDescent="0.25">
      <c r="A23" s="1" t="s">
        <v>0</v>
      </c>
      <c r="B23" s="9"/>
    </row>
    <row r="24" spans="1:78" x14ac:dyDescent="0.25">
      <c r="A24" s="1" t="s">
        <v>1</v>
      </c>
    </row>
    <row r="25" spans="1:78" x14ac:dyDescent="0.25">
      <c r="A25" s="1" t="s">
        <v>2</v>
      </c>
      <c r="C25" s="8"/>
      <c r="D25" s="9"/>
      <c r="E25" s="9"/>
      <c r="F25" s="9"/>
    </row>
    <row r="26" spans="1:78" x14ac:dyDescent="0.25">
      <c r="A26" s="1" t="s">
        <v>3</v>
      </c>
    </row>
    <row r="27" spans="1:78" x14ac:dyDescent="0.25">
      <c r="A27" s="1" t="s">
        <v>4</v>
      </c>
    </row>
    <row r="28" spans="1:78" x14ac:dyDescent="0.25">
      <c r="A28" s="1" t="s">
        <v>5</v>
      </c>
    </row>
    <row r="29" spans="1:78" x14ac:dyDescent="0.25">
      <c r="A29" s="2" t="s">
        <v>6</v>
      </c>
    </row>
    <row r="30" spans="1:78" x14ac:dyDescent="0.25">
      <c r="A30" s="1" t="s">
        <v>7</v>
      </c>
    </row>
    <row r="31" spans="1:78" x14ac:dyDescent="0.25">
      <c r="A31" s="1" t="s">
        <v>8</v>
      </c>
      <c r="G31" s="8"/>
      <c r="H31" s="9"/>
      <c r="I31" s="9"/>
    </row>
    <row r="32" spans="1:78" x14ac:dyDescent="0.25">
      <c r="A32" s="1" t="s">
        <v>9</v>
      </c>
      <c r="J32" s="8"/>
      <c r="K32" s="9"/>
      <c r="L32" s="9"/>
      <c r="M32" s="9"/>
      <c r="N32" s="9"/>
    </row>
    <row r="33" spans="1:28" x14ac:dyDescent="0.25">
      <c r="A33" s="1" t="s">
        <v>34</v>
      </c>
    </row>
    <row r="34" spans="1:28" x14ac:dyDescent="0.25">
      <c r="A34" s="1" t="s">
        <v>35</v>
      </c>
    </row>
    <row r="35" spans="1:28" x14ac:dyDescent="0.25">
      <c r="A35" s="1" t="s">
        <v>10</v>
      </c>
      <c r="O35" s="8"/>
      <c r="P35" s="9"/>
      <c r="Q35" s="9"/>
      <c r="R35" s="9"/>
    </row>
    <row r="36" spans="1:28" x14ac:dyDescent="0.25">
      <c r="A36" s="1" t="s">
        <v>11</v>
      </c>
      <c r="S36" s="8"/>
      <c r="T36" s="9"/>
      <c r="U36" s="9"/>
      <c r="V36" s="9"/>
    </row>
    <row r="40" spans="1:28" x14ac:dyDescent="0.25">
      <c r="A40" s="8"/>
      <c r="B40" s="3" t="s">
        <v>36</v>
      </c>
      <c r="C40" s="3"/>
      <c r="D40" s="3"/>
    </row>
    <row r="43" spans="1:28" x14ac:dyDescent="0.25">
      <c r="AB43" t="s">
        <v>37</v>
      </c>
    </row>
    <row r="48" spans="1:28" x14ac:dyDescent="0.25">
      <c r="Y48" s="10"/>
      <c r="Z48" s="10"/>
      <c r="AA48" s="10"/>
      <c r="AB48" s="10"/>
    </row>
    <row r="49" spans="27:30" x14ac:dyDescent="0.25">
      <c r="AA49" t="s">
        <v>37</v>
      </c>
    </row>
    <row r="53" spans="27:30" x14ac:dyDescent="0.25">
      <c r="AD53" t="s">
        <v>38</v>
      </c>
    </row>
  </sheetData>
  <mergeCells count="32">
    <mergeCell ref="AX20:BA20"/>
    <mergeCell ref="BB20:BE20"/>
    <mergeCell ref="BF20:BI20"/>
    <mergeCell ref="B40:D40"/>
    <mergeCell ref="Z20:AC20"/>
    <mergeCell ref="AD20:AG20"/>
    <mergeCell ref="AH20:AK20"/>
    <mergeCell ref="AL20:AO20"/>
    <mergeCell ref="AP20:AS20"/>
    <mergeCell ref="AT20:AW20"/>
    <mergeCell ref="B20:E20"/>
    <mergeCell ref="F20:I20"/>
    <mergeCell ref="J20:M20"/>
    <mergeCell ref="N20:Q20"/>
    <mergeCell ref="R20:U20"/>
    <mergeCell ref="V20:Y20"/>
    <mergeCell ref="AL2:AQ2"/>
    <mergeCell ref="AR2:AW2"/>
    <mergeCell ref="AX2:BC2"/>
    <mergeCell ref="BD2:BI2"/>
    <mergeCell ref="BJ2:BU2"/>
    <mergeCell ref="B19:M19"/>
    <mergeCell ref="N19:Y19"/>
    <mergeCell ref="Z19:AK19"/>
    <mergeCell ref="AL19:AW19"/>
    <mergeCell ref="AX19:BI19"/>
    <mergeCell ref="B2:G2"/>
    <mergeCell ref="H2:M2"/>
    <mergeCell ref="N2:S2"/>
    <mergeCell ref="T2:Y2"/>
    <mergeCell ref="Z2:AE2"/>
    <mergeCell ref="AF2:A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MONCLIN</dc:creator>
  <cp:lastModifiedBy>Thomas MONCLIN</cp:lastModifiedBy>
  <dcterms:created xsi:type="dcterms:W3CDTF">2019-01-29T09:35:17Z</dcterms:created>
  <dcterms:modified xsi:type="dcterms:W3CDTF">2019-01-29T09:47:12Z</dcterms:modified>
</cp:coreProperties>
</file>