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B:\Users\MOI\Downloads\"/>
    </mc:Choice>
  </mc:AlternateContent>
  <xr:revisionPtr revIDLastSave="0" documentId="8_{FE0E4CF5-555A-468C-BF54-D0C5571F66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onses au formulaire 1" sheetId="1" r:id="rId1"/>
  </sheets>
  <definedNames>
    <definedName name="_xlnm._FilterDatabase" localSheetId="0" hidden="1">'Réponses au formulaire 1'!$A$1:$W$1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16" i="1" l="1"/>
  <c r="T4" i="1"/>
  <c r="T5" i="1"/>
  <c r="T6" i="1"/>
  <c r="T7" i="1"/>
  <c r="T8" i="1"/>
  <c r="T9" i="1"/>
  <c r="T10" i="1"/>
  <c r="T72" i="1"/>
  <c r="T74" i="1"/>
  <c r="T17" i="1"/>
  <c r="T18" i="1"/>
  <c r="T19" i="1"/>
  <c r="T20" i="1"/>
  <c r="T70" i="1"/>
  <c r="O11" i="1"/>
  <c r="P11" i="1"/>
  <c r="Q11" i="1"/>
  <c r="R11" i="1"/>
  <c r="S11" i="1"/>
  <c r="T11" i="1"/>
  <c r="O12" i="1"/>
  <c r="P12" i="1"/>
  <c r="Q12" i="1"/>
  <c r="R12" i="1"/>
  <c r="S12" i="1"/>
  <c r="T12" i="1"/>
  <c r="O13" i="1"/>
  <c r="P13" i="1"/>
  <c r="Q13" i="1"/>
  <c r="R13" i="1"/>
  <c r="S13" i="1"/>
  <c r="T13" i="1"/>
  <c r="O14" i="1"/>
  <c r="P14" i="1"/>
  <c r="Q14" i="1"/>
  <c r="R14" i="1"/>
  <c r="S14" i="1"/>
  <c r="T14" i="1"/>
  <c r="O15" i="1"/>
  <c r="P15" i="1"/>
  <c r="Q15" i="1"/>
  <c r="R15" i="1"/>
  <c r="S15" i="1"/>
  <c r="T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T21" i="1"/>
  <c r="O22" i="1"/>
  <c r="P22" i="1"/>
  <c r="Q22" i="1"/>
  <c r="R22" i="1"/>
  <c r="S22" i="1"/>
  <c r="T22" i="1"/>
  <c r="O23" i="1"/>
  <c r="P23" i="1"/>
  <c r="Q23" i="1"/>
  <c r="R23" i="1"/>
  <c r="S23" i="1"/>
  <c r="T23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O27" i="1"/>
  <c r="P27" i="1"/>
  <c r="Q27" i="1"/>
  <c r="R27" i="1"/>
  <c r="S27" i="1"/>
  <c r="T27" i="1"/>
  <c r="O28" i="1"/>
  <c r="P28" i="1"/>
  <c r="Q28" i="1"/>
  <c r="R28" i="1"/>
  <c r="S28" i="1"/>
  <c r="T28" i="1"/>
  <c r="O29" i="1"/>
  <c r="P29" i="1"/>
  <c r="Q29" i="1"/>
  <c r="R29" i="1"/>
  <c r="S29" i="1"/>
  <c r="T29" i="1"/>
  <c r="O30" i="1"/>
  <c r="P30" i="1"/>
  <c r="Q30" i="1"/>
  <c r="R30" i="1"/>
  <c r="S30" i="1"/>
  <c r="T30" i="1"/>
  <c r="O31" i="1"/>
  <c r="P31" i="1"/>
  <c r="Q31" i="1"/>
  <c r="R31" i="1"/>
  <c r="S31" i="1"/>
  <c r="T31" i="1"/>
  <c r="O32" i="1"/>
  <c r="P32" i="1"/>
  <c r="Q32" i="1"/>
  <c r="R32" i="1"/>
  <c r="S32" i="1"/>
  <c r="T32" i="1"/>
  <c r="O33" i="1"/>
  <c r="P33" i="1"/>
  <c r="Q33" i="1"/>
  <c r="R33" i="1"/>
  <c r="S33" i="1"/>
  <c r="T33" i="1"/>
  <c r="O34" i="1"/>
  <c r="P34" i="1"/>
  <c r="Q34" i="1"/>
  <c r="R34" i="1"/>
  <c r="S34" i="1"/>
  <c r="T34" i="1"/>
  <c r="O35" i="1"/>
  <c r="P35" i="1"/>
  <c r="Q35" i="1"/>
  <c r="R35" i="1"/>
  <c r="S35" i="1"/>
  <c r="T35" i="1"/>
  <c r="O36" i="1"/>
  <c r="P36" i="1"/>
  <c r="Q36" i="1"/>
  <c r="R36" i="1"/>
  <c r="S36" i="1"/>
  <c r="T36" i="1"/>
  <c r="O37" i="1"/>
  <c r="P37" i="1"/>
  <c r="Q37" i="1"/>
  <c r="R37" i="1"/>
  <c r="S37" i="1"/>
  <c r="T37" i="1"/>
  <c r="O38" i="1"/>
  <c r="P38" i="1"/>
  <c r="Q38" i="1"/>
  <c r="R38" i="1"/>
  <c r="S38" i="1"/>
  <c r="T38" i="1"/>
  <c r="O39" i="1"/>
  <c r="P39" i="1"/>
  <c r="Q39" i="1"/>
  <c r="R39" i="1"/>
  <c r="S39" i="1"/>
  <c r="T39" i="1"/>
  <c r="O40" i="1"/>
  <c r="P40" i="1"/>
  <c r="Q40" i="1"/>
  <c r="R40" i="1"/>
  <c r="S40" i="1"/>
  <c r="T40" i="1"/>
  <c r="O41" i="1"/>
  <c r="P41" i="1"/>
  <c r="Q41" i="1"/>
  <c r="R41" i="1"/>
  <c r="S41" i="1"/>
  <c r="T41" i="1"/>
  <c r="O42" i="1"/>
  <c r="P42" i="1"/>
  <c r="Q42" i="1"/>
  <c r="R42" i="1"/>
  <c r="S42" i="1"/>
  <c r="T42" i="1"/>
  <c r="O43" i="1"/>
  <c r="P43" i="1"/>
  <c r="Q43" i="1"/>
  <c r="R43" i="1"/>
  <c r="S43" i="1"/>
  <c r="T43" i="1"/>
  <c r="O44" i="1"/>
  <c r="P44" i="1"/>
  <c r="Q44" i="1"/>
  <c r="R44" i="1"/>
  <c r="S44" i="1"/>
  <c r="T44" i="1"/>
  <c r="O45" i="1"/>
  <c r="P45" i="1"/>
  <c r="Q45" i="1"/>
  <c r="R45" i="1"/>
  <c r="S45" i="1"/>
  <c r="T45" i="1"/>
  <c r="O46" i="1"/>
  <c r="P46" i="1"/>
  <c r="Q46" i="1"/>
  <c r="R46" i="1"/>
  <c r="S46" i="1"/>
  <c r="T46" i="1"/>
  <c r="O47" i="1"/>
  <c r="P47" i="1"/>
  <c r="Q47" i="1"/>
  <c r="R47" i="1"/>
  <c r="S47" i="1"/>
  <c r="T47" i="1"/>
  <c r="O48" i="1"/>
  <c r="P48" i="1"/>
  <c r="Q48" i="1"/>
  <c r="R48" i="1"/>
  <c r="S48" i="1"/>
  <c r="T48" i="1"/>
  <c r="O49" i="1"/>
  <c r="P49" i="1"/>
  <c r="Q49" i="1"/>
  <c r="R49" i="1"/>
  <c r="S49" i="1"/>
  <c r="T49" i="1"/>
  <c r="O50" i="1"/>
  <c r="P50" i="1"/>
  <c r="Q50" i="1"/>
  <c r="R50" i="1"/>
  <c r="S50" i="1"/>
  <c r="T50" i="1"/>
  <c r="O51" i="1"/>
  <c r="P51" i="1"/>
  <c r="Q51" i="1"/>
  <c r="R51" i="1"/>
  <c r="S51" i="1"/>
  <c r="T51" i="1"/>
  <c r="O52" i="1"/>
  <c r="P52" i="1"/>
  <c r="Q52" i="1"/>
  <c r="R52" i="1"/>
  <c r="S52" i="1"/>
  <c r="T52" i="1"/>
  <c r="O53" i="1"/>
  <c r="P53" i="1"/>
  <c r="Q53" i="1"/>
  <c r="R53" i="1"/>
  <c r="S53" i="1"/>
  <c r="T53" i="1"/>
  <c r="O54" i="1"/>
  <c r="P54" i="1"/>
  <c r="Q54" i="1"/>
  <c r="R54" i="1"/>
  <c r="S54" i="1"/>
  <c r="T54" i="1"/>
  <c r="O55" i="1"/>
  <c r="P55" i="1"/>
  <c r="Q55" i="1"/>
  <c r="R55" i="1"/>
  <c r="S55" i="1"/>
  <c r="T55" i="1"/>
  <c r="O56" i="1"/>
  <c r="P56" i="1"/>
  <c r="Q56" i="1"/>
  <c r="R56" i="1"/>
  <c r="S56" i="1"/>
  <c r="T56" i="1"/>
  <c r="O57" i="1"/>
  <c r="P57" i="1"/>
  <c r="Q57" i="1"/>
  <c r="R57" i="1"/>
  <c r="S57" i="1"/>
  <c r="T57" i="1"/>
  <c r="O58" i="1"/>
  <c r="P58" i="1"/>
  <c r="Q58" i="1"/>
  <c r="R58" i="1"/>
  <c r="S58" i="1"/>
  <c r="T58" i="1"/>
  <c r="O59" i="1"/>
  <c r="P59" i="1"/>
  <c r="Q59" i="1"/>
  <c r="R59" i="1"/>
  <c r="S59" i="1"/>
  <c r="T59" i="1"/>
  <c r="O60" i="1"/>
  <c r="P60" i="1"/>
  <c r="Q60" i="1"/>
  <c r="R60" i="1"/>
  <c r="S60" i="1"/>
  <c r="T60" i="1"/>
  <c r="O61" i="1"/>
  <c r="P61" i="1"/>
  <c r="Q61" i="1"/>
  <c r="R61" i="1"/>
  <c r="S61" i="1"/>
  <c r="T61" i="1"/>
  <c r="O62" i="1"/>
  <c r="P62" i="1"/>
  <c r="Q62" i="1"/>
  <c r="R62" i="1"/>
  <c r="S62" i="1"/>
  <c r="T62" i="1"/>
  <c r="O63" i="1"/>
  <c r="P63" i="1"/>
  <c r="Q63" i="1"/>
  <c r="R63" i="1"/>
  <c r="S63" i="1"/>
  <c r="T63" i="1"/>
  <c r="O64" i="1"/>
  <c r="P64" i="1"/>
  <c r="Q64" i="1"/>
  <c r="R64" i="1"/>
  <c r="S64" i="1"/>
  <c r="T64" i="1"/>
  <c r="O65" i="1"/>
  <c r="P65" i="1"/>
  <c r="Q65" i="1"/>
  <c r="R65" i="1"/>
  <c r="S65" i="1"/>
  <c r="T65" i="1"/>
  <c r="O66" i="1"/>
  <c r="P66" i="1"/>
  <c r="Q66" i="1"/>
  <c r="R66" i="1"/>
  <c r="S66" i="1"/>
  <c r="T66" i="1"/>
  <c r="O67" i="1"/>
  <c r="P67" i="1"/>
  <c r="Q67" i="1"/>
  <c r="R67" i="1"/>
  <c r="S67" i="1"/>
  <c r="T67" i="1"/>
  <c r="O68" i="1"/>
  <c r="P68" i="1"/>
  <c r="Q68" i="1"/>
  <c r="R68" i="1"/>
  <c r="S68" i="1"/>
  <c r="T68" i="1"/>
  <c r="O69" i="1"/>
  <c r="P69" i="1"/>
  <c r="Q69" i="1"/>
  <c r="R69" i="1"/>
  <c r="S69" i="1"/>
  <c r="T69" i="1"/>
  <c r="O70" i="1"/>
  <c r="P70" i="1"/>
  <c r="Q70" i="1"/>
  <c r="R70" i="1"/>
  <c r="S70" i="1"/>
  <c r="O71" i="1"/>
  <c r="P71" i="1"/>
  <c r="Q71" i="1"/>
  <c r="R71" i="1"/>
  <c r="S71" i="1"/>
  <c r="T71" i="1"/>
  <c r="O72" i="1"/>
  <c r="P72" i="1"/>
  <c r="Q72" i="1"/>
  <c r="R72" i="1"/>
  <c r="S72" i="1"/>
  <c r="O73" i="1"/>
  <c r="P73" i="1"/>
  <c r="Q73" i="1"/>
  <c r="R73" i="1"/>
  <c r="S73" i="1"/>
  <c r="T73" i="1"/>
  <c r="O74" i="1"/>
  <c r="P74" i="1"/>
  <c r="Q74" i="1"/>
  <c r="R74" i="1"/>
  <c r="S74" i="1"/>
  <c r="O75" i="1"/>
  <c r="P75" i="1"/>
  <c r="Q75" i="1"/>
  <c r="R75" i="1"/>
  <c r="S75" i="1"/>
  <c r="T75" i="1"/>
  <c r="O76" i="1"/>
  <c r="P76" i="1"/>
  <c r="Q76" i="1"/>
  <c r="R76" i="1"/>
  <c r="S76" i="1"/>
  <c r="T76" i="1"/>
  <c r="O77" i="1"/>
  <c r="P77" i="1"/>
  <c r="Q77" i="1"/>
  <c r="R77" i="1"/>
  <c r="S77" i="1"/>
  <c r="T77" i="1"/>
  <c r="O78" i="1"/>
  <c r="P78" i="1"/>
  <c r="Q78" i="1"/>
  <c r="R78" i="1"/>
  <c r="S78" i="1"/>
  <c r="T78" i="1"/>
  <c r="O79" i="1"/>
  <c r="P79" i="1"/>
  <c r="Q79" i="1"/>
  <c r="R79" i="1"/>
  <c r="S79" i="1"/>
  <c r="T79" i="1"/>
  <c r="O80" i="1"/>
  <c r="P80" i="1"/>
  <c r="Q80" i="1"/>
  <c r="R80" i="1"/>
  <c r="S80" i="1"/>
  <c r="T80" i="1"/>
  <c r="O81" i="1"/>
  <c r="P81" i="1"/>
  <c r="Q81" i="1"/>
  <c r="R81" i="1"/>
  <c r="S81" i="1"/>
  <c r="T81" i="1"/>
  <c r="O82" i="1"/>
  <c r="P82" i="1"/>
  <c r="Q82" i="1"/>
  <c r="R82" i="1"/>
  <c r="S82" i="1"/>
  <c r="T82" i="1"/>
  <c r="O83" i="1"/>
  <c r="P83" i="1"/>
  <c r="Q83" i="1"/>
  <c r="R83" i="1"/>
  <c r="S83" i="1"/>
  <c r="T83" i="1"/>
  <c r="O4" i="1"/>
  <c r="P4" i="1"/>
  <c r="Q4" i="1"/>
  <c r="R4" i="1"/>
  <c r="S4" i="1"/>
  <c r="O5" i="1"/>
  <c r="P5" i="1"/>
  <c r="Q5" i="1"/>
  <c r="R5" i="1"/>
  <c r="S5" i="1"/>
  <c r="O6" i="1"/>
  <c r="P6" i="1"/>
  <c r="Q6" i="1"/>
  <c r="R6" i="1"/>
  <c r="S6" i="1"/>
  <c r="O7" i="1"/>
  <c r="P7" i="1"/>
  <c r="Q7" i="1"/>
  <c r="R7" i="1"/>
  <c r="S7" i="1"/>
  <c r="O8" i="1"/>
  <c r="P8" i="1"/>
  <c r="Q8" i="1"/>
  <c r="R8" i="1"/>
  <c r="S8" i="1"/>
  <c r="O9" i="1"/>
  <c r="P9" i="1"/>
  <c r="Q9" i="1"/>
  <c r="R9" i="1"/>
  <c r="S9" i="1"/>
  <c r="O10" i="1"/>
  <c r="P10" i="1"/>
  <c r="Q10" i="1"/>
  <c r="R10" i="1"/>
  <c r="S10" i="1"/>
  <c r="T3" i="1"/>
  <c r="S3" i="1"/>
  <c r="R3" i="1"/>
  <c r="Q3" i="1"/>
  <c r="P3" i="1"/>
  <c r="O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I2" authorId="0" shapeId="0" xr:uid="{D6B015EA-E32D-4B0B-9243-B32DE4E66823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 </t>
        </r>
      </text>
    </comment>
    <comment ref="J2" authorId="0" shapeId="0" xr:uid="{38A157AA-9F5E-404F-AF3C-8F594840FBC4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  <comment ref="K2" authorId="0" shapeId="0" xr:uid="{8B18D005-8491-49BF-A328-ED6F1375EC1E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  <comment ref="L2" authorId="0" shapeId="0" xr:uid="{CB11FC27-6A34-494C-84FB-52FCCE89C164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prix</t>
        </r>
      </text>
    </comment>
  </commentList>
</comments>
</file>

<file path=xl/sharedStrings.xml><?xml version="1.0" encoding="utf-8"?>
<sst xmlns="http://schemas.openxmlformats.org/spreadsheetml/2006/main" count="104" uniqueCount="29">
  <si>
    <t>Horodateur</t>
  </si>
  <si>
    <t>Adresse e-mail</t>
  </si>
  <si>
    <t>Votre " Nom &amp; Prénom "</t>
  </si>
  <si>
    <t>Votre " Numéro de Téléphone "</t>
  </si>
  <si>
    <t>Votre " Adresse  " (Numéro, Rue, Étage, interphone, repères si lieu-dit … ) Merci également de noter votre Ancienne Adresse (avant la fusion)</t>
  </si>
  <si>
    <t xml:space="preserve">Votre " Ville  " </t>
  </si>
  <si>
    <t>Horaire de Livraison Souhaitée (+/-15min) à partir de 7h00 jusqu'à 10h15</t>
  </si>
  <si>
    <t>Formule(s) Choisie(s)</t>
  </si>
  <si>
    <t>Désirez-vous compléter votre Commande par un p'tit quelque chose "Option" :  [Nombre de Viennoiseries en plus]</t>
  </si>
  <si>
    <t>Désirez-vous compléter votre Commande par un p'tit quelque chose "Option" :  [Nombre de Brioches en plus]</t>
  </si>
  <si>
    <t>Désirez-vous compléter votre Commande par un p'tit quelque chose "Option" :  [Nombre de Bouteilles de Jus d'Orange]</t>
  </si>
  <si>
    <t>Désirez-vous compléter votre Commande par un p'tit quelque chose "Option" :  [Nombre de 12 x Chouquettes en plus]</t>
  </si>
  <si>
    <t>Nombre de Pain(s) au Chocolat</t>
  </si>
  <si>
    <t>Nombre de Croissant(s)</t>
  </si>
  <si>
    <t>Concernant le Paiement</t>
  </si>
  <si>
    <t>PRECAUTIONS  COVID :</t>
  </si>
  <si>
    <t>La Question du JEU* :</t>
  </si>
  <si>
    <t>1 x  P'tit Déj' = 2 Viennoiseries + 2 Baguettes à l'Ancienne + 12 Chouquettes = 7€50</t>
  </si>
  <si>
    <t>1 x  Familiale = 4 Viennoiseries + 2 Baguettes à l'Ancienne + 1 Brioche = 12€00</t>
  </si>
  <si>
    <t>1 x  P'tite Faim = 2 Viennoiseries + 1 Baguette à l'Ancienne = 5€</t>
  </si>
  <si>
    <t>2 x  P'tite Faim = 4 Viennoiseries + 2 Baguettes à l'Ancienne = 10€00</t>
  </si>
  <si>
    <t>2 x  Familiale = 8 Viennoiseries + 4 Baguettes à l'Ancienne + 2 Brioches = 24€00</t>
  </si>
  <si>
    <t>1 x  P'tite Faim = 2 Viennoiseries + 1 Baguette à l'Ancienne = 5€, 1 x  P'tit Déj' = 2 Viennoiseries + 2 Baguettes à l'Ancienne + 12 Chouquettes = 7€50</t>
  </si>
  <si>
    <t>Viennoiseries</t>
  </si>
  <si>
    <t>Baguette</t>
  </si>
  <si>
    <t>Brioche</t>
  </si>
  <si>
    <t>Jus d'Orange</t>
  </si>
  <si>
    <t>Chouquette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</si>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</sst>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m/d/yyyy\ h:mm:ss"/>
    <numFmt numFmtId="166" formatCode="0;0;&quot;0 = Non&quot;"/>
  </numFmts>
  <fonts count="10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sz val="10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0" fillId="0" borderId="3" xfId="0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 applyAlignment="1"/>
    <xf numFmtId="44" fontId="6" fillId="0" borderId="0" xfId="1" applyFont="1" applyAlignment="1">
      <alignment horizontal="left" vertical="center" wrapText="1"/>
    </xf>
    <xf numFmtId="44" fontId="4" fillId="0" borderId="3" xfId="1" applyFont="1" applyBorder="1" applyAlignment="1">
      <alignment horizontal="left" vertical="center" wrapText="1"/>
    </xf>
    <xf numFmtId="44" fontId="7" fillId="0" borderId="3" xfId="1" applyFont="1" applyBorder="1" applyAlignment="1">
      <alignment horizontal="left" vertical="center" wrapText="1"/>
    </xf>
    <xf numFmtId="44" fontId="7" fillId="0" borderId="0" xfId="1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83"/>
  <sheetViews>
    <sheetView tabSelected="1" topLeftCell="H1" workbookViewId="0">
      <pane ySplit="1" topLeftCell="A2" activePane="bottomLeft" state="frozen"/>
      <selection pane="bottomLeft" activeCell="J7" sqref="J7"/>
    </sheetView>
  </sheetViews>
  <sheetFormatPr baseColWidth="10" defaultColWidth="14.42578125" defaultRowHeight="15.75" customHeight="1" x14ac:dyDescent="0.2"/>
  <cols>
    <col min="1" max="1" width="21.5703125" customWidth="1"/>
    <col min="2" max="2" width="26.85546875" customWidth="1"/>
    <col min="3" max="5" width="21.5703125" customWidth="1"/>
    <col min="6" max="6" width="24.42578125" customWidth="1"/>
    <col min="7" max="7" width="22" customWidth="1"/>
    <col min="8" max="8" width="76" customWidth="1"/>
    <col min="9" max="12" width="21.5703125" style="10" customWidth="1"/>
    <col min="13" max="13" width="13" customWidth="1"/>
    <col min="14" max="14" width="12.42578125" customWidth="1"/>
    <col min="15" max="19" width="9" style="16" customWidth="1"/>
    <col min="20" max="20" width="15.42578125" style="20" customWidth="1"/>
    <col min="21" max="21" width="13.5703125" customWidth="1"/>
    <col min="22" max="22" width="15.42578125" customWidth="1"/>
    <col min="23" max="23" width="11.5703125" customWidth="1"/>
    <col min="24" max="29" width="21.5703125" customWidth="1"/>
  </cols>
  <sheetData>
    <row r="1" spans="1:29" ht="87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1" t="s">
        <v>12</v>
      </c>
      <c r="N1" s="1" t="s">
        <v>13</v>
      </c>
      <c r="O1" s="12" t="s">
        <v>23</v>
      </c>
      <c r="P1" s="12" t="s">
        <v>24</v>
      </c>
      <c r="Q1" s="12" t="s">
        <v>25</v>
      </c>
      <c r="R1" s="12" t="s">
        <v>26</v>
      </c>
      <c r="S1" s="12" t="s">
        <v>27</v>
      </c>
      <c r="T1" s="18" t="s">
        <v>28</v>
      </c>
      <c r="U1" s="1" t="s">
        <v>14</v>
      </c>
      <c r="V1" s="1" t="s">
        <v>15</v>
      </c>
      <c r="W1" s="1" t="s">
        <v>16</v>
      </c>
      <c r="X1" s="1"/>
      <c r="Y1" s="1"/>
      <c r="Z1" s="1"/>
      <c r="AA1" s="1"/>
      <c r="AB1" s="1"/>
      <c r="AC1" s="1"/>
    </row>
    <row r="2" spans="1:29" ht="20.25" customHeight="1" thickBot="1" x14ac:dyDescent="0.25">
      <c r="A2" s="1"/>
      <c r="B2" s="1"/>
      <c r="C2" s="1"/>
      <c r="D2" s="1"/>
      <c r="E2" s="1"/>
      <c r="F2" s="1"/>
      <c r="G2" s="1"/>
      <c r="H2" s="1"/>
      <c r="I2" s="5">
        <v>1</v>
      </c>
      <c r="J2" s="5">
        <v>5.5</v>
      </c>
      <c r="K2" s="5">
        <v>2</v>
      </c>
      <c r="L2" s="5">
        <v>2.5</v>
      </c>
      <c r="M2" s="1"/>
      <c r="N2" s="1"/>
      <c r="O2" s="13"/>
      <c r="P2" s="13"/>
      <c r="Q2" s="13"/>
      <c r="R2" s="13"/>
      <c r="S2" s="13"/>
      <c r="T2" s="17"/>
      <c r="U2" s="1"/>
      <c r="V2" s="1"/>
      <c r="W2" s="1"/>
      <c r="X2" s="1"/>
      <c r="Y2" s="1"/>
      <c r="Z2" s="1"/>
      <c r="AA2" s="1"/>
      <c r="AB2" s="1"/>
      <c r="AC2" s="1"/>
    </row>
    <row r="3" spans="1:29" ht="15" thickBot="1" x14ac:dyDescent="0.25">
      <c r="A3" s="2"/>
      <c r="B3" s="3"/>
      <c r="C3" s="3"/>
      <c r="D3" s="4"/>
      <c r="E3" s="3"/>
      <c r="F3" s="3"/>
      <c r="G3" s="3"/>
      <c r="H3" s="3" t="s">
        <v>17</v>
      </c>
      <c r="I3" s="6">
        <v>0</v>
      </c>
      <c r="J3" s="6">
        <v>0</v>
      </c>
      <c r="K3" s="8">
        <v>1</v>
      </c>
      <c r="L3" s="6">
        <v>0</v>
      </c>
      <c r="M3" s="3">
        <v>2</v>
      </c>
      <c r="N3" s="3">
        <v>0</v>
      </c>
      <c r="O3" s="14">
        <f>IFERROR(VALUE(SUBSTITUTE(MID($H3,SEARCH(O$1,$H3)-3,2)," ","")),0)+IF(ISNUMBER(I3),I3,0)</f>
        <v>2</v>
      </c>
      <c r="P3" s="14">
        <f>IFERROR(VALUE(SUBSTITUTE(MID($H3,SEARCH(P$1,$H3)-3,2)," ","")),0)</f>
        <v>2</v>
      </c>
      <c r="Q3" s="14">
        <f>IFERROR(VALUE(SUBSTITUTE(MID($H3,SEARCH(Q$1,$H3)-3,2)," ","")),0)+IF(ISNUMBER(J3),K3,0)</f>
        <v>1</v>
      </c>
      <c r="R3" s="14">
        <f t="shared" ref="R3" si="0">SUM(K3)</f>
        <v>1</v>
      </c>
      <c r="S3" s="15">
        <f>IFERROR(VALUE(SUBSTITUTE(MID($H3,SEARCH(S$1,$H3)-3,2)," ","")),0)+IF(ISNUMBER(L3),L3*12,0)</f>
        <v>12</v>
      </c>
      <c r="T3" s="19">
        <f>SUMPRODUCT(I3:L3*$I$2:$L$2)+SUBSTITUTE(RIGHT(H3,5),"€",",")</f>
        <v>9.5</v>
      </c>
      <c r="U3" s="5"/>
      <c r="V3" s="5"/>
      <c r="W3" s="5"/>
    </row>
    <row r="4" spans="1:29" ht="15" thickBot="1" x14ac:dyDescent="0.25">
      <c r="A4" s="2"/>
      <c r="B4" s="3"/>
      <c r="C4" s="3"/>
      <c r="D4" s="4"/>
      <c r="E4" s="3"/>
      <c r="F4" s="3"/>
      <c r="G4" s="3"/>
      <c r="H4" s="3" t="s">
        <v>18</v>
      </c>
      <c r="I4" s="9">
        <v>0</v>
      </c>
      <c r="J4" s="9">
        <v>0</v>
      </c>
      <c r="K4" s="9">
        <v>0</v>
      </c>
      <c r="L4" s="9">
        <v>0</v>
      </c>
      <c r="M4" s="3">
        <v>2</v>
      </c>
      <c r="N4" s="3">
        <v>2</v>
      </c>
      <c r="O4" s="14">
        <f t="shared" ref="O4:O10" si="1">IFERROR(VALUE(SUBSTITUTE(MID($H4,SEARCH(O$1,$H4)-3,2)," ","")),0)+IF(ISNUMBER(I4),I4,0)</f>
        <v>4</v>
      </c>
      <c r="P4" s="14">
        <f t="shared" ref="P4:P67" si="2">IFERROR(VALUE(SUBSTITUTE(MID($H4,SEARCH(P$1,$H4)-3,2)," ","")),0)</f>
        <v>2</v>
      </c>
      <c r="Q4" s="14">
        <f t="shared" ref="Q4:Q10" si="3">IFERROR(VALUE(SUBSTITUTE(MID($H4,SEARCH(Q$1,$H4)-3,2)," ","")),0)+IF(ISNUMBER(J4),K4,0)</f>
        <v>1</v>
      </c>
      <c r="R4" s="14">
        <f t="shared" ref="R4:R10" si="4">SUM(K4)</f>
        <v>0</v>
      </c>
      <c r="S4" s="15">
        <f t="shared" ref="S4:S10" si="5">IFERROR(VALUE(SUBSTITUTE(MID($H4,SEARCH(S$1,$H4)-3,2)," ","")),0)+IF(ISNUMBER(L4),L4*12,0)</f>
        <v>0</v>
      </c>
      <c r="T4" s="19">
        <f t="shared" ref="T4:T10" si="6">SUMPRODUCT(I4:L4*$I$2:$L$2)+SUBSTITUTE(RIGHT(H4,5),"€",",")</f>
        <v>12</v>
      </c>
      <c r="U4" s="3"/>
      <c r="V4" s="3"/>
      <c r="W4" s="3"/>
    </row>
    <row r="5" spans="1:29" ht="15" thickBot="1" x14ac:dyDescent="0.25">
      <c r="A5" s="2"/>
      <c r="B5" s="3"/>
      <c r="C5" s="3"/>
      <c r="D5" s="4"/>
      <c r="E5" s="3"/>
      <c r="F5" s="3"/>
      <c r="G5" s="3"/>
      <c r="H5" s="3" t="s">
        <v>18</v>
      </c>
      <c r="I5" s="8">
        <v>1</v>
      </c>
      <c r="J5" s="9">
        <v>0</v>
      </c>
      <c r="K5" s="9">
        <v>0</v>
      </c>
      <c r="L5" s="9">
        <v>0</v>
      </c>
      <c r="M5" s="3">
        <v>5</v>
      </c>
      <c r="N5" s="3">
        <v>0</v>
      </c>
      <c r="O5" s="14">
        <f t="shared" si="1"/>
        <v>5</v>
      </c>
      <c r="P5" s="14">
        <f t="shared" si="2"/>
        <v>2</v>
      </c>
      <c r="Q5" s="14">
        <f t="shared" si="3"/>
        <v>1</v>
      </c>
      <c r="R5" s="14">
        <f t="shared" si="4"/>
        <v>0</v>
      </c>
      <c r="S5" s="15">
        <f t="shared" si="5"/>
        <v>0</v>
      </c>
      <c r="T5" s="19">
        <f t="shared" si="6"/>
        <v>13</v>
      </c>
      <c r="U5" s="3"/>
      <c r="V5" s="3"/>
      <c r="W5" s="3"/>
    </row>
    <row r="6" spans="1:29" ht="15" thickBot="1" x14ac:dyDescent="0.25">
      <c r="A6" s="2"/>
      <c r="B6" s="3"/>
      <c r="C6" s="3"/>
      <c r="D6" s="4"/>
      <c r="E6" s="3"/>
      <c r="F6" s="3"/>
      <c r="G6" s="3"/>
      <c r="H6" s="3" t="s">
        <v>18</v>
      </c>
      <c r="I6" s="9">
        <v>0</v>
      </c>
      <c r="J6" s="9">
        <v>0</v>
      </c>
      <c r="K6" s="9">
        <v>0</v>
      </c>
      <c r="L6" s="9">
        <v>0</v>
      </c>
      <c r="M6" s="3">
        <v>2</v>
      </c>
      <c r="N6" s="3">
        <v>2</v>
      </c>
      <c r="O6" s="14">
        <f t="shared" si="1"/>
        <v>4</v>
      </c>
      <c r="P6" s="14">
        <f t="shared" si="2"/>
        <v>2</v>
      </c>
      <c r="Q6" s="14">
        <f t="shared" si="3"/>
        <v>1</v>
      </c>
      <c r="R6" s="14">
        <f t="shared" si="4"/>
        <v>0</v>
      </c>
      <c r="S6" s="15">
        <f t="shared" si="5"/>
        <v>0</v>
      </c>
      <c r="T6" s="19">
        <f t="shared" si="6"/>
        <v>12</v>
      </c>
      <c r="U6" s="3"/>
      <c r="V6" s="3"/>
      <c r="W6" s="3"/>
    </row>
    <row r="7" spans="1:29" ht="15" thickBot="1" x14ac:dyDescent="0.25">
      <c r="A7" s="2"/>
      <c r="B7" s="3"/>
      <c r="C7" s="3"/>
      <c r="D7" s="4"/>
      <c r="E7" s="3"/>
      <c r="F7" s="3"/>
      <c r="G7" s="3"/>
      <c r="H7" s="3" t="s">
        <v>18</v>
      </c>
      <c r="I7" s="8">
        <v>2</v>
      </c>
      <c r="J7" s="9">
        <v>0</v>
      </c>
      <c r="K7" s="9">
        <v>0</v>
      </c>
      <c r="L7" s="9">
        <v>0</v>
      </c>
      <c r="M7" s="3">
        <v>2</v>
      </c>
      <c r="N7" s="3">
        <v>4</v>
      </c>
      <c r="O7" s="14">
        <f t="shared" si="1"/>
        <v>6</v>
      </c>
      <c r="P7" s="14">
        <f t="shared" si="2"/>
        <v>2</v>
      </c>
      <c r="Q7" s="14">
        <f t="shared" si="3"/>
        <v>1</v>
      </c>
      <c r="R7" s="14">
        <f t="shared" si="4"/>
        <v>0</v>
      </c>
      <c r="S7" s="15">
        <f t="shared" si="5"/>
        <v>0</v>
      </c>
      <c r="T7" s="19">
        <f t="shared" si="6"/>
        <v>14</v>
      </c>
      <c r="U7" s="3"/>
      <c r="V7" s="3"/>
      <c r="W7" s="3"/>
    </row>
    <row r="8" spans="1:29" ht="15" thickBot="1" x14ac:dyDescent="0.25">
      <c r="A8" s="2"/>
      <c r="B8" s="3"/>
      <c r="C8" s="3"/>
      <c r="D8" s="4"/>
      <c r="E8" s="3"/>
      <c r="F8" s="3"/>
      <c r="G8" s="3"/>
      <c r="H8" s="3" t="s">
        <v>18</v>
      </c>
      <c r="I8" s="9">
        <v>0</v>
      </c>
      <c r="J8" s="9">
        <v>0</v>
      </c>
      <c r="K8" s="8">
        <v>1</v>
      </c>
      <c r="L8" s="8">
        <v>1</v>
      </c>
      <c r="M8" s="3">
        <v>2</v>
      </c>
      <c r="N8" s="3">
        <v>2</v>
      </c>
      <c r="O8" s="14">
        <f t="shared" si="1"/>
        <v>4</v>
      </c>
      <c r="P8" s="14">
        <f t="shared" si="2"/>
        <v>2</v>
      </c>
      <c r="Q8" s="14">
        <f t="shared" si="3"/>
        <v>2</v>
      </c>
      <c r="R8" s="14">
        <f t="shared" si="4"/>
        <v>1</v>
      </c>
      <c r="S8" s="15">
        <f t="shared" si="5"/>
        <v>12</v>
      </c>
      <c r="T8" s="19">
        <f t="shared" si="6"/>
        <v>16.5</v>
      </c>
      <c r="U8" s="3"/>
      <c r="V8" s="3"/>
      <c r="W8" s="3"/>
    </row>
    <row r="9" spans="1:29" ht="15" thickBot="1" x14ac:dyDescent="0.25">
      <c r="A9" s="2"/>
      <c r="B9" s="3"/>
      <c r="C9" s="3"/>
      <c r="D9" s="4"/>
      <c r="E9" s="3"/>
      <c r="F9" s="3"/>
      <c r="G9" s="3"/>
      <c r="H9" s="3" t="s">
        <v>18</v>
      </c>
      <c r="I9" s="9">
        <v>0</v>
      </c>
      <c r="J9" s="9">
        <v>0</v>
      </c>
      <c r="K9" s="9">
        <v>0</v>
      </c>
      <c r="L9" s="8">
        <v>1</v>
      </c>
      <c r="M9" s="3">
        <v>2</v>
      </c>
      <c r="N9" s="3">
        <v>2</v>
      </c>
      <c r="O9" s="14">
        <f t="shared" si="1"/>
        <v>4</v>
      </c>
      <c r="P9" s="14">
        <f t="shared" si="2"/>
        <v>2</v>
      </c>
      <c r="Q9" s="14">
        <f t="shared" si="3"/>
        <v>1</v>
      </c>
      <c r="R9" s="14">
        <f t="shared" si="4"/>
        <v>0</v>
      </c>
      <c r="S9" s="15">
        <f t="shared" si="5"/>
        <v>12</v>
      </c>
      <c r="T9" s="19">
        <f t="shared" si="6"/>
        <v>14.5</v>
      </c>
      <c r="U9" s="3"/>
      <c r="V9" s="3"/>
      <c r="W9" s="3"/>
    </row>
    <row r="10" spans="1:29" ht="15" thickBot="1" x14ac:dyDescent="0.25">
      <c r="A10" s="2"/>
      <c r="B10" s="3"/>
      <c r="C10" s="3"/>
      <c r="D10" s="4"/>
      <c r="E10" s="3"/>
      <c r="F10" s="3"/>
      <c r="G10" s="3"/>
      <c r="H10" s="3" t="s">
        <v>18</v>
      </c>
      <c r="I10" s="8">
        <v>2</v>
      </c>
      <c r="J10" s="9">
        <v>0</v>
      </c>
      <c r="K10" s="8">
        <v>1</v>
      </c>
      <c r="L10" s="9">
        <v>0</v>
      </c>
      <c r="M10" s="3">
        <v>3</v>
      </c>
      <c r="N10" s="3">
        <v>3</v>
      </c>
      <c r="O10" s="14">
        <f t="shared" si="1"/>
        <v>6</v>
      </c>
      <c r="P10" s="14">
        <f t="shared" si="2"/>
        <v>2</v>
      </c>
      <c r="Q10" s="14">
        <f t="shared" si="3"/>
        <v>2</v>
      </c>
      <c r="R10" s="14">
        <f t="shared" si="4"/>
        <v>1</v>
      </c>
      <c r="S10" s="15">
        <f t="shared" si="5"/>
        <v>0</v>
      </c>
      <c r="T10" s="19">
        <f t="shared" si="6"/>
        <v>16</v>
      </c>
      <c r="U10" s="3"/>
      <c r="V10" s="3"/>
      <c r="W10" s="3"/>
    </row>
    <row r="11" spans="1:29" ht="15" thickBot="1" x14ac:dyDescent="0.25">
      <c r="A11" s="2"/>
      <c r="B11" s="3"/>
      <c r="C11" s="3"/>
      <c r="D11" s="4"/>
      <c r="E11" s="3"/>
      <c r="F11" s="3"/>
      <c r="G11" s="3"/>
      <c r="H11" s="3" t="s">
        <v>18</v>
      </c>
      <c r="I11" s="9">
        <v>0</v>
      </c>
      <c r="J11" s="9">
        <v>0</v>
      </c>
      <c r="K11" s="9">
        <v>0</v>
      </c>
      <c r="L11" s="8">
        <v>1</v>
      </c>
      <c r="M11" s="3">
        <v>4</v>
      </c>
      <c r="N11" s="3">
        <v>0</v>
      </c>
      <c r="O11" s="14">
        <f t="shared" ref="O11:O74" si="7">IFERROR(VALUE(SUBSTITUTE(MID($H11,SEARCH(O$1,$H11)-3,2)," ","")),0)+IF(ISNUMBER(I11),I11,0)</f>
        <v>4</v>
      </c>
      <c r="P11" s="14">
        <f t="shared" si="2"/>
        <v>2</v>
      </c>
      <c r="Q11" s="14">
        <f t="shared" ref="Q11:Q74" si="8">IFERROR(VALUE(SUBSTITUTE(MID($H11,SEARCH(Q$1,$H11)-3,2)," ","")),0)+IF(ISNUMBER(J11),K11,0)</f>
        <v>1</v>
      </c>
      <c r="R11" s="14">
        <f t="shared" ref="R11:R74" si="9">SUM(K11)</f>
        <v>0</v>
      </c>
      <c r="S11" s="15">
        <f t="shared" ref="S11:S74" si="10">IFERROR(VALUE(SUBSTITUTE(MID($H11,SEARCH(S$1,$H11)-3,2)," ","")),0)+IF(ISNUMBER(L11),L11*12,0)</f>
        <v>12</v>
      </c>
      <c r="T11" s="19">
        <f t="shared" ref="T11:T74" si="11">SUMPRODUCT(I11:L11*$I$2:$L$2)+SUBSTITUTE(RIGHT(H11,5),"€",",")</f>
        <v>14.5</v>
      </c>
      <c r="U11" s="3"/>
      <c r="V11" s="3"/>
      <c r="W11" s="3"/>
    </row>
    <row r="12" spans="1:29" ht="15" thickBot="1" x14ac:dyDescent="0.25">
      <c r="A12" s="2"/>
      <c r="B12" s="3"/>
      <c r="C12" s="3"/>
      <c r="D12" s="3"/>
      <c r="E12" s="3"/>
      <c r="F12" s="3"/>
      <c r="G12" s="3"/>
      <c r="H12" s="3" t="s">
        <v>17</v>
      </c>
      <c r="I12" s="8">
        <v>2</v>
      </c>
      <c r="J12" s="11">
        <v>0</v>
      </c>
      <c r="K12" s="9">
        <v>0</v>
      </c>
      <c r="L12" s="9">
        <v>0</v>
      </c>
      <c r="M12" s="3">
        <v>0</v>
      </c>
      <c r="N12" s="3">
        <v>2</v>
      </c>
      <c r="O12" s="14">
        <f t="shared" si="7"/>
        <v>4</v>
      </c>
      <c r="P12" s="14">
        <f t="shared" si="2"/>
        <v>2</v>
      </c>
      <c r="Q12" s="14">
        <f t="shared" si="8"/>
        <v>0</v>
      </c>
      <c r="R12" s="14">
        <f t="shared" si="9"/>
        <v>0</v>
      </c>
      <c r="S12" s="15">
        <f t="shared" si="10"/>
        <v>12</v>
      </c>
      <c r="T12" s="19">
        <f t="shared" si="11"/>
        <v>9.5</v>
      </c>
      <c r="U12" s="3"/>
      <c r="V12" s="3"/>
      <c r="W12" s="3"/>
    </row>
    <row r="13" spans="1:29" ht="15" thickBot="1" x14ac:dyDescent="0.25">
      <c r="A13" s="2"/>
      <c r="B13" s="3"/>
      <c r="C13" s="3"/>
      <c r="D13" s="4"/>
      <c r="E13" s="3"/>
      <c r="F13" s="3"/>
      <c r="G13" s="3"/>
      <c r="H13" s="3" t="s">
        <v>18</v>
      </c>
      <c r="I13" s="9">
        <v>0</v>
      </c>
      <c r="J13" s="9">
        <v>0</v>
      </c>
      <c r="K13" s="9">
        <v>0</v>
      </c>
      <c r="L13" s="9">
        <v>0</v>
      </c>
      <c r="M13" s="3">
        <v>1</v>
      </c>
      <c r="N13" s="3">
        <v>3</v>
      </c>
      <c r="O13" s="14">
        <f t="shared" si="7"/>
        <v>4</v>
      </c>
      <c r="P13" s="14">
        <f t="shared" si="2"/>
        <v>2</v>
      </c>
      <c r="Q13" s="14">
        <f t="shared" si="8"/>
        <v>1</v>
      </c>
      <c r="R13" s="14">
        <f t="shared" si="9"/>
        <v>0</v>
      </c>
      <c r="S13" s="15">
        <f t="shared" si="10"/>
        <v>0</v>
      </c>
      <c r="T13" s="19">
        <f t="shared" si="11"/>
        <v>12</v>
      </c>
      <c r="U13" s="3"/>
      <c r="V13" s="3"/>
      <c r="W13" s="3"/>
    </row>
    <row r="14" spans="1:29" ht="15" thickBot="1" x14ac:dyDescent="0.25">
      <c r="A14" s="2"/>
      <c r="B14" s="3"/>
      <c r="C14" s="3"/>
      <c r="D14" s="4"/>
      <c r="E14" s="3"/>
      <c r="F14" s="3"/>
      <c r="G14" s="3"/>
      <c r="H14" s="3" t="s">
        <v>18</v>
      </c>
      <c r="I14" s="8">
        <v>2</v>
      </c>
      <c r="J14" s="9">
        <v>0</v>
      </c>
      <c r="K14" s="9">
        <v>0</v>
      </c>
      <c r="L14" s="9">
        <v>0</v>
      </c>
      <c r="M14" s="3">
        <v>3</v>
      </c>
      <c r="N14" s="3">
        <v>3</v>
      </c>
      <c r="O14" s="14">
        <f t="shared" si="7"/>
        <v>6</v>
      </c>
      <c r="P14" s="14">
        <f t="shared" si="2"/>
        <v>2</v>
      </c>
      <c r="Q14" s="14">
        <f t="shared" si="8"/>
        <v>1</v>
      </c>
      <c r="R14" s="14">
        <f t="shared" si="9"/>
        <v>0</v>
      </c>
      <c r="S14" s="15">
        <f t="shared" si="10"/>
        <v>0</v>
      </c>
      <c r="T14" s="19">
        <f t="shared" si="11"/>
        <v>14</v>
      </c>
      <c r="U14" s="3"/>
      <c r="V14" s="3"/>
      <c r="W14" s="3"/>
    </row>
    <row r="15" spans="1:29" ht="15" thickBot="1" x14ac:dyDescent="0.25">
      <c r="A15" s="2"/>
      <c r="B15" s="3"/>
      <c r="C15" s="3"/>
      <c r="D15" s="4"/>
      <c r="E15" s="3"/>
      <c r="F15" s="3"/>
      <c r="G15" s="3"/>
      <c r="H15" s="3" t="s">
        <v>18</v>
      </c>
      <c r="I15" s="9">
        <v>0</v>
      </c>
      <c r="J15" s="9">
        <v>0</v>
      </c>
      <c r="K15" s="9">
        <v>0</v>
      </c>
      <c r="L15" s="8">
        <v>1</v>
      </c>
      <c r="M15" s="3">
        <v>0</v>
      </c>
      <c r="N15" s="3">
        <v>4</v>
      </c>
      <c r="O15" s="14">
        <f t="shared" si="7"/>
        <v>4</v>
      </c>
      <c r="P15" s="14">
        <f t="shared" si="2"/>
        <v>2</v>
      </c>
      <c r="Q15" s="14">
        <f t="shared" si="8"/>
        <v>1</v>
      </c>
      <c r="R15" s="14">
        <f t="shared" si="9"/>
        <v>0</v>
      </c>
      <c r="S15" s="15">
        <f t="shared" si="10"/>
        <v>12</v>
      </c>
      <c r="T15" s="19">
        <f t="shared" si="11"/>
        <v>14.5</v>
      </c>
      <c r="U15" s="3"/>
      <c r="V15" s="3"/>
      <c r="W15" s="3"/>
    </row>
    <row r="16" spans="1:29" ht="15" thickBot="1" x14ac:dyDescent="0.25">
      <c r="A16" s="2"/>
      <c r="B16" s="3"/>
      <c r="C16" s="3"/>
      <c r="D16" s="4"/>
      <c r="E16" s="3"/>
      <c r="F16" s="3"/>
      <c r="G16" s="3"/>
      <c r="H16" s="3" t="s">
        <v>19</v>
      </c>
      <c r="I16" s="9">
        <v>0</v>
      </c>
      <c r="J16" s="8">
        <v>1</v>
      </c>
      <c r="K16" s="9">
        <v>0</v>
      </c>
      <c r="L16" s="9">
        <v>0</v>
      </c>
      <c r="M16" s="3">
        <v>2</v>
      </c>
      <c r="N16" s="3">
        <v>0</v>
      </c>
      <c r="O16" s="14">
        <f t="shared" si="7"/>
        <v>2</v>
      </c>
      <c r="P16" s="14">
        <f t="shared" si="2"/>
        <v>1</v>
      </c>
      <c r="Q16" s="14">
        <f t="shared" si="8"/>
        <v>0</v>
      </c>
      <c r="R16" s="14">
        <f t="shared" si="9"/>
        <v>0</v>
      </c>
      <c r="S16" s="15">
        <f t="shared" si="10"/>
        <v>0</v>
      </c>
      <c r="T16" s="19" t="e">
        <f>SUMPRODUCT(I16:L16*$I$2:$L$2)+SUBSTITUTE(RIGHT(H16,5),"€",",")</f>
        <v>#VALUE!</v>
      </c>
      <c r="U16" s="3"/>
      <c r="V16" s="3"/>
      <c r="W16" s="3"/>
    </row>
    <row r="17" spans="1:23" ht="15" thickBot="1" x14ac:dyDescent="0.25">
      <c r="A17" s="2"/>
      <c r="B17" s="3"/>
      <c r="C17" s="3"/>
      <c r="D17" s="4"/>
      <c r="E17" s="3"/>
      <c r="F17" s="3"/>
      <c r="G17" s="3"/>
      <c r="H17" s="3" t="s">
        <v>18</v>
      </c>
      <c r="I17" s="8">
        <v>1</v>
      </c>
      <c r="J17" s="9">
        <v>0</v>
      </c>
      <c r="K17" s="9">
        <v>0</v>
      </c>
      <c r="L17" s="9">
        <v>0</v>
      </c>
      <c r="M17" s="3">
        <v>3</v>
      </c>
      <c r="N17" s="3">
        <v>2</v>
      </c>
      <c r="O17" s="14">
        <f t="shared" si="7"/>
        <v>5</v>
      </c>
      <c r="P17" s="14">
        <f t="shared" si="2"/>
        <v>2</v>
      </c>
      <c r="Q17" s="14">
        <f t="shared" si="8"/>
        <v>1</v>
      </c>
      <c r="R17" s="14">
        <f t="shared" si="9"/>
        <v>0</v>
      </c>
      <c r="S17" s="15">
        <f t="shared" si="10"/>
        <v>0</v>
      </c>
      <c r="T17" s="19">
        <f t="shared" si="11"/>
        <v>13</v>
      </c>
      <c r="U17" s="3"/>
      <c r="V17" s="3"/>
      <c r="W17" s="3"/>
    </row>
    <row r="18" spans="1:23" ht="15" thickBot="1" x14ac:dyDescent="0.25">
      <c r="A18" s="2"/>
      <c r="B18" s="3"/>
      <c r="C18" s="3"/>
      <c r="D18" s="4"/>
      <c r="E18" s="3"/>
      <c r="F18" s="3"/>
      <c r="G18" s="3"/>
      <c r="H18" s="3" t="s">
        <v>17</v>
      </c>
      <c r="I18" s="8">
        <v>1</v>
      </c>
      <c r="J18" s="9">
        <v>0</v>
      </c>
      <c r="K18" s="9">
        <v>0</v>
      </c>
      <c r="L18" s="9">
        <v>0</v>
      </c>
      <c r="M18" s="3">
        <v>1</v>
      </c>
      <c r="N18" s="3">
        <v>2</v>
      </c>
      <c r="O18" s="14">
        <f t="shared" si="7"/>
        <v>3</v>
      </c>
      <c r="P18" s="14">
        <f t="shared" si="2"/>
        <v>2</v>
      </c>
      <c r="Q18" s="14">
        <f t="shared" si="8"/>
        <v>0</v>
      </c>
      <c r="R18" s="14">
        <f t="shared" si="9"/>
        <v>0</v>
      </c>
      <c r="S18" s="15">
        <f t="shared" si="10"/>
        <v>12</v>
      </c>
      <c r="T18" s="19">
        <f t="shared" si="11"/>
        <v>8.5</v>
      </c>
      <c r="U18" s="3"/>
      <c r="V18" s="3"/>
      <c r="W18" s="3"/>
    </row>
    <row r="19" spans="1:23" ht="15" thickBot="1" x14ac:dyDescent="0.25">
      <c r="A19" s="2"/>
      <c r="B19" s="3"/>
      <c r="C19" s="3"/>
      <c r="D19" s="4"/>
      <c r="E19" s="3"/>
      <c r="F19" s="3"/>
      <c r="G19" s="3"/>
      <c r="H19" s="3" t="s">
        <v>17</v>
      </c>
      <c r="I19" s="8">
        <v>2</v>
      </c>
      <c r="J19" s="9">
        <v>0</v>
      </c>
      <c r="K19" s="9">
        <v>0</v>
      </c>
      <c r="L19" s="9">
        <v>0</v>
      </c>
      <c r="M19" s="3">
        <v>2</v>
      </c>
      <c r="N19" s="3">
        <v>2</v>
      </c>
      <c r="O19" s="14">
        <f t="shared" si="7"/>
        <v>4</v>
      </c>
      <c r="P19" s="14">
        <f t="shared" si="2"/>
        <v>2</v>
      </c>
      <c r="Q19" s="14">
        <f t="shared" si="8"/>
        <v>0</v>
      </c>
      <c r="R19" s="14">
        <f t="shared" si="9"/>
        <v>0</v>
      </c>
      <c r="S19" s="15">
        <f t="shared" si="10"/>
        <v>12</v>
      </c>
      <c r="T19" s="19">
        <f t="shared" si="11"/>
        <v>9.5</v>
      </c>
      <c r="U19" s="3"/>
      <c r="V19" s="3"/>
      <c r="W19" s="3"/>
    </row>
    <row r="20" spans="1:23" ht="15" thickBot="1" x14ac:dyDescent="0.25">
      <c r="A20" s="2"/>
      <c r="B20" s="3"/>
      <c r="C20" s="3"/>
      <c r="D20" s="4"/>
      <c r="E20" s="3"/>
      <c r="F20" s="3"/>
      <c r="G20" s="3"/>
      <c r="H20" s="3" t="s">
        <v>18</v>
      </c>
      <c r="I20" s="8">
        <v>3</v>
      </c>
      <c r="J20" s="9">
        <v>0</v>
      </c>
      <c r="K20" s="9">
        <v>0</v>
      </c>
      <c r="L20" s="8">
        <v>1</v>
      </c>
      <c r="M20" s="3">
        <v>6</v>
      </c>
      <c r="N20" s="3">
        <v>1</v>
      </c>
      <c r="O20" s="14">
        <f t="shared" si="7"/>
        <v>7</v>
      </c>
      <c r="P20" s="14">
        <f t="shared" si="2"/>
        <v>2</v>
      </c>
      <c r="Q20" s="14">
        <f t="shared" si="8"/>
        <v>1</v>
      </c>
      <c r="R20" s="14">
        <f t="shared" si="9"/>
        <v>0</v>
      </c>
      <c r="S20" s="15">
        <f t="shared" si="10"/>
        <v>12</v>
      </c>
      <c r="T20" s="19">
        <f t="shared" si="11"/>
        <v>17.5</v>
      </c>
      <c r="U20" s="3"/>
      <c r="V20" s="3"/>
      <c r="W20" s="3"/>
    </row>
    <row r="21" spans="1:23" ht="15" thickBot="1" x14ac:dyDescent="0.25">
      <c r="A21" s="2"/>
      <c r="B21" s="3"/>
      <c r="C21" s="3"/>
      <c r="D21" s="4"/>
      <c r="E21" s="3"/>
      <c r="F21" s="3"/>
      <c r="G21" s="3"/>
      <c r="H21" s="3" t="s">
        <v>20</v>
      </c>
      <c r="I21" s="9">
        <v>0</v>
      </c>
      <c r="J21" s="9">
        <v>0</v>
      </c>
      <c r="K21" s="9">
        <v>0</v>
      </c>
      <c r="L21" s="9">
        <v>0</v>
      </c>
      <c r="M21" s="3">
        <v>2</v>
      </c>
      <c r="N21" s="3">
        <v>2</v>
      </c>
      <c r="O21" s="14">
        <f t="shared" si="7"/>
        <v>4</v>
      </c>
      <c r="P21" s="14">
        <f t="shared" si="2"/>
        <v>2</v>
      </c>
      <c r="Q21" s="14">
        <f t="shared" si="8"/>
        <v>0</v>
      </c>
      <c r="R21" s="14">
        <f t="shared" si="9"/>
        <v>0</v>
      </c>
      <c r="S21" s="15">
        <f t="shared" si="10"/>
        <v>0</v>
      </c>
      <c r="T21" s="19">
        <f t="shared" si="11"/>
        <v>10</v>
      </c>
      <c r="U21" s="3"/>
      <c r="V21" s="3"/>
      <c r="W21" s="3"/>
    </row>
    <row r="22" spans="1:23" ht="15" thickBot="1" x14ac:dyDescent="0.25">
      <c r="A22" s="2"/>
      <c r="B22" s="3"/>
      <c r="C22" s="3"/>
      <c r="D22" s="4"/>
      <c r="E22" s="3"/>
      <c r="F22" s="3"/>
      <c r="G22" s="3"/>
      <c r="H22" s="3" t="s">
        <v>19</v>
      </c>
      <c r="I22" s="9">
        <v>0</v>
      </c>
      <c r="J22" s="9">
        <v>0</v>
      </c>
      <c r="K22" s="9">
        <v>0</v>
      </c>
      <c r="L22" s="9">
        <v>0</v>
      </c>
      <c r="M22" s="3">
        <v>1</v>
      </c>
      <c r="N22" s="3">
        <v>1</v>
      </c>
      <c r="O22" s="14">
        <f t="shared" si="7"/>
        <v>2</v>
      </c>
      <c r="P22" s="14">
        <f t="shared" si="2"/>
        <v>1</v>
      </c>
      <c r="Q22" s="14">
        <f t="shared" si="8"/>
        <v>0</v>
      </c>
      <c r="R22" s="14">
        <f t="shared" si="9"/>
        <v>0</v>
      </c>
      <c r="S22" s="15">
        <f t="shared" si="10"/>
        <v>0</v>
      </c>
      <c r="T22" s="19" t="e">
        <f t="shared" si="11"/>
        <v>#VALUE!</v>
      </c>
      <c r="U22" s="3"/>
      <c r="V22" s="3"/>
      <c r="W22" s="3"/>
    </row>
    <row r="23" spans="1:23" ht="15" thickBot="1" x14ac:dyDescent="0.25">
      <c r="A23" s="2"/>
      <c r="B23" s="3"/>
      <c r="C23" s="3"/>
      <c r="D23" s="4"/>
      <c r="E23" s="3"/>
      <c r="F23" s="3"/>
      <c r="G23" s="3"/>
      <c r="H23" s="3" t="s">
        <v>19</v>
      </c>
      <c r="I23" s="9">
        <v>0</v>
      </c>
      <c r="J23" s="9">
        <v>0</v>
      </c>
      <c r="K23" s="9">
        <v>0</v>
      </c>
      <c r="L23" s="9">
        <v>0</v>
      </c>
      <c r="M23" s="3">
        <v>1</v>
      </c>
      <c r="N23" s="3">
        <v>1</v>
      </c>
      <c r="O23" s="14">
        <f t="shared" si="7"/>
        <v>2</v>
      </c>
      <c r="P23" s="14">
        <f t="shared" si="2"/>
        <v>1</v>
      </c>
      <c r="Q23" s="14">
        <f t="shared" si="8"/>
        <v>0</v>
      </c>
      <c r="R23" s="14">
        <f t="shared" si="9"/>
        <v>0</v>
      </c>
      <c r="S23" s="15">
        <f t="shared" si="10"/>
        <v>0</v>
      </c>
      <c r="T23" s="19" t="e">
        <f t="shared" si="11"/>
        <v>#VALUE!</v>
      </c>
      <c r="U23" s="3"/>
      <c r="V23" s="3"/>
      <c r="W23" s="3"/>
    </row>
    <row r="24" spans="1:23" ht="15" thickBot="1" x14ac:dyDescent="0.25">
      <c r="A24" s="2"/>
      <c r="B24" s="3"/>
      <c r="C24" s="3"/>
      <c r="D24" s="4"/>
      <c r="E24" s="3"/>
      <c r="F24" s="3"/>
      <c r="G24" s="3"/>
      <c r="H24" s="3" t="s">
        <v>18</v>
      </c>
      <c r="I24" s="9">
        <v>0</v>
      </c>
      <c r="J24" s="9">
        <v>0</v>
      </c>
      <c r="K24" s="9">
        <v>0</v>
      </c>
      <c r="L24" s="9">
        <v>0</v>
      </c>
      <c r="M24" s="3">
        <v>3</v>
      </c>
      <c r="N24" s="3">
        <v>1</v>
      </c>
      <c r="O24" s="14">
        <f t="shared" si="7"/>
        <v>4</v>
      </c>
      <c r="P24" s="14">
        <f t="shared" si="2"/>
        <v>2</v>
      </c>
      <c r="Q24" s="14">
        <f t="shared" si="8"/>
        <v>1</v>
      </c>
      <c r="R24" s="14">
        <f t="shared" si="9"/>
        <v>0</v>
      </c>
      <c r="S24" s="15">
        <f t="shared" si="10"/>
        <v>0</v>
      </c>
      <c r="T24" s="19">
        <f t="shared" si="11"/>
        <v>12</v>
      </c>
      <c r="U24" s="3"/>
      <c r="V24" s="3"/>
      <c r="W24" s="3"/>
    </row>
    <row r="25" spans="1:23" ht="15" thickBot="1" x14ac:dyDescent="0.25">
      <c r="A25" s="2"/>
      <c r="B25" s="3"/>
      <c r="C25" s="3"/>
      <c r="D25" s="4"/>
      <c r="E25" s="3"/>
      <c r="F25" s="3"/>
      <c r="G25" s="3"/>
      <c r="H25" s="3" t="s">
        <v>18</v>
      </c>
      <c r="I25" s="9">
        <v>0</v>
      </c>
      <c r="J25" s="9">
        <v>0</v>
      </c>
      <c r="K25" s="9">
        <v>0</v>
      </c>
      <c r="L25" s="9">
        <v>0</v>
      </c>
      <c r="M25" s="3">
        <v>0</v>
      </c>
      <c r="N25" s="3">
        <v>4</v>
      </c>
      <c r="O25" s="14">
        <f t="shared" si="7"/>
        <v>4</v>
      </c>
      <c r="P25" s="14">
        <f t="shared" si="2"/>
        <v>2</v>
      </c>
      <c r="Q25" s="14">
        <f t="shared" si="8"/>
        <v>1</v>
      </c>
      <c r="R25" s="14">
        <f t="shared" si="9"/>
        <v>0</v>
      </c>
      <c r="S25" s="15">
        <f t="shared" si="10"/>
        <v>0</v>
      </c>
      <c r="T25" s="19">
        <f t="shared" si="11"/>
        <v>12</v>
      </c>
      <c r="U25" s="3"/>
      <c r="V25" s="3"/>
    </row>
    <row r="26" spans="1:23" ht="15" thickBot="1" x14ac:dyDescent="0.25">
      <c r="A26" s="2"/>
      <c r="B26" s="3"/>
      <c r="C26" s="3"/>
      <c r="D26" s="3"/>
      <c r="E26" s="3"/>
      <c r="F26" s="3"/>
      <c r="G26" s="3"/>
      <c r="H26" s="3" t="s">
        <v>18</v>
      </c>
      <c r="I26" s="8">
        <v>1</v>
      </c>
      <c r="J26" s="9">
        <v>0</v>
      </c>
      <c r="K26" s="9">
        <v>0</v>
      </c>
      <c r="L26" s="9">
        <v>0</v>
      </c>
      <c r="M26" s="3">
        <v>4</v>
      </c>
      <c r="N26" s="3">
        <v>1</v>
      </c>
      <c r="O26" s="14">
        <f t="shared" si="7"/>
        <v>5</v>
      </c>
      <c r="P26" s="14">
        <f t="shared" si="2"/>
        <v>2</v>
      </c>
      <c r="Q26" s="14">
        <f t="shared" si="8"/>
        <v>1</v>
      </c>
      <c r="R26" s="14">
        <f t="shared" si="9"/>
        <v>0</v>
      </c>
      <c r="S26" s="15">
        <f t="shared" si="10"/>
        <v>0</v>
      </c>
      <c r="T26" s="19">
        <f t="shared" si="11"/>
        <v>13</v>
      </c>
      <c r="U26" s="3"/>
      <c r="V26" s="3"/>
      <c r="W26" s="3"/>
    </row>
    <row r="27" spans="1:23" ht="15" thickBot="1" x14ac:dyDescent="0.25">
      <c r="A27" s="2"/>
      <c r="B27" s="3"/>
      <c r="C27" s="3"/>
      <c r="D27" s="4"/>
      <c r="E27" s="3"/>
      <c r="F27" s="3"/>
      <c r="G27" s="3"/>
      <c r="H27" s="3" t="s">
        <v>18</v>
      </c>
      <c r="I27" s="9">
        <v>0</v>
      </c>
      <c r="J27" s="9">
        <v>0</v>
      </c>
      <c r="K27" s="9">
        <v>0</v>
      </c>
      <c r="L27" s="9">
        <v>0</v>
      </c>
      <c r="M27" s="3">
        <v>2</v>
      </c>
      <c r="N27" s="3">
        <v>2</v>
      </c>
      <c r="O27" s="14">
        <f t="shared" si="7"/>
        <v>4</v>
      </c>
      <c r="P27" s="14">
        <f t="shared" si="2"/>
        <v>2</v>
      </c>
      <c r="Q27" s="14">
        <f t="shared" si="8"/>
        <v>1</v>
      </c>
      <c r="R27" s="14">
        <f t="shared" si="9"/>
        <v>0</v>
      </c>
      <c r="S27" s="15">
        <f t="shared" si="10"/>
        <v>0</v>
      </c>
      <c r="T27" s="19">
        <f t="shared" si="11"/>
        <v>12</v>
      </c>
      <c r="U27" s="3"/>
      <c r="V27" s="3"/>
      <c r="W27" s="3"/>
    </row>
    <row r="28" spans="1:23" ht="15" thickBot="1" x14ac:dyDescent="0.25">
      <c r="A28" s="2"/>
      <c r="B28" s="3"/>
      <c r="C28" s="3"/>
      <c r="D28" s="4"/>
      <c r="E28" s="3"/>
      <c r="F28" s="3"/>
      <c r="G28" s="3"/>
      <c r="H28" s="3" t="s">
        <v>18</v>
      </c>
      <c r="I28" s="9">
        <v>0</v>
      </c>
      <c r="J28" s="9">
        <v>0</v>
      </c>
      <c r="K28" s="9">
        <v>0</v>
      </c>
      <c r="L28" s="9">
        <v>0</v>
      </c>
      <c r="M28" s="3">
        <v>2</v>
      </c>
      <c r="N28" s="3">
        <v>2</v>
      </c>
      <c r="O28" s="14">
        <f t="shared" si="7"/>
        <v>4</v>
      </c>
      <c r="P28" s="14">
        <f t="shared" si="2"/>
        <v>2</v>
      </c>
      <c r="Q28" s="14">
        <f t="shared" si="8"/>
        <v>1</v>
      </c>
      <c r="R28" s="14">
        <f t="shared" si="9"/>
        <v>0</v>
      </c>
      <c r="S28" s="15">
        <f t="shared" si="10"/>
        <v>0</v>
      </c>
      <c r="T28" s="19">
        <f t="shared" si="11"/>
        <v>12</v>
      </c>
      <c r="U28" s="3"/>
      <c r="V28" s="3"/>
      <c r="W28" s="3"/>
    </row>
    <row r="29" spans="1:23" ht="15" thickBot="1" x14ac:dyDescent="0.25">
      <c r="A29" s="2"/>
      <c r="B29" s="3"/>
      <c r="C29" s="3"/>
      <c r="D29" s="4"/>
      <c r="E29" s="3"/>
      <c r="F29" s="3"/>
      <c r="G29" s="3"/>
      <c r="H29" s="3" t="s">
        <v>21</v>
      </c>
      <c r="I29" s="8">
        <v>1</v>
      </c>
      <c r="J29" s="8">
        <v>1</v>
      </c>
      <c r="K29" s="8">
        <v>1</v>
      </c>
      <c r="L29" s="9">
        <v>0</v>
      </c>
      <c r="M29" s="3">
        <v>4</v>
      </c>
      <c r="N29" s="3">
        <v>4</v>
      </c>
      <c r="O29" s="14">
        <f t="shared" si="7"/>
        <v>9</v>
      </c>
      <c r="P29" s="14">
        <f t="shared" si="2"/>
        <v>4</v>
      </c>
      <c r="Q29" s="14">
        <f t="shared" si="8"/>
        <v>3</v>
      </c>
      <c r="R29" s="14">
        <f t="shared" si="9"/>
        <v>1</v>
      </c>
      <c r="S29" s="15">
        <f t="shared" si="10"/>
        <v>0</v>
      </c>
      <c r="T29" s="19">
        <f t="shared" si="11"/>
        <v>32.5</v>
      </c>
      <c r="U29" s="3"/>
      <c r="V29" s="3"/>
      <c r="W29" s="3"/>
    </row>
    <row r="30" spans="1:23" ht="15" thickBot="1" x14ac:dyDescent="0.25">
      <c r="A30" s="2"/>
      <c r="B30" s="3"/>
      <c r="C30" s="3"/>
      <c r="D30" s="4"/>
      <c r="E30" s="3"/>
      <c r="F30" s="3"/>
      <c r="G30" s="3"/>
      <c r="H30" s="3" t="s">
        <v>19</v>
      </c>
      <c r="I30" s="8">
        <v>5</v>
      </c>
      <c r="J30" s="9">
        <v>0</v>
      </c>
      <c r="K30" s="9">
        <v>0</v>
      </c>
      <c r="L30" s="9">
        <v>0</v>
      </c>
      <c r="M30" s="3">
        <v>3</v>
      </c>
      <c r="N30" s="3">
        <v>4</v>
      </c>
      <c r="O30" s="14">
        <f t="shared" si="7"/>
        <v>7</v>
      </c>
      <c r="P30" s="14">
        <f t="shared" si="2"/>
        <v>1</v>
      </c>
      <c r="Q30" s="14">
        <f t="shared" si="8"/>
        <v>0</v>
      </c>
      <c r="R30" s="14">
        <f t="shared" si="9"/>
        <v>0</v>
      </c>
      <c r="S30" s="15">
        <f t="shared" si="10"/>
        <v>0</v>
      </c>
      <c r="T30" s="19" t="e">
        <f t="shared" si="11"/>
        <v>#VALUE!</v>
      </c>
      <c r="U30" s="3"/>
      <c r="V30" s="3"/>
    </row>
    <row r="31" spans="1:23" ht="15" thickBot="1" x14ac:dyDescent="0.25">
      <c r="A31" s="2"/>
      <c r="B31" s="3"/>
      <c r="C31" s="3"/>
      <c r="D31" s="3"/>
      <c r="E31" s="3"/>
      <c r="F31" s="3"/>
      <c r="G31" s="3"/>
      <c r="H31" s="3" t="s">
        <v>18</v>
      </c>
      <c r="I31" s="9">
        <v>0</v>
      </c>
      <c r="J31" s="9">
        <v>0</v>
      </c>
      <c r="K31" s="9">
        <v>0</v>
      </c>
      <c r="L31" s="9">
        <v>0</v>
      </c>
      <c r="M31" s="3">
        <v>0</v>
      </c>
      <c r="N31" s="3">
        <v>4</v>
      </c>
      <c r="O31" s="14">
        <f t="shared" si="7"/>
        <v>4</v>
      </c>
      <c r="P31" s="14">
        <f t="shared" si="2"/>
        <v>2</v>
      </c>
      <c r="Q31" s="14">
        <f t="shared" si="8"/>
        <v>1</v>
      </c>
      <c r="R31" s="14">
        <f t="shared" si="9"/>
        <v>0</v>
      </c>
      <c r="S31" s="15">
        <f t="shared" si="10"/>
        <v>0</v>
      </c>
      <c r="T31" s="19">
        <f t="shared" si="11"/>
        <v>12</v>
      </c>
      <c r="U31" s="3"/>
      <c r="V31" s="3"/>
      <c r="W31" s="3"/>
    </row>
    <row r="32" spans="1:23" ht="15" thickBot="1" x14ac:dyDescent="0.25">
      <c r="A32" s="2"/>
      <c r="B32" s="3"/>
      <c r="C32" s="3"/>
      <c r="D32" s="4"/>
      <c r="E32" s="3"/>
      <c r="F32" s="3"/>
      <c r="G32" s="3"/>
      <c r="H32" s="3" t="s">
        <v>18</v>
      </c>
      <c r="I32" s="9">
        <v>0</v>
      </c>
      <c r="J32" s="9">
        <v>0</v>
      </c>
      <c r="K32" s="9">
        <v>0</v>
      </c>
      <c r="L32" s="9">
        <v>0</v>
      </c>
      <c r="M32" s="3">
        <v>2</v>
      </c>
      <c r="N32" s="3">
        <v>2</v>
      </c>
      <c r="O32" s="14">
        <f t="shared" si="7"/>
        <v>4</v>
      </c>
      <c r="P32" s="14">
        <f t="shared" si="2"/>
        <v>2</v>
      </c>
      <c r="Q32" s="14">
        <f t="shared" si="8"/>
        <v>1</v>
      </c>
      <c r="R32" s="14">
        <f t="shared" si="9"/>
        <v>0</v>
      </c>
      <c r="S32" s="15">
        <f t="shared" si="10"/>
        <v>0</v>
      </c>
      <c r="T32" s="19">
        <f t="shared" si="11"/>
        <v>12</v>
      </c>
      <c r="U32" s="3"/>
      <c r="V32" s="3"/>
      <c r="W32" s="3"/>
    </row>
    <row r="33" spans="1:23" ht="15" thickBot="1" x14ac:dyDescent="0.25">
      <c r="A33" s="2"/>
      <c r="B33" s="3"/>
      <c r="C33" s="3"/>
      <c r="D33" s="3"/>
      <c r="E33" s="3"/>
      <c r="F33" s="3"/>
      <c r="G33" s="3"/>
      <c r="H33" s="3" t="s">
        <v>18</v>
      </c>
      <c r="I33" s="9">
        <v>0</v>
      </c>
      <c r="J33" s="9">
        <v>0</v>
      </c>
      <c r="K33" s="9">
        <v>0</v>
      </c>
      <c r="L33" s="9">
        <v>0</v>
      </c>
      <c r="M33" s="3">
        <v>0</v>
      </c>
      <c r="N33" s="3">
        <v>0</v>
      </c>
      <c r="O33" s="14">
        <f t="shared" si="7"/>
        <v>4</v>
      </c>
      <c r="P33" s="14">
        <f t="shared" si="2"/>
        <v>2</v>
      </c>
      <c r="Q33" s="14">
        <f t="shared" si="8"/>
        <v>1</v>
      </c>
      <c r="R33" s="14">
        <f t="shared" si="9"/>
        <v>0</v>
      </c>
      <c r="S33" s="15">
        <f t="shared" si="10"/>
        <v>0</v>
      </c>
      <c r="T33" s="19">
        <f t="shared" si="11"/>
        <v>12</v>
      </c>
      <c r="U33" s="3"/>
      <c r="V33" s="3"/>
      <c r="W33" s="3"/>
    </row>
    <row r="34" spans="1:23" ht="15" thickBot="1" x14ac:dyDescent="0.25">
      <c r="A34" s="2"/>
      <c r="B34" s="3"/>
      <c r="C34" s="3"/>
      <c r="D34" s="4"/>
      <c r="E34" s="3"/>
      <c r="F34" s="3"/>
      <c r="G34" s="3"/>
      <c r="H34" s="3" t="s">
        <v>18</v>
      </c>
      <c r="I34" s="9">
        <v>0</v>
      </c>
      <c r="J34" s="9">
        <v>0</v>
      </c>
      <c r="K34" s="9">
        <v>0</v>
      </c>
      <c r="L34" s="8">
        <v>1</v>
      </c>
      <c r="M34" s="3">
        <v>2</v>
      </c>
      <c r="N34" s="3">
        <v>2</v>
      </c>
      <c r="O34" s="14">
        <f t="shared" si="7"/>
        <v>4</v>
      </c>
      <c r="P34" s="14">
        <f t="shared" si="2"/>
        <v>2</v>
      </c>
      <c r="Q34" s="14">
        <f t="shared" si="8"/>
        <v>1</v>
      </c>
      <c r="R34" s="14">
        <f t="shared" si="9"/>
        <v>0</v>
      </c>
      <c r="S34" s="15">
        <f t="shared" si="10"/>
        <v>12</v>
      </c>
      <c r="T34" s="19">
        <f t="shared" si="11"/>
        <v>14.5</v>
      </c>
      <c r="U34" s="3"/>
      <c r="V34" s="3"/>
      <c r="W34" s="3"/>
    </row>
    <row r="35" spans="1:23" ht="15" thickBot="1" x14ac:dyDescent="0.25">
      <c r="A35" s="2"/>
      <c r="B35" s="3"/>
      <c r="C35" s="3"/>
      <c r="D35" s="4"/>
      <c r="E35" s="3"/>
      <c r="F35" s="3"/>
      <c r="G35" s="3"/>
      <c r="H35" s="3" t="s">
        <v>19</v>
      </c>
      <c r="I35" s="9">
        <v>0</v>
      </c>
      <c r="J35" s="9">
        <v>0</v>
      </c>
      <c r="K35" s="8">
        <v>2</v>
      </c>
      <c r="L35" s="8">
        <v>1</v>
      </c>
      <c r="M35" s="3">
        <v>2</v>
      </c>
      <c r="N35" s="3">
        <v>0</v>
      </c>
      <c r="O35" s="14">
        <f t="shared" si="7"/>
        <v>2</v>
      </c>
      <c r="P35" s="14">
        <f t="shared" si="2"/>
        <v>1</v>
      </c>
      <c r="Q35" s="14">
        <f t="shared" si="8"/>
        <v>2</v>
      </c>
      <c r="R35" s="14">
        <f t="shared" si="9"/>
        <v>2</v>
      </c>
      <c r="S35" s="15">
        <f t="shared" si="10"/>
        <v>12</v>
      </c>
      <c r="T35" s="19" t="e">
        <f t="shared" si="11"/>
        <v>#VALUE!</v>
      </c>
      <c r="U35" s="3"/>
      <c r="V35" s="3"/>
      <c r="W35" s="3"/>
    </row>
    <row r="36" spans="1:23" ht="15" thickBot="1" x14ac:dyDescent="0.25">
      <c r="A36" s="2"/>
      <c r="B36" s="3"/>
      <c r="C36" s="3"/>
      <c r="D36" s="4"/>
      <c r="E36" s="3"/>
      <c r="F36" s="3"/>
      <c r="G36" s="3"/>
      <c r="H36" s="3" t="s">
        <v>18</v>
      </c>
      <c r="I36" s="9">
        <v>0</v>
      </c>
      <c r="J36" s="9">
        <v>0</v>
      </c>
      <c r="K36" s="8">
        <v>1</v>
      </c>
      <c r="L36" s="9">
        <v>0</v>
      </c>
      <c r="M36" s="3">
        <v>3</v>
      </c>
      <c r="N36" s="3">
        <v>3</v>
      </c>
      <c r="O36" s="14">
        <f t="shared" si="7"/>
        <v>4</v>
      </c>
      <c r="P36" s="14">
        <f t="shared" si="2"/>
        <v>2</v>
      </c>
      <c r="Q36" s="14">
        <f t="shared" si="8"/>
        <v>2</v>
      </c>
      <c r="R36" s="14">
        <f t="shared" si="9"/>
        <v>1</v>
      </c>
      <c r="S36" s="15">
        <f t="shared" si="10"/>
        <v>0</v>
      </c>
      <c r="T36" s="19">
        <f t="shared" si="11"/>
        <v>14</v>
      </c>
      <c r="U36" s="3"/>
      <c r="V36" s="3"/>
      <c r="W36" s="3"/>
    </row>
    <row r="37" spans="1:23" ht="15" thickBot="1" x14ac:dyDescent="0.25">
      <c r="A37" s="2"/>
      <c r="B37" s="3"/>
      <c r="C37" s="3"/>
      <c r="D37" s="4"/>
      <c r="E37" s="3"/>
      <c r="F37" s="3"/>
      <c r="G37" s="3"/>
      <c r="H37" s="3" t="s">
        <v>18</v>
      </c>
      <c r="I37" s="9">
        <v>0</v>
      </c>
      <c r="J37" s="9">
        <v>0</v>
      </c>
      <c r="K37" s="9">
        <v>0</v>
      </c>
      <c r="L37" s="9">
        <v>0</v>
      </c>
      <c r="M37" s="3">
        <v>2</v>
      </c>
      <c r="N37" s="3">
        <v>2</v>
      </c>
      <c r="O37" s="14">
        <f t="shared" si="7"/>
        <v>4</v>
      </c>
      <c r="P37" s="14">
        <f t="shared" si="2"/>
        <v>2</v>
      </c>
      <c r="Q37" s="14">
        <f t="shared" si="8"/>
        <v>1</v>
      </c>
      <c r="R37" s="14">
        <f t="shared" si="9"/>
        <v>0</v>
      </c>
      <c r="S37" s="15">
        <f t="shared" si="10"/>
        <v>0</v>
      </c>
      <c r="T37" s="19">
        <f t="shared" si="11"/>
        <v>12</v>
      </c>
      <c r="U37" s="3"/>
      <c r="V37" s="3"/>
      <c r="W37" s="3"/>
    </row>
    <row r="38" spans="1:23" ht="15" thickBot="1" x14ac:dyDescent="0.25">
      <c r="A38" s="2"/>
      <c r="B38" s="3"/>
      <c r="C38" s="3"/>
      <c r="D38" s="4"/>
      <c r="E38" s="3"/>
      <c r="F38" s="3"/>
      <c r="G38" s="3"/>
      <c r="H38" s="3" t="s">
        <v>19</v>
      </c>
      <c r="I38" s="9">
        <v>0</v>
      </c>
      <c r="J38" s="9">
        <v>0</v>
      </c>
      <c r="K38" s="9">
        <v>0</v>
      </c>
      <c r="L38" s="9">
        <v>0</v>
      </c>
      <c r="M38" s="3">
        <v>2</v>
      </c>
      <c r="N38" s="3">
        <v>0</v>
      </c>
      <c r="O38" s="14">
        <f t="shared" si="7"/>
        <v>2</v>
      </c>
      <c r="P38" s="14">
        <f t="shared" si="2"/>
        <v>1</v>
      </c>
      <c r="Q38" s="14">
        <f t="shared" si="8"/>
        <v>0</v>
      </c>
      <c r="R38" s="14">
        <f t="shared" si="9"/>
        <v>0</v>
      </c>
      <c r="S38" s="15">
        <f t="shared" si="10"/>
        <v>0</v>
      </c>
      <c r="T38" s="19" t="e">
        <f t="shared" si="11"/>
        <v>#VALUE!</v>
      </c>
      <c r="U38" s="3"/>
      <c r="V38" s="3"/>
      <c r="W38" s="3"/>
    </row>
    <row r="39" spans="1:23" ht="15" thickBot="1" x14ac:dyDescent="0.25">
      <c r="A39" s="2"/>
      <c r="B39" s="3"/>
      <c r="C39" s="3"/>
      <c r="D39" s="4"/>
      <c r="E39" s="3"/>
      <c r="F39" s="3"/>
      <c r="G39" s="3"/>
      <c r="H39" s="3" t="s">
        <v>18</v>
      </c>
      <c r="I39" s="9">
        <v>0</v>
      </c>
      <c r="J39" s="9">
        <v>0</v>
      </c>
      <c r="K39" s="9">
        <v>0</v>
      </c>
      <c r="L39" s="8">
        <v>1</v>
      </c>
      <c r="M39" s="3">
        <v>2</v>
      </c>
      <c r="N39" s="3">
        <v>2</v>
      </c>
      <c r="O39" s="14">
        <f t="shared" si="7"/>
        <v>4</v>
      </c>
      <c r="P39" s="14">
        <f t="shared" si="2"/>
        <v>2</v>
      </c>
      <c r="Q39" s="14">
        <f t="shared" si="8"/>
        <v>1</v>
      </c>
      <c r="R39" s="14">
        <f t="shared" si="9"/>
        <v>0</v>
      </c>
      <c r="S39" s="15">
        <f t="shared" si="10"/>
        <v>12</v>
      </c>
      <c r="T39" s="19">
        <f t="shared" si="11"/>
        <v>14.5</v>
      </c>
      <c r="U39" s="3"/>
      <c r="V39" s="3"/>
      <c r="W39" s="3"/>
    </row>
    <row r="40" spans="1:23" ht="15" thickBot="1" x14ac:dyDescent="0.25">
      <c r="A40" s="2"/>
      <c r="B40" s="3"/>
      <c r="C40" s="3"/>
      <c r="D40" s="4"/>
      <c r="E40" s="3"/>
      <c r="F40" s="3"/>
      <c r="G40" s="3"/>
      <c r="H40" s="3" t="s">
        <v>18</v>
      </c>
      <c r="I40" s="9">
        <v>0</v>
      </c>
      <c r="J40" s="9">
        <v>0</v>
      </c>
      <c r="K40" s="9">
        <v>0</v>
      </c>
      <c r="L40" s="9">
        <v>0</v>
      </c>
      <c r="M40" s="3">
        <v>4</v>
      </c>
      <c r="N40" s="3">
        <v>0</v>
      </c>
      <c r="O40" s="14">
        <f t="shared" si="7"/>
        <v>4</v>
      </c>
      <c r="P40" s="14">
        <f t="shared" si="2"/>
        <v>2</v>
      </c>
      <c r="Q40" s="14">
        <f t="shared" si="8"/>
        <v>1</v>
      </c>
      <c r="R40" s="14">
        <f t="shared" si="9"/>
        <v>0</v>
      </c>
      <c r="S40" s="15">
        <f t="shared" si="10"/>
        <v>0</v>
      </c>
      <c r="T40" s="19">
        <f t="shared" si="11"/>
        <v>12</v>
      </c>
      <c r="U40" s="3"/>
      <c r="V40" s="3"/>
      <c r="W40" s="3"/>
    </row>
    <row r="41" spans="1:23" ht="15" thickBot="1" x14ac:dyDescent="0.25">
      <c r="A41" s="2"/>
      <c r="B41" s="3"/>
      <c r="C41" s="3"/>
      <c r="D41" s="4"/>
      <c r="E41" s="3"/>
      <c r="F41" s="3"/>
      <c r="G41" s="3"/>
      <c r="H41" s="3" t="s">
        <v>18</v>
      </c>
      <c r="I41" s="9">
        <v>0</v>
      </c>
      <c r="J41" s="9">
        <v>0</v>
      </c>
      <c r="K41" s="9">
        <v>0</v>
      </c>
      <c r="L41" s="9">
        <v>0</v>
      </c>
      <c r="M41" s="3">
        <v>4</v>
      </c>
      <c r="N41" s="3">
        <v>0</v>
      </c>
      <c r="O41" s="14">
        <f t="shared" si="7"/>
        <v>4</v>
      </c>
      <c r="P41" s="14">
        <f t="shared" si="2"/>
        <v>2</v>
      </c>
      <c r="Q41" s="14">
        <f t="shared" si="8"/>
        <v>1</v>
      </c>
      <c r="R41" s="14">
        <f t="shared" si="9"/>
        <v>0</v>
      </c>
      <c r="S41" s="15">
        <f t="shared" si="10"/>
        <v>0</v>
      </c>
      <c r="T41" s="19">
        <f t="shared" si="11"/>
        <v>12</v>
      </c>
      <c r="U41" s="3"/>
      <c r="V41" s="3"/>
      <c r="W41" s="3"/>
    </row>
    <row r="42" spans="1:23" ht="15" thickBot="1" x14ac:dyDescent="0.25">
      <c r="A42" s="2"/>
      <c r="B42" s="3"/>
      <c r="C42" s="3"/>
      <c r="D42" s="4"/>
      <c r="E42" s="3"/>
      <c r="F42" s="3"/>
      <c r="G42" s="3"/>
      <c r="H42" s="3" t="s">
        <v>18</v>
      </c>
      <c r="I42" s="9">
        <v>0</v>
      </c>
      <c r="J42" s="9">
        <v>0</v>
      </c>
      <c r="K42" s="8">
        <v>1</v>
      </c>
      <c r="L42" s="8">
        <v>1</v>
      </c>
      <c r="M42" s="3">
        <v>4</v>
      </c>
      <c r="N42" s="3">
        <v>0</v>
      </c>
      <c r="O42" s="14">
        <f t="shared" si="7"/>
        <v>4</v>
      </c>
      <c r="P42" s="14">
        <f t="shared" si="2"/>
        <v>2</v>
      </c>
      <c r="Q42" s="14">
        <f t="shared" si="8"/>
        <v>2</v>
      </c>
      <c r="R42" s="14">
        <f t="shared" si="9"/>
        <v>1</v>
      </c>
      <c r="S42" s="15">
        <f t="shared" si="10"/>
        <v>12</v>
      </c>
      <c r="T42" s="19">
        <f t="shared" si="11"/>
        <v>16.5</v>
      </c>
      <c r="U42" s="3"/>
      <c r="V42" s="3"/>
      <c r="W42" s="3"/>
    </row>
    <row r="43" spans="1:23" ht="15" thickBot="1" x14ac:dyDescent="0.25">
      <c r="A43" s="2"/>
      <c r="B43" s="3"/>
      <c r="C43" s="3"/>
      <c r="D43" s="4"/>
      <c r="E43" s="3"/>
      <c r="F43" s="3"/>
      <c r="G43" s="3"/>
      <c r="H43" s="3" t="s">
        <v>19</v>
      </c>
      <c r="I43" s="9">
        <v>0</v>
      </c>
      <c r="J43" s="9">
        <v>0</v>
      </c>
      <c r="K43" s="9">
        <v>0</v>
      </c>
      <c r="L43" s="9">
        <v>0</v>
      </c>
      <c r="M43" s="3">
        <v>0</v>
      </c>
      <c r="N43" s="3">
        <v>0</v>
      </c>
      <c r="O43" s="14">
        <f t="shared" si="7"/>
        <v>2</v>
      </c>
      <c r="P43" s="14">
        <f t="shared" si="2"/>
        <v>1</v>
      </c>
      <c r="Q43" s="14">
        <f t="shared" si="8"/>
        <v>0</v>
      </c>
      <c r="R43" s="14">
        <f t="shared" si="9"/>
        <v>0</v>
      </c>
      <c r="S43" s="15">
        <f t="shared" si="10"/>
        <v>0</v>
      </c>
      <c r="T43" s="19" t="e">
        <f t="shared" si="11"/>
        <v>#VALUE!</v>
      </c>
      <c r="U43" s="3"/>
      <c r="V43" s="3"/>
    </row>
    <row r="44" spans="1:23" ht="15" thickBot="1" x14ac:dyDescent="0.25">
      <c r="A44" s="2"/>
      <c r="B44" s="3"/>
      <c r="C44" s="3"/>
      <c r="D44" s="3"/>
      <c r="E44" s="3"/>
      <c r="F44" s="3"/>
      <c r="G44" s="3"/>
      <c r="H44" s="3" t="s">
        <v>19</v>
      </c>
      <c r="I44" s="8">
        <v>2</v>
      </c>
      <c r="J44" s="8">
        <v>1</v>
      </c>
      <c r="K44" s="9">
        <v>0</v>
      </c>
      <c r="L44" s="8">
        <v>1</v>
      </c>
      <c r="M44" s="3">
        <v>2</v>
      </c>
      <c r="N44" s="3">
        <v>2</v>
      </c>
      <c r="O44" s="14">
        <f t="shared" si="7"/>
        <v>4</v>
      </c>
      <c r="P44" s="14">
        <f t="shared" si="2"/>
        <v>1</v>
      </c>
      <c r="Q44" s="14">
        <f t="shared" si="8"/>
        <v>0</v>
      </c>
      <c r="R44" s="14">
        <f t="shared" si="9"/>
        <v>0</v>
      </c>
      <c r="S44" s="15">
        <f t="shared" si="10"/>
        <v>12</v>
      </c>
      <c r="T44" s="19" t="e">
        <f t="shared" si="11"/>
        <v>#VALUE!</v>
      </c>
      <c r="U44" s="3"/>
      <c r="V44" s="3"/>
      <c r="W44" s="3"/>
    </row>
    <row r="45" spans="1:23" ht="15" thickBot="1" x14ac:dyDescent="0.25">
      <c r="A45" s="2"/>
      <c r="B45" s="3"/>
      <c r="C45" s="3"/>
      <c r="D45" s="4"/>
      <c r="E45" s="3"/>
      <c r="F45" s="3"/>
      <c r="G45" s="3"/>
      <c r="H45" s="3" t="s">
        <v>19</v>
      </c>
      <c r="I45" s="8">
        <v>1</v>
      </c>
      <c r="J45" s="9">
        <v>0</v>
      </c>
      <c r="K45" s="9">
        <v>0</v>
      </c>
      <c r="L45" s="8">
        <v>1</v>
      </c>
      <c r="M45" s="3">
        <v>2</v>
      </c>
      <c r="N45" s="3">
        <v>1</v>
      </c>
      <c r="O45" s="14">
        <f t="shared" si="7"/>
        <v>3</v>
      </c>
      <c r="P45" s="14">
        <f t="shared" si="2"/>
        <v>1</v>
      </c>
      <c r="Q45" s="14">
        <f t="shared" si="8"/>
        <v>0</v>
      </c>
      <c r="R45" s="14">
        <f t="shared" si="9"/>
        <v>0</v>
      </c>
      <c r="S45" s="15">
        <f t="shared" si="10"/>
        <v>12</v>
      </c>
      <c r="T45" s="19" t="e">
        <f t="shared" si="11"/>
        <v>#VALUE!</v>
      </c>
      <c r="U45" s="3"/>
      <c r="V45" s="3"/>
      <c r="W45" s="3"/>
    </row>
    <row r="46" spans="1:23" ht="15" thickBot="1" x14ac:dyDescent="0.25">
      <c r="A46" s="2"/>
      <c r="B46" s="3"/>
      <c r="C46" s="3"/>
      <c r="D46" s="4"/>
      <c r="E46" s="3"/>
      <c r="F46" s="3"/>
      <c r="G46" s="3"/>
      <c r="H46" s="3" t="s">
        <v>17</v>
      </c>
      <c r="I46" s="8">
        <v>2</v>
      </c>
      <c r="J46" s="9">
        <v>0</v>
      </c>
      <c r="K46" s="9">
        <v>0</v>
      </c>
      <c r="L46" s="9">
        <v>0</v>
      </c>
      <c r="M46" s="3">
        <v>2</v>
      </c>
      <c r="N46" s="3">
        <v>2</v>
      </c>
      <c r="O46" s="14">
        <f t="shared" si="7"/>
        <v>4</v>
      </c>
      <c r="P46" s="14">
        <f t="shared" si="2"/>
        <v>2</v>
      </c>
      <c r="Q46" s="14">
        <f t="shared" si="8"/>
        <v>0</v>
      </c>
      <c r="R46" s="14">
        <f t="shared" si="9"/>
        <v>0</v>
      </c>
      <c r="S46" s="15">
        <f t="shared" si="10"/>
        <v>12</v>
      </c>
      <c r="T46" s="19">
        <f t="shared" si="11"/>
        <v>9.5</v>
      </c>
      <c r="U46" s="3"/>
      <c r="V46" s="3"/>
      <c r="W46" s="3"/>
    </row>
    <row r="47" spans="1:23" ht="15" thickBot="1" x14ac:dyDescent="0.25">
      <c r="A47" s="2"/>
      <c r="B47" s="3"/>
      <c r="C47" s="3"/>
      <c r="D47" s="4"/>
      <c r="E47" s="3"/>
      <c r="F47" s="3"/>
      <c r="G47" s="3"/>
      <c r="H47" s="3" t="s">
        <v>18</v>
      </c>
      <c r="I47" s="9">
        <v>0</v>
      </c>
      <c r="J47" s="9">
        <v>0</v>
      </c>
      <c r="K47" s="9">
        <v>0</v>
      </c>
      <c r="L47" s="9">
        <v>0</v>
      </c>
      <c r="M47" s="3">
        <v>3</v>
      </c>
      <c r="N47" s="3">
        <v>3</v>
      </c>
      <c r="O47" s="14">
        <f t="shared" si="7"/>
        <v>4</v>
      </c>
      <c r="P47" s="14">
        <f t="shared" si="2"/>
        <v>2</v>
      </c>
      <c r="Q47" s="14">
        <f t="shared" si="8"/>
        <v>1</v>
      </c>
      <c r="R47" s="14">
        <f t="shared" si="9"/>
        <v>0</v>
      </c>
      <c r="S47" s="15">
        <f t="shared" si="10"/>
        <v>0</v>
      </c>
      <c r="T47" s="19">
        <f t="shared" si="11"/>
        <v>12</v>
      </c>
      <c r="U47" s="3"/>
      <c r="V47" s="3"/>
    </row>
    <row r="48" spans="1:23" ht="15" thickBot="1" x14ac:dyDescent="0.25">
      <c r="A48" s="2"/>
      <c r="B48" s="3"/>
      <c r="C48" s="3"/>
      <c r="D48" s="4"/>
      <c r="E48" s="3"/>
      <c r="F48" s="3"/>
      <c r="G48" s="3"/>
      <c r="H48" s="3" t="s">
        <v>17</v>
      </c>
      <c r="I48" s="8">
        <v>2</v>
      </c>
      <c r="J48" s="9">
        <v>0</v>
      </c>
      <c r="K48" s="8">
        <v>1</v>
      </c>
      <c r="L48" s="9">
        <v>0</v>
      </c>
      <c r="M48" s="3">
        <v>2</v>
      </c>
      <c r="N48" s="3">
        <v>2</v>
      </c>
      <c r="O48" s="14">
        <f t="shared" si="7"/>
        <v>4</v>
      </c>
      <c r="P48" s="14">
        <f t="shared" si="2"/>
        <v>2</v>
      </c>
      <c r="Q48" s="14">
        <f t="shared" si="8"/>
        <v>1</v>
      </c>
      <c r="R48" s="14">
        <f t="shared" si="9"/>
        <v>1</v>
      </c>
      <c r="S48" s="15">
        <f t="shared" si="10"/>
        <v>12</v>
      </c>
      <c r="T48" s="19">
        <f t="shared" si="11"/>
        <v>11.5</v>
      </c>
      <c r="U48" s="3"/>
      <c r="V48" s="3"/>
      <c r="W48" s="3"/>
    </row>
    <row r="49" spans="1:23" ht="15" thickBot="1" x14ac:dyDescent="0.25">
      <c r="A49" s="2"/>
      <c r="B49" s="3"/>
      <c r="C49" s="3"/>
      <c r="D49" s="4"/>
      <c r="E49" s="3"/>
      <c r="F49" s="3"/>
      <c r="G49" s="3"/>
      <c r="H49" s="3" t="s">
        <v>19</v>
      </c>
      <c r="I49" s="9">
        <v>0</v>
      </c>
      <c r="J49" s="9">
        <v>0</v>
      </c>
      <c r="K49" s="9">
        <v>0</v>
      </c>
      <c r="L49" s="9">
        <v>0</v>
      </c>
      <c r="M49" s="3">
        <v>1</v>
      </c>
      <c r="N49" s="3">
        <v>1</v>
      </c>
      <c r="O49" s="14">
        <f t="shared" si="7"/>
        <v>2</v>
      </c>
      <c r="P49" s="14">
        <f t="shared" si="2"/>
        <v>1</v>
      </c>
      <c r="Q49" s="14">
        <f t="shared" si="8"/>
        <v>0</v>
      </c>
      <c r="R49" s="14">
        <f t="shared" si="9"/>
        <v>0</v>
      </c>
      <c r="S49" s="15">
        <f t="shared" si="10"/>
        <v>0</v>
      </c>
      <c r="T49" s="19" t="e">
        <f t="shared" si="11"/>
        <v>#VALUE!</v>
      </c>
      <c r="U49" s="3"/>
      <c r="V49" s="3"/>
      <c r="W49" s="3"/>
    </row>
    <row r="50" spans="1:23" ht="15" thickBot="1" x14ac:dyDescent="0.25">
      <c r="A50" s="2"/>
      <c r="B50" s="3"/>
      <c r="C50" s="3"/>
      <c r="D50" s="4"/>
      <c r="E50" s="3"/>
      <c r="F50" s="3"/>
      <c r="G50" s="3"/>
      <c r="H50" s="3" t="s">
        <v>18</v>
      </c>
      <c r="I50" s="8">
        <v>2</v>
      </c>
      <c r="J50" s="9">
        <v>0</v>
      </c>
      <c r="K50" s="9">
        <v>0</v>
      </c>
      <c r="L50" s="8">
        <v>1</v>
      </c>
      <c r="M50" s="3">
        <v>3</v>
      </c>
      <c r="N50" s="3">
        <v>3</v>
      </c>
      <c r="O50" s="14">
        <f t="shared" si="7"/>
        <v>6</v>
      </c>
      <c r="P50" s="14">
        <f t="shared" si="2"/>
        <v>2</v>
      </c>
      <c r="Q50" s="14">
        <f t="shared" si="8"/>
        <v>1</v>
      </c>
      <c r="R50" s="14">
        <f t="shared" si="9"/>
        <v>0</v>
      </c>
      <c r="S50" s="15">
        <f t="shared" si="10"/>
        <v>12</v>
      </c>
      <c r="T50" s="19">
        <f t="shared" si="11"/>
        <v>16.5</v>
      </c>
      <c r="U50" s="3"/>
      <c r="V50" s="3"/>
      <c r="W50" s="3"/>
    </row>
    <row r="51" spans="1:23" ht="15" thickBot="1" x14ac:dyDescent="0.25">
      <c r="A51" s="2"/>
      <c r="B51" s="3"/>
      <c r="C51" s="3"/>
      <c r="D51" s="4"/>
      <c r="E51" s="3"/>
      <c r="F51" s="3"/>
      <c r="G51" s="3"/>
      <c r="H51" s="3" t="s">
        <v>18</v>
      </c>
      <c r="I51" s="9">
        <v>0</v>
      </c>
      <c r="J51" s="8">
        <v>1</v>
      </c>
      <c r="K51" s="9">
        <v>0</v>
      </c>
      <c r="L51" s="9">
        <v>0</v>
      </c>
      <c r="M51" s="3">
        <v>2</v>
      </c>
      <c r="N51" s="3">
        <v>2</v>
      </c>
      <c r="O51" s="14">
        <f t="shared" si="7"/>
        <v>4</v>
      </c>
      <c r="P51" s="14">
        <f t="shared" si="2"/>
        <v>2</v>
      </c>
      <c r="Q51" s="14">
        <f t="shared" si="8"/>
        <v>1</v>
      </c>
      <c r="R51" s="14">
        <f t="shared" si="9"/>
        <v>0</v>
      </c>
      <c r="S51" s="15">
        <f t="shared" si="10"/>
        <v>0</v>
      </c>
      <c r="T51" s="19">
        <f t="shared" si="11"/>
        <v>17.5</v>
      </c>
      <c r="U51" s="3"/>
      <c r="V51" s="3"/>
      <c r="W51" s="3"/>
    </row>
    <row r="52" spans="1:23" ht="15" thickBot="1" x14ac:dyDescent="0.25">
      <c r="A52" s="2"/>
      <c r="B52" s="3"/>
      <c r="C52" s="3"/>
      <c r="D52" s="4"/>
      <c r="E52" s="3"/>
      <c r="F52" s="3"/>
      <c r="G52" s="3"/>
      <c r="H52" s="3" t="s">
        <v>17</v>
      </c>
      <c r="I52" s="8">
        <v>2</v>
      </c>
      <c r="J52" s="9">
        <v>0</v>
      </c>
      <c r="K52" s="9">
        <v>0</v>
      </c>
      <c r="L52" s="9">
        <v>0</v>
      </c>
      <c r="M52" s="3">
        <v>2</v>
      </c>
      <c r="N52" s="3">
        <v>2</v>
      </c>
      <c r="O52" s="14">
        <f t="shared" si="7"/>
        <v>4</v>
      </c>
      <c r="P52" s="14">
        <f t="shared" si="2"/>
        <v>2</v>
      </c>
      <c r="Q52" s="14">
        <f t="shared" si="8"/>
        <v>0</v>
      </c>
      <c r="R52" s="14">
        <f t="shared" si="9"/>
        <v>0</v>
      </c>
      <c r="S52" s="15">
        <f t="shared" si="10"/>
        <v>12</v>
      </c>
      <c r="T52" s="19">
        <f t="shared" si="11"/>
        <v>9.5</v>
      </c>
      <c r="U52" s="3"/>
      <c r="V52" s="3"/>
      <c r="W52" s="3"/>
    </row>
    <row r="53" spans="1:23" ht="15" thickBot="1" x14ac:dyDescent="0.25">
      <c r="A53" s="2"/>
      <c r="B53" s="3"/>
      <c r="C53" s="3"/>
      <c r="D53" s="4"/>
      <c r="E53" s="3"/>
      <c r="F53" s="3"/>
      <c r="G53" s="3"/>
      <c r="H53" s="3" t="s">
        <v>18</v>
      </c>
      <c r="I53" s="8">
        <v>4</v>
      </c>
      <c r="J53" s="9">
        <v>0</v>
      </c>
      <c r="K53" s="8">
        <v>1</v>
      </c>
      <c r="L53" s="9">
        <v>0</v>
      </c>
      <c r="M53" s="3">
        <v>4</v>
      </c>
      <c r="N53" s="3">
        <v>4</v>
      </c>
      <c r="O53" s="14">
        <f t="shared" si="7"/>
        <v>8</v>
      </c>
      <c r="P53" s="14">
        <f t="shared" si="2"/>
        <v>2</v>
      </c>
      <c r="Q53" s="14">
        <f t="shared" si="8"/>
        <v>2</v>
      </c>
      <c r="R53" s="14">
        <f t="shared" si="9"/>
        <v>1</v>
      </c>
      <c r="S53" s="15">
        <f t="shared" si="10"/>
        <v>0</v>
      </c>
      <c r="T53" s="19">
        <f t="shared" si="11"/>
        <v>18</v>
      </c>
      <c r="U53" s="3"/>
      <c r="V53" s="3"/>
      <c r="W53" s="3"/>
    </row>
    <row r="54" spans="1:23" ht="15" thickBot="1" x14ac:dyDescent="0.25">
      <c r="A54" s="2"/>
      <c r="B54" s="3"/>
      <c r="C54" s="3"/>
      <c r="D54" s="4"/>
      <c r="E54" s="3"/>
      <c r="F54" s="3"/>
      <c r="G54" s="3"/>
      <c r="H54" s="3" t="s">
        <v>19</v>
      </c>
      <c r="I54" s="8">
        <v>2</v>
      </c>
      <c r="J54" s="9">
        <v>0</v>
      </c>
      <c r="K54" s="8">
        <v>2</v>
      </c>
      <c r="L54" s="8">
        <v>1</v>
      </c>
      <c r="M54" s="3">
        <v>2</v>
      </c>
      <c r="N54" s="3">
        <v>2</v>
      </c>
      <c r="O54" s="14">
        <f t="shared" si="7"/>
        <v>4</v>
      </c>
      <c r="P54" s="14">
        <f t="shared" si="2"/>
        <v>1</v>
      </c>
      <c r="Q54" s="14">
        <f t="shared" si="8"/>
        <v>2</v>
      </c>
      <c r="R54" s="14">
        <f t="shared" si="9"/>
        <v>2</v>
      </c>
      <c r="S54" s="15">
        <f t="shared" si="10"/>
        <v>12</v>
      </c>
      <c r="T54" s="19" t="e">
        <f t="shared" si="11"/>
        <v>#VALUE!</v>
      </c>
      <c r="U54" s="3"/>
      <c r="V54" s="3"/>
      <c r="W54" s="3"/>
    </row>
    <row r="55" spans="1:23" ht="15" thickBot="1" x14ac:dyDescent="0.25">
      <c r="A55" s="2"/>
      <c r="B55" s="3"/>
      <c r="C55" s="3"/>
      <c r="D55" s="4"/>
      <c r="E55" s="3"/>
      <c r="F55" s="3"/>
      <c r="G55" s="3"/>
      <c r="H55" s="3" t="s">
        <v>19</v>
      </c>
      <c r="I55" s="8">
        <v>4</v>
      </c>
      <c r="J55" s="9">
        <v>0</v>
      </c>
      <c r="K55" s="8">
        <v>1</v>
      </c>
      <c r="L55" s="9">
        <v>0</v>
      </c>
      <c r="M55" s="3">
        <v>6</v>
      </c>
      <c r="N55" s="3">
        <v>0</v>
      </c>
      <c r="O55" s="14">
        <f t="shared" si="7"/>
        <v>6</v>
      </c>
      <c r="P55" s="14">
        <f t="shared" si="2"/>
        <v>1</v>
      </c>
      <c r="Q55" s="14">
        <f t="shared" si="8"/>
        <v>1</v>
      </c>
      <c r="R55" s="14">
        <f t="shared" si="9"/>
        <v>1</v>
      </c>
      <c r="S55" s="15">
        <f t="shared" si="10"/>
        <v>0</v>
      </c>
      <c r="T55" s="19" t="e">
        <f t="shared" si="11"/>
        <v>#VALUE!</v>
      </c>
      <c r="U55" s="3"/>
      <c r="V55" s="3"/>
      <c r="W55" s="3"/>
    </row>
    <row r="56" spans="1:23" ht="15" thickBot="1" x14ac:dyDescent="0.25">
      <c r="A56" s="2"/>
      <c r="B56" s="3"/>
      <c r="C56" s="3"/>
      <c r="D56" s="4"/>
      <c r="E56" s="3"/>
      <c r="F56" s="3"/>
      <c r="G56" s="3"/>
      <c r="H56" s="3" t="s">
        <v>17</v>
      </c>
      <c r="I56" s="9">
        <v>0</v>
      </c>
      <c r="J56" s="9">
        <v>0</v>
      </c>
      <c r="K56" s="9">
        <v>0</v>
      </c>
      <c r="L56" s="9">
        <v>0</v>
      </c>
      <c r="M56" s="3">
        <v>2</v>
      </c>
      <c r="N56" s="3">
        <v>0</v>
      </c>
      <c r="O56" s="14">
        <f t="shared" si="7"/>
        <v>2</v>
      </c>
      <c r="P56" s="14">
        <f t="shared" si="2"/>
        <v>2</v>
      </c>
      <c r="Q56" s="14">
        <f t="shared" si="8"/>
        <v>0</v>
      </c>
      <c r="R56" s="14">
        <f t="shared" si="9"/>
        <v>0</v>
      </c>
      <c r="S56" s="15">
        <f t="shared" si="10"/>
        <v>12</v>
      </c>
      <c r="T56" s="19">
        <f t="shared" si="11"/>
        <v>7.5</v>
      </c>
      <c r="U56" s="3"/>
      <c r="V56" s="3"/>
      <c r="W56" s="3"/>
    </row>
    <row r="57" spans="1:23" ht="15" thickBot="1" x14ac:dyDescent="0.25">
      <c r="A57" s="2"/>
      <c r="B57" s="3"/>
      <c r="C57" s="3"/>
      <c r="D57" s="4"/>
      <c r="E57" s="3"/>
      <c r="F57" s="3"/>
      <c r="G57" s="3"/>
      <c r="H57" s="3" t="s">
        <v>19</v>
      </c>
      <c r="I57" s="8">
        <v>1</v>
      </c>
      <c r="J57" s="9">
        <v>0</v>
      </c>
      <c r="K57" s="9">
        <v>0</v>
      </c>
      <c r="L57" s="8">
        <v>1</v>
      </c>
      <c r="M57" s="3">
        <v>0</v>
      </c>
      <c r="N57" s="3">
        <v>3</v>
      </c>
      <c r="O57" s="14">
        <f t="shared" si="7"/>
        <v>3</v>
      </c>
      <c r="P57" s="14">
        <f t="shared" si="2"/>
        <v>1</v>
      </c>
      <c r="Q57" s="14">
        <f t="shared" si="8"/>
        <v>0</v>
      </c>
      <c r="R57" s="14">
        <f t="shared" si="9"/>
        <v>0</v>
      </c>
      <c r="S57" s="15">
        <f t="shared" si="10"/>
        <v>12</v>
      </c>
      <c r="T57" s="19" t="e">
        <f t="shared" si="11"/>
        <v>#VALUE!</v>
      </c>
      <c r="U57" s="3"/>
      <c r="V57" s="3"/>
      <c r="W57" s="3"/>
    </row>
    <row r="58" spans="1:23" ht="15" thickBot="1" x14ac:dyDescent="0.25">
      <c r="A58" s="2"/>
      <c r="B58" s="3"/>
      <c r="C58" s="3"/>
      <c r="D58" s="4"/>
      <c r="E58" s="3"/>
      <c r="F58" s="3"/>
      <c r="G58" s="3"/>
      <c r="H58" s="3" t="s">
        <v>19</v>
      </c>
      <c r="I58" s="8">
        <v>1</v>
      </c>
      <c r="J58" s="9">
        <v>0</v>
      </c>
      <c r="K58" s="9">
        <v>0</v>
      </c>
      <c r="L58" s="8">
        <v>1</v>
      </c>
      <c r="M58" s="3">
        <v>0</v>
      </c>
      <c r="N58" s="3">
        <v>3</v>
      </c>
      <c r="O58" s="14">
        <f t="shared" si="7"/>
        <v>3</v>
      </c>
      <c r="P58" s="14">
        <f t="shared" si="2"/>
        <v>1</v>
      </c>
      <c r="Q58" s="14">
        <f t="shared" si="8"/>
        <v>0</v>
      </c>
      <c r="R58" s="14">
        <f t="shared" si="9"/>
        <v>0</v>
      </c>
      <c r="S58" s="15">
        <f t="shared" si="10"/>
        <v>12</v>
      </c>
      <c r="T58" s="19" t="e">
        <f t="shared" si="11"/>
        <v>#VALUE!</v>
      </c>
      <c r="U58" s="3"/>
      <c r="V58" s="3"/>
      <c r="W58" s="3"/>
    </row>
    <row r="59" spans="1:23" ht="15" thickBot="1" x14ac:dyDescent="0.25">
      <c r="A59" s="2"/>
      <c r="B59" s="3"/>
      <c r="C59" s="3"/>
      <c r="D59" s="4"/>
      <c r="E59" s="3"/>
      <c r="F59" s="3"/>
      <c r="G59" s="3"/>
      <c r="H59" s="3" t="s">
        <v>17</v>
      </c>
      <c r="I59" s="8">
        <v>1</v>
      </c>
      <c r="J59" s="9">
        <v>0</v>
      </c>
      <c r="K59" s="9">
        <v>0</v>
      </c>
      <c r="L59" s="9">
        <v>0</v>
      </c>
      <c r="M59" s="3">
        <v>2</v>
      </c>
      <c r="N59" s="3">
        <v>1</v>
      </c>
      <c r="O59" s="14">
        <f t="shared" si="7"/>
        <v>3</v>
      </c>
      <c r="P59" s="14">
        <f t="shared" si="2"/>
        <v>2</v>
      </c>
      <c r="Q59" s="14">
        <f t="shared" si="8"/>
        <v>0</v>
      </c>
      <c r="R59" s="14">
        <f t="shared" si="9"/>
        <v>0</v>
      </c>
      <c r="S59" s="15">
        <f t="shared" si="10"/>
        <v>12</v>
      </c>
      <c r="T59" s="19">
        <f t="shared" si="11"/>
        <v>8.5</v>
      </c>
      <c r="U59" s="3"/>
      <c r="V59" s="3"/>
      <c r="W59" s="3"/>
    </row>
    <row r="60" spans="1:23" ht="15" thickBot="1" x14ac:dyDescent="0.25">
      <c r="A60" s="2"/>
      <c r="B60" s="3"/>
      <c r="C60" s="3"/>
      <c r="D60" s="3"/>
      <c r="E60" s="3"/>
      <c r="F60" s="3"/>
      <c r="G60" s="3"/>
      <c r="H60" s="3" t="s">
        <v>18</v>
      </c>
      <c r="I60" s="9">
        <v>0</v>
      </c>
      <c r="J60" s="9">
        <v>0</v>
      </c>
      <c r="K60" s="8">
        <v>1</v>
      </c>
      <c r="L60" s="9">
        <v>0</v>
      </c>
      <c r="M60" s="3">
        <v>2</v>
      </c>
      <c r="N60" s="3">
        <v>2</v>
      </c>
      <c r="O60" s="14">
        <f t="shared" si="7"/>
        <v>4</v>
      </c>
      <c r="P60" s="14">
        <f t="shared" si="2"/>
        <v>2</v>
      </c>
      <c r="Q60" s="14">
        <f t="shared" si="8"/>
        <v>2</v>
      </c>
      <c r="R60" s="14">
        <f t="shared" si="9"/>
        <v>1</v>
      </c>
      <c r="S60" s="15">
        <f t="shared" si="10"/>
        <v>0</v>
      </c>
      <c r="T60" s="19">
        <f t="shared" si="11"/>
        <v>14</v>
      </c>
      <c r="U60" s="3"/>
      <c r="V60" s="3"/>
      <c r="W60" s="3"/>
    </row>
    <row r="61" spans="1:23" ht="15" thickBot="1" x14ac:dyDescent="0.25">
      <c r="A61" s="2"/>
      <c r="B61" s="3"/>
      <c r="C61" s="3"/>
      <c r="D61" s="4"/>
      <c r="E61" s="3"/>
      <c r="F61" s="3"/>
      <c r="G61" s="3"/>
      <c r="H61" s="3" t="s">
        <v>18</v>
      </c>
      <c r="I61" s="9">
        <v>0</v>
      </c>
      <c r="J61" s="9">
        <v>0</v>
      </c>
      <c r="K61" s="9">
        <v>0</v>
      </c>
      <c r="L61" s="8">
        <v>1</v>
      </c>
      <c r="M61" s="3">
        <v>2</v>
      </c>
      <c r="N61" s="3">
        <v>2</v>
      </c>
      <c r="O61" s="14">
        <f t="shared" si="7"/>
        <v>4</v>
      </c>
      <c r="P61" s="14">
        <f t="shared" si="2"/>
        <v>2</v>
      </c>
      <c r="Q61" s="14">
        <f t="shared" si="8"/>
        <v>1</v>
      </c>
      <c r="R61" s="14">
        <f t="shared" si="9"/>
        <v>0</v>
      </c>
      <c r="S61" s="15">
        <f t="shared" si="10"/>
        <v>12</v>
      </c>
      <c r="T61" s="19">
        <f t="shared" si="11"/>
        <v>14.5</v>
      </c>
      <c r="U61" s="3"/>
      <c r="V61" s="3"/>
      <c r="W61" s="3"/>
    </row>
    <row r="62" spans="1:23" ht="15" thickBot="1" x14ac:dyDescent="0.25">
      <c r="A62" s="2"/>
      <c r="B62" s="3"/>
      <c r="C62" s="3"/>
      <c r="D62" s="4"/>
      <c r="E62" s="3"/>
      <c r="F62" s="3"/>
      <c r="G62" s="3"/>
      <c r="H62" s="3" t="s">
        <v>19</v>
      </c>
      <c r="I62" s="9">
        <v>0</v>
      </c>
      <c r="J62" s="9">
        <v>0</v>
      </c>
      <c r="K62" s="8">
        <v>1</v>
      </c>
      <c r="L62" s="9">
        <v>0</v>
      </c>
      <c r="M62" s="3">
        <v>1</v>
      </c>
      <c r="N62" s="3">
        <v>1</v>
      </c>
      <c r="O62" s="14">
        <f t="shared" si="7"/>
        <v>2</v>
      </c>
      <c r="P62" s="14">
        <f t="shared" si="2"/>
        <v>1</v>
      </c>
      <c r="Q62" s="14">
        <f t="shared" si="8"/>
        <v>1</v>
      </c>
      <c r="R62" s="14">
        <f t="shared" si="9"/>
        <v>1</v>
      </c>
      <c r="S62" s="15">
        <f t="shared" si="10"/>
        <v>0</v>
      </c>
      <c r="T62" s="19" t="e">
        <f t="shared" si="11"/>
        <v>#VALUE!</v>
      </c>
      <c r="U62" s="3"/>
      <c r="V62" s="3"/>
      <c r="W62" s="3"/>
    </row>
    <row r="63" spans="1:23" ht="15" thickBot="1" x14ac:dyDescent="0.25">
      <c r="A63" s="2"/>
      <c r="B63" s="3"/>
      <c r="C63" s="3"/>
      <c r="D63" s="4"/>
      <c r="E63" s="3"/>
      <c r="F63" s="3"/>
      <c r="G63" s="3"/>
      <c r="H63" s="3" t="s">
        <v>19</v>
      </c>
      <c r="I63" s="9">
        <v>0</v>
      </c>
      <c r="J63" s="9">
        <v>0</v>
      </c>
      <c r="K63" s="9">
        <v>0</v>
      </c>
      <c r="L63" s="8">
        <v>1</v>
      </c>
      <c r="M63" s="3">
        <v>1</v>
      </c>
      <c r="N63" s="3">
        <v>1</v>
      </c>
      <c r="O63" s="14">
        <f t="shared" si="7"/>
        <v>2</v>
      </c>
      <c r="P63" s="14">
        <f t="shared" si="2"/>
        <v>1</v>
      </c>
      <c r="Q63" s="14">
        <f t="shared" si="8"/>
        <v>0</v>
      </c>
      <c r="R63" s="14">
        <f t="shared" si="9"/>
        <v>0</v>
      </c>
      <c r="S63" s="15">
        <f t="shared" si="10"/>
        <v>12</v>
      </c>
      <c r="T63" s="19" t="e">
        <f t="shared" si="11"/>
        <v>#VALUE!</v>
      </c>
      <c r="U63" s="3"/>
      <c r="V63" s="3"/>
      <c r="W63" s="3"/>
    </row>
    <row r="64" spans="1:23" ht="15" thickBot="1" x14ac:dyDescent="0.25">
      <c r="A64" s="2"/>
      <c r="B64" s="3"/>
      <c r="C64" s="3"/>
      <c r="D64" s="4"/>
      <c r="E64" s="3"/>
      <c r="F64" s="3"/>
      <c r="G64" s="3"/>
      <c r="H64" s="3" t="s">
        <v>22</v>
      </c>
      <c r="I64" s="9">
        <v>0</v>
      </c>
      <c r="J64" s="9">
        <v>0</v>
      </c>
      <c r="K64" s="9">
        <v>0</v>
      </c>
      <c r="L64" s="9">
        <v>0</v>
      </c>
      <c r="M64" s="3">
        <v>4</v>
      </c>
      <c r="N64" s="3">
        <v>0</v>
      </c>
      <c r="O64" s="14">
        <f t="shared" si="7"/>
        <v>2</v>
      </c>
      <c r="P64" s="14">
        <f t="shared" si="2"/>
        <v>1</v>
      </c>
      <c r="Q64" s="14">
        <f t="shared" si="8"/>
        <v>0</v>
      </c>
      <c r="R64" s="14">
        <f t="shared" si="9"/>
        <v>0</v>
      </c>
      <c r="S64" s="15">
        <f t="shared" si="10"/>
        <v>12</v>
      </c>
      <c r="T64" s="19">
        <f t="shared" si="11"/>
        <v>7.5</v>
      </c>
      <c r="U64" s="3"/>
      <c r="V64" s="3"/>
      <c r="W64" s="3"/>
    </row>
    <row r="65" spans="1:23" ht="15" thickBot="1" x14ac:dyDescent="0.25">
      <c r="A65" s="2"/>
      <c r="B65" s="3"/>
      <c r="C65" s="3"/>
      <c r="D65" s="4"/>
      <c r="E65" s="3"/>
      <c r="F65" s="3"/>
      <c r="G65" s="3"/>
      <c r="H65" s="3" t="s">
        <v>19</v>
      </c>
      <c r="I65" s="8">
        <v>2</v>
      </c>
      <c r="J65" s="9">
        <v>0</v>
      </c>
      <c r="K65" s="9">
        <v>0</v>
      </c>
      <c r="L65" s="9">
        <v>0</v>
      </c>
      <c r="M65" s="3">
        <v>4</v>
      </c>
      <c r="N65" s="3">
        <v>0</v>
      </c>
      <c r="O65" s="14">
        <f t="shared" si="7"/>
        <v>4</v>
      </c>
      <c r="P65" s="14">
        <f t="shared" si="2"/>
        <v>1</v>
      </c>
      <c r="Q65" s="14">
        <f t="shared" si="8"/>
        <v>0</v>
      </c>
      <c r="R65" s="14">
        <f t="shared" si="9"/>
        <v>0</v>
      </c>
      <c r="S65" s="15">
        <f t="shared" si="10"/>
        <v>0</v>
      </c>
      <c r="T65" s="19" t="e">
        <f t="shared" si="11"/>
        <v>#VALUE!</v>
      </c>
      <c r="U65" s="3"/>
      <c r="V65" s="3"/>
      <c r="W65" s="3"/>
    </row>
    <row r="66" spans="1:23" ht="15" thickBot="1" x14ac:dyDescent="0.25">
      <c r="A66" s="2"/>
      <c r="B66" s="3"/>
      <c r="C66" s="3"/>
      <c r="D66" s="4"/>
      <c r="E66" s="3"/>
      <c r="F66" s="3"/>
      <c r="G66" s="3"/>
      <c r="H66" s="3" t="s">
        <v>18</v>
      </c>
      <c r="I66" s="8">
        <v>4</v>
      </c>
      <c r="J66" s="9">
        <v>0</v>
      </c>
      <c r="K66" s="9">
        <v>0</v>
      </c>
      <c r="L66" s="9">
        <v>0</v>
      </c>
      <c r="M66" s="3">
        <v>8</v>
      </c>
      <c r="N66" s="3">
        <v>0</v>
      </c>
      <c r="O66" s="14">
        <f t="shared" si="7"/>
        <v>8</v>
      </c>
      <c r="P66" s="14">
        <f t="shared" si="2"/>
        <v>2</v>
      </c>
      <c r="Q66" s="14">
        <f t="shared" si="8"/>
        <v>1</v>
      </c>
      <c r="R66" s="14">
        <f t="shared" si="9"/>
        <v>0</v>
      </c>
      <c r="S66" s="15">
        <f t="shared" si="10"/>
        <v>0</v>
      </c>
      <c r="T66" s="19">
        <f t="shared" si="11"/>
        <v>16</v>
      </c>
      <c r="U66" s="3"/>
      <c r="V66" s="3"/>
      <c r="W66" s="3"/>
    </row>
    <row r="67" spans="1:23" ht="15" thickBot="1" x14ac:dyDescent="0.25">
      <c r="A67" s="2"/>
      <c r="B67" s="3"/>
      <c r="C67" s="3"/>
      <c r="D67" s="4"/>
      <c r="E67" s="3"/>
      <c r="F67" s="3"/>
      <c r="G67" s="3"/>
      <c r="H67" s="3" t="s">
        <v>17</v>
      </c>
      <c r="I67" s="9">
        <v>0</v>
      </c>
      <c r="J67" s="9">
        <v>0</v>
      </c>
      <c r="K67" s="9">
        <v>0</v>
      </c>
      <c r="L67" s="9">
        <v>0</v>
      </c>
      <c r="M67" s="3">
        <v>1</v>
      </c>
      <c r="N67" s="3">
        <v>1</v>
      </c>
      <c r="O67" s="14">
        <f t="shared" si="7"/>
        <v>2</v>
      </c>
      <c r="P67" s="14">
        <f t="shared" si="2"/>
        <v>2</v>
      </c>
      <c r="Q67" s="14">
        <f t="shared" si="8"/>
        <v>0</v>
      </c>
      <c r="R67" s="14">
        <f t="shared" si="9"/>
        <v>0</v>
      </c>
      <c r="S67" s="15">
        <f t="shared" si="10"/>
        <v>12</v>
      </c>
      <c r="T67" s="19">
        <f t="shared" si="11"/>
        <v>7.5</v>
      </c>
      <c r="U67" s="3"/>
      <c r="V67" s="3"/>
      <c r="W67" s="3"/>
    </row>
    <row r="68" spans="1:23" ht="15" thickBot="1" x14ac:dyDescent="0.25">
      <c r="A68" s="2"/>
      <c r="B68" s="3"/>
      <c r="C68" s="3"/>
      <c r="D68" s="3"/>
      <c r="E68" s="3"/>
      <c r="F68" s="3"/>
      <c r="G68" s="3"/>
      <c r="H68" s="3" t="s">
        <v>18</v>
      </c>
      <c r="I68" s="9">
        <v>0</v>
      </c>
      <c r="J68" s="9">
        <v>0</v>
      </c>
      <c r="K68" s="9">
        <v>0</v>
      </c>
      <c r="L68" s="9">
        <v>0</v>
      </c>
      <c r="M68" s="3">
        <v>2</v>
      </c>
      <c r="N68" s="3">
        <v>2</v>
      </c>
      <c r="O68" s="14">
        <f t="shared" si="7"/>
        <v>4</v>
      </c>
      <c r="P68" s="14">
        <f t="shared" ref="P68:P83" si="12">IFERROR(VALUE(SUBSTITUTE(MID($H68,SEARCH(P$1,$H68)-3,2)," ","")),0)</f>
        <v>2</v>
      </c>
      <c r="Q68" s="14">
        <f t="shared" si="8"/>
        <v>1</v>
      </c>
      <c r="R68" s="14">
        <f t="shared" si="9"/>
        <v>0</v>
      </c>
      <c r="S68" s="15">
        <f t="shared" si="10"/>
        <v>0</v>
      </c>
      <c r="T68" s="19">
        <f t="shared" si="11"/>
        <v>12</v>
      </c>
      <c r="U68" s="3"/>
      <c r="V68" s="3"/>
      <c r="W68" s="3"/>
    </row>
    <row r="69" spans="1:23" ht="15" thickBot="1" x14ac:dyDescent="0.25">
      <c r="A69" s="2"/>
      <c r="B69" s="3"/>
      <c r="C69" s="3"/>
      <c r="D69" s="3"/>
      <c r="E69" s="3"/>
      <c r="F69" s="3"/>
      <c r="G69" s="3"/>
      <c r="H69" s="3" t="s">
        <v>20</v>
      </c>
      <c r="I69" s="8">
        <v>2</v>
      </c>
      <c r="J69" s="9">
        <v>0</v>
      </c>
      <c r="K69" s="9">
        <v>0</v>
      </c>
      <c r="L69" s="9">
        <v>0</v>
      </c>
      <c r="M69" s="3">
        <v>3</v>
      </c>
      <c r="N69" s="3">
        <v>3</v>
      </c>
      <c r="O69" s="14">
        <f t="shared" si="7"/>
        <v>6</v>
      </c>
      <c r="P69" s="14">
        <f t="shared" si="12"/>
        <v>2</v>
      </c>
      <c r="Q69" s="14">
        <f t="shared" si="8"/>
        <v>0</v>
      </c>
      <c r="R69" s="14">
        <f t="shared" si="9"/>
        <v>0</v>
      </c>
      <c r="S69" s="15">
        <f t="shared" si="10"/>
        <v>0</v>
      </c>
      <c r="T69" s="19">
        <f t="shared" si="11"/>
        <v>12</v>
      </c>
      <c r="U69" s="3"/>
      <c r="V69" s="3"/>
      <c r="W69" s="3"/>
    </row>
    <row r="70" spans="1:23" ht="15" thickBot="1" x14ac:dyDescent="0.25">
      <c r="A70" s="2"/>
      <c r="B70" s="3"/>
      <c r="C70" s="3"/>
      <c r="D70" s="4"/>
      <c r="E70" s="3"/>
      <c r="F70" s="3"/>
      <c r="G70" s="3"/>
      <c r="H70" s="3" t="s">
        <v>18</v>
      </c>
      <c r="I70" s="9">
        <v>0</v>
      </c>
      <c r="J70" s="9">
        <v>0</v>
      </c>
      <c r="K70" s="9">
        <v>0</v>
      </c>
      <c r="L70" s="8">
        <v>1</v>
      </c>
      <c r="M70" s="3">
        <v>2</v>
      </c>
      <c r="N70" s="3">
        <v>2</v>
      </c>
      <c r="O70" s="14">
        <f t="shared" si="7"/>
        <v>4</v>
      </c>
      <c r="P70" s="14">
        <f t="shared" si="12"/>
        <v>2</v>
      </c>
      <c r="Q70" s="14">
        <f t="shared" si="8"/>
        <v>1</v>
      </c>
      <c r="R70" s="14">
        <f t="shared" si="9"/>
        <v>0</v>
      </c>
      <c r="S70" s="15">
        <f t="shared" si="10"/>
        <v>12</v>
      </c>
      <c r="T70" s="19">
        <f>SUMPRODUCT(I70:L70*$I$2:$L$2)+SUBSTITUTE(RIGHT(H70,5),"€",",")</f>
        <v>14.5</v>
      </c>
      <c r="U70" s="3"/>
      <c r="V70" s="3"/>
      <c r="W70" s="3"/>
    </row>
    <row r="71" spans="1:23" ht="15" thickBot="1" x14ac:dyDescent="0.25">
      <c r="A71" s="2"/>
      <c r="B71" s="3"/>
      <c r="C71" s="3"/>
      <c r="D71" s="4"/>
      <c r="E71" s="3"/>
      <c r="F71" s="3"/>
      <c r="G71" s="3"/>
      <c r="H71" s="3" t="s">
        <v>17</v>
      </c>
      <c r="I71" s="9">
        <v>0</v>
      </c>
      <c r="J71" s="9">
        <v>0</v>
      </c>
      <c r="K71" s="9">
        <v>0</v>
      </c>
      <c r="L71" s="8">
        <v>1</v>
      </c>
      <c r="M71" s="3">
        <v>1</v>
      </c>
      <c r="N71" s="3">
        <v>1</v>
      </c>
      <c r="O71" s="14">
        <f t="shared" si="7"/>
        <v>2</v>
      </c>
      <c r="P71" s="14">
        <f t="shared" si="12"/>
        <v>2</v>
      </c>
      <c r="Q71" s="14">
        <f t="shared" si="8"/>
        <v>0</v>
      </c>
      <c r="R71" s="14">
        <f t="shared" si="9"/>
        <v>0</v>
      </c>
      <c r="S71" s="15">
        <f t="shared" si="10"/>
        <v>24</v>
      </c>
      <c r="T71" s="19">
        <f t="shared" si="11"/>
        <v>10</v>
      </c>
      <c r="U71" s="3"/>
      <c r="V71" s="3"/>
      <c r="W71" s="3"/>
    </row>
    <row r="72" spans="1:23" ht="15" thickBot="1" x14ac:dyDescent="0.25">
      <c r="A72" s="2"/>
      <c r="B72" s="3"/>
      <c r="C72" s="3"/>
      <c r="D72" s="3"/>
      <c r="E72" s="3"/>
      <c r="F72" s="3"/>
      <c r="G72" s="3"/>
      <c r="H72" s="3" t="s">
        <v>18</v>
      </c>
      <c r="I72" s="8">
        <v>1</v>
      </c>
      <c r="J72" s="9">
        <v>0</v>
      </c>
      <c r="K72" s="9">
        <v>0</v>
      </c>
      <c r="L72" s="8">
        <v>1</v>
      </c>
      <c r="M72" s="3">
        <v>4</v>
      </c>
      <c r="N72" s="3">
        <v>1</v>
      </c>
      <c r="O72" s="14">
        <f t="shared" si="7"/>
        <v>5</v>
      </c>
      <c r="P72" s="14">
        <f t="shared" si="12"/>
        <v>2</v>
      </c>
      <c r="Q72" s="14">
        <f t="shared" si="8"/>
        <v>1</v>
      </c>
      <c r="R72" s="14">
        <f t="shared" si="9"/>
        <v>0</v>
      </c>
      <c r="S72" s="15">
        <f t="shared" si="10"/>
        <v>12</v>
      </c>
      <c r="T72" s="19">
        <f t="shared" si="11"/>
        <v>15.5</v>
      </c>
      <c r="U72" s="3"/>
      <c r="V72" s="3"/>
      <c r="W72" s="3"/>
    </row>
    <row r="73" spans="1:23" ht="15" thickBot="1" x14ac:dyDescent="0.25">
      <c r="A73" s="2"/>
      <c r="B73" s="3"/>
      <c r="C73" s="3"/>
      <c r="D73" s="3"/>
      <c r="E73" s="3"/>
      <c r="F73" s="3"/>
      <c r="G73" s="3"/>
      <c r="H73" s="3" t="s">
        <v>18</v>
      </c>
      <c r="I73" s="9">
        <v>0</v>
      </c>
      <c r="J73" s="9">
        <v>0</v>
      </c>
      <c r="K73" s="9">
        <v>0</v>
      </c>
      <c r="L73" s="9">
        <v>0</v>
      </c>
      <c r="M73" s="3">
        <v>2</v>
      </c>
      <c r="N73" s="3">
        <v>2</v>
      </c>
      <c r="O73" s="14">
        <f t="shared" si="7"/>
        <v>4</v>
      </c>
      <c r="P73" s="14">
        <f t="shared" si="12"/>
        <v>2</v>
      </c>
      <c r="Q73" s="14">
        <f t="shared" si="8"/>
        <v>1</v>
      </c>
      <c r="R73" s="14">
        <f t="shared" si="9"/>
        <v>0</v>
      </c>
      <c r="S73" s="15">
        <f t="shared" si="10"/>
        <v>0</v>
      </c>
      <c r="T73" s="19">
        <f t="shared" si="11"/>
        <v>12</v>
      </c>
      <c r="U73" s="3"/>
      <c r="V73" s="3"/>
      <c r="W73" s="3"/>
    </row>
    <row r="74" spans="1:23" ht="15" thickBot="1" x14ac:dyDescent="0.25">
      <c r="A74" s="2"/>
      <c r="B74" s="3"/>
      <c r="C74" s="3"/>
      <c r="D74" s="4"/>
      <c r="E74" s="3"/>
      <c r="F74" s="3"/>
      <c r="G74" s="3"/>
      <c r="H74" s="3" t="s">
        <v>19</v>
      </c>
      <c r="I74" s="9">
        <v>0</v>
      </c>
      <c r="J74" s="9">
        <v>0</v>
      </c>
      <c r="K74" s="8">
        <v>1</v>
      </c>
      <c r="L74" s="8">
        <v>1</v>
      </c>
      <c r="M74" s="3">
        <v>2</v>
      </c>
      <c r="N74" s="3">
        <v>0</v>
      </c>
      <c r="O74" s="14">
        <f t="shared" si="7"/>
        <v>2</v>
      </c>
      <c r="P74" s="14">
        <f t="shared" si="12"/>
        <v>1</v>
      </c>
      <c r="Q74" s="14">
        <f t="shared" si="8"/>
        <v>1</v>
      </c>
      <c r="R74" s="14">
        <f t="shared" si="9"/>
        <v>1</v>
      </c>
      <c r="S74" s="15">
        <f t="shared" si="10"/>
        <v>12</v>
      </c>
      <c r="T74" s="19" t="e">
        <f t="shared" si="11"/>
        <v>#VALUE!</v>
      </c>
      <c r="U74" s="3"/>
      <c r="V74" s="3"/>
      <c r="W74" s="3"/>
    </row>
    <row r="75" spans="1:23" ht="15" thickBot="1" x14ac:dyDescent="0.25">
      <c r="A75" s="2"/>
      <c r="B75" s="3"/>
      <c r="C75" s="3"/>
      <c r="D75" s="3"/>
      <c r="E75" s="3"/>
      <c r="F75" s="3"/>
      <c r="G75" s="3"/>
      <c r="H75" s="3" t="s">
        <v>21</v>
      </c>
      <c r="I75" s="9">
        <v>0</v>
      </c>
      <c r="J75" s="9">
        <v>0</v>
      </c>
      <c r="K75" s="9">
        <v>0</v>
      </c>
      <c r="L75" s="9">
        <v>0</v>
      </c>
      <c r="M75" s="3">
        <v>0</v>
      </c>
      <c r="N75" s="3">
        <v>8</v>
      </c>
      <c r="O75" s="14">
        <f t="shared" ref="O75:O83" si="13">IFERROR(VALUE(SUBSTITUTE(MID($H75,SEARCH(O$1,$H75)-3,2)," ","")),0)+IF(ISNUMBER(I75),I75,0)</f>
        <v>8</v>
      </c>
      <c r="P75" s="14">
        <f t="shared" si="12"/>
        <v>4</v>
      </c>
      <c r="Q75" s="14">
        <f t="shared" ref="Q75:Q83" si="14">IFERROR(VALUE(SUBSTITUTE(MID($H75,SEARCH(Q$1,$H75)-3,2)," ","")),0)+IF(ISNUMBER(J75),K75,0)</f>
        <v>2</v>
      </c>
      <c r="R75" s="14">
        <f t="shared" ref="R75:R83" si="15">SUM(K75)</f>
        <v>0</v>
      </c>
      <c r="S75" s="15">
        <f t="shared" ref="S75:S83" si="16">IFERROR(VALUE(SUBSTITUTE(MID($H75,SEARCH(S$1,$H75)-3,2)," ","")),0)+IF(ISNUMBER(L75),L75*12,0)</f>
        <v>0</v>
      </c>
      <c r="T75" s="19">
        <f t="shared" ref="T75:T83" si="17">SUMPRODUCT(I75:L75*$I$2:$L$2)+SUBSTITUTE(RIGHT(H75,5),"€",",")</f>
        <v>24</v>
      </c>
      <c r="U75" s="3"/>
      <c r="V75" s="3"/>
      <c r="W75" s="3"/>
    </row>
    <row r="76" spans="1:23" ht="15" thickBot="1" x14ac:dyDescent="0.25">
      <c r="A76" s="2"/>
      <c r="B76" s="3"/>
      <c r="C76" s="3"/>
      <c r="D76" s="3"/>
      <c r="E76" s="3"/>
      <c r="F76" s="3"/>
      <c r="G76" s="3"/>
      <c r="H76" s="3" t="s">
        <v>19</v>
      </c>
      <c r="I76" s="9">
        <v>0</v>
      </c>
      <c r="J76" s="8">
        <v>1</v>
      </c>
      <c r="K76" s="9">
        <v>0</v>
      </c>
      <c r="L76" s="9">
        <v>0</v>
      </c>
      <c r="M76" s="3">
        <v>2</v>
      </c>
      <c r="N76" s="3">
        <v>0</v>
      </c>
      <c r="O76" s="14">
        <f t="shared" si="13"/>
        <v>2</v>
      </c>
      <c r="P76" s="14">
        <f t="shared" si="12"/>
        <v>1</v>
      </c>
      <c r="Q76" s="14">
        <f t="shared" si="14"/>
        <v>0</v>
      </c>
      <c r="R76" s="14">
        <f t="shared" si="15"/>
        <v>0</v>
      </c>
      <c r="S76" s="15">
        <f t="shared" si="16"/>
        <v>0</v>
      </c>
      <c r="T76" s="19" t="e">
        <f t="shared" si="17"/>
        <v>#VALUE!</v>
      </c>
      <c r="U76" s="3"/>
      <c r="V76" s="3"/>
      <c r="W76" s="3"/>
    </row>
    <row r="77" spans="1:23" ht="15" thickBot="1" x14ac:dyDescent="0.25">
      <c r="A77" s="2"/>
      <c r="B77" s="3"/>
      <c r="C77" s="3"/>
      <c r="D77" s="3"/>
      <c r="E77" s="3"/>
      <c r="F77" s="3"/>
      <c r="G77" s="3"/>
      <c r="H77" s="3" t="s">
        <v>17</v>
      </c>
      <c r="I77" s="9">
        <v>0</v>
      </c>
      <c r="J77" s="9">
        <v>0</v>
      </c>
      <c r="K77" s="9">
        <v>0</v>
      </c>
      <c r="L77" s="8">
        <v>1</v>
      </c>
      <c r="M77" s="3">
        <v>1</v>
      </c>
      <c r="N77" s="3">
        <v>1</v>
      </c>
      <c r="O77" s="14">
        <f t="shared" si="13"/>
        <v>2</v>
      </c>
      <c r="P77" s="14">
        <f t="shared" si="12"/>
        <v>2</v>
      </c>
      <c r="Q77" s="14">
        <f t="shared" si="14"/>
        <v>0</v>
      </c>
      <c r="R77" s="14">
        <f t="shared" si="15"/>
        <v>0</v>
      </c>
      <c r="S77" s="15">
        <f t="shared" si="16"/>
        <v>24</v>
      </c>
      <c r="T77" s="19">
        <f t="shared" si="17"/>
        <v>10</v>
      </c>
      <c r="U77" s="3"/>
      <c r="V77" s="3"/>
      <c r="W77" s="3"/>
    </row>
    <row r="78" spans="1:23" ht="15" thickBot="1" x14ac:dyDescent="0.25">
      <c r="A78" s="2"/>
      <c r="B78" s="3"/>
      <c r="C78" s="3"/>
      <c r="D78" s="4"/>
      <c r="E78" s="3"/>
      <c r="F78" s="3"/>
      <c r="G78" s="3"/>
      <c r="H78" s="3" t="s">
        <v>18</v>
      </c>
      <c r="I78" s="9">
        <v>0</v>
      </c>
      <c r="J78" s="9">
        <v>0</v>
      </c>
      <c r="K78" s="9">
        <v>0</v>
      </c>
      <c r="L78" s="9">
        <v>0</v>
      </c>
      <c r="M78" s="3">
        <v>2</v>
      </c>
      <c r="N78" s="3">
        <v>2</v>
      </c>
      <c r="O78" s="14">
        <f t="shared" si="13"/>
        <v>4</v>
      </c>
      <c r="P78" s="14">
        <f t="shared" si="12"/>
        <v>2</v>
      </c>
      <c r="Q78" s="14">
        <f t="shared" si="14"/>
        <v>1</v>
      </c>
      <c r="R78" s="14">
        <f t="shared" si="15"/>
        <v>0</v>
      </c>
      <c r="S78" s="15">
        <f t="shared" si="16"/>
        <v>0</v>
      </c>
      <c r="T78" s="19">
        <f t="shared" si="17"/>
        <v>12</v>
      </c>
      <c r="U78" s="3"/>
      <c r="V78" s="3"/>
      <c r="W78" s="3"/>
    </row>
    <row r="79" spans="1:23" ht="15" thickBot="1" x14ac:dyDescent="0.25">
      <c r="A79" s="2"/>
      <c r="B79" s="3"/>
      <c r="C79" s="3"/>
      <c r="D79" s="3"/>
      <c r="E79" s="3"/>
      <c r="F79" s="3"/>
      <c r="G79" s="3"/>
      <c r="H79" s="3" t="s">
        <v>17</v>
      </c>
      <c r="I79" s="9">
        <v>0</v>
      </c>
      <c r="J79" s="9">
        <v>0</v>
      </c>
      <c r="K79" s="9">
        <v>0</v>
      </c>
      <c r="L79" s="9">
        <v>0</v>
      </c>
      <c r="M79" s="3">
        <v>1</v>
      </c>
      <c r="N79" s="3">
        <v>1</v>
      </c>
      <c r="O79" s="14">
        <f t="shared" si="13"/>
        <v>2</v>
      </c>
      <c r="P79" s="14">
        <f t="shared" si="12"/>
        <v>2</v>
      </c>
      <c r="Q79" s="14">
        <f t="shared" si="14"/>
        <v>0</v>
      </c>
      <c r="R79" s="14">
        <f t="shared" si="15"/>
        <v>0</v>
      </c>
      <c r="S79" s="15">
        <f t="shared" si="16"/>
        <v>12</v>
      </c>
      <c r="T79" s="19">
        <f t="shared" si="17"/>
        <v>7.5</v>
      </c>
      <c r="U79" s="3"/>
      <c r="V79" s="3"/>
      <c r="W79" s="3"/>
    </row>
    <row r="80" spans="1:23" ht="15" thickBot="1" x14ac:dyDescent="0.25">
      <c r="A80" s="2"/>
      <c r="B80" s="3"/>
      <c r="C80" s="3"/>
      <c r="D80" s="4"/>
      <c r="E80" s="3"/>
      <c r="F80" s="3"/>
      <c r="G80" s="3"/>
      <c r="H80" s="3" t="s">
        <v>17</v>
      </c>
      <c r="I80" s="9">
        <v>0</v>
      </c>
      <c r="J80" s="9">
        <v>0</v>
      </c>
      <c r="K80" s="9">
        <v>0</v>
      </c>
      <c r="L80" s="9">
        <v>0</v>
      </c>
      <c r="M80" s="3">
        <v>2</v>
      </c>
      <c r="N80" s="3">
        <v>0</v>
      </c>
      <c r="O80" s="14">
        <f t="shared" si="13"/>
        <v>2</v>
      </c>
      <c r="P80" s="14">
        <f t="shared" si="12"/>
        <v>2</v>
      </c>
      <c r="Q80" s="14">
        <f t="shared" si="14"/>
        <v>0</v>
      </c>
      <c r="R80" s="14">
        <f t="shared" si="15"/>
        <v>0</v>
      </c>
      <c r="S80" s="15">
        <f t="shared" si="16"/>
        <v>12</v>
      </c>
      <c r="T80" s="19">
        <f t="shared" si="17"/>
        <v>7.5</v>
      </c>
      <c r="U80" s="3"/>
      <c r="V80" s="3"/>
      <c r="W80" s="3"/>
    </row>
    <row r="81" spans="1:23" ht="15" thickBot="1" x14ac:dyDescent="0.25">
      <c r="A81" s="2"/>
      <c r="B81" s="3"/>
      <c r="C81" s="3"/>
      <c r="D81" s="4"/>
      <c r="E81" s="3"/>
      <c r="F81" s="3"/>
      <c r="G81" s="3"/>
      <c r="H81" s="3" t="s">
        <v>19</v>
      </c>
      <c r="I81" s="9">
        <v>0</v>
      </c>
      <c r="J81" s="9">
        <v>0</v>
      </c>
      <c r="K81" s="9">
        <v>0</v>
      </c>
      <c r="L81" s="9">
        <v>0</v>
      </c>
      <c r="M81" s="3">
        <v>0</v>
      </c>
      <c r="N81" s="3">
        <v>2</v>
      </c>
      <c r="O81" s="14">
        <f t="shared" si="13"/>
        <v>2</v>
      </c>
      <c r="P81" s="14">
        <f t="shared" si="12"/>
        <v>1</v>
      </c>
      <c r="Q81" s="14">
        <f t="shared" si="14"/>
        <v>0</v>
      </c>
      <c r="R81" s="14">
        <f t="shared" si="15"/>
        <v>0</v>
      </c>
      <c r="S81" s="15">
        <f t="shared" si="16"/>
        <v>0</v>
      </c>
      <c r="T81" s="19" t="e">
        <f t="shared" si="17"/>
        <v>#VALUE!</v>
      </c>
      <c r="U81" s="3"/>
      <c r="V81" s="3"/>
      <c r="W81" s="3"/>
    </row>
    <row r="82" spans="1:23" ht="15" thickBot="1" x14ac:dyDescent="0.25">
      <c r="A82" s="2"/>
      <c r="B82" s="3"/>
      <c r="C82" s="3"/>
      <c r="D82" s="3"/>
      <c r="E82" s="3"/>
      <c r="F82" s="3"/>
      <c r="G82" s="3"/>
      <c r="H82" s="3" t="s">
        <v>18</v>
      </c>
      <c r="I82" s="9">
        <v>0</v>
      </c>
      <c r="J82" s="9">
        <v>0</v>
      </c>
      <c r="K82" s="9">
        <v>0</v>
      </c>
      <c r="L82" s="9">
        <v>0</v>
      </c>
      <c r="M82" s="3">
        <v>2</v>
      </c>
      <c r="N82" s="3">
        <v>2</v>
      </c>
      <c r="O82" s="14">
        <f t="shared" si="13"/>
        <v>4</v>
      </c>
      <c r="P82" s="14">
        <f t="shared" si="12"/>
        <v>2</v>
      </c>
      <c r="Q82" s="14">
        <f t="shared" si="14"/>
        <v>1</v>
      </c>
      <c r="R82" s="14">
        <f t="shared" si="15"/>
        <v>0</v>
      </c>
      <c r="S82" s="15">
        <f t="shared" si="16"/>
        <v>0</v>
      </c>
      <c r="T82" s="19">
        <f t="shared" si="17"/>
        <v>12</v>
      </c>
      <c r="U82" s="3"/>
      <c r="V82" s="3"/>
      <c r="W82" s="3"/>
    </row>
    <row r="83" spans="1:23" ht="15" thickBot="1" x14ac:dyDescent="0.25">
      <c r="A83" s="2"/>
      <c r="B83" s="3"/>
      <c r="C83" s="3"/>
      <c r="D83" s="4"/>
      <c r="E83" s="3"/>
      <c r="F83" s="3"/>
      <c r="G83" s="3"/>
      <c r="H83" s="3" t="s">
        <v>18</v>
      </c>
      <c r="I83" s="9">
        <v>0</v>
      </c>
      <c r="J83" s="9">
        <v>0</v>
      </c>
      <c r="K83" s="9">
        <v>0</v>
      </c>
      <c r="L83" s="8">
        <v>1</v>
      </c>
      <c r="M83" s="3">
        <v>3</v>
      </c>
      <c r="N83" s="3">
        <v>1</v>
      </c>
      <c r="O83" s="14">
        <f t="shared" si="13"/>
        <v>4</v>
      </c>
      <c r="P83" s="14">
        <f t="shared" si="12"/>
        <v>2</v>
      </c>
      <c r="Q83" s="14">
        <f t="shared" si="14"/>
        <v>1</v>
      </c>
      <c r="R83" s="14">
        <f t="shared" si="15"/>
        <v>0</v>
      </c>
      <c r="S83" s="15">
        <f t="shared" si="16"/>
        <v>12</v>
      </c>
      <c r="T83" s="19">
        <f t="shared" si="17"/>
        <v>14.5</v>
      </c>
      <c r="U83" s="3"/>
      <c r="V83" s="3"/>
      <c r="W83" s="3"/>
    </row>
  </sheetData>
  <autoFilter ref="A1:W1" xr:uid="{00000000-0001-0000-0000-000000000000}"/>
  <phoneticPr fontId="5" type="noConversion"/>
  <pageMargins left="0.7" right="0.7" top="0.75" bottom="0.75" header="0.3" footer="0.3"/>
  <ignoredErrors>
    <ignoredError sqref="T3" formulaRange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2022-03-20T16:32:17Z</dcterms:created>
  <dcterms:modified xsi:type="dcterms:W3CDTF">2022-03-20T16:32:17Z</dcterms:modified>
</cp:coreProperties>
</file>