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56FB3503-DBF7-4C87-B0EE-649340A05A72}" xr6:coauthVersionLast="47" xr6:coauthVersionMax="47" xr10:uidLastSave="{00000000-0000-0000-0000-000000000000}"/>
  <bookViews>
    <workbookView xWindow="-110" yWindow="-110" windowWidth="38620" windowHeight="21820" xr2:uid="{27E576B0-45D0-4822-AD2D-58FB7AA11C9B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</calcChain>
</file>

<file path=xl/sharedStrings.xml><?xml version="1.0" encoding="utf-8"?>
<sst xmlns="http://schemas.openxmlformats.org/spreadsheetml/2006/main" count="76" uniqueCount="65">
  <si>
    <t>libelle_etablissement</t>
  </si>
  <si>
    <t>FRANCOIS VILLON</t>
  </si>
  <si>
    <t>EUGENE DELACROIX</t>
  </si>
  <si>
    <t>ALBERT CAMUS</t>
  </si>
  <si>
    <t>ANDRE SIEGFRIED</t>
  </si>
  <si>
    <t>RONCHEROLLES</t>
  </si>
  <si>
    <t>JULES FERRY</t>
  </si>
  <si>
    <t>ANDRE GIDE</t>
  </si>
  <si>
    <t>LOISEAU BLANC</t>
  </si>
  <si>
    <t>PAUL BERT</t>
  </si>
  <si>
    <t>VICTOR HUGO</t>
  </si>
  <si>
    <t>COLLEGE ALBERT CALMETTE</t>
  </si>
  <si>
    <t>GEORGES CUVIER</t>
  </si>
  <si>
    <t>LA COTE BLANCHE</t>
  </si>
  <si>
    <t>JEAN MONNET</t>
  </si>
  <si>
    <t>Demandes 2de GT 2025</t>
  </si>
  <si>
    <t>Décision 2GT 2025</t>
  </si>
  <si>
    <t>IPS 2025 Hors SEGPA</t>
  </si>
  <si>
    <t>Typologie communes</t>
  </si>
  <si>
    <t>Rural-bourg</t>
  </si>
  <si>
    <t>éloigné peu dense</t>
  </si>
  <si>
    <t>Urbain dense</t>
  </si>
  <si>
    <t>Rural périurbain</t>
  </si>
  <si>
    <t>Urbain-petite ville</t>
  </si>
  <si>
    <t>ANDRE RAIMBOURG DIT BOURVIL</t>
  </si>
  <si>
    <t>Commentaire</t>
  </si>
  <si>
    <t>PIERRE MENDES FRANCE</t>
  </si>
  <si>
    <t>Bonjour,</t>
  </si>
  <si>
    <t>2 - Dans l'onglet "Insertion" du ruban, je clique sur "Graphique recommandés"</t>
  </si>
  <si>
    <t>3 - Dans la boîte de dialogue qui apparait, je sélectionne l'onglet "Tous les graphiques"</t>
  </si>
  <si>
    <t>1 - Sur ma version d'Excel (2019), je sélectionne l'ensemble des données de A1 à C17</t>
  </si>
  <si>
    <t>4 - Je choisis "Nuage de points" et sélectionne le 2ème graphique à droite et valide par "OK"</t>
  </si>
  <si>
    <t>• Création du graphique :</t>
  </si>
  <si>
    <t>• Création du tableau des données :</t>
  </si>
  <si>
    <t>• Ajout de la colonne F :</t>
  </si>
  <si>
    <t>• Macros :</t>
  </si>
  <si>
    <t xml:space="preserve">      '="Établissement : "&amp;A2&amp;CAR(10)&amp;"Demandes : "&amp;TEXTE(B2;"##,#%")&amp;CAR(10)&amp;"Décisions : "&amp;TEXTE(C2;"##,#%")</t>
  </si>
  <si>
    <t xml:space="preserve">       que je copie jusqu'à la ligne 17.</t>
  </si>
  <si>
    <t xml:space="preserve">      De la colonne A à la colonne F toutes les données ont été mises dans un tableau structuré ("Tableau1" - essentiel pour la macro ! donc il ne faut pas renommer ce tableau ni l'entête de la colonne F - "Commentaire").</t>
  </si>
  <si>
    <t xml:space="preserve">      Personnellement, je modifie la couleur du tableau (sinon, le tableau apparaît coloré une ligne sur deux)</t>
  </si>
  <si>
    <t xml:space="preserve">       Cette formule "concatène" les données de plusieurs colonnes et y insère des sauts de lignes</t>
  </si>
  <si>
    <t>• - Création d'une "forme" qui acceuillera les données :</t>
  </si>
  <si>
    <t xml:space="preserve">        Ces macros ne peuvent fonctionner correctement qu'avec des éléments dont les noms doivent être rigouresement identiques :</t>
  </si>
  <si>
    <t xml:space="preserve">        - "Tableau1" pour le tableau des données</t>
  </si>
  <si>
    <t>5 - Ce nouveau graphique doit porter le nom de "Graphique 1"</t>
  </si>
  <si>
    <t xml:space="preserve">        dans le volet qui s'est ouvert à droite de l'écran, je sélectionne "Rectangle : coins arrondis", je double-clic sur ce nom et renomme cette forme en "AffichageCommentaire"</t>
  </si>
  <si>
    <t xml:space="preserve">        ou utiliser le bouton "Activation graphique" en haut de la feuille (pas obligatoire)</t>
  </si>
  <si>
    <t xml:space="preserve">        - "Graphique 1" pour le nom du graphique</t>
  </si>
  <si>
    <t xml:space="preserve">        - "AffichageCommentaire" pour le nom de la forme accueuillant les données</t>
  </si>
  <si>
    <t xml:space="preserve">        - "Commentaire" pour le nom de la colonne F des données</t>
  </si>
  <si>
    <t xml:space="preserve">       Cette colonne F pourra être masquée</t>
  </si>
  <si>
    <t xml:space="preserve">        la couleur de la police et sa taille, l'épaisseur de la bordure...</t>
  </si>
  <si>
    <t>AL 22</t>
  </si>
  <si>
    <t>6 - Je change les valeurs minimales par défaut des axes : 0,0 en 0,4</t>
  </si>
  <si>
    <t>7 - J'ajoute la colonne "Commentaire" (F), avec une formule :</t>
  </si>
  <si>
    <t>8 - Je clique n'importe ou dans les données et dans l'onglet "Insertion" du ruban, je clique sur "Tableau"</t>
  </si>
  <si>
    <t>9 - Un boîte de dialogue me demande de confirmer l'étendue des données et de valider la présence d'une entête. Je coche la présence et valide par "OK".</t>
  </si>
  <si>
    <t>10 - Onglet "Insertion", groupe "Illustration", je sélectionne "Formes", et je choisi un "Rectangle : coins arrondis"</t>
  </si>
  <si>
    <t>11 - Je dessinne n'importe ou cette forme dont je change les attributs dans les options comme : la couleur de remplissage,</t>
  </si>
  <si>
    <t>12 - Je sélectionne la forme puis dans l'onglet "Mise en page", dans le groupe "Organiser", je sélectionne "Volet Sélection"</t>
  </si>
  <si>
    <t>13 - L'affichage des étiquettes de données est conditionné par la présence de plusieurs codes VBA et de cette "forme automatique".</t>
  </si>
  <si>
    <t>J'espère n'avoir rien oublié...</t>
  </si>
  <si>
    <r>
      <t xml:space="preserve">14 - Pour fonctionner également il faut </t>
    </r>
    <r>
      <rPr>
        <u/>
        <sz val="11"/>
        <color theme="1"/>
        <rFont val="Calibri"/>
        <family val="2"/>
      </rPr>
      <t>sélectionner le graphique</t>
    </r>
    <r>
      <rPr>
        <sz val="11"/>
        <color theme="1"/>
        <rFont val="Calibri"/>
        <family val="2"/>
        <scheme val="minor"/>
      </rPr>
      <t xml:space="preserve"> à chaque fois que l'on veut voir l'étiquette correspondant à un point du graphique survolé</t>
    </r>
  </si>
  <si>
    <t xml:space="preserve">        Si vous cliquez dans une cellule de la feuille en dehors du graphique, il faudra re-sélectionner le graphique soit en cliquant simplement dessus (ou dedans)</t>
  </si>
  <si>
    <t xml:space="preserve">        Une macro à l'ouverture du classeur déclenchera cette macro et sélectionnera le graphique mais une seule fois puis il faudra ré-activer le graphique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</si>
</sst>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164" fontId="0" fillId="0" borderId="0" xfId="1" applyNumberFormat="1" applyFont="1"/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2" fillId="0" borderId="0" xfId="0" applyFont="1"/>
    <xf numFmtId="0" fontId="0" fillId="0" borderId="0" xfId="0" quotePrefix="1"/>
  </cellXfs>
  <cellStyles count="2">
    <cellStyle name="Normal" xfId="0" builtinId="0"/>
    <cellStyle name="Pourcentage" xfId="1" builtinId="5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%"/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Feuil1!$C$1</c:f>
              <c:strCache>
                <c:ptCount val="1"/>
                <c:pt idx="0">
                  <c:v>Décision 2GT 2025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8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Feuil1!$B$2:$B$17</c:f>
              <c:numCache>
                <c:formatCode>0.0%</c:formatCode>
                <c:ptCount val="16"/>
                <c:pt idx="0">
                  <c:v>0.46200000000000002</c:v>
                </c:pt>
                <c:pt idx="1">
                  <c:v>0.53200000000000003</c:v>
                </c:pt>
                <c:pt idx="2">
                  <c:v>0.58899999999999997</c:v>
                </c:pt>
                <c:pt idx="3">
                  <c:v>0.57299999999999995</c:v>
                </c:pt>
                <c:pt idx="4">
                  <c:v>0.50800000000000001</c:v>
                </c:pt>
                <c:pt idx="5">
                  <c:v>0.53300000000000003</c:v>
                </c:pt>
                <c:pt idx="6">
                  <c:v>0.65500000000000003</c:v>
                </c:pt>
                <c:pt idx="7">
                  <c:v>0.60499999999999998</c:v>
                </c:pt>
                <c:pt idx="8">
                  <c:v>0.57399999999999995</c:v>
                </c:pt>
                <c:pt idx="9">
                  <c:v>0.58599999999999997</c:v>
                </c:pt>
                <c:pt idx="10">
                  <c:v>0.56599999999999995</c:v>
                </c:pt>
                <c:pt idx="11">
                  <c:v>0.58899999999999997</c:v>
                </c:pt>
                <c:pt idx="12">
                  <c:v>0.52100000000000002</c:v>
                </c:pt>
                <c:pt idx="13">
                  <c:v>0.62</c:v>
                </c:pt>
                <c:pt idx="14">
                  <c:v>0.54100000000000004</c:v>
                </c:pt>
                <c:pt idx="15">
                  <c:v>0.52900000000000003</c:v>
                </c:pt>
              </c:numCache>
            </c:numRef>
          </c:xVal>
          <c:yVal>
            <c:numRef>
              <c:f>Feuil1!$C$2:$C$17</c:f>
              <c:numCache>
                <c:formatCode>0.0%</c:formatCode>
                <c:ptCount val="16"/>
                <c:pt idx="0">
                  <c:v>0.46200000000000002</c:v>
                </c:pt>
                <c:pt idx="1">
                  <c:v>0.53200000000000003</c:v>
                </c:pt>
                <c:pt idx="2">
                  <c:v>0.58399999999999996</c:v>
                </c:pt>
                <c:pt idx="3">
                  <c:v>0.57299999999999995</c:v>
                </c:pt>
                <c:pt idx="4">
                  <c:v>0.504</c:v>
                </c:pt>
                <c:pt idx="5">
                  <c:v>0.50800000000000001</c:v>
                </c:pt>
                <c:pt idx="6">
                  <c:v>0.64700000000000002</c:v>
                </c:pt>
                <c:pt idx="7">
                  <c:v>0.60499999999999998</c:v>
                </c:pt>
                <c:pt idx="8">
                  <c:v>0.57399999999999995</c:v>
                </c:pt>
                <c:pt idx="9">
                  <c:v>0.59099999999999997</c:v>
                </c:pt>
                <c:pt idx="10">
                  <c:v>0.56599999999999995</c:v>
                </c:pt>
                <c:pt idx="11">
                  <c:v>0.59199999999999997</c:v>
                </c:pt>
                <c:pt idx="12">
                  <c:v>0.52100000000000002</c:v>
                </c:pt>
                <c:pt idx="13">
                  <c:v>0.61099999999999999</c:v>
                </c:pt>
                <c:pt idx="14">
                  <c:v>0.54100000000000004</c:v>
                </c:pt>
                <c:pt idx="15">
                  <c:v>0.51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460-487F-960A-5D600A74E8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0254328"/>
        <c:axId val="540253608"/>
      </c:scatterChart>
      <c:valAx>
        <c:axId val="540254328"/>
        <c:scaling>
          <c:orientation val="minMax"/>
          <c:min val="0.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0253608"/>
        <c:crosses val="autoZero"/>
        <c:crossBetween val="midCat"/>
      </c:valAx>
      <c:valAx>
        <c:axId val="540253608"/>
        <c:scaling>
          <c:orientation val="minMax"/>
          <c:min val="0.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02543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20</xdr:row>
      <xdr:rowOff>6350</xdr:rowOff>
    </xdr:from>
    <xdr:to>
      <xdr:col>10</xdr:col>
      <xdr:colOff>508000</xdr:colOff>
      <xdr:row>41</xdr:row>
      <xdr:rowOff>6350</xdr:rowOff>
    </xdr:to>
    <xdr:graphicFrame macro="">
      <xdr:nvGraphicFramePr>
        <xdr:cNvPr id="3" name="Graphique 1">
          <a:extLst>
            <a:ext uri="{FF2B5EF4-FFF2-40B4-BE49-F238E27FC236}">
              <a16:creationId xmlns:a16="http://schemas.microsoft.com/office/drawing/2014/main" id="{7EBF972D-F947-0652-772D-C02BAB756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5</xdr:col>
      <xdr:colOff>57150</xdr:colOff>
      <xdr:row>35</xdr:row>
      <xdr:rowOff>152400</xdr:rowOff>
    </xdr:from>
    <xdr:ext cx="1896291" cy="578965"/>
    <xdr:sp macro="" textlink="">
      <xdr:nvSpPr>
        <xdr:cNvPr id="11" name="AffichageCommentaire" hidden="1">
          <a:extLst>
            <a:ext uri="{FF2B5EF4-FFF2-40B4-BE49-F238E27FC236}">
              <a16:creationId xmlns:a16="http://schemas.microsoft.com/office/drawing/2014/main" id="{E548AAA6-174B-46F5-9794-262405AFD2AF}"/>
            </a:ext>
          </a:extLst>
        </xdr:cNvPr>
        <xdr:cNvSpPr/>
      </xdr:nvSpPr>
      <xdr:spPr>
        <a:xfrm>
          <a:off x="5130800" y="6965950"/>
          <a:ext cx="1896291" cy="578965"/>
        </a:xfrm>
        <a:prstGeom prst="roundRect">
          <a:avLst>
            <a:gd name="adj" fmla="val 11046"/>
          </a:avLst>
        </a:prstGeom>
        <a:solidFill>
          <a:srgbClr val="CCFFCC"/>
        </a:solidFill>
        <a:ln w="6350">
          <a:solidFill>
            <a:schemeClr val="bg1">
              <a:lumMod val="6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none" lIns="36000" tIns="36000" rIns="36000" bIns="36000" anchor="t" anchorCtr="0">
          <a:spAutoFit/>
        </a:bodyPr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de-DE" sz="1000" b="0">
              <a:solidFill>
                <a:srgbClr val="006600"/>
              </a:solidFill>
              <a:latin typeface="Calibri" panose="020F0502020204030204" pitchFamily="34" charset="0"/>
            </a:rPr>
            <a:t>Établissement :</a:t>
          </a:r>
          <a:r>
            <a:rPr lang="de-DE" sz="1000" b="1">
              <a:solidFill>
                <a:srgbClr val="006600"/>
              </a:solidFill>
              <a:latin typeface="Calibri" panose="020F0502020204030204" pitchFamily="34" charset="0"/>
            </a:rPr>
            <a:t> FRANCOIS VILLON</a:t>
          </a:r>
          <a:r>
            <a:rPr lang="de-DE" sz="1000" b="0">
              <a:solidFill>
                <a:srgbClr val="006600"/>
              </a:solidFill>
              <a:latin typeface="Calibri" panose="020F0502020204030204" pitchFamily="34" charset="0"/>
            </a:rPr>
            <a:t>
Demandes :</a:t>
          </a:r>
          <a:r>
            <a:rPr lang="de-DE" sz="1000" b="1">
              <a:solidFill>
                <a:srgbClr val="006600"/>
              </a:solidFill>
              <a:latin typeface="Calibri" panose="020F0502020204030204" pitchFamily="34" charset="0"/>
            </a:rPr>
            <a:t> 46,2%</a:t>
          </a:r>
          <a:r>
            <a:rPr lang="de-DE" sz="1000" b="0">
              <a:solidFill>
                <a:srgbClr val="006600"/>
              </a:solidFill>
              <a:latin typeface="Calibri" panose="020F0502020204030204" pitchFamily="34" charset="0"/>
            </a:rPr>
            <a:t>
Décisions :</a:t>
          </a:r>
          <a:r>
            <a:rPr lang="de-DE" sz="1000" b="1">
              <a:solidFill>
                <a:srgbClr val="006600"/>
              </a:solidFill>
              <a:latin typeface="Calibri" panose="020F0502020204030204" pitchFamily="34" charset="0"/>
            </a:rPr>
            <a:t> 46,2%</a:t>
          </a:r>
        </a:p>
      </xdr:txBody>
    </xdr:sp>
    <xdr:clientData/>
  </xdr:oneCellAnchor>
  <xdr:twoCellAnchor>
    <xdr:from>
      <xdr:col>7</xdr:col>
      <xdr:colOff>457200</xdr:colOff>
      <xdr:row>0</xdr:row>
      <xdr:rowOff>146050</xdr:rowOff>
    </xdr:from>
    <xdr:to>
      <xdr:col>9</xdr:col>
      <xdr:colOff>438150</xdr:colOff>
      <xdr:row>0</xdr:row>
      <xdr:rowOff>393700</xdr:rowOff>
    </xdr:to>
    <xdr:sp macro="[0]!Activation" textlink="">
      <xdr:nvSpPr>
        <xdr:cNvPr id="12" name="Rectangle 1">
          <a:extLst>
            <a:ext uri="{FF2B5EF4-FFF2-40B4-BE49-F238E27FC236}">
              <a16:creationId xmlns:a16="http://schemas.microsoft.com/office/drawing/2014/main" id="{C861D88C-48CF-99D8-C1E4-E5FE9EF634FA}"/>
            </a:ext>
          </a:extLst>
        </xdr:cNvPr>
        <xdr:cNvSpPr/>
      </xdr:nvSpPr>
      <xdr:spPr>
        <a:xfrm>
          <a:off x="7150100" y="146050"/>
          <a:ext cx="1504950" cy="24765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Activation graphique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EE07105-C396-426E-8CC9-FA32CCB31066}" name="Tableau1" displayName="Tableau1" ref="A1:F17" totalsRowShown="0" headerRowDxfId="2">
  <autoFilter ref="A1:F17" xr:uid="{BEE07105-C396-426E-8CC9-FA32CCB3106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8DA10247-AB87-43C8-980D-62112A46F2AB}" name="libelle_etablissement"/>
    <tableColumn id="2" xr3:uid="{90492F91-DB6E-4621-931B-10FF8DB52A84}" name="Demandes 2de GT 2025" dataDxfId="1" dataCellStyle="Pourcentage"/>
    <tableColumn id="3" xr3:uid="{E1371968-5765-46F4-A833-3370D05AB3DE}" name="Décision 2GT 2025" dataDxfId="0" dataCellStyle="Pourcentage"/>
    <tableColumn id="4" xr3:uid="{0D5CA28F-9514-42D2-9042-A66D93F4771F}" name="IPS 2025 Hors SEGPA"/>
    <tableColumn id="5" xr3:uid="{45B8FA8B-EB7D-40D8-BD8D-3C6280FED0FB}" name="Typologie communes"/>
    <tableColumn id="6" xr3:uid="{80CB2B40-1FA0-4F0C-B297-094078B8063B}" name="Commentaire">
      <calculatedColumnFormula>"Établissement : "&amp;A2&amp;CHAR(10)&amp;"Demandes : "&amp;TEXT(B2,"##,#%")&amp;CHAR(10)&amp;"Décisions : "&amp;TEXT(C2,"##,#%")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1E05C-84B1-4767-9FE7-63923A6DEA6B}">
  <sheetPr codeName="Feuil1"/>
  <dimension ref="A1:O46"/>
  <sheetViews>
    <sheetView tabSelected="1" workbookViewId="0"/>
  </sheetViews>
  <sheetFormatPr baseColWidth="10" defaultRowHeight="14.5" x14ac:dyDescent="0.35"/>
  <cols>
    <col min="1" max="1" width="29" bestFit="1" customWidth="1"/>
    <col min="2" max="5" width="10.90625" customWidth="1"/>
    <col min="6" max="6" width="12.26953125" customWidth="1"/>
  </cols>
  <sheetData>
    <row r="1" spans="1:15" ht="43.5" x14ac:dyDescent="0.35">
      <c r="A1" s="3" t="s">
        <v>0</v>
      </c>
      <c r="B1" s="2" t="s">
        <v>15</v>
      </c>
      <c r="C1" s="2" t="s">
        <v>16</v>
      </c>
      <c r="D1" s="2" t="s">
        <v>17</v>
      </c>
      <c r="E1" s="2" t="s">
        <v>18</v>
      </c>
      <c r="F1" s="2" t="s">
        <v>25</v>
      </c>
    </row>
    <row r="2" spans="1:15" x14ac:dyDescent="0.35">
      <c r="A2" t="s">
        <v>1</v>
      </c>
      <c r="B2" s="1">
        <v>0.46200000000000002</v>
      </c>
      <c r="C2" s="1">
        <v>0.46200000000000002</v>
      </c>
      <c r="D2">
        <v>100</v>
      </c>
      <c r="E2" t="s">
        <v>19</v>
      </c>
      <c r="F2" t="str">
        <f>"Établissement : "&amp;A2&amp;CHAR(10)&amp;"Demandes : "&amp;TEXT(B2,"##,#%")&amp;CHAR(10)&amp;"Décisions : "&amp;TEXT(C2,"##,#%")</f>
        <v>Établissement : FRANCOIS VILLON
Demandes : 46,2%
Décisions : 46,2%</v>
      </c>
      <c r="O2" t="s">
        <v>27</v>
      </c>
    </row>
    <row r="3" spans="1:15" x14ac:dyDescent="0.35">
      <c r="A3" t="s">
        <v>2</v>
      </c>
      <c r="B3" s="1">
        <v>0.53200000000000003</v>
      </c>
      <c r="C3" s="1">
        <v>0.53200000000000003</v>
      </c>
      <c r="D3">
        <v>95.2</v>
      </c>
      <c r="E3" t="s">
        <v>20</v>
      </c>
      <c r="F3" t="str">
        <f t="shared" ref="F3:F17" si="0">"Établissement : "&amp;A3&amp;CHAR(10)&amp;"Demandes : "&amp;TEXT(B3,"##,#%")&amp;CHAR(10)&amp;"Décisions : "&amp;TEXT(C3,"##,#%")</f>
        <v>Établissement : EUGENE DELACROIX
Demandes : 53,2%
Décisions : 53,2%</v>
      </c>
    </row>
    <row r="4" spans="1:15" x14ac:dyDescent="0.35">
      <c r="A4" t="s">
        <v>3</v>
      </c>
      <c r="B4" s="1">
        <v>0.58899999999999997</v>
      </c>
      <c r="C4" s="1">
        <v>0.58399999999999996</v>
      </c>
      <c r="D4">
        <v>101.1</v>
      </c>
      <c r="E4" t="s">
        <v>23</v>
      </c>
      <c r="F4" t="str">
        <f t="shared" si="0"/>
        <v>Établissement : ALBERT CAMUS
Demandes : 58,9%
Décisions : 58,4%</v>
      </c>
      <c r="O4" s="4" t="s">
        <v>32</v>
      </c>
    </row>
    <row r="5" spans="1:15" x14ac:dyDescent="0.35">
      <c r="A5" t="s">
        <v>4</v>
      </c>
      <c r="B5" s="1">
        <v>0.57299999999999995</v>
      </c>
      <c r="C5" s="1">
        <v>0.57299999999999995</v>
      </c>
      <c r="D5">
        <v>107.6</v>
      </c>
      <c r="E5" t="s">
        <v>22</v>
      </c>
      <c r="F5" t="str">
        <f t="shared" si="0"/>
        <v>Établissement : ANDRE SIEGFRIED
Demandes : 57,3%
Décisions : 57,3%</v>
      </c>
      <c r="O5" t="s">
        <v>30</v>
      </c>
    </row>
    <row r="6" spans="1:15" x14ac:dyDescent="0.35">
      <c r="A6" t="s">
        <v>5</v>
      </c>
      <c r="B6" s="1">
        <v>0.50800000000000001</v>
      </c>
      <c r="C6" s="1">
        <v>0.504</v>
      </c>
      <c r="D6">
        <v>89.4</v>
      </c>
      <c r="E6" t="s">
        <v>21</v>
      </c>
      <c r="F6" t="str">
        <f t="shared" si="0"/>
        <v>Établissement : RONCHEROLLES
Demandes : 50,8%
Décisions : 50,4%</v>
      </c>
      <c r="O6" t="s">
        <v>28</v>
      </c>
    </row>
    <row r="7" spans="1:15" x14ac:dyDescent="0.35">
      <c r="A7" t="s">
        <v>6</v>
      </c>
      <c r="B7" s="1">
        <v>0.53300000000000003</v>
      </c>
      <c r="C7" s="1">
        <v>0.50800000000000001</v>
      </c>
      <c r="D7">
        <v>85.5</v>
      </c>
      <c r="E7" t="s">
        <v>23</v>
      </c>
      <c r="F7" t="str">
        <f t="shared" si="0"/>
        <v>Établissement : JULES FERRY
Demandes : 53,3%
Décisions : 50,8%</v>
      </c>
      <c r="O7" t="s">
        <v>29</v>
      </c>
    </row>
    <row r="8" spans="1:15" x14ac:dyDescent="0.35">
      <c r="A8" t="s">
        <v>7</v>
      </c>
      <c r="B8" s="1">
        <v>0.65500000000000003</v>
      </c>
      <c r="C8" s="1">
        <v>0.64700000000000002</v>
      </c>
      <c r="D8">
        <v>104.8</v>
      </c>
      <c r="E8" t="s">
        <v>22</v>
      </c>
      <c r="F8" t="str">
        <f t="shared" si="0"/>
        <v>Établissement : ANDRE GIDE
Demandes : 65,5%
Décisions : 64,7%</v>
      </c>
      <c r="O8" t="s">
        <v>31</v>
      </c>
    </row>
    <row r="9" spans="1:15" x14ac:dyDescent="0.35">
      <c r="A9" t="s">
        <v>8</v>
      </c>
      <c r="B9" s="1">
        <v>0.60499999999999998</v>
      </c>
      <c r="C9" s="1">
        <v>0.60499999999999998</v>
      </c>
      <c r="D9">
        <v>105.5</v>
      </c>
      <c r="E9" t="s">
        <v>22</v>
      </c>
      <c r="F9" t="str">
        <f t="shared" si="0"/>
        <v>Établissement : LOISEAU BLANC
Demandes : 60,5%
Décisions : 60,5%</v>
      </c>
      <c r="O9" t="s">
        <v>44</v>
      </c>
    </row>
    <row r="10" spans="1:15" x14ac:dyDescent="0.35">
      <c r="A10" t="s">
        <v>9</v>
      </c>
      <c r="B10" s="1">
        <v>0.57399999999999995</v>
      </c>
      <c r="C10" s="1">
        <v>0.57399999999999995</v>
      </c>
      <c r="D10">
        <v>101.7</v>
      </c>
      <c r="E10" t="s">
        <v>23</v>
      </c>
      <c r="F10" t="str">
        <f t="shared" si="0"/>
        <v>Établissement : PAUL BERT
Demandes : 57,4%
Décisions : 57,4%</v>
      </c>
      <c r="O10" t="s">
        <v>53</v>
      </c>
    </row>
    <row r="11" spans="1:15" x14ac:dyDescent="0.35">
      <c r="A11" t="s">
        <v>10</v>
      </c>
      <c r="B11" s="1">
        <v>0.58599999999999997</v>
      </c>
      <c r="C11" s="1">
        <v>0.59099999999999997</v>
      </c>
      <c r="D11">
        <v>100.6</v>
      </c>
      <c r="E11" t="s">
        <v>19</v>
      </c>
      <c r="F11" t="str">
        <f t="shared" si="0"/>
        <v>Établissement : VICTOR HUGO
Demandes : 58,6%
Décisions : 59,1%</v>
      </c>
    </row>
    <row r="12" spans="1:15" x14ac:dyDescent="0.35">
      <c r="A12" t="s">
        <v>24</v>
      </c>
      <c r="B12" s="1">
        <v>0.56599999999999995</v>
      </c>
      <c r="C12" s="1">
        <v>0.56599999999999995</v>
      </c>
      <c r="D12">
        <v>96.2</v>
      </c>
      <c r="E12" t="s">
        <v>19</v>
      </c>
      <c r="F12" t="str">
        <f t="shared" si="0"/>
        <v>Établissement : ANDRE RAIMBOURG DIT BOURVIL
Demandes : 56,6%
Décisions : 56,6%</v>
      </c>
      <c r="O12" s="4" t="s">
        <v>34</v>
      </c>
    </row>
    <row r="13" spans="1:15" x14ac:dyDescent="0.35">
      <c r="A13" t="s">
        <v>11</v>
      </c>
      <c r="B13" s="1">
        <v>0.58899999999999997</v>
      </c>
      <c r="C13" s="1">
        <v>0.59199999999999997</v>
      </c>
      <c r="D13">
        <v>94.9</v>
      </c>
      <c r="E13" t="s">
        <v>21</v>
      </c>
      <c r="F13" t="str">
        <f t="shared" si="0"/>
        <v>Établissement : COLLEGE ALBERT CALMETTE
Demandes : 58,9%
Décisions : 59,2%</v>
      </c>
      <c r="O13" t="s">
        <v>54</v>
      </c>
    </row>
    <row r="14" spans="1:15" x14ac:dyDescent="0.35">
      <c r="A14" t="s">
        <v>12</v>
      </c>
      <c r="B14" s="1">
        <v>0.52100000000000002</v>
      </c>
      <c r="C14" s="1">
        <v>0.52100000000000002</v>
      </c>
      <c r="D14">
        <v>88.7</v>
      </c>
      <c r="E14" t="s">
        <v>23</v>
      </c>
      <c r="F14" t="str">
        <f t="shared" si="0"/>
        <v>Établissement : GEORGES CUVIER
Demandes : 52,1%
Décisions : 52,1%</v>
      </c>
      <c r="O14" s="5" t="s">
        <v>36</v>
      </c>
    </row>
    <row r="15" spans="1:15" x14ac:dyDescent="0.35">
      <c r="A15" t="s">
        <v>26</v>
      </c>
      <c r="B15" s="1">
        <v>0.62</v>
      </c>
      <c r="C15" s="1">
        <v>0.61099999999999999</v>
      </c>
      <c r="D15">
        <v>94.9</v>
      </c>
      <c r="E15" t="s">
        <v>23</v>
      </c>
      <c r="F15" t="str">
        <f t="shared" si="0"/>
        <v>Établissement : PIERRE MENDES FRANCE
Demandes : 62,%
Décisions : 61,1%</v>
      </c>
      <c r="O15" t="s">
        <v>37</v>
      </c>
    </row>
    <row r="16" spans="1:15" x14ac:dyDescent="0.35">
      <c r="A16" t="s">
        <v>13</v>
      </c>
      <c r="B16" s="1">
        <v>0.54100000000000004</v>
      </c>
      <c r="C16" s="1">
        <v>0.54100000000000004</v>
      </c>
      <c r="D16">
        <v>90.9</v>
      </c>
      <c r="E16" t="s">
        <v>23</v>
      </c>
      <c r="F16" t="str">
        <f t="shared" si="0"/>
        <v>Établissement : LA COTE BLANCHE
Demandes : 54,1%
Décisions : 54,1%</v>
      </c>
      <c r="O16" t="s">
        <v>40</v>
      </c>
    </row>
    <row r="17" spans="1:15" x14ac:dyDescent="0.35">
      <c r="A17" t="s">
        <v>14</v>
      </c>
      <c r="B17" s="1">
        <v>0.52900000000000003</v>
      </c>
      <c r="C17" s="1">
        <v>0.51</v>
      </c>
      <c r="D17">
        <v>87.7</v>
      </c>
      <c r="E17" t="s">
        <v>21</v>
      </c>
      <c r="F17" t="str">
        <f t="shared" si="0"/>
        <v>Établissement : JEAN MONNET
Demandes : 52,9%
Décisions : 51,%</v>
      </c>
      <c r="O17" t="s">
        <v>50</v>
      </c>
    </row>
    <row r="19" spans="1:15" x14ac:dyDescent="0.35">
      <c r="O19" s="4" t="s">
        <v>33</v>
      </c>
    </row>
    <row r="20" spans="1:15" x14ac:dyDescent="0.35">
      <c r="O20" t="s">
        <v>55</v>
      </c>
    </row>
    <row r="21" spans="1:15" x14ac:dyDescent="0.35">
      <c r="O21" t="s">
        <v>56</v>
      </c>
    </row>
    <row r="22" spans="1:15" x14ac:dyDescent="0.35">
      <c r="O22" t="s">
        <v>38</v>
      </c>
    </row>
    <row r="23" spans="1:15" x14ac:dyDescent="0.35">
      <c r="O23" t="s">
        <v>39</v>
      </c>
    </row>
    <row r="25" spans="1:15" x14ac:dyDescent="0.35">
      <c r="O25" s="4" t="s">
        <v>41</v>
      </c>
    </row>
    <row r="26" spans="1:15" x14ac:dyDescent="0.35">
      <c r="O26" t="s">
        <v>57</v>
      </c>
    </row>
    <row r="27" spans="1:15" x14ac:dyDescent="0.35">
      <c r="O27" t="s">
        <v>58</v>
      </c>
    </row>
    <row r="28" spans="1:15" x14ac:dyDescent="0.35">
      <c r="O28" t="s">
        <v>51</v>
      </c>
    </row>
    <row r="29" spans="1:15" x14ac:dyDescent="0.35">
      <c r="O29" t="s">
        <v>59</v>
      </c>
    </row>
    <row r="30" spans="1:15" x14ac:dyDescent="0.35">
      <c r="O30" t="s">
        <v>45</v>
      </c>
    </row>
    <row r="32" spans="1:15" x14ac:dyDescent="0.35">
      <c r="O32" s="4" t="s">
        <v>35</v>
      </c>
    </row>
    <row r="33" spans="15:15" x14ac:dyDescent="0.35">
      <c r="O33" t="s">
        <v>60</v>
      </c>
    </row>
    <row r="34" spans="15:15" x14ac:dyDescent="0.35">
      <c r="O34" t="s">
        <v>42</v>
      </c>
    </row>
    <row r="35" spans="15:15" x14ac:dyDescent="0.35">
      <c r="O35" t="s">
        <v>47</v>
      </c>
    </row>
    <row r="36" spans="15:15" x14ac:dyDescent="0.35">
      <c r="O36" t="s">
        <v>43</v>
      </c>
    </row>
    <row r="37" spans="15:15" x14ac:dyDescent="0.35">
      <c r="O37" t="s">
        <v>49</v>
      </c>
    </row>
    <row r="38" spans="15:15" x14ac:dyDescent="0.35">
      <c r="O38" t="s">
        <v>48</v>
      </c>
    </row>
    <row r="39" spans="15:15" x14ac:dyDescent="0.35">
      <c r="O39" t="s">
        <v>62</v>
      </c>
    </row>
    <row r="40" spans="15:15" x14ac:dyDescent="0.35">
      <c r="O40" t="s">
        <v>63</v>
      </c>
    </row>
    <row r="41" spans="15:15" x14ac:dyDescent="0.35">
      <c r="O41" t="s">
        <v>46</v>
      </c>
    </row>
    <row r="42" spans="15:15" x14ac:dyDescent="0.35">
      <c r="O42" t="s">
        <v>64</v>
      </c>
    </row>
    <row r="44" spans="15:15" x14ac:dyDescent="0.35">
      <c r="O44" t="s">
        <v>61</v>
      </c>
    </row>
    <row r="46" spans="15:15" x14ac:dyDescent="0.35">
      <c r="O46" s="4" t="s">
        <v>52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2026-01-08T13:53:24Z</dcterms:created>
  <dcterms:modified xsi:type="dcterms:W3CDTF">2026-01-08T16:23:18Z</dcterms:modified>
</cp:coreProperties>
</file>