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BF56A0DA-EAD5-453D-9F90-30CDB0DB6F41}" xr6:coauthVersionLast="47" xr6:coauthVersionMax="47" xr10:uidLastSave="{00000000-0000-0000-0000-000000000000}"/>
  <bookViews>
    <workbookView xWindow="-110" yWindow="-110" windowWidth="38620" windowHeight="21820" xr2:uid="{0C42F2C8-CE5E-425F-B9F8-27E5DFA37A4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G3" i="1"/>
  <c r="H3" i="1"/>
  <c r="I3" i="1"/>
  <c r="G4" i="1"/>
  <c r="H4" i="1"/>
  <c r="I4" i="1"/>
  <c r="G5" i="1"/>
  <c r="H5" i="1"/>
  <c r="I5" i="1"/>
  <c r="G6" i="1"/>
  <c r="H6" i="1"/>
  <c r="I6" i="1"/>
  <c r="G7" i="1"/>
  <c r="H7" i="1"/>
  <c r="I7" i="1"/>
  <c r="G8" i="1"/>
  <c r="H8" i="1"/>
  <c r="I8" i="1"/>
  <c r="G9" i="1"/>
  <c r="H9" i="1"/>
  <c r="I9" i="1"/>
  <c r="I2" i="1"/>
  <c r="H2" i="1"/>
</calcChain>
</file>

<file path=xl/sharedStrings.xml><?xml version="1.0" encoding="utf-8"?>
<sst xmlns="http://schemas.openxmlformats.org/spreadsheetml/2006/main" count="45" uniqueCount="45">
  <si>
    <t>UAI</t>
  </si>
  <si>
    <t>Libellé</t>
  </si>
  <si>
    <t>% réussite DNB 2024</t>
  </si>
  <si>
    <t>IPS 2025</t>
  </si>
  <si>
    <t>DO 2025</t>
  </si>
  <si>
    <t>0140006F</t>
  </si>
  <si>
    <t>0140008H</t>
  </si>
  <si>
    <t>0140015R</t>
  </si>
  <si>
    <t>0140024A</t>
  </si>
  <si>
    <t>0140025B</t>
  </si>
  <si>
    <t>0140038R</t>
  </si>
  <si>
    <t>0140041U</t>
  </si>
  <si>
    <t>0140042V</t>
  </si>
  <si>
    <t>Collège Charles Letot</t>
  </si>
  <si>
    <t>Collège Val de Souleuvre</t>
  </si>
  <si>
    <t>Collège Pasteur</t>
  </si>
  <si>
    <t>Collège Villey Desmeserets</t>
  </si>
  <si>
    <t>Collège Hasting</t>
  </si>
  <si>
    <t>Collège Les sources d'Aure</t>
  </si>
  <si>
    <t>Collège Quintefeuille</t>
  </si>
  <si>
    <t>Collège Jean De La Varende</t>
  </si>
  <si>
    <t>Étiq. IPS 2025</t>
  </si>
  <si>
    <t>Étiq. % réussite</t>
  </si>
  <si>
    <t>Étiq. DO 2025</t>
  </si>
  <si>
    <t>Bonjour,</t>
  </si>
  <si>
    <t>Vous pouvez intégrer le nom de l'établissement en modifiant les formules en sélectionnant la colonne 'B' au lieu de la 'A'</t>
  </si>
  <si>
    <t>AL</t>
  </si>
  <si>
    <t>Cet axe secondaire est basé sur les valeurs du % de réussite.</t>
  </si>
  <si>
    <t>Pour le format des étiquettes, utilisez  "Valeur à partir des cellules" dans les options des étiquettes de données et sélectionnez les données en colonne G, H, I (petite capture en dessous)</t>
  </si>
  <si>
    <t>Les étiquettes se chevauchent quelle que soit leur position..., il faut les déplacer une à une en double cliquant dessus..., sinon VBA au survol !</t>
  </si>
  <si>
    <t>Les colonnes G, H, et I peuvent être masquées.</t>
  </si>
  <si>
    <t>Le mélange de données (% et pts) n'est pas très parlant, je trouve.</t>
  </si>
  <si>
    <t>Noms</t>
  </si>
  <si>
    <t>Ou bien comme ceci :</t>
  </si>
  <si>
    <t>Vous trouverez des formules pour les étiquettes de données (concaténation de cellules) en colonne G, H, I (j'ai privilégié les libellés d'établissement et les valeurs % ou pts)</t>
  </si>
  <si>
    <t>Pas sûr de répondre correctement à votre nouvelle demande...</t>
  </si>
  <si>
    <t>Axe</t>
  </si>
  <si>
    <t>Les étiquettes de données sont les mêmes que le graphique ci-dessus pour la première série (IPS 2025) pour intégrer le nom de l'établissement</t>
  </si>
  <si>
    <t>Les 2 autres étiquettes de données sont basiques.</t>
  </si>
  <si>
    <t>Elles sont en pts. La formule : =$B2&amp;CAR(10)&amp;C2&amp;" pts" contient un CAR(10) qui est un saut de ligne dans l'étiquette.</t>
  </si>
  <si>
    <t>Ainsi, moins de problème avec les chevauchements d'étiquettes...</t>
  </si>
  <si>
    <t>Les colonnes G à L peuvent être masquées.</t>
  </si>
  <si>
    <t>Dans ce deuxième graphique, les UAI deviennent les "porteurs" des séries avec une série invisible (Noms) dont les données sont en colonne K et L.</t>
  </si>
  <si>
    <t>Le graphique se lit en vertical. Pour conserver une échelle réaliste, les deux axes verticaux ont les même valeurs mais une unité différente.</t>
  </si>
  <si>
    <t>Voici un essai sur le premier graphique avec les données en pourcentage sur l'axe horizontal, et les données en point sur un axe vertical secondaire.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</si>
</sst>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quotePrefix="1"/>
    <xf numFmtId="164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8095144356955381E-2"/>
          <c:y val="0.10465640070853212"/>
          <c:w val="0.92047628192817366"/>
          <c:h val="0.81259066754586706"/>
        </c:manualLayout>
      </c:layout>
      <c:scatterChart>
        <c:scatterStyle val="lineMarker"/>
        <c:varyColors val="0"/>
        <c:ser>
          <c:idx val="1"/>
          <c:order val="0"/>
          <c:tx>
            <c:strRef>
              <c:f>Feuil1!$D$1</c:f>
              <c:strCache>
                <c:ptCount val="1"/>
                <c:pt idx="0">
                  <c:v>% réussite DNB 2024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9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B87FE32B-EB0B-43B0-AEAC-1C0CA030255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8FE2-42B6-8FB0-C45E8C862BE5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98CA4DF-16A9-4657-9AEC-BD9C3C93098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8FE2-42B6-8FB0-C45E8C862BE5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926D6E2-E436-4E5F-98D2-E1BD8760CB2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8FE2-42B6-8FB0-C45E8C862BE5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25C72332-B803-444E-B3CC-191BC1640CA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8FE2-42B6-8FB0-C45E8C862BE5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6AFB49C4-0C86-4C4D-B120-5CBD7A3E61B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8FE2-42B6-8FB0-C45E8C862BE5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4FBAF2C0-8473-4E54-83A2-C60E6792EAD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8FE2-42B6-8FB0-C45E8C862BE5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5705C671-8644-4219-A81C-B0CAD7B5432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8FE2-42B6-8FB0-C45E8C862BE5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DD28A346-4F20-43BA-B6F1-345AF87A609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8FE2-42B6-8FB0-C45E8C862BE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Feuil1!$D$2:$D$9</c:f>
              <c:numCache>
                <c:formatCode>0.0%</c:formatCode>
                <c:ptCount val="8"/>
                <c:pt idx="0">
                  <c:v>0.86199999999999999</c:v>
                </c:pt>
                <c:pt idx="1">
                  <c:v>0.873</c:v>
                </c:pt>
                <c:pt idx="2">
                  <c:v>0.99</c:v>
                </c:pt>
                <c:pt idx="3">
                  <c:v>0.90900000000000003</c:v>
                </c:pt>
                <c:pt idx="4">
                  <c:v>0.92600000000000005</c:v>
                </c:pt>
                <c:pt idx="5">
                  <c:v>0.91400000000000003</c:v>
                </c:pt>
                <c:pt idx="6">
                  <c:v>0.97699999999999998</c:v>
                </c:pt>
                <c:pt idx="7">
                  <c:v>0.94</c:v>
                </c:pt>
              </c:numCache>
            </c:numRef>
          </c:xVal>
          <c:yVal>
            <c:numRef>
              <c:f>Feuil1!$E$2:$E$9</c:f>
              <c:numCache>
                <c:formatCode>0.0%</c:formatCode>
                <c:ptCount val="8"/>
                <c:pt idx="0">
                  <c:v>0.69399999999999995</c:v>
                </c:pt>
                <c:pt idx="1">
                  <c:v>0.51900000000000002</c:v>
                </c:pt>
                <c:pt idx="2">
                  <c:v>0.88900000000000001</c:v>
                </c:pt>
                <c:pt idx="3">
                  <c:v>0.7</c:v>
                </c:pt>
                <c:pt idx="4">
                  <c:v>0.69299999999999995</c:v>
                </c:pt>
                <c:pt idx="5">
                  <c:v>0.5</c:v>
                </c:pt>
                <c:pt idx="6">
                  <c:v>0.61499999999999999</c:v>
                </c:pt>
                <c:pt idx="7">
                  <c:v>0.67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Feuil1!$H$2:$H$9</c15:f>
                <c15:dlblRangeCache>
                  <c:ptCount val="8"/>
                  <c:pt idx="0">
                    <c:v>Collège Charles Letot
86,2%</c:v>
                  </c:pt>
                  <c:pt idx="1">
                    <c:v>Collège Val de Souleuvre
87,3%</c:v>
                  </c:pt>
                  <c:pt idx="2">
                    <c:v>Collège Pasteur
99,0%</c:v>
                  </c:pt>
                  <c:pt idx="3">
                    <c:v>Collège Villey Desmeserets
90,9%</c:v>
                  </c:pt>
                  <c:pt idx="4">
                    <c:v>Collège Hasting
92,6%</c:v>
                  </c:pt>
                  <c:pt idx="5">
                    <c:v>Collège Les sources d'Aure
91,4%</c:v>
                  </c:pt>
                  <c:pt idx="6">
                    <c:v>Collège Quintefeuille
97,7%</c:v>
                  </c:pt>
                  <c:pt idx="7">
                    <c:v>Collège Jean De La Varende
94,0%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8FE2-42B6-8FB0-C45E8C862BE5}"/>
            </c:ext>
          </c:extLst>
        </c:ser>
        <c:ser>
          <c:idx val="0"/>
          <c:order val="1"/>
          <c:tx>
            <c:strRef>
              <c:f>Feuil1!$E$1</c:f>
              <c:strCache>
                <c:ptCount val="1"/>
                <c:pt idx="0">
                  <c:v>DO 2025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9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1544E0A6-2266-4000-A536-C2611F3F054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8FE2-42B6-8FB0-C45E8C862BE5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D909841C-0AFA-4FF7-A65D-19B9C9538A2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8FE2-42B6-8FB0-C45E8C862BE5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46329F2-1D3E-493B-99DA-FA99B791498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8FE2-42B6-8FB0-C45E8C862BE5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92EBA432-AFDC-4D03-BF92-BDA7E8F6D47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8FE2-42B6-8FB0-C45E8C862BE5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F62CB0F1-352F-4B66-AB45-F5C2F432476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8FE2-42B6-8FB0-C45E8C862BE5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D8FF2122-AD59-4E33-B3ED-3764AED178A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8FE2-42B6-8FB0-C45E8C862BE5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18DE682D-1DA8-4E36-8DE9-D98D93F1315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8FE2-42B6-8FB0-C45E8C862BE5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8E9DA03B-77EE-49A4-B78A-A94D56EE801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8FE2-42B6-8FB0-C45E8C862BE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Feuil1!$E$2:$E$9</c:f>
              <c:numCache>
                <c:formatCode>0.0%</c:formatCode>
                <c:ptCount val="8"/>
                <c:pt idx="0">
                  <c:v>0.69399999999999995</c:v>
                </c:pt>
                <c:pt idx="1">
                  <c:v>0.51900000000000002</c:v>
                </c:pt>
                <c:pt idx="2">
                  <c:v>0.88900000000000001</c:v>
                </c:pt>
                <c:pt idx="3">
                  <c:v>0.7</c:v>
                </c:pt>
                <c:pt idx="4">
                  <c:v>0.69299999999999995</c:v>
                </c:pt>
                <c:pt idx="5">
                  <c:v>0.5</c:v>
                </c:pt>
                <c:pt idx="6">
                  <c:v>0.61499999999999999</c:v>
                </c:pt>
                <c:pt idx="7">
                  <c:v>0.67</c:v>
                </c:pt>
              </c:numCache>
            </c:numRef>
          </c:xVal>
          <c:yVal>
            <c:numRef>
              <c:f>Feuil1!$D$2:$D$9</c:f>
              <c:numCache>
                <c:formatCode>0.0%</c:formatCode>
                <c:ptCount val="8"/>
                <c:pt idx="0">
                  <c:v>0.86199999999999999</c:v>
                </c:pt>
                <c:pt idx="1">
                  <c:v>0.873</c:v>
                </c:pt>
                <c:pt idx="2">
                  <c:v>0.99</c:v>
                </c:pt>
                <c:pt idx="3">
                  <c:v>0.90900000000000003</c:v>
                </c:pt>
                <c:pt idx="4">
                  <c:v>0.92600000000000005</c:v>
                </c:pt>
                <c:pt idx="5">
                  <c:v>0.91400000000000003</c:v>
                </c:pt>
                <c:pt idx="6">
                  <c:v>0.97699999999999998</c:v>
                </c:pt>
                <c:pt idx="7">
                  <c:v>0.94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Feuil1!$I$2:$I$9</c15:f>
                <c15:dlblRangeCache>
                  <c:ptCount val="8"/>
                  <c:pt idx="0">
                    <c:v>Collège Charles Letot
69,4%</c:v>
                  </c:pt>
                  <c:pt idx="1">
                    <c:v>Collège Val de Souleuvre
51,9%</c:v>
                  </c:pt>
                  <c:pt idx="2">
                    <c:v>Collège Pasteur
88,9%</c:v>
                  </c:pt>
                  <c:pt idx="3">
                    <c:v>Collège Villey Desmeserets
70,0%</c:v>
                  </c:pt>
                  <c:pt idx="4">
                    <c:v>Collège Hasting
69,3%</c:v>
                  </c:pt>
                  <c:pt idx="5">
                    <c:v>Collège Les sources d'Aure
50,0%</c:v>
                  </c:pt>
                  <c:pt idx="6">
                    <c:v>Collège Quintefeuille
61,5%</c:v>
                  </c:pt>
                  <c:pt idx="7">
                    <c:v>Collège Jean De La Varende
67,0%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8FE2-42B6-8FB0-C45E8C862B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122176"/>
        <c:axId val="502122896"/>
      </c:scatterChart>
      <c:scatterChart>
        <c:scatterStyle val="lineMarker"/>
        <c:varyColors val="0"/>
        <c:ser>
          <c:idx val="2"/>
          <c:order val="2"/>
          <c:tx>
            <c:strRef>
              <c:f>Feuil1!$C$1</c:f>
              <c:strCache>
                <c:ptCount val="1"/>
                <c:pt idx="0">
                  <c:v>IPS 2025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9"/>
            <c:spPr>
              <a:solidFill>
                <a:schemeClr val="bg1">
                  <a:lumMod val="65000"/>
                </a:schemeClr>
              </a:solidFill>
              <a:ln w="9525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ECF033E0-8BD0-4A34-9986-D5EAE2E03CC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8FE2-42B6-8FB0-C45E8C862BE5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AD8F02E-A2E2-48BB-BD86-61D7009652A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8FE2-42B6-8FB0-C45E8C862BE5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23D42D9D-987F-41D3-9F81-CC39B05F43F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8FE2-42B6-8FB0-C45E8C862BE5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CB562712-3DAE-4051-9150-2A986ED7BD1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8FE2-42B6-8FB0-C45E8C862BE5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9A57F8AB-9198-4B57-9189-C2ADC5116A6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8FE2-42B6-8FB0-C45E8C862BE5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5E9A42D6-49A3-4174-9427-4965875686B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8FE2-42B6-8FB0-C45E8C862BE5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2A219E21-79B1-4D88-A0B8-E3658215B52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8FE2-42B6-8FB0-C45E8C862BE5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1366D927-DEFE-4B9F-9EFE-C178EEDF582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8FE2-42B6-8FB0-C45E8C862BE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Feuil1!$D$2:$D$9</c:f>
              <c:numCache>
                <c:formatCode>0.0%</c:formatCode>
                <c:ptCount val="8"/>
                <c:pt idx="0">
                  <c:v>0.86199999999999999</c:v>
                </c:pt>
                <c:pt idx="1">
                  <c:v>0.873</c:v>
                </c:pt>
                <c:pt idx="2">
                  <c:v>0.99</c:v>
                </c:pt>
                <c:pt idx="3">
                  <c:v>0.90900000000000003</c:v>
                </c:pt>
                <c:pt idx="4">
                  <c:v>0.92600000000000005</c:v>
                </c:pt>
                <c:pt idx="5">
                  <c:v>0.91400000000000003</c:v>
                </c:pt>
                <c:pt idx="6">
                  <c:v>0.97699999999999998</c:v>
                </c:pt>
                <c:pt idx="7">
                  <c:v>0.94</c:v>
                </c:pt>
              </c:numCache>
            </c:numRef>
          </c:xVal>
          <c:yVal>
            <c:numRef>
              <c:f>Feuil1!$C$2:$C$9</c:f>
              <c:numCache>
                <c:formatCode>General</c:formatCode>
                <c:ptCount val="8"/>
                <c:pt idx="0">
                  <c:v>107.3</c:v>
                </c:pt>
                <c:pt idx="1">
                  <c:v>98.5</c:v>
                </c:pt>
                <c:pt idx="2">
                  <c:v>130.4</c:v>
                </c:pt>
                <c:pt idx="3">
                  <c:v>111.9</c:v>
                </c:pt>
                <c:pt idx="4">
                  <c:v>115</c:v>
                </c:pt>
                <c:pt idx="5">
                  <c:v>98.7</c:v>
                </c:pt>
                <c:pt idx="6">
                  <c:v>111.7</c:v>
                </c:pt>
                <c:pt idx="7">
                  <c:v>117.8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Feuil1!$G$2:$G$9</c15:f>
                <c15:dlblRangeCache>
                  <c:ptCount val="8"/>
                  <c:pt idx="0">
                    <c:v>Collège Charles Letot
107,3 pts</c:v>
                  </c:pt>
                  <c:pt idx="1">
                    <c:v>Collège Val de Souleuvre
98,5 pts</c:v>
                  </c:pt>
                  <c:pt idx="2">
                    <c:v>Collège Pasteur
130,4 pts</c:v>
                  </c:pt>
                  <c:pt idx="3">
                    <c:v>Collège Villey Desmeserets
111,9 pts</c:v>
                  </c:pt>
                  <c:pt idx="4">
                    <c:v>Collège Hasting
115 pts</c:v>
                  </c:pt>
                  <c:pt idx="5">
                    <c:v>Collège Les sources d'Aure
98,7 pts</c:v>
                  </c:pt>
                  <c:pt idx="6">
                    <c:v>Collège Quintefeuille
111,7 pts</c:v>
                  </c:pt>
                  <c:pt idx="7">
                    <c:v>Collège Jean De La Varende
117,8 pts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8FE2-42B6-8FB0-C45E8C862B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129376"/>
        <c:axId val="502116056"/>
      </c:scatterChart>
      <c:valAx>
        <c:axId val="502122176"/>
        <c:scaling>
          <c:orientation val="minMax"/>
          <c:min val="0.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2122896"/>
        <c:crosses val="autoZero"/>
        <c:crossBetween val="midCat"/>
      </c:valAx>
      <c:valAx>
        <c:axId val="502122896"/>
        <c:scaling>
          <c:orientation val="minMax"/>
          <c:max val="1.1000000000000001"/>
          <c:min val="0.45"/>
        </c:scaling>
        <c:delete val="0"/>
        <c:axPos val="l"/>
        <c:numFmt formatCode="General" sourceLinked="0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2122176"/>
        <c:crosses val="autoZero"/>
        <c:crossBetween val="midCat"/>
      </c:valAx>
      <c:valAx>
        <c:axId val="502116056"/>
        <c:scaling>
          <c:orientation val="minMax"/>
          <c:min val="4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&quot;pts&quot;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2129376"/>
        <c:crosses val="max"/>
        <c:crossBetween val="midCat"/>
        <c:majorUnit val="20"/>
      </c:valAx>
      <c:valAx>
        <c:axId val="502129376"/>
        <c:scaling>
          <c:orientation val="minMax"/>
        </c:scaling>
        <c:delete val="1"/>
        <c:axPos val="b"/>
        <c:numFmt formatCode="0.0%" sourceLinked="1"/>
        <c:majorTickMark val="out"/>
        <c:minorTickMark val="none"/>
        <c:tickLblPos val="nextTo"/>
        <c:crossAx val="5021160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9191877331123082E-2"/>
          <c:y val="0.12052571398872171"/>
          <c:w val="0.89288878363888724"/>
          <c:h val="0.78418752111431611"/>
        </c:manualLayout>
      </c:layout>
      <c:scatterChart>
        <c:scatterStyle val="lineMarker"/>
        <c:varyColors val="0"/>
        <c:ser>
          <c:idx val="3"/>
          <c:order val="2"/>
          <c:tx>
            <c:strRef>
              <c:f>Feuil1!$C$1</c:f>
              <c:strCache>
                <c:ptCount val="1"/>
                <c:pt idx="0">
                  <c:v>IPS 2025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9"/>
            <c:spPr>
              <a:solidFill>
                <a:schemeClr val="bg1">
                  <a:lumMod val="65000"/>
                </a:schemeClr>
              </a:solidFill>
              <a:ln w="9525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51E72272-D1C3-4977-BED6-9564DB41A57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5-1539-4CF9-A01A-AB8AE4E14AF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C7DF6701-4340-43F0-8F3B-C20EDD61304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1539-4CF9-A01A-AB8AE4E14AF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A7506C99-0997-4C6B-A3A1-ADB79E76DFE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1539-4CF9-A01A-AB8AE4E14AFD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2938AEE4-2C25-4B78-BE1C-966E24E980E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1539-4CF9-A01A-AB8AE4E14AFD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2B361DE3-6764-45DF-AA9A-C17B5E83863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1539-4CF9-A01A-AB8AE4E14AFD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CF4D32D7-48FE-4C2F-B87A-23CCBE2AECA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1539-4CF9-A01A-AB8AE4E14AFD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20CD7947-5745-48F2-8878-92DBCCEE369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1539-4CF9-A01A-AB8AE4E14AFD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40B0CAAF-DECA-41CA-9A7E-C31DCB5F858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1539-4CF9-A01A-AB8AE4E14AF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Feuil1!$L$2:$L$9</c:f>
              <c:numCache>
                <c:formatCode>General</c:formatCod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</c:numCache>
            </c:numRef>
          </c:xVal>
          <c:yVal>
            <c:numRef>
              <c:f>Feuil1!$C$2:$C$9</c:f>
              <c:numCache>
                <c:formatCode>General</c:formatCode>
                <c:ptCount val="8"/>
                <c:pt idx="0">
                  <c:v>107.3</c:v>
                </c:pt>
                <c:pt idx="1">
                  <c:v>98.5</c:v>
                </c:pt>
                <c:pt idx="2">
                  <c:v>130.4</c:v>
                </c:pt>
                <c:pt idx="3">
                  <c:v>111.9</c:v>
                </c:pt>
                <c:pt idx="4">
                  <c:v>115</c:v>
                </c:pt>
                <c:pt idx="5">
                  <c:v>98.7</c:v>
                </c:pt>
                <c:pt idx="6">
                  <c:v>111.7</c:v>
                </c:pt>
                <c:pt idx="7">
                  <c:v>117.8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Feuil1!$G$2:$G$9</c15:f>
                <c15:dlblRangeCache>
                  <c:ptCount val="8"/>
                  <c:pt idx="0">
                    <c:v>Collège Charles Letot
107,3 pts</c:v>
                  </c:pt>
                  <c:pt idx="1">
                    <c:v>Collège Val de Souleuvre
98,5 pts</c:v>
                  </c:pt>
                  <c:pt idx="2">
                    <c:v>Collège Pasteur
130,4 pts</c:v>
                  </c:pt>
                  <c:pt idx="3">
                    <c:v>Collège Villey Desmeserets
111,9 pts</c:v>
                  </c:pt>
                  <c:pt idx="4">
                    <c:v>Collège Hasting
115 pts</c:v>
                  </c:pt>
                  <c:pt idx="5">
                    <c:v>Collège Les sources d'Aure
98,7 pts</c:v>
                  </c:pt>
                  <c:pt idx="6">
                    <c:v>Collège Quintefeuille
111,7 pts</c:v>
                  </c:pt>
                  <c:pt idx="7">
                    <c:v>Collège Jean De La Varende
117,8 pts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C-1539-4CF9-A01A-AB8AE4E14AFD}"/>
            </c:ext>
          </c:extLst>
        </c:ser>
        <c:ser>
          <c:idx val="2"/>
          <c:order val="3"/>
          <c:tx>
            <c:strRef>
              <c:f>Feuil1!$K$1</c:f>
              <c:strCache>
                <c:ptCount val="1"/>
                <c:pt idx="0">
                  <c:v>Noms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55C6B6D7-AF09-49B9-ADD2-A336FEA1C20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1539-4CF9-A01A-AB8AE4E14AF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D3E0648F-3229-4F74-B2BC-EA418267551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1539-4CF9-A01A-AB8AE4E14AF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5A2A33CE-4489-4B78-A1BB-71F7D194FFD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1539-4CF9-A01A-AB8AE4E14AFD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E04CFE8-FA87-4AEB-89E1-FA7A95F5D14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1539-4CF9-A01A-AB8AE4E14AFD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CCA4F772-8BB2-4E4D-B12A-71A9D72D655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1539-4CF9-A01A-AB8AE4E14AFD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399C209A-9715-44C6-A0B0-D5960452B64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1539-4CF9-A01A-AB8AE4E14AFD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6619CE2F-33D8-4421-9512-B099701B399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1539-4CF9-A01A-AB8AE4E14AFD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B45C4EF4-34FD-4434-8EC1-109C565FDC2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1539-4CF9-A01A-AB8AE4E14AF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Feuil1!$L$2:$L$9</c:f>
              <c:numCache>
                <c:formatCode>General</c:formatCod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</c:numCache>
            </c:numRef>
          </c:xVal>
          <c:yVal>
            <c:numRef>
              <c:f>Feuil1!$K$2:$K$9</c:f>
              <c:numCache>
                <c:formatCode>General</c:formatCode>
                <c:ptCount val="8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Feuil1!$A$2:$A$9</c15:f>
                <c15:dlblRangeCache>
                  <c:ptCount val="8"/>
                  <c:pt idx="0">
                    <c:v>0140006F</c:v>
                  </c:pt>
                  <c:pt idx="1">
                    <c:v>0140008H</c:v>
                  </c:pt>
                  <c:pt idx="2">
                    <c:v>0140015R</c:v>
                  </c:pt>
                  <c:pt idx="3">
                    <c:v>0140024A</c:v>
                  </c:pt>
                  <c:pt idx="4">
                    <c:v>0140025B</c:v>
                  </c:pt>
                  <c:pt idx="5">
                    <c:v>0140038R</c:v>
                  </c:pt>
                  <c:pt idx="6">
                    <c:v>0140041U</c:v>
                  </c:pt>
                  <c:pt idx="7">
                    <c:v>0140042V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3-1539-4CF9-A01A-AB8AE4E14A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3648136"/>
        <c:axId val="423653176"/>
      </c:scatterChart>
      <c:scatterChart>
        <c:scatterStyle val="lineMarker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% réussite DNB 2024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9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Feuil1!$L$2:$L$9</c:f>
              <c:numCache>
                <c:formatCode>General</c:formatCod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</c:numCache>
            </c:numRef>
          </c:xVal>
          <c:yVal>
            <c:numRef>
              <c:f>Feuil1!$D$2:$D$9</c:f>
              <c:numCache>
                <c:formatCode>0.0%</c:formatCode>
                <c:ptCount val="8"/>
                <c:pt idx="0">
                  <c:v>0.86199999999999999</c:v>
                </c:pt>
                <c:pt idx="1">
                  <c:v>0.873</c:v>
                </c:pt>
                <c:pt idx="2">
                  <c:v>0.99</c:v>
                </c:pt>
                <c:pt idx="3">
                  <c:v>0.90900000000000003</c:v>
                </c:pt>
                <c:pt idx="4">
                  <c:v>0.92600000000000005</c:v>
                </c:pt>
                <c:pt idx="5">
                  <c:v>0.91400000000000003</c:v>
                </c:pt>
                <c:pt idx="6">
                  <c:v>0.97699999999999998</c:v>
                </c:pt>
                <c:pt idx="7">
                  <c:v>0.94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539-4CF9-A01A-AB8AE4E14AFD}"/>
            </c:ext>
          </c:extLst>
        </c:ser>
        <c:ser>
          <c:idx val="1"/>
          <c:order val="1"/>
          <c:tx>
            <c:strRef>
              <c:f>Feuil1!$E$1</c:f>
              <c:strCache>
                <c:ptCount val="1"/>
                <c:pt idx="0">
                  <c:v>DO 2025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9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Feuil1!$L$2:$L$9</c:f>
              <c:numCache>
                <c:formatCode>General</c:formatCod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</c:numCache>
            </c:numRef>
          </c:xVal>
          <c:yVal>
            <c:numRef>
              <c:f>Feuil1!$E$2:$E$9</c:f>
              <c:numCache>
                <c:formatCode>0.0%</c:formatCode>
                <c:ptCount val="8"/>
                <c:pt idx="0">
                  <c:v>0.69399999999999995</c:v>
                </c:pt>
                <c:pt idx="1">
                  <c:v>0.51900000000000002</c:v>
                </c:pt>
                <c:pt idx="2">
                  <c:v>0.88900000000000001</c:v>
                </c:pt>
                <c:pt idx="3">
                  <c:v>0.7</c:v>
                </c:pt>
                <c:pt idx="4">
                  <c:v>0.69299999999999995</c:v>
                </c:pt>
                <c:pt idx="5">
                  <c:v>0.5</c:v>
                </c:pt>
                <c:pt idx="6">
                  <c:v>0.61499999999999999</c:v>
                </c:pt>
                <c:pt idx="7">
                  <c:v>0.67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539-4CF9-A01A-AB8AE4E14A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3620656"/>
        <c:axId val="693619936"/>
      </c:scatterChart>
      <c:valAx>
        <c:axId val="4236481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3653176"/>
        <c:crosses val="autoZero"/>
        <c:crossBetween val="midCat"/>
      </c:valAx>
      <c:valAx>
        <c:axId val="423653176"/>
        <c:scaling>
          <c:orientation val="minMax"/>
          <c:max val="140"/>
          <c:min val="40"/>
        </c:scaling>
        <c:delete val="0"/>
        <c:axPos val="l"/>
        <c:numFmt formatCode="General&quot;pts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3648136"/>
        <c:crosses val="autoZero"/>
        <c:crossBetween val="midCat"/>
      </c:valAx>
      <c:valAx>
        <c:axId val="693619936"/>
        <c:scaling>
          <c:orientation val="minMax"/>
          <c:max val="1.4"/>
          <c:min val="0.4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3620656"/>
        <c:crosses val="max"/>
        <c:crossBetween val="midCat"/>
      </c:valAx>
      <c:valAx>
        <c:axId val="693620656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693619936"/>
        <c:crosses val="max"/>
        <c:crossBetween val="midCat"/>
      </c:valAx>
      <c:spPr>
        <a:noFill/>
        <a:ln>
          <a:noFill/>
        </a:ln>
        <a:effectLst/>
      </c:spPr>
    </c:plotArea>
    <c:legend>
      <c:legendPos val="t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749300</xdr:colOff>
      <xdr:row>11</xdr:row>
      <xdr:rowOff>12700</xdr:rowOff>
    </xdr:from>
    <xdr:to>
      <xdr:col>10</xdr:col>
      <xdr:colOff>689300</xdr:colOff>
      <xdr:row>32</xdr:row>
      <xdr:rowOff>105550</xdr:rowOff>
    </xdr:to>
    <xdr:graphicFrame macro="">
      <xdr:nvGraphicFramePr>
        <xdr:cNvPr id="4" name="Graphique 1">
          <a:extLst>
            <a:ext uri="{FF2B5EF4-FFF2-40B4-BE49-F238E27FC236}">
              <a16:creationId xmlns:a16="http://schemas.microsoft.com/office/drawing/2014/main" id="{D7BDF6A3-3609-332A-02E2-990A132AEE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15</xdr:col>
      <xdr:colOff>31751</xdr:colOff>
      <xdr:row>13</xdr:row>
      <xdr:rowOff>165101</xdr:rowOff>
    </xdr:from>
    <xdr:to>
      <xdr:col>17</xdr:col>
      <xdr:colOff>381000</xdr:colOff>
      <xdr:row>32</xdr:row>
      <xdr:rowOff>26550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131ED6D5-8BD6-2A1A-220B-E8200225C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37751" y="2559051"/>
          <a:ext cx="1873249" cy="3360299"/>
        </a:xfrm>
        <a:prstGeom prst="rect">
          <a:avLst/>
        </a:prstGeom>
      </xdr:spPr>
    </xdr:pic>
    <xdr:clientData/>
  </xdr:twoCellAnchor>
  <xdr:twoCellAnchor>
    <xdr:from>
      <xdr:col>0</xdr:col>
      <xdr:colOff>749300</xdr:colOff>
      <xdr:row>33</xdr:row>
      <xdr:rowOff>152400</xdr:rowOff>
    </xdr:from>
    <xdr:to>
      <xdr:col>10</xdr:col>
      <xdr:colOff>689300</xdr:colOff>
      <xdr:row>55</xdr:row>
      <xdr:rowOff>61100</xdr:rowOff>
    </xdr:to>
    <xdr:graphicFrame macro="">
      <xdr:nvGraphicFramePr>
        <xdr:cNvPr id="2" name="Graphique 2">
          <a:extLst>
            <a:ext uri="{FF2B5EF4-FFF2-40B4-BE49-F238E27FC236}">
              <a16:creationId xmlns:a16="http://schemas.microsoft.com/office/drawing/2014/main" id="{9BD73C9B-2AB5-D0C9-AE24-51CC7C1568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DBFEF-6407-4EA0-8A44-BE78B59ECEAC}">
  <dimension ref="A1:P47"/>
  <sheetViews>
    <sheetView showGridLines="0" tabSelected="1" workbookViewId="0"/>
  </sheetViews>
  <sheetFormatPr baseColWidth="10" defaultRowHeight="14.5" x14ac:dyDescent="0.35"/>
  <sheetData>
    <row r="1" spans="1:16" x14ac:dyDescent="0.35">
      <c r="A1" t="s">
        <v>0</v>
      </c>
      <c r="B1" t="s">
        <v>1</v>
      </c>
      <c r="C1" t="s">
        <v>3</v>
      </c>
      <c r="D1" t="s">
        <v>2</v>
      </c>
      <c r="E1" t="s">
        <v>4</v>
      </c>
      <c r="G1" t="s">
        <v>21</v>
      </c>
      <c r="H1" t="s">
        <v>22</v>
      </c>
      <c r="I1" t="s">
        <v>23</v>
      </c>
      <c r="K1" t="s">
        <v>32</v>
      </c>
      <c r="L1" t="s">
        <v>36</v>
      </c>
      <c r="P1" t="s">
        <v>24</v>
      </c>
    </row>
    <row r="2" spans="1:16" x14ac:dyDescent="0.35">
      <c r="A2" s="1" t="s">
        <v>5</v>
      </c>
      <c r="B2" t="s">
        <v>13</v>
      </c>
      <c r="C2">
        <v>107.3</v>
      </c>
      <c r="D2" s="2">
        <v>0.86199999999999999</v>
      </c>
      <c r="E2" s="2">
        <v>0.69399999999999995</v>
      </c>
      <c r="G2" t="str">
        <f>$B2&amp;CHAR(10)&amp;C2&amp;" pts"</f>
        <v>Collège Charles Letot
107,3 pts</v>
      </c>
      <c r="H2" t="str">
        <f>$B2&amp;CHAR(10)&amp;TEXT(D2,"0,0%")</f>
        <v>Collège Charles Letot
86,2%</v>
      </c>
      <c r="I2" t="str">
        <f>$B2&amp;CHAR(10)&amp;TEXT(E2,"0,0%")</f>
        <v>Collège Charles Letot
69,4%</v>
      </c>
      <c r="K2">
        <v>40</v>
      </c>
      <c r="L2">
        <v>10</v>
      </c>
    </row>
    <row r="3" spans="1:16" x14ac:dyDescent="0.35">
      <c r="A3" t="s">
        <v>6</v>
      </c>
      <c r="B3" t="s">
        <v>14</v>
      </c>
      <c r="C3">
        <v>98.5</v>
      </c>
      <c r="D3" s="2">
        <v>0.873</v>
      </c>
      <c r="E3" s="2">
        <v>0.51900000000000002</v>
      </c>
      <c r="G3" t="str">
        <f t="shared" ref="G3:G9" si="0">$B3&amp;CHAR(10)&amp;C3&amp;" pts"</f>
        <v>Collège Val de Souleuvre
98,5 pts</v>
      </c>
      <c r="H3" t="str">
        <f t="shared" ref="H3:H9" si="1">$B3&amp;CHAR(10)&amp;TEXT(D3,"0,0%")</f>
        <v>Collège Val de Souleuvre
87,3%</v>
      </c>
      <c r="I3" t="str">
        <f t="shared" ref="I3:I9" si="2">$B3&amp;CHAR(10)&amp;TEXT(E3,"0,0%")</f>
        <v>Collège Val de Souleuvre
51,9%</v>
      </c>
      <c r="K3">
        <v>40</v>
      </c>
      <c r="L3">
        <v>20</v>
      </c>
      <c r="P3" t="s">
        <v>35</v>
      </c>
    </row>
    <row r="4" spans="1:16" x14ac:dyDescent="0.35">
      <c r="A4" t="s">
        <v>7</v>
      </c>
      <c r="B4" t="s">
        <v>15</v>
      </c>
      <c r="C4">
        <v>130.4</v>
      </c>
      <c r="D4" s="2">
        <v>0.99</v>
      </c>
      <c r="E4" s="2">
        <v>0.88900000000000001</v>
      </c>
      <c r="G4" t="str">
        <f t="shared" si="0"/>
        <v>Collège Pasteur
130,4 pts</v>
      </c>
      <c r="H4" t="str">
        <f t="shared" si="1"/>
        <v>Collège Pasteur
99,0%</v>
      </c>
      <c r="I4" t="str">
        <f t="shared" si="2"/>
        <v>Collège Pasteur
88,9%</v>
      </c>
      <c r="K4">
        <v>40</v>
      </c>
      <c r="L4">
        <v>30</v>
      </c>
      <c r="P4" t="s">
        <v>44</v>
      </c>
    </row>
    <row r="5" spans="1:16" x14ac:dyDescent="0.35">
      <c r="A5" t="s">
        <v>8</v>
      </c>
      <c r="B5" t="s">
        <v>16</v>
      </c>
      <c r="C5">
        <v>111.9</v>
      </c>
      <c r="D5" s="2">
        <v>0.90900000000000003</v>
      </c>
      <c r="E5" s="2">
        <v>0.7</v>
      </c>
      <c r="G5" t="str">
        <f t="shared" si="0"/>
        <v>Collège Villey Desmeserets
111,9 pts</v>
      </c>
      <c r="H5" t="str">
        <f t="shared" si="1"/>
        <v>Collège Villey Desmeserets
90,9%</v>
      </c>
      <c r="I5" t="str">
        <f t="shared" si="2"/>
        <v>Collège Villey Desmeserets
70,0%</v>
      </c>
      <c r="K5">
        <v>40</v>
      </c>
      <c r="L5">
        <v>40</v>
      </c>
      <c r="P5" t="s">
        <v>27</v>
      </c>
    </row>
    <row r="6" spans="1:16" x14ac:dyDescent="0.35">
      <c r="A6" t="s">
        <v>9</v>
      </c>
      <c r="B6" t="s">
        <v>17</v>
      </c>
      <c r="C6">
        <v>115</v>
      </c>
      <c r="D6" s="2">
        <v>0.92600000000000005</v>
      </c>
      <c r="E6" s="2">
        <v>0.69299999999999995</v>
      </c>
      <c r="G6" t="str">
        <f t="shared" si="0"/>
        <v>Collège Hasting
115 pts</v>
      </c>
      <c r="H6" t="str">
        <f t="shared" si="1"/>
        <v>Collège Hasting
92,6%</v>
      </c>
      <c r="I6" t="str">
        <f t="shared" si="2"/>
        <v>Collège Hasting
69,3%</v>
      </c>
      <c r="K6">
        <v>40</v>
      </c>
      <c r="L6">
        <v>50</v>
      </c>
      <c r="P6" t="s">
        <v>31</v>
      </c>
    </row>
    <row r="7" spans="1:16" x14ac:dyDescent="0.35">
      <c r="A7" t="s">
        <v>10</v>
      </c>
      <c r="B7" t="s">
        <v>18</v>
      </c>
      <c r="C7">
        <v>98.7</v>
      </c>
      <c r="D7" s="2">
        <v>0.91400000000000003</v>
      </c>
      <c r="E7" s="2">
        <v>0.5</v>
      </c>
      <c r="G7" t="str">
        <f t="shared" si="0"/>
        <v>Collège Les sources d'Aure
98,7 pts</v>
      </c>
      <c r="H7" t="str">
        <f t="shared" si="1"/>
        <v>Collège Les sources d'Aure
91,4%</v>
      </c>
      <c r="I7" t="str">
        <f t="shared" si="2"/>
        <v>Collège Les sources d'Aure
50,0%</v>
      </c>
      <c r="K7">
        <v>40</v>
      </c>
      <c r="L7">
        <v>60</v>
      </c>
    </row>
    <row r="8" spans="1:16" x14ac:dyDescent="0.35">
      <c r="A8" t="s">
        <v>11</v>
      </c>
      <c r="B8" t="s">
        <v>19</v>
      </c>
      <c r="C8">
        <v>111.7</v>
      </c>
      <c r="D8" s="2">
        <v>0.97699999999999998</v>
      </c>
      <c r="E8" s="2">
        <v>0.61499999999999999</v>
      </c>
      <c r="G8" t="str">
        <f t="shared" si="0"/>
        <v>Collège Quintefeuille
111,7 pts</v>
      </c>
      <c r="H8" t="str">
        <f t="shared" si="1"/>
        <v>Collège Quintefeuille
97,7%</v>
      </c>
      <c r="I8" t="str">
        <f t="shared" si="2"/>
        <v>Collège Quintefeuille
61,5%</v>
      </c>
      <c r="K8">
        <v>40</v>
      </c>
      <c r="L8">
        <v>70</v>
      </c>
      <c r="P8" t="s">
        <v>34</v>
      </c>
    </row>
    <row r="9" spans="1:16" x14ac:dyDescent="0.35">
      <c r="A9" t="s">
        <v>12</v>
      </c>
      <c r="B9" t="s">
        <v>20</v>
      </c>
      <c r="C9">
        <v>117.8</v>
      </c>
      <c r="D9" s="2">
        <v>0.94</v>
      </c>
      <c r="E9" s="2">
        <v>0.67</v>
      </c>
      <c r="G9" t="str">
        <f t="shared" si="0"/>
        <v>Collège Jean De La Varende
117,8 pts</v>
      </c>
      <c r="H9" t="str">
        <f t="shared" si="1"/>
        <v>Collège Jean De La Varende
94,0%</v>
      </c>
      <c r="I9" t="str">
        <f t="shared" si="2"/>
        <v>Collège Jean De La Varende
67,0%</v>
      </c>
      <c r="K9">
        <v>40</v>
      </c>
      <c r="L9">
        <v>80</v>
      </c>
      <c r="P9" t="s">
        <v>28</v>
      </c>
    </row>
    <row r="10" spans="1:16" x14ac:dyDescent="0.35">
      <c r="P10" t="s">
        <v>25</v>
      </c>
    </row>
    <row r="12" spans="1:16" x14ac:dyDescent="0.35">
      <c r="P12" t="s">
        <v>29</v>
      </c>
    </row>
    <row r="13" spans="1:16" x14ac:dyDescent="0.35">
      <c r="P13" t="s">
        <v>30</v>
      </c>
    </row>
    <row r="35" spans="16:16" x14ac:dyDescent="0.35">
      <c r="P35" t="s">
        <v>33</v>
      </c>
    </row>
    <row r="37" spans="16:16" x14ac:dyDescent="0.35">
      <c r="P37" t="s">
        <v>42</v>
      </c>
    </row>
    <row r="38" spans="16:16" x14ac:dyDescent="0.35">
      <c r="P38" t="s">
        <v>43</v>
      </c>
    </row>
    <row r="40" spans="16:16" x14ac:dyDescent="0.35">
      <c r="P40" t="s">
        <v>37</v>
      </c>
    </row>
    <row r="41" spans="16:16" x14ac:dyDescent="0.35">
      <c r="P41" t="s">
        <v>39</v>
      </c>
    </row>
    <row r="42" spans="16:16" x14ac:dyDescent="0.35">
      <c r="P42" t="s">
        <v>38</v>
      </c>
    </row>
    <row r="44" spans="16:16" x14ac:dyDescent="0.35">
      <c r="P44" t="s">
        <v>40</v>
      </c>
    </row>
    <row r="45" spans="16:16" x14ac:dyDescent="0.35">
      <c r="P45" t="s">
        <v>41</v>
      </c>
    </row>
    <row r="47" spans="16:16" x14ac:dyDescent="0.35">
      <c r="P47" t="s">
        <v>26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2025-11-03T15:54:18Z</dcterms:created>
  <dcterms:modified xsi:type="dcterms:W3CDTF">2025-11-04T08:40:08Z</dcterms:modified>
</cp:coreProperties>
</file>