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8_{954C1E04-89CA-4A28-81B2-CC65992C1A3E}" xr6:coauthVersionLast="47" xr6:coauthVersionMax="47" xr10:uidLastSave="{00000000-0000-0000-0000-000000000000}"/>
  <bookViews>
    <workbookView xWindow="-110" yWindow="-110" windowWidth="38620" windowHeight="21820" xr2:uid="{88D70F5C-AFB6-455F-9E5B-5025BB1B7B97}"/>
  </bookViews>
  <sheets>
    <sheet name="Feuil1" sheetId="1" r:id="rId1"/>
  </sheets>
  <definedNames>
    <definedName name="_xlnm._FilterDatabase" localSheetId="0" hidden="1">Feuil1!$A$2:$D$137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" i="1" l="1"/>
  <c r="I11" i="1" a="1"/>
  <c r="I11" i="1" s="1"/>
  <c r="I12" i="1" a="1"/>
  <c r="I12" i="1" s="1"/>
  <c r="I14" i="1" a="1"/>
  <c r="I14" i="1" s="1"/>
  <c r="I15" i="1" a="1"/>
  <c r="I15" i="1" s="1"/>
  <c r="I16" i="1" a="1"/>
  <c r="I16" i="1" s="1"/>
  <c r="I18" i="1" a="1"/>
  <c r="I18" i="1" s="1"/>
  <c r="I19" i="1" a="1"/>
  <c r="I19" i="1" s="1"/>
  <c r="I21" i="1" a="1"/>
  <c r="I21" i="1" s="1"/>
  <c r="I10" i="1" a="1"/>
  <c r="I10" i="1" s="1"/>
  <c r="I7" i="1" a="1"/>
  <c r="I7" i="1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<sst xmlns="http://schemas.openxmlformats.org/spreadsheetml/2006/main" count="159" uniqueCount="22">
  <si>
    <t>nom_param</t>
  </si>
  <si>
    <t>sources_tbv</t>
  </si>
  <si>
    <t>Densite_plan_d_eau_sur_source</t>
  </si>
  <si>
    <t>Densite_surface_hydromorphe</t>
  </si>
  <si>
    <t>Densite_zh_sous_couvert_naturel</t>
  </si>
  <si>
    <t>volume_prelevement_superficiels_tbv</t>
  </si>
  <si>
    <t>volume_prelevement_souterrain_tbv</t>
  </si>
  <si>
    <t>Taux_plan_eau_impact_ce</t>
  </si>
  <si>
    <t>Taux_zh_connect_ce</t>
  </si>
  <si>
    <t>Taux_ripi_connect_ce</t>
  </si>
  <si>
    <t>Taux_impermeabilisation_tbv</t>
  </si>
  <si>
    <t>Taux_surface_plan_eau_tbv</t>
  </si>
  <si>
    <t>Taux_densite_haie_tbv</t>
  </si>
  <si>
    <t>Taux_densite_mares_tbv</t>
  </si>
  <si>
    <t>indice_pression_global_tbv</t>
  </si>
  <si>
    <t>indice_pression_global_ce</t>
  </si>
  <si>
    <t>%</t>
  </si>
  <si>
    <t>% moyenne</t>
  </si>
  <si>
    <t>BV</t>
  </si>
  <si>
    <t>Poids des indicateurs dans la note finale du scénario n°</t>
  </si>
  <si>
    <t>parametres</t>
  </si>
  <si>
    <t>scénario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</si>
</sst>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1"/>
      <name val="Calibri"/>
      <family val="2"/>
    </font>
    <font>
      <sz val="10.5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 applyAlignment="1">
      <alignment vertical="center"/>
    </xf>
    <xf numFmtId="164" fontId="0" fillId="0" borderId="1" xfId="0" applyNumberFormat="1" applyBorder="1"/>
    <xf numFmtId="0" fontId="0" fillId="0" borderId="2" xfId="0" applyBorder="1" applyAlignment="1">
      <alignment vertical="center"/>
    </xf>
    <xf numFmtId="0" fontId="0" fillId="0" borderId="3" xfId="0" applyBorder="1"/>
    <xf numFmtId="164" fontId="0" fillId="0" borderId="3" xfId="0" applyNumberFormat="1" applyBorder="1"/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164" fontId="0" fillId="0" borderId="5" xfId="0" applyNumberFormat="1" applyBorder="1"/>
    <xf numFmtId="0" fontId="0" fillId="0" borderId="6" xfId="0" applyBorder="1"/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164" fontId="0" fillId="0" borderId="8" xfId="0" applyNumberFormat="1" applyBorder="1"/>
    <xf numFmtId="0" fontId="0" fillId="0" borderId="9" xfId="0" applyBorder="1"/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2" borderId="0" xfId="0" applyFont="1" applyFill="1" applyAlignment="1">
      <alignment horizontal="center" vertical="center"/>
    </xf>
    <xf numFmtId="164" fontId="0" fillId="0" borderId="6" xfId="0" applyNumberFormat="1" applyBorder="1"/>
    <xf numFmtId="0" fontId="2" fillId="3" borderId="10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4" fillId="0" borderId="0" xfId="0" applyFont="1"/>
    <xf numFmtId="0" fontId="5" fillId="4" borderId="0" xfId="0" applyFont="1" applyFill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2E1E5"/>
      <color rgb="FFF0C6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Feuil1!$H$1</c:f>
          <c:strCache>
            <c:ptCount val="1"/>
            <c:pt idx="0">
              <c:v>Poids des indicateurs dans la note finale du scénario n°1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radarChart>
        <c:radarStyle val="filled"/>
        <c:varyColors val="0"/>
        <c:ser>
          <c:idx val="0"/>
          <c:order val="0"/>
          <c:tx>
            <c:strRef>
              <c:f>Feuil1!$I$6</c:f>
              <c:strCache>
                <c:ptCount val="1"/>
                <c:pt idx="0">
                  <c:v>%</c:v>
                </c:pt>
              </c:strCache>
            </c:strRef>
          </c:tx>
          <c:spPr>
            <a:solidFill>
              <a:schemeClr val="accent5">
                <a:alpha val="28000"/>
              </a:schemeClr>
            </a:solidFill>
            <a:ln w="19050">
              <a:solidFill>
                <a:schemeClr val="accent5"/>
              </a:solidFill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strRef>
              <c:f>Feuil1!$H$7:$H$21</c:f>
              <c:strCache>
                <c:ptCount val="15"/>
                <c:pt idx="0">
                  <c:v>sources_tbv</c:v>
                </c:pt>
                <c:pt idx="1">
                  <c:v>Densite_plan_d_eau_sur_source</c:v>
                </c:pt>
                <c:pt idx="2">
                  <c:v>Densite_surface_hydromorphe</c:v>
                </c:pt>
                <c:pt idx="3">
                  <c:v>Densite_zh_sous_couvert_naturel</c:v>
                </c:pt>
                <c:pt idx="4">
                  <c:v>volume_prelevement_superficiels_tbv</c:v>
                </c:pt>
                <c:pt idx="5">
                  <c:v>volume_prelevement_souterrain_tbv</c:v>
                </c:pt>
                <c:pt idx="6">
                  <c:v>Taux_plan_eau_impact_ce</c:v>
                </c:pt>
                <c:pt idx="7">
                  <c:v>Taux_zh_connect_ce</c:v>
                </c:pt>
                <c:pt idx="8">
                  <c:v>Taux_ripi_connect_ce</c:v>
                </c:pt>
                <c:pt idx="9">
                  <c:v>Taux_impermeabilisation_tbv</c:v>
                </c:pt>
                <c:pt idx="10">
                  <c:v>Taux_surface_plan_eau_tbv</c:v>
                </c:pt>
                <c:pt idx="11">
                  <c:v>Taux_densite_haie_tbv</c:v>
                </c:pt>
                <c:pt idx="12">
                  <c:v>Taux_densite_mares_tbv</c:v>
                </c:pt>
                <c:pt idx="13">
                  <c:v>indice_pression_global_tbv</c:v>
                </c:pt>
                <c:pt idx="14">
                  <c:v>indice_pression_global_ce</c:v>
                </c:pt>
              </c:strCache>
            </c:strRef>
          </c:cat>
          <c:val>
            <c:numRef>
              <c:f>Feuil1!$I$7:$I$21</c:f>
              <c:numCache>
                <c:formatCode>0.0</c:formatCode>
                <c:ptCount val="15"/>
                <c:pt idx="0">
                  <c:v>5</c:v>
                </c:pt>
                <c:pt idx="1">
                  <c:v>0</c:v>
                </c:pt>
                <c:pt idx="2">
                  <c:v>0</c:v>
                </c:pt>
                <c:pt idx="3">
                  <c:v>6</c:v>
                </c:pt>
                <c:pt idx="4">
                  <c:v>7</c:v>
                </c:pt>
                <c:pt idx="5">
                  <c:v>14.785514301712569</c:v>
                </c:pt>
                <c:pt idx="6">
                  <c:v>9</c:v>
                </c:pt>
                <c:pt idx="7">
                  <c:v>6.2586519870284647</c:v>
                </c:pt>
                <c:pt idx="8">
                  <c:v>9.7428986872348418</c:v>
                </c:pt>
                <c:pt idx="9">
                  <c:v>19.648552196698759</c:v>
                </c:pt>
                <c:pt idx="10">
                  <c:v>10</c:v>
                </c:pt>
                <c:pt idx="11">
                  <c:v>7</c:v>
                </c:pt>
                <c:pt idx="12">
                  <c:v>10</c:v>
                </c:pt>
                <c:pt idx="13">
                  <c:v>18</c:v>
                </c:pt>
                <c:pt idx="14">
                  <c:v>12.00175941549621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BA4-4507-8978-36548B37E28C}"/>
            </c:ext>
          </c:extLst>
        </c:ser>
        <c:ser>
          <c:idx val="1"/>
          <c:order val="1"/>
          <c:tx>
            <c:strRef>
              <c:f>Feuil1!$J$6</c:f>
              <c:strCache>
                <c:ptCount val="1"/>
                <c:pt idx="0">
                  <c:v>% moyenne</c:v>
                </c:pt>
              </c:strCache>
            </c:strRef>
          </c:tx>
          <c:spPr>
            <a:solidFill>
              <a:schemeClr val="accent3">
                <a:alpha val="16000"/>
              </a:schemeClr>
            </a:solidFill>
            <a:ln w="19050">
              <a:solidFill>
                <a:schemeClr val="accent3"/>
              </a:solidFill>
            </a:ln>
            <a:effectLst/>
          </c:spPr>
          <c:cat>
            <c:strRef>
              <c:f>Feuil1!$H$7:$H$21</c:f>
              <c:strCache>
                <c:ptCount val="15"/>
                <c:pt idx="0">
                  <c:v>sources_tbv</c:v>
                </c:pt>
                <c:pt idx="1">
                  <c:v>Densite_plan_d_eau_sur_source</c:v>
                </c:pt>
                <c:pt idx="2">
                  <c:v>Densite_surface_hydromorphe</c:v>
                </c:pt>
                <c:pt idx="3">
                  <c:v>Densite_zh_sous_couvert_naturel</c:v>
                </c:pt>
                <c:pt idx="4">
                  <c:v>volume_prelevement_superficiels_tbv</c:v>
                </c:pt>
                <c:pt idx="5">
                  <c:v>volume_prelevement_souterrain_tbv</c:v>
                </c:pt>
                <c:pt idx="6">
                  <c:v>Taux_plan_eau_impact_ce</c:v>
                </c:pt>
                <c:pt idx="7">
                  <c:v>Taux_zh_connect_ce</c:v>
                </c:pt>
                <c:pt idx="8">
                  <c:v>Taux_ripi_connect_ce</c:v>
                </c:pt>
                <c:pt idx="9">
                  <c:v>Taux_impermeabilisation_tbv</c:v>
                </c:pt>
                <c:pt idx="10">
                  <c:v>Taux_surface_plan_eau_tbv</c:v>
                </c:pt>
                <c:pt idx="11">
                  <c:v>Taux_densite_haie_tbv</c:v>
                </c:pt>
                <c:pt idx="12">
                  <c:v>Taux_densite_mares_tbv</c:v>
                </c:pt>
                <c:pt idx="13">
                  <c:v>indice_pression_global_tbv</c:v>
                </c:pt>
                <c:pt idx="14">
                  <c:v>indice_pression_global_ce</c:v>
                </c:pt>
              </c:strCache>
            </c:strRef>
          </c:cat>
          <c:val>
            <c:numRef>
              <c:f>Feuil1!$J$7:$J$21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7</c:v>
                </c:pt>
                <c:pt idx="3">
                  <c:v>15</c:v>
                </c:pt>
                <c:pt idx="4">
                  <c:v>8</c:v>
                </c:pt>
                <c:pt idx="5">
                  <c:v>20</c:v>
                </c:pt>
                <c:pt idx="6">
                  <c:v>8</c:v>
                </c:pt>
                <c:pt idx="7">
                  <c:v>5</c:v>
                </c:pt>
                <c:pt idx="8">
                  <c:v>10</c:v>
                </c:pt>
                <c:pt idx="9">
                  <c:v>15</c:v>
                </c:pt>
                <c:pt idx="10">
                  <c:v>7</c:v>
                </c:pt>
                <c:pt idx="11">
                  <c:v>8</c:v>
                </c:pt>
                <c:pt idx="12">
                  <c:v>8</c:v>
                </c:pt>
                <c:pt idx="13">
                  <c:v>20</c:v>
                </c:pt>
                <c:pt idx="14" formatCode="0.0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BA4-4507-8978-36548B37E28C}"/>
            </c:ext>
          </c:extLst>
        </c:ser>
        <c:ser>
          <c:idx val="2"/>
          <c:order val="2"/>
          <c:spPr>
            <a:solidFill>
              <a:schemeClr val="bg1">
                <a:lumMod val="85000"/>
              </a:schemeClr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val>
            <c:numRef>
              <c:f>Feuil1!$L$7:$L$21</c:f>
              <c:numCache>
                <c:formatCode>General</c:formatCode>
                <c:ptCount val="1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015-4A83-B6BB-7CB42B197D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90543679"/>
        <c:axId val="1690547519"/>
      </c:radarChart>
      <c:catAx>
        <c:axId val="169054367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90547519"/>
        <c:crosses val="autoZero"/>
        <c:auto val="1"/>
        <c:lblAlgn val="ctr"/>
        <c:lblOffset val="100"/>
        <c:noMultiLvlLbl val="0"/>
      </c:catAx>
      <c:valAx>
        <c:axId val="1690547519"/>
        <c:scaling>
          <c:orientation val="minMax"/>
          <c:max val="20"/>
          <c:min val="-10"/>
        </c:scaling>
        <c:delete val="0"/>
        <c:axPos val="l"/>
        <c:majorGridlines>
          <c:spPr>
            <a:ln w="12700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;\ ;0;@" sourceLinked="0"/>
        <c:majorTickMark val="out"/>
        <c:minorTickMark val="none"/>
        <c:tickLblPos val="nextTo"/>
        <c:spPr>
          <a:noFill/>
          <a:ln>
            <a:solidFill>
              <a:schemeClr val="tx1">
                <a:lumMod val="15000"/>
                <a:lumOff val="85000"/>
              </a:schemeClr>
            </a:solidFill>
          </a:ln>
          <a:effectLst/>
        </c:spPr>
        <c:txPr>
          <a:bodyPr rot="-60000000" spcFirstLastPara="1" vertOverflow="ellipsis" vert="horz" wrap="square" anchor="ctr" anchorCtr="0"/>
          <a:lstStyle/>
          <a:p>
            <a:pPr>
              <a:defRPr sz="7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90543679"/>
        <c:crosses val="autoZero"/>
        <c:crossBetween val="between"/>
      </c:valAx>
      <c:spPr>
        <a:noFill/>
        <a:ln cmpd="sng"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391246</xdr:colOff>
      <xdr:row>2</xdr:row>
      <xdr:rowOff>69529</xdr:rowOff>
    </xdr:from>
    <xdr:to>
      <xdr:col>18</xdr:col>
      <xdr:colOff>673186</xdr:colOff>
      <xdr:row>22</xdr:row>
      <xdr:rowOff>161200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20D722D5-8AD8-646A-82FE-11B9041FAE8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2DAED-4F59-4A46-B637-5ACBEB8AB036}">
  <sheetPr codeName="Feuil1"/>
  <dimension ref="A1:L137"/>
  <sheetViews>
    <sheetView tabSelected="1" topLeftCell="G2" zoomScale="120" zoomScaleNormal="120" workbookViewId="0">
      <selection activeCell="G2" sqref="G2"/>
    </sheetView>
  </sheetViews>
  <sheetFormatPr baseColWidth="10" defaultRowHeight="14.5" x14ac:dyDescent="0.35"/>
  <cols>
    <col min="1" max="1" width="8.08984375" style="30" customWidth="1"/>
    <col min="2" max="2" width="32.6328125" customWidth="1"/>
    <col min="3" max="3" width="6.36328125" customWidth="1"/>
    <col min="5" max="5" width="6.08984375" customWidth="1"/>
    <col min="6" max="6" width="3.81640625" customWidth="1"/>
    <col min="7" max="7" width="6.08984375" customWidth="1"/>
    <col min="8" max="8" width="31.08984375" bestFit="1" customWidth="1"/>
    <col min="9" max="9" width="6.453125" customWidth="1"/>
    <col min="10" max="10" width="10" customWidth="1"/>
    <col min="11" max="11" width="3.6328125" customWidth="1"/>
    <col min="12" max="12" width="4.36328125" customWidth="1"/>
    <col min="15" max="15" width="19.81640625" bestFit="1" customWidth="1"/>
  </cols>
  <sheetData>
    <row r="1" spans="1:12" ht="15" hidden="1" thickBot="1" x14ac:dyDescent="0.4">
      <c r="A1" s="26"/>
      <c r="B1" s="24" t="s">
        <v>19</v>
      </c>
      <c r="C1" s="25"/>
      <c r="D1" s="25"/>
      <c r="H1" s="23" t="str">
        <f>CONCATENATE(B1,L3)</f>
        <v>Poids des indicateurs dans la note finale du scénario n°1</v>
      </c>
      <c r="I1" s="23"/>
    </row>
    <row r="2" spans="1:12" ht="15" thickBot="1" x14ac:dyDescent="0.4">
      <c r="A2" s="14" t="s">
        <v>21</v>
      </c>
      <c r="B2" s="15" t="s">
        <v>0</v>
      </c>
      <c r="C2" s="15" t="s">
        <v>16</v>
      </c>
      <c r="D2" s="16" t="s">
        <v>17</v>
      </c>
      <c r="F2" s="14" t="s">
        <v>18</v>
      </c>
    </row>
    <row r="3" spans="1:12" x14ac:dyDescent="0.35">
      <c r="A3" s="27">
        <v>1</v>
      </c>
      <c r="B3" s="11" t="s">
        <v>1</v>
      </c>
      <c r="C3" s="12">
        <v>5</v>
      </c>
      <c r="D3" s="13">
        <v>5</v>
      </c>
      <c r="F3" s="10">
        <v>1</v>
      </c>
      <c r="G3" s="17"/>
      <c r="L3" s="18">
        <v>1</v>
      </c>
    </row>
    <row r="4" spans="1:12" x14ac:dyDescent="0.35">
      <c r="A4" s="28">
        <v>1</v>
      </c>
      <c r="B4" s="1" t="s">
        <v>2</v>
      </c>
      <c r="C4" s="2">
        <v>2</v>
      </c>
      <c r="D4" s="4">
        <v>0</v>
      </c>
      <c r="F4" s="3">
        <v>3</v>
      </c>
      <c r="G4" s="17"/>
    </row>
    <row r="5" spans="1:12" ht="15" thickBot="1" x14ac:dyDescent="0.4">
      <c r="A5" s="28">
        <v>1</v>
      </c>
      <c r="B5" s="1" t="s">
        <v>3</v>
      </c>
      <c r="C5" s="2">
        <v>4.9087711008337029</v>
      </c>
      <c r="D5" s="4">
        <v>15</v>
      </c>
      <c r="F5" s="3">
        <v>4</v>
      </c>
      <c r="G5" s="17"/>
    </row>
    <row r="6" spans="1:12" ht="16.5" thickBot="1" x14ac:dyDescent="0.4">
      <c r="A6" s="28">
        <v>1</v>
      </c>
      <c r="B6" s="1" t="s">
        <v>4</v>
      </c>
      <c r="C6" s="2">
        <v>6</v>
      </c>
      <c r="D6" s="4">
        <v>2</v>
      </c>
      <c r="F6" s="3">
        <v>5</v>
      </c>
      <c r="G6" s="17"/>
      <c r="H6" s="20" t="s">
        <v>20</v>
      </c>
      <c r="I6" s="22" t="s">
        <v>16</v>
      </c>
      <c r="J6" s="21" t="s">
        <v>17</v>
      </c>
    </row>
    <row r="7" spans="1:12" x14ac:dyDescent="0.35">
      <c r="A7" s="28">
        <v>1</v>
      </c>
      <c r="B7" s="1" t="s">
        <v>5</v>
      </c>
      <c r="C7" s="2">
        <v>7</v>
      </c>
      <c r="D7" s="4">
        <v>4</v>
      </c>
      <c r="F7" s="3">
        <v>6</v>
      </c>
      <c r="G7" s="17"/>
      <c r="H7" s="10" t="s">
        <v>1</v>
      </c>
      <c r="I7" s="12" cm="1">
        <f t="array" ref="I7">INDEX(C3:C137,MATCH(1,(A3:A137=$L$3)*(B3:B137=H7),0),1)</f>
        <v>5</v>
      </c>
      <c r="J7" s="13">
        <v>0</v>
      </c>
      <c r="L7">
        <v>1</v>
      </c>
    </row>
    <row r="8" spans="1:12" x14ac:dyDescent="0.35">
      <c r="A8" s="28">
        <v>1</v>
      </c>
      <c r="B8" s="1" t="s">
        <v>6</v>
      </c>
      <c r="C8" s="2">
        <v>14.785514301712569</v>
      </c>
      <c r="D8" s="4">
        <v>21</v>
      </c>
      <c r="F8" s="3">
        <v>7</v>
      </c>
      <c r="G8" s="17"/>
      <c r="H8" s="3" t="s">
        <v>2</v>
      </c>
      <c r="I8" s="2">
        <v>0</v>
      </c>
      <c r="J8" s="4">
        <v>0</v>
      </c>
      <c r="L8">
        <v>1</v>
      </c>
    </row>
    <row r="9" spans="1:12" x14ac:dyDescent="0.35">
      <c r="A9" s="28">
        <v>1</v>
      </c>
      <c r="B9" s="1" t="s">
        <v>7</v>
      </c>
      <c r="C9" s="2">
        <v>5</v>
      </c>
      <c r="D9" s="4">
        <v>2</v>
      </c>
      <c r="F9" s="3">
        <v>8</v>
      </c>
      <c r="G9" s="17"/>
      <c r="H9" s="3" t="s">
        <v>3</v>
      </c>
      <c r="I9" s="2">
        <v>0</v>
      </c>
      <c r="J9" s="4">
        <v>7</v>
      </c>
      <c r="L9">
        <v>1</v>
      </c>
    </row>
    <row r="10" spans="1:12" x14ac:dyDescent="0.35">
      <c r="A10" s="28">
        <v>1</v>
      </c>
      <c r="B10" s="1" t="s">
        <v>8</v>
      </c>
      <c r="C10" s="2">
        <v>6.2586519870284647</v>
      </c>
      <c r="D10" s="4">
        <v>5</v>
      </c>
      <c r="F10" s="3">
        <v>9</v>
      </c>
      <c r="G10" s="17"/>
      <c r="H10" s="3" t="s">
        <v>4</v>
      </c>
      <c r="I10" s="2" cm="1">
        <f t="array" ref="I10">INDEX(C6:C140,MATCH(1,(A6:A140=$L$3)*(B6:B140=H10),0),1)</f>
        <v>6</v>
      </c>
      <c r="J10" s="4">
        <v>15</v>
      </c>
      <c r="L10">
        <v>1</v>
      </c>
    </row>
    <row r="11" spans="1:12" x14ac:dyDescent="0.35">
      <c r="A11" s="28">
        <v>1</v>
      </c>
      <c r="B11" s="1" t="s">
        <v>9</v>
      </c>
      <c r="C11" s="2">
        <v>9.7428986872348418</v>
      </c>
      <c r="D11" s="4">
        <v>10</v>
      </c>
      <c r="F11" s="3">
        <v>10</v>
      </c>
      <c r="G11" s="17"/>
      <c r="H11" s="3" t="s">
        <v>5</v>
      </c>
      <c r="I11" s="2" cm="1">
        <f t="array" ref="I11">INDEX(C7:C141,MATCH(1,(A7:A141=$L$3)*(B7:B141=H11),0),1)</f>
        <v>7</v>
      </c>
      <c r="J11" s="4">
        <v>8</v>
      </c>
      <c r="L11">
        <v>1</v>
      </c>
    </row>
    <row r="12" spans="1:12" x14ac:dyDescent="0.35">
      <c r="A12" s="28">
        <v>1</v>
      </c>
      <c r="B12" s="1" t="s">
        <v>10</v>
      </c>
      <c r="C12" s="2">
        <v>19.648552196698759</v>
      </c>
      <c r="D12" s="4">
        <v>10</v>
      </c>
      <c r="H12" s="3" t="s">
        <v>6</v>
      </c>
      <c r="I12" s="2" cm="1">
        <f t="array" ref="I12">INDEX(C8:C142,MATCH(1,(A8:A142=$L$3)*(B8:B142=H12),0),1)</f>
        <v>14.785514301712569</v>
      </c>
      <c r="J12" s="4">
        <v>20</v>
      </c>
      <c r="L12">
        <v>1</v>
      </c>
    </row>
    <row r="13" spans="1:12" x14ac:dyDescent="0.35">
      <c r="A13" s="28">
        <v>1</v>
      </c>
      <c r="B13" s="1" t="s">
        <v>11</v>
      </c>
      <c r="C13" s="2">
        <v>5.5482264365140797</v>
      </c>
      <c r="D13" s="4">
        <v>0</v>
      </c>
      <c r="H13" s="3" t="s">
        <v>7</v>
      </c>
      <c r="I13" s="2">
        <v>9</v>
      </c>
      <c r="J13" s="4">
        <v>8</v>
      </c>
      <c r="L13">
        <v>1</v>
      </c>
    </row>
    <row r="14" spans="1:12" x14ac:dyDescent="0.35">
      <c r="A14" s="28">
        <v>1</v>
      </c>
      <c r="B14" s="1" t="s">
        <v>12</v>
      </c>
      <c r="C14" s="2">
        <v>7</v>
      </c>
      <c r="D14" s="4">
        <v>0</v>
      </c>
      <c r="H14" s="3" t="s">
        <v>8</v>
      </c>
      <c r="I14" s="2" cm="1">
        <f t="array" ref="I14">INDEX(C10:C144,MATCH(1,(A10:A144=$L$3)*(B10:B144=H14),0),1)</f>
        <v>6.2586519870284647</v>
      </c>
      <c r="J14" s="4">
        <v>5</v>
      </c>
      <c r="L14">
        <v>1</v>
      </c>
    </row>
    <row r="15" spans="1:12" x14ac:dyDescent="0.35">
      <c r="A15" s="28">
        <v>1</v>
      </c>
      <c r="B15" s="1" t="s">
        <v>13</v>
      </c>
      <c r="C15" s="2">
        <v>10</v>
      </c>
      <c r="D15" s="4">
        <v>1</v>
      </c>
      <c r="H15" s="3" t="s">
        <v>9</v>
      </c>
      <c r="I15" s="2" cm="1">
        <f t="array" ref="I15">INDEX(C11:C145,MATCH(1,(A11:A145=$L$3)*(B11:B145=H15),0),1)</f>
        <v>9.7428986872348418</v>
      </c>
      <c r="J15" s="4">
        <v>10</v>
      </c>
      <c r="L15">
        <v>1</v>
      </c>
    </row>
    <row r="16" spans="1:12" x14ac:dyDescent="0.35">
      <c r="A16" s="28">
        <v>1</v>
      </c>
      <c r="B16" s="1" t="s">
        <v>14</v>
      </c>
      <c r="C16" s="2">
        <v>24.623881263544671</v>
      </c>
      <c r="D16" s="4">
        <v>23</v>
      </c>
      <c r="H16" s="3" t="s">
        <v>10</v>
      </c>
      <c r="I16" s="2" cm="1">
        <f t="array" ref="I16">INDEX(C12:C146,MATCH(1,(A12:A146=$L$3)*(B12:B146=H16),0),1)</f>
        <v>19.648552196698759</v>
      </c>
      <c r="J16" s="4">
        <v>15</v>
      </c>
      <c r="L16">
        <v>1</v>
      </c>
    </row>
    <row r="17" spans="1:12" x14ac:dyDescent="0.35">
      <c r="A17" s="28">
        <v>1</v>
      </c>
      <c r="B17" s="1" t="s">
        <v>15</v>
      </c>
      <c r="C17" s="2">
        <v>12.00175941549621</v>
      </c>
      <c r="D17" s="5">
        <v>0</v>
      </c>
      <c r="H17" s="3" t="s">
        <v>11</v>
      </c>
      <c r="I17" s="2">
        <v>10</v>
      </c>
      <c r="J17" s="4">
        <v>7</v>
      </c>
      <c r="L17">
        <v>1</v>
      </c>
    </row>
    <row r="18" spans="1:12" x14ac:dyDescent="0.35">
      <c r="A18" s="28">
        <v>3</v>
      </c>
      <c r="B18" s="1" t="s">
        <v>1</v>
      </c>
      <c r="C18" s="2">
        <v>4.471527153758875</v>
      </c>
      <c r="D18" s="4">
        <v>5</v>
      </c>
      <c r="H18" s="3" t="s">
        <v>12</v>
      </c>
      <c r="I18" s="2" cm="1">
        <f t="array" ref="I18">INDEX(C14:C148,MATCH(1,(A14:A148=$L$3)*(B14:B148=H18),0),1)</f>
        <v>7</v>
      </c>
      <c r="J18" s="4">
        <v>8</v>
      </c>
      <c r="L18">
        <v>1</v>
      </c>
    </row>
    <row r="19" spans="1:12" x14ac:dyDescent="0.35">
      <c r="A19" s="28">
        <v>3</v>
      </c>
      <c r="B19" s="1" t="s">
        <v>2</v>
      </c>
      <c r="C19" s="2">
        <v>0</v>
      </c>
      <c r="D19" s="4">
        <v>10</v>
      </c>
      <c r="H19" s="3" t="s">
        <v>13</v>
      </c>
      <c r="I19" s="2" cm="1">
        <f t="array" ref="I19">INDEX(C15:C149,MATCH(1,(A15:A149=$L$3)*(B15:B149=H19),0),1)</f>
        <v>10</v>
      </c>
      <c r="J19" s="4">
        <v>8</v>
      </c>
      <c r="L19">
        <v>1</v>
      </c>
    </row>
    <row r="20" spans="1:12" x14ac:dyDescent="0.35">
      <c r="A20" s="28">
        <v>3</v>
      </c>
      <c r="B20" s="1" t="s">
        <v>3</v>
      </c>
      <c r="C20" s="2">
        <v>25.854054315194752</v>
      </c>
      <c r="D20" s="4">
        <v>15</v>
      </c>
      <c r="H20" s="3" t="s">
        <v>14</v>
      </c>
      <c r="I20" s="2">
        <v>18</v>
      </c>
      <c r="J20" s="4">
        <v>20</v>
      </c>
      <c r="L20">
        <v>1</v>
      </c>
    </row>
    <row r="21" spans="1:12" ht="15" thickBot="1" x14ac:dyDescent="0.4">
      <c r="A21" s="28">
        <v>3</v>
      </c>
      <c r="B21" s="1" t="s">
        <v>4</v>
      </c>
      <c r="C21" s="2">
        <v>13.615024542750257</v>
      </c>
      <c r="D21" s="4">
        <v>2</v>
      </c>
      <c r="H21" s="6" t="s">
        <v>15</v>
      </c>
      <c r="I21" s="8" cm="1">
        <f t="array" ref="I21">INDEX(C17:C151,MATCH(1,(A17:A151=$L$3)*(B17:B151=H21),0),1)</f>
        <v>12.00175941549621</v>
      </c>
      <c r="J21" s="19">
        <v>9</v>
      </c>
      <c r="L21">
        <v>1</v>
      </c>
    </row>
    <row r="22" spans="1:12" x14ac:dyDescent="0.35">
      <c r="A22" s="28">
        <v>3</v>
      </c>
      <c r="B22" s="1" t="s">
        <v>5</v>
      </c>
      <c r="C22" s="2">
        <v>0</v>
      </c>
      <c r="D22" s="4">
        <v>4</v>
      </c>
    </row>
    <row r="23" spans="1:12" x14ac:dyDescent="0.35">
      <c r="A23" s="28">
        <v>3</v>
      </c>
      <c r="B23" s="1" t="s">
        <v>6</v>
      </c>
      <c r="C23" s="2">
        <v>8.7378446943610708</v>
      </c>
      <c r="D23" s="4">
        <v>21</v>
      </c>
    </row>
    <row r="24" spans="1:12" x14ac:dyDescent="0.35">
      <c r="A24" s="28">
        <v>3</v>
      </c>
      <c r="B24" s="1" t="s">
        <v>7</v>
      </c>
      <c r="C24" s="2">
        <v>0</v>
      </c>
      <c r="D24" s="4">
        <v>2</v>
      </c>
    </row>
    <row r="25" spans="1:12" x14ac:dyDescent="0.35">
      <c r="A25" s="28">
        <v>3</v>
      </c>
      <c r="B25" s="1" t="s">
        <v>8</v>
      </c>
      <c r="C25" s="2">
        <v>22.364419582928733</v>
      </c>
      <c r="D25" s="4">
        <v>5</v>
      </c>
    </row>
    <row r="26" spans="1:12" x14ac:dyDescent="0.35">
      <c r="A26" s="28">
        <v>3</v>
      </c>
      <c r="B26" s="1" t="s">
        <v>9</v>
      </c>
      <c r="C26" s="2">
        <v>4.8456191370454628E-2</v>
      </c>
      <c r="D26" s="4">
        <v>2</v>
      </c>
    </row>
    <row r="27" spans="1:12" x14ac:dyDescent="0.35">
      <c r="A27" s="28">
        <v>3</v>
      </c>
      <c r="B27" s="1" t="s">
        <v>10</v>
      </c>
      <c r="C27" s="2">
        <v>4.4393636759764101</v>
      </c>
      <c r="D27" s="4">
        <v>10</v>
      </c>
    </row>
    <row r="28" spans="1:12" x14ac:dyDescent="0.35">
      <c r="A28" s="28">
        <v>3</v>
      </c>
      <c r="B28" s="1" t="s">
        <v>11</v>
      </c>
      <c r="C28" s="2">
        <v>0.35599716402255183</v>
      </c>
      <c r="D28" s="4">
        <v>0</v>
      </c>
    </row>
    <row r="29" spans="1:12" x14ac:dyDescent="0.35">
      <c r="A29" s="28">
        <v>3</v>
      </c>
      <c r="B29" s="1" t="s">
        <v>12</v>
      </c>
      <c r="C29" s="2">
        <v>0.45301485626496035</v>
      </c>
      <c r="D29" s="4">
        <v>0</v>
      </c>
    </row>
    <row r="30" spans="1:12" x14ac:dyDescent="0.35">
      <c r="A30" s="28">
        <v>3</v>
      </c>
      <c r="B30" s="1" t="s">
        <v>13</v>
      </c>
      <c r="C30" s="2">
        <v>4.3388137963326754</v>
      </c>
      <c r="D30" s="4">
        <v>23</v>
      </c>
    </row>
    <row r="31" spans="1:12" x14ac:dyDescent="0.35">
      <c r="A31" s="28">
        <v>3</v>
      </c>
      <c r="B31" s="1" t="s">
        <v>14</v>
      </c>
      <c r="C31" s="2">
        <v>10.071071128427404</v>
      </c>
      <c r="D31" s="4">
        <v>1</v>
      </c>
    </row>
    <row r="32" spans="1:12" x14ac:dyDescent="0.35">
      <c r="A32" s="28">
        <v>3</v>
      </c>
      <c r="B32" s="1" t="s">
        <v>15</v>
      </c>
      <c r="C32" s="2">
        <v>5.2504128986118515</v>
      </c>
      <c r="D32" s="4">
        <v>0</v>
      </c>
    </row>
    <row r="33" spans="1:4" x14ac:dyDescent="0.35">
      <c r="A33" s="28">
        <v>4</v>
      </c>
      <c r="B33" s="1" t="s">
        <v>1</v>
      </c>
      <c r="C33" s="2">
        <v>0</v>
      </c>
      <c r="D33" s="4">
        <v>5</v>
      </c>
    </row>
    <row r="34" spans="1:4" x14ac:dyDescent="0.35">
      <c r="A34" s="28">
        <v>4</v>
      </c>
      <c r="B34" s="1" t="s">
        <v>2</v>
      </c>
      <c r="C34" s="2">
        <v>0</v>
      </c>
      <c r="D34" s="4">
        <v>10</v>
      </c>
    </row>
    <row r="35" spans="1:4" x14ac:dyDescent="0.35">
      <c r="A35" s="28">
        <v>4</v>
      </c>
      <c r="B35" s="1" t="s">
        <v>3</v>
      </c>
      <c r="C35" s="2">
        <v>14.456602608116661</v>
      </c>
      <c r="D35" s="4">
        <v>15</v>
      </c>
    </row>
    <row r="36" spans="1:4" x14ac:dyDescent="0.35">
      <c r="A36" s="28">
        <v>4</v>
      </c>
      <c r="B36" s="1" t="s">
        <v>4</v>
      </c>
      <c r="C36" s="2">
        <v>1.0786564997188357</v>
      </c>
      <c r="D36" s="4">
        <v>2</v>
      </c>
    </row>
    <row r="37" spans="1:4" x14ac:dyDescent="0.35">
      <c r="A37" s="28">
        <v>4</v>
      </c>
      <c r="B37" s="1" t="s">
        <v>5</v>
      </c>
      <c r="C37" s="2">
        <v>0</v>
      </c>
      <c r="D37" s="4">
        <v>4</v>
      </c>
    </row>
    <row r="38" spans="1:4" x14ac:dyDescent="0.35">
      <c r="A38" s="28">
        <v>4</v>
      </c>
      <c r="B38" s="1" t="s">
        <v>6</v>
      </c>
      <c r="C38" s="2">
        <v>6.8228165619328855</v>
      </c>
      <c r="D38" s="4">
        <v>21</v>
      </c>
    </row>
    <row r="39" spans="1:4" x14ac:dyDescent="0.35">
      <c r="A39" s="28">
        <v>4</v>
      </c>
      <c r="B39" s="1" t="s">
        <v>7</v>
      </c>
      <c r="C39" s="2">
        <v>0</v>
      </c>
      <c r="D39" s="4">
        <v>2</v>
      </c>
    </row>
    <row r="40" spans="1:4" x14ac:dyDescent="0.35">
      <c r="A40" s="28">
        <v>4</v>
      </c>
      <c r="B40" s="1" t="s">
        <v>8</v>
      </c>
      <c r="C40" s="2">
        <v>18.649834975726232</v>
      </c>
      <c r="D40" s="4">
        <v>5</v>
      </c>
    </row>
    <row r="41" spans="1:4" x14ac:dyDescent="0.35">
      <c r="A41" s="28">
        <v>4</v>
      </c>
      <c r="B41" s="1" t="s">
        <v>9</v>
      </c>
      <c r="C41" s="2">
        <v>0</v>
      </c>
      <c r="D41" s="4">
        <v>2</v>
      </c>
    </row>
    <row r="42" spans="1:4" x14ac:dyDescent="0.35">
      <c r="A42" s="28">
        <v>4</v>
      </c>
      <c r="B42" s="1" t="s">
        <v>10</v>
      </c>
      <c r="C42" s="2">
        <v>10.337400656902258</v>
      </c>
      <c r="D42" s="4">
        <v>10</v>
      </c>
    </row>
    <row r="43" spans="1:4" x14ac:dyDescent="0.35">
      <c r="A43" s="28">
        <v>4</v>
      </c>
      <c r="B43" s="1" t="s">
        <v>11</v>
      </c>
      <c r="C43" s="2">
        <v>22.301186245152284</v>
      </c>
      <c r="D43" s="4">
        <v>0</v>
      </c>
    </row>
    <row r="44" spans="1:4" x14ac:dyDescent="0.35">
      <c r="A44" s="28">
        <v>4</v>
      </c>
      <c r="B44" s="1" t="s">
        <v>12</v>
      </c>
      <c r="C44" s="2">
        <v>5.5973944346527651E-2</v>
      </c>
      <c r="D44" s="4">
        <v>0</v>
      </c>
    </row>
    <row r="45" spans="1:4" x14ac:dyDescent="0.35">
      <c r="A45" s="28">
        <v>4</v>
      </c>
      <c r="B45" s="1" t="s">
        <v>13</v>
      </c>
      <c r="C45" s="2">
        <v>0</v>
      </c>
      <c r="D45" s="4">
        <v>23</v>
      </c>
    </row>
    <row r="46" spans="1:4" x14ac:dyDescent="0.35">
      <c r="A46" s="28">
        <v>4</v>
      </c>
      <c r="B46" s="1" t="s">
        <v>14</v>
      </c>
      <c r="C46" s="2">
        <v>14.375604407529316</v>
      </c>
      <c r="D46" s="4">
        <v>1</v>
      </c>
    </row>
    <row r="47" spans="1:4" x14ac:dyDescent="0.35">
      <c r="A47" s="28">
        <v>4</v>
      </c>
      <c r="B47" s="1" t="s">
        <v>15</v>
      </c>
      <c r="C47" s="2">
        <v>11.921924100574994</v>
      </c>
      <c r="D47" s="4">
        <v>0</v>
      </c>
    </row>
    <row r="48" spans="1:4" x14ac:dyDescent="0.35">
      <c r="A48" s="28">
        <v>5</v>
      </c>
      <c r="B48" s="1" t="s">
        <v>1</v>
      </c>
      <c r="C48" s="2">
        <v>3.5872281092878109</v>
      </c>
      <c r="D48" s="4">
        <v>5</v>
      </c>
    </row>
    <row r="49" spans="1:4" x14ac:dyDescent="0.35">
      <c r="A49" s="28">
        <v>5</v>
      </c>
      <c r="B49" s="1" t="s">
        <v>2</v>
      </c>
      <c r="C49" s="2">
        <v>0</v>
      </c>
      <c r="D49" s="4">
        <v>10</v>
      </c>
    </row>
    <row r="50" spans="1:4" x14ac:dyDescent="0.35">
      <c r="A50" s="28">
        <v>5</v>
      </c>
      <c r="B50" s="1" t="s">
        <v>3</v>
      </c>
      <c r="C50" s="2">
        <v>5.8882041881706284</v>
      </c>
      <c r="D50" s="4">
        <v>15</v>
      </c>
    </row>
    <row r="51" spans="1:4" x14ac:dyDescent="0.35">
      <c r="A51" s="28">
        <v>5</v>
      </c>
      <c r="B51" s="1" t="s">
        <v>4</v>
      </c>
      <c r="C51" s="2">
        <v>3.1069598020063927</v>
      </c>
      <c r="D51" s="4">
        <v>2</v>
      </c>
    </row>
    <row r="52" spans="1:4" x14ac:dyDescent="0.35">
      <c r="A52" s="28">
        <v>5</v>
      </c>
      <c r="B52" s="1" t="s">
        <v>5</v>
      </c>
      <c r="C52" s="2">
        <v>0</v>
      </c>
      <c r="D52" s="4">
        <v>4</v>
      </c>
    </row>
    <row r="53" spans="1:4" x14ac:dyDescent="0.35">
      <c r="A53" s="28">
        <v>5</v>
      </c>
      <c r="B53" s="1" t="s">
        <v>6</v>
      </c>
      <c r="C53" s="2">
        <v>6.8943841631120666</v>
      </c>
      <c r="D53" s="4">
        <v>21</v>
      </c>
    </row>
    <row r="54" spans="1:4" x14ac:dyDescent="0.35">
      <c r="A54" s="28">
        <v>5</v>
      </c>
      <c r="B54" s="1" t="s">
        <v>7</v>
      </c>
      <c r="C54" s="2">
        <v>0</v>
      </c>
      <c r="D54" s="4">
        <v>2</v>
      </c>
    </row>
    <row r="55" spans="1:4" x14ac:dyDescent="0.35">
      <c r="A55" s="28">
        <v>5</v>
      </c>
      <c r="B55" s="1" t="s">
        <v>8</v>
      </c>
      <c r="C55" s="2">
        <v>8.0691944443142045</v>
      </c>
      <c r="D55" s="4">
        <v>5</v>
      </c>
    </row>
    <row r="56" spans="1:4" x14ac:dyDescent="0.35">
      <c r="A56" s="28">
        <v>5</v>
      </c>
      <c r="B56" s="1" t="s">
        <v>9</v>
      </c>
      <c r="C56" s="2">
        <v>7.1228008576595458</v>
      </c>
      <c r="D56" s="4">
        <v>2</v>
      </c>
    </row>
    <row r="57" spans="1:4" x14ac:dyDescent="0.35">
      <c r="A57" s="28">
        <v>5</v>
      </c>
      <c r="B57" s="1" t="s">
        <v>10</v>
      </c>
      <c r="C57" s="2">
        <v>20.618188906653721</v>
      </c>
      <c r="D57" s="4">
        <v>10</v>
      </c>
    </row>
    <row r="58" spans="1:4" x14ac:dyDescent="0.35">
      <c r="A58" s="28">
        <v>5</v>
      </c>
      <c r="B58" s="1" t="s">
        <v>11</v>
      </c>
      <c r="C58" s="2">
        <v>5.7118876379177674E-2</v>
      </c>
      <c r="D58" s="4">
        <v>0</v>
      </c>
    </row>
    <row r="59" spans="1:4" x14ac:dyDescent="0.35">
      <c r="A59" s="28">
        <v>5</v>
      </c>
      <c r="B59" s="1" t="s">
        <v>12</v>
      </c>
      <c r="C59" s="2">
        <v>2.6138690401257181</v>
      </c>
      <c r="D59" s="4">
        <v>0</v>
      </c>
    </row>
    <row r="60" spans="1:4" x14ac:dyDescent="0.35">
      <c r="A60" s="28">
        <v>5</v>
      </c>
      <c r="B60" s="1" t="s">
        <v>13</v>
      </c>
      <c r="C60" s="2">
        <v>0.78809670278762733</v>
      </c>
      <c r="D60" s="4">
        <v>23</v>
      </c>
    </row>
    <row r="61" spans="1:4" x14ac:dyDescent="0.35">
      <c r="A61" s="28">
        <v>5</v>
      </c>
      <c r="B61" s="1" t="s">
        <v>14</v>
      </c>
      <c r="C61" s="2">
        <v>25.813864602993362</v>
      </c>
      <c r="D61" s="4">
        <v>1</v>
      </c>
    </row>
    <row r="62" spans="1:4" x14ac:dyDescent="0.35">
      <c r="A62" s="28">
        <v>5</v>
      </c>
      <c r="B62" s="1" t="s">
        <v>15</v>
      </c>
      <c r="C62" s="2">
        <v>15.440090306509743</v>
      </c>
      <c r="D62" s="4">
        <v>0</v>
      </c>
    </row>
    <row r="63" spans="1:4" x14ac:dyDescent="0.35">
      <c r="A63" s="28">
        <v>6</v>
      </c>
      <c r="B63" s="1" t="s">
        <v>1</v>
      </c>
      <c r="C63" s="2">
        <v>0</v>
      </c>
      <c r="D63" s="4">
        <v>5</v>
      </c>
    </row>
    <row r="64" spans="1:4" x14ac:dyDescent="0.35">
      <c r="A64" s="28">
        <v>6</v>
      </c>
      <c r="B64" s="1" t="s">
        <v>2</v>
      </c>
      <c r="C64" s="2">
        <v>0</v>
      </c>
      <c r="D64" s="4">
        <v>10</v>
      </c>
    </row>
    <row r="65" spans="1:4" x14ac:dyDescent="0.35">
      <c r="A65" s="28">
        <v>6</v>
      </c>
      <c r="B65" s="1" t="s">
        <v>3</v>
      </c>
      <c r="C65" s="2">
        <v>12.102285335622756</v>
      </c>
      <c r="D65" s="4">
        <v>15</v>
      </c>
    </row>
    <row r="66" spans="1:4" x14ac:dyDescent="0.35">
      <c r="A66" s="28">
        <v>6</v>
      </c>
      <c r="B66" s="1" t="s">
        <v>4</v>
      </c>
      <c r="C66" s="2">
        <v>0.34180973615321453</v>
      </c>
      <c r="D66" s="4">
        <v>2</v>
      </c>
    </row>
    <row r="67" spans="1:4" x14ac:dyDescent="0.35">
      <c r="A67" s="28">
        <v>6</v>
      </c>
      <c r="B67" s="1" t="s">
        <v>5</v>
      </c>
      <c r="C67" s="2">
        <v>0</v>
      </c>
      <c r="D67" s="4">
        <v>4</v>
      </c>
    </row>
    <row r="68" spans="1:4" x14ac:dyDescent="0.35">
      <c r="A68" s="28">
        <v>6</v>
      </c>
      <c r="B68" s="1" t="s">
        <v>6</v>
      </c>
      <c r="C68" s="2">
        <v>16.44936030774597</v>
      </c>
      <c r="D68" s="4">
        <v>21</v>
      </c>
    </row>
    <row r="69" spans="1:4" x14ac:dyDescent="0.35">
      <c r="A69" s="28">
        <v>6</v>
      </c>
      <c r="B69" s="1" t="s">
        <v>7</v>
      </c>
      <c r="C69" s="2">
        <v>0</v>
      </c>
      <c r="D69" s="4">
        <v>2</v>
      </c>
    </row>
    <row r="70" spans="1:4" x14ac:dyDescent="0.35">
      <c r="A70" s="28">
        <v>6</v>
      </c>
      <c r="B70" s="1" t="s">
        <v>8</v>
      </c>
      <c r="C70" s="2">
        <v>13.402357068301898</v>
      </c>
      <c r="D70" s="4">
        <v>5</v>
      </c>
    </row>
    <row r="71" spans="1:4" x14ac:dyDescent="0.35">
      <c r="A71" s="28">
        <v>6</v>
      </c>
      <c r="B71" s="1" t="s">
        <v>9</v>
      </c>
      <c r="C71" s="2">
        <v>9.1128344687706431</v>
      </c>
      <c r="D71" s="4">
        <v>2</v>
      </c>
    </row>
    <row r="72" spans="1:4" x14ac:dyDescent="0.35">
      <c r="A72" s="28">
        <v>6</v>
      </c>
      <c r="B72" s="1" t="s">
        <v>10</v>
      </c>
      <c r="C72" s="2">
        <v>9.4459013953942588</v>
      </c>
      <c r="D72" s="4">
        <v>10</v>
      </c>
    </row>
    <row r="73" spans="1:4" x14ac:dyDescent="0.35">
      <c r="A73" s="28">
        <v>6</v>
      </c>
      <c r="B73" s="1" t="s">
        <v>11</v>
      </c>
      <c r="C73" s="2">
        <v>0</v>
      </c>
      <c r="D73" s="4">
        <v>0</v>
      </c>
    </row>
    <row r="74" spans="1:4" x14ac:dyDescent="0.35">
      <c r="A74" s="28">
        <v>6</v>
      </c>
      <c r="B74" s="1" t="s">
        <v>12</v>
      </c>
      <c r="C74" s="2">
        <v>4.0053472264844761</v>
      </c>
      <c r="D74" s="4">
        <v>0</v>
      </c>
    </row>
    <row r="75" spans="1:4" x14ac:dyDescent="0.35">
      <c r="A75" s="28">
        <v>6</v>
      </c>
      <c r="B75" s="1" t="s">
        <v>13</v>
      </c>
      <c r="C75" s="2">
        <v>0</v>
      </c>
      <c r="D75" s="4">
        <v>23</v>
      </c>
    </row>
    <row r="76" spans="1:4" x14ac:dyDescent="0.35">
      <c r="A76" s="28">
        <v>6</v>
      </c>
      <c r="B76" s="1" t="s">
        <v>14</v>
      </c>
      <c r="C76" s="2">
        <v>18.589800474485063</v>
      </c>
      <c r="D76" s="4">
        <v>1</v>
      </c>
    </row>
    <row r="77" spans="1:4" x14ac:dyDescent="0.35">
      <c r="A77" s="28">
        <v>6</v>
      </c>
      <c r="B77" s="1" t="s">
        <v>15</v>
      </c>
      <c r="C77" s="2">
        <v>16.550303987041726</v>
      </c>
      <c r="D77" s="4">
        <v>0</v>
      </c>
    </row>
    <row r="78" spans="1:4" x14ac:dyDescent="0.35">
      <c r="A78" s="28">
        <v>7</v>
      </c>
      <c r="B78" s="1" t="s">
        <v>1</v>
      </c>
      <c r="C78" s="2">
        <v>0</v>
      </c>
      <c r="D78" s="4">
        <v>5</v>
      </c>
    </row>
    <row r="79" spans="1:4" x14ac:dyDescent="0.35">
      <c r="A79" s="28">
        <v>7</v>
      </c>
      <c r="B79" s="1" t="s">
        <v>2</v>
      </c>
      <c r="C79" s="2">
        <v>0</v>
      </c>
      <c r="D79" s="4">
        <v>10</v>
      </c>
    </row>
    <row r="80" spans="1:4" x14ac:dyDescent="0.35">
      <c r="A80" s="28">
        <v>7</v>
      </c>
      <c r="B80" s="1" t="s">
        <v>3</v>
      </c>
      <c r="C80" s="2">
        <v>6.2347929174359997</v>
      </c>
      <c r="D80" s="4">
        <v>15</v>
      </c>
    </row>
    <row r="81" spans="1:4" x14ac:dyDescent="0.35">
      <c r="A81" s="28">
        <v>7</v>
      </c>
      <c r="B81" s="1" t="s">
        <v>4</v>
      </c>
      <c r="C81" s="2">
        <v>0</v>
      </c>
      <c r="D81" s="4">
        <v>2</v>
      </c>
    </row>
    <row r="82" spans="1:4" x14ac:dyDescent="0.35">
      <c r="A82" s="28">
        <v>7</v>
      </c>
      <c r="B82" s="1" t="s">
        <v>5</v>
      </c>
      <c r="C82" s="2">
        <v>0</v>
      </c>
      <c r="D82" s="4">
        <v>4</v>
      </c>
    </row>
    <row r="83" spans="1:4" x14ac:dyDescent="0.35">
      <c r="A83" s="28">
        <v>7</v>
      </c>
      <c r="B83" s="1" t="s">
        <v>6</v>
      </c>
      <c r="C83" s="2">
        <v>13.219070327145435</v>
      </c>
      <c r="D83" s="4">
        <v>21</v>
      </c>
    </row>
    <row r="84" spans="1:4" x14ac:dyDescent="0.35">
      <c r="A84" s="28">
        <v>7</v>
      </c>
      <c r="B84" s="1" t="s">
        <v>7</v>
      </c>
      <c r="C84" s="2">
        <v>0</v>
      </c>
      <c r="D84" s="4">
        <v>2</v>
      </c>
    </row>
    <row r="85" spans="1:4" x14ac:dyDescent="0.35">
      <c r="A85" s="28">
        <v>7</v>
      </c>
      <c r="B85" s="1" t="s">
        <v>8</v>
      </c>
      <c r="C85" s="2">
        <v>10.583963222784121</v>
      </c>
      <c r="D85" s="4">
        <v>5</v>
      </c>
    </row>
    <row r="86" spans="1:4" x14ac:dyDescent="0.35">
      <c r="A86" s="28">
        <v>7</v>
      </c>
      <c r="B86" s="1" t="s">
        <v>9</v>
      </c>
      <c r="C86" s="2">
        <v>16.058133917560543</v>
      </c>
      <c r="D86" s="4">
        <v>2</v>
      </c>
    </row>
    <row r="87" spans="1:4" x14ac:dyDescent="0.35">
      <c r="A87" s="28">
        <v>7</v>
      </c>
      <c r="B87" s="1" t="s">
        <v>10</v>
      </c>
      <c r="C87" s="2">
        <v>7.7319858559232397</v>
      </c>
      <c r="D87" s="4">
        <v>10</v>
      </c>
    </row>
    <row r="88" spans="1:4" x14ac:dyDescent="0.35">
      <c r="A88" s="28">
        <v>7</v>
      </c>
      <c r="B88" s="1" t="s">
        <v>11</v>
      </c>
      <c r="C88" s="2">
        <v>4.5412661589090098</v>
      </c>
      <c r="D88" s="4">
        <v>0</v>
      </c>
    </row>
    <row r="89" spans="1:4" x14ac:dyDescent="0.35">
      <c r="A89" s="28">
        <v>7</v>
      </c>
      <c r="B89" s="1" t="s">
        <v>12</v>
      </c>
      <c r="C89" s="2">
        <v>3.2636262116380288</v>
      </c>
      <c r="D89" s="4">
        <v>0</v>
      </c>
    </row>
    <row r="90" spans="1:4" x14ac:dyDescent="0.35">
      <c r="A90" s="28">
        <v>7</v>
      </c>
      <c r="B90" s="1" t="s">
        <v>13</v>
      </c>
      <c r="C90" s="2">
        <v>0</v>
      </c>
      <c r="D90" s="4">
        <v>23</v>
      </c>
    </row>
    <row r="91" spans="1:4" x14ac:dyDescent="0.35">
      <c r="A91" s="28">
        <v>7</v>
      </c>
      <c r="B91" s="1" t="s">
        <v>14</v>
      </c>
      <c r="C91" s="2">
        <v>16.803970079924341</v>
      </c>
      <c r="D91" s="4">
        <v>1</v>
      </c>
    </row>
    <row r="92" spans="1:4" x14ac:dyDescent="0.35">
      <c r="A92" s="28">
        <v>7</v>
      </c>
      <c r="B92" s="1" t="s">
        <v>15</v>
      </c>
      <c r="C92" s="2">
        <v>21.563191308679279</v>
      </c>
      <c r="D92" s="4">
        <v>0</v>
      </c>
    </row>
    <row r="93" spans="1:4" x14ac:dyDescent="0.35">
      <c r="A93" s="28">
        <v>8</v>
      </c>
      <c r="B93" s="1" t="s">
        <v>1</v>
      </c>
      <c r="C93" s="2">
        <v>0</v>
      </c>
      <c r="D93" s="4">
        <v>5</v>
      </c>
    </row>
    <row r="94" spans="1:4" x14ac:dyDescent="0.35">
      <c r="A94" s="28">
        <v>8</v>
      </c>
      <c r="B94" s="1" t="s">
        <v>2</v>
      </c>
      <c r="C94" s="2">
        <v>0</v>
      </c>
      <c r="D94" s="4">
        <v>10</v>
      </c>
    </row>
    <row r="95" spans="1:4" x14ac:dyDescent="0.35">
      <c r="A95" s="28">
        <v>8</v>
      </c>
      <c r="B95" s="1" t="s">
        <v>3</v>
      </c>
      <c r="C95" s="2">
        <v>0</v>
      </c>
      <c r="D95" s="4">
        <v>15</v>
      </c>
    </row>
    <row r="96" spans="1:4" x14ac:dyDescent="0.35">
      <c r="A96" s="28">
        <v>8</v>
      </c>
      <c r="B96" s="1" t="s">
        <v>4</v>
      </c>
      <c r="C96" s="2">
        <v>0</v>
      </c>
      <c r="D96" s="4">
        <v>2</v>
      </c>
    </row>
    <row r="97" spans="1:4" x14ac:dyDescent="0.35">
      <c r="A97" s="28">
        <v>8</v>
      </c>
      <c r="B97" s="1" t="s">
        <v>5</v>
      </c>
      <c r="C97" s="2">
        <v>0</v>
      </c>
      <c r="D97" s="4">
        <v>4</v>
      </c>
    </row>
    <row r="98" spans="1:4" x14ac:dyDescent="0.35">
      <c r="A98" s="28">
        <v>8</v>
      </c>
      <c r="B98" s="1" t="s">
        <v>6</v>
      </c>
      <c r="C98" s="2">
        <v>7.5290733913400683</v>
      </c>
      <c r="D98" s="4">
        <v>21</v>
      </c>
    </row>
    <row r="99" spans="1:4" x14ac:dyDescent="0.35">
      <c r="A99" s="28">
        <v>8</v>
      </c>
      <c r="B99" s="1" t="s">
        <v>7</v>
      </c>
      <c r="C99" s="2">
        <v>0</v>
      </c>
      <c r="D99" s="4">
        <v>2</v>
      </c>
    </row>
    <row r="100" spans="1:4" x14ac:dyDescent="0.35">
      <c r="A100" s="28">
        <v>8</v>
      </c>
      <c r="B100" s="1" t="s">
        <v>8</v>
      </c>
      <c r="C100" s="2">
        <v>15.718310414665865</v>
      </c>
      <c r="D100" s="4">
        <v>5</v>
      </c>
    </row>
    <row r="101" spans="1:4" x14ac:dyDescent="0.35">
      <c r="A101" s="28">
        <v>8</v>
      </c>
      <c r="B101" s="1" t="s">
        <v>9</v>
      </c>
      <c r="C101" s="2">
        <v>10.336703479155103</v>
      </c>
      <c r="D101" s="4">
        <v>2</v>
      </c>
    </row>
    <row r="102" spans="1:4" x14ac:dyDescent="0.35">
      <c r="A102" s="28">
        <v>8</v>
      </c>
      <c r="B102" s="1" t="s">
        <v>10</v>
      </c>
      <c r="C102" s="2">
        <v>12.003514627919683</v>
      </c>
      <c r="D102" s="4">
        <v>10</v>
      </c>
    </row>
    <row r="103" spans="1:4" x14ac:dyDescent="0.35">
      <c r="A103" s="28">
        <v>8</v>
      </c>
      <c r="B103" s="1" t="s">
        <v>11</v>
      </c>
      <c r="C103" s="2">
        <v>6.3837041054320198E-2</v>
      </c>
      <c r="D103" s="4">
        <v>0</v>
      </c>
    </row>
    <row r="104" spans="1:4" x14ac:dyDescent="0.35">
      <c r="A104" s="28">
        <v>8</v>
      </c>
      <c r="B104" s="1" t="s">
        <v>12</v>
      </c>
      <c r="C104" s="2">
        <v>2.6088660573807845</v>
      </c>
      <c r="D104" s="4">
        <v>0</v>
      </c>
    </row>
    <row r="105" spans="1:4" x14ac:dyDescent="0.35">
      <c r="A105" s="28">
        <v>8</v>
      </c>
      <c r="B105" s="1" t="s">
        <v>13</v>
      </c>
      <c r="C105" s="2">
        <v>0</v>
      </c>
      <c r="D105" s="4">
        <v>23</v>
      </c>
    </row>
    <row r="106" spans="1:4" x14ac:dyDescent="0.35">
      <c r="A106" s="28">
        <v>8</v>
      </c>
      <c r="B106" s="1" t="s">
        <v>14</v>
      </c>
      <c r="C106" s="2">
        <v>21.711219870617857</v>
      </c>
      <c r="D106" s="4">
        <v>1</v>
      </c>
    </row>
    <row r="107" spans="1:4" x14ac:dyDescent="0.35">
      <c r="A107" s="28">
        <v>8</v>
      </c>
      <c r="B107" s="1" t="s">
        <v>15</v>
      </c>
      <c r="C107" s="2">
        <v>30.028475117866314</v>
      </c>
      <c r="D107" s="4">
        <v>0</v>
      </c>
    </row>
    <row r="108" spans="1:4" x14ac:dyDescent="0.35">
      <c r="A108" s="28">
        <v>9</v>
      </c>
      <c r="B108" s="1" t="s">
        <v>1</v>
      </c>
      <c r="C108" s="2">
        <v>4.3382876492435107</v>
      </c>
      <c r="D108" s="4">
        <v>5</v>
      </c>
    </row>
    <row r="109" spans="1:4" x14ac:dyDescent="0.35">
      <c r="A109" s="28">
        <v>9</v>
      </c>
      <c r="B109" s="1" t="s">
        <v>2</v>
      </c>
      <c r="C109" s="2">
        <v>0</v>
      </c>
      <c r="D109" s="4">
        <v>10</v>
      </c>
    </row>
    <row r="110" spans="1:4" x14ac:dyDescent="0.35">
      <c r="A110" s="28">
        <v>9</v>
      </c>
      <c r="B110" s="1" t="s">
        <v>3</v>
      </c>
      <c r="C110" s="2">
        <v>7.5999108377619127</v>
      </c>
      <c r="D110" s="4">
        <v>15</v>
      </c>
    </row>
    <row r="111" spans="1:4" x14ac:dyDescent="0.35">
      <c r="A111" s="28">
        <v>9</v>
      </c>
      <c r="B111" s="1" t="s">
        <v>4</v>
      </c>
      <c r="C111" s="2">
        <v>1.2841410874114991</v>
      </c>
      <c r="D111" s="4">
        <v>2</v>
      </c>
    </row>
    <row r="112" spans="1:4" x14ac:dyDescent="0.35">
      <c r="A112" s="28">
        <v>9</v>
      </c>
      <c r="B112" s="1" t="s">
        <v>5</v>
      </c>
      <c r="C112" s="2">
        <v>0</v>
      </c>
      <c r="D112" s="4">
        <v>4</v>
      </c>
    </row>
    <row r="113" spans="1:4" x14ac:dyDescent="0.35">
      <c r="A113" s="28">
        <v>9</v>
      </c>
      <c r="B113" s="1" t="s">
        <v>6</v>
      </c>
      <c r="C113" s="2">
        <v>5.7832914813650564</v>
      </c>
      <c r="D113" s="4">
        <v>21</v>
      </c>
    </row>
    <row r="114" spans="1:4" x14ac:dyDescent="0.35">
      <c r="A114" s="28">
        <v>9</v>
      </c>
      <c r="B114" s="1" t="s">
        <v>7</v>
      </c>
      <c r="C114" s="2">
        <v>3.9884034930025387</v>
      </c>
      <c r="D114" s="4">
        <v>2</v>
      </c>
    </row>
    <row r="115" spans="1:4" x14ac:dyDescent="0.35">
      <c r="A115" s="28">
        <v>9</v>
      </c>
      <c r="B115" s="1" t="s">
        <v>8</v>
      </c>
      <c r="C115" s="2">
        <v>7.9484973347210399</v>
      </c>
      <c r="D115" s="4">
        <v>5</v>
      </c>
    </row>
    <row r="116" spans="1:4" x14ac:dyDescent="0.35">
      <c r="A116" s="28">
        <v>9</v>
      </c>
      <c r="B116" s="1" t="s">
        <v>9</v>
      </c>
      <c r="C116" s="2">
        <v>11.51440377174305</v>
      </c>
      <c r="D116" s="4">
        <v>2</v>
      </c>
    </row>
    <row r="117" spans="1:4" x14ac:dyDescent="0.35">
      <c r="A117" s="28">
        <v>9</v>
      </c>
      <c r="B117" s="1" t="s">
        <v>10</v>
      </c>
      <c r="C117" s="2">
        <v>9.2507464976737168</v>
      </c>
      <c r="D117" s="4">
        <v>10</v>
      </c>
    </row>
    <row r="118" spans="1:4" x14ac:dyDescent="0.35">
      <c r="A118" s="28">
        <v>9</v>
      </c>
      <c r="B118" s="1" t="s">
        <v>11</v>
      </c>
      <c r="C118" s="2">
        <v>1.1743239745414606</v>
      </c>
      <c r="D118" s="4">
        <v>0</v>
      </c>
    </row>
    <row r="119" spans="1:4" x14ac:dyDescent="0.35">
      <c r="A119" s="28">
        <v>9</v>
      </c>
      <c r="B119" s="1" t="s">
        <v>12</v>
      </c>
      <c r="C119" s="2">
        <v>3.3977985453979023</v>
      </c>
      <c r="D119" s="4">
        <v>0</v>
      </c>
    </row>
    <row r="120" spans="1:4" x14ac:dyDescent="0.35">
      <c r="A120" s="28">
        <v>9</v>
      </c>
      <c r="B120" s="1" t="s">
        <v>13</v>
      </c>
      <c r="C120" s="2">
        <v>0</v>
      </c>
      <c r="D120" s="4">
        <v>23</v>
      </c>
    </row>
    <row r="121" spans="1:4" x14ac:dyDescent="0.35">
      <c r="A121" s="28">
        <v>9</v>
      </c>
      <c r="B121" s="1" t="s">
        <v>14</v>
      </c>
      <c r="C121" s="2">
        <v>15.12396758071073</v>
      </c>
      <c r="D121" s="4">
        <v>1</v>
      </c>
    </row>
    <row r="122" spans="1:4" x14ac:dyDescent="0.35">
      <c r="A122" s="28">
        <v>9</v>
      </c>
      <c r="B122" s="1" t="s">
        <v>15</v>
      </c>
      <c r="C122" s="2">
        <v>28.596227746427587</v>
      </c>
      <c r="D122" s="4">
        <v>0</v>
      </c>
    </row>
    <row r="123" spans="1:4" x14ac:dyDescent="0.35">
      <c r="A123" s="28">
        <v>10</v>
      </c>
      <c r="B123" s="1" t="s">
        <v>1</v>
      </c>
      <c r="C123" s="2">
        <v>0</v>
      </c>
      <c r="D123" s="4">
        <v>5</v>
      </c>
    </row>
    <row r="124" spans="1:4" x14ac:dyDescent="0.35">
      <c r="A124" s="28">
        <v>10</v>
      </c>
      <c r="B124" s="1" t="s">
        <v>2</v>
      </c>
      <c r="C124" s="2">
        <v>0</v>
      </c>
      <c r="D124" s="4">
        <v>10</v>
      </c>
    </row>
    <row r="125" spans="1:4" x14ac:dyDescent="0.35">
      <c r="A125" s="28">
        <v>10</v>
      </c>
      <c r="B125" s="1" t="s">
        <v>3</v>
      </c>
      <c r="C125" s="2">
        <v>10.957780338549956</v>
      </c>
      <c r="D125" s="4">
        <v>15</v>
      </c>
    </row>
    <row r="126" spans="1:4" x14ac:dyDescent="0.35">
      <c r="A126" s="28">
        <v>10</v>
      </c>
      <c r="B126" s="1" t="s">
        <v>4</v>
      </c>
      <c r="C126" s="2">
        <v>1.929275572493707</v>
      </c>
      <c r="D126" s="4">
        <v>2</v>
      </c>
    </row>
    <row r="127" spans="1:4" x14ac:dyDescent="0.35">
      <c r="A127" s="28">
        <v>10</v>
      </c>
      <c r="B127" s="1" t="s">
        <v>5</v>
      </c>
      <c r="C127" s="2">
        <v>0</v>
      </c>
      <c r="D127" s="4">
        <v>4</v>
      </c>
    </row>
    <row r="128" spans="1:4" x14ac:dyDescent="0.35">
      <c r="A128" s="28">
        <v>10</v>
      </c>
      <c r="B128" s="1" t="s">
        <v>6</v>
      </c>
      <c r="C128" s="2">
        <v>16.183445735012501</v>
      </c>
      <c r="D128" s="4">
        <v>21</v>
      </c>
    </row>
    <row r="129" spans="1:4" x14ac:dyDescent="0.35">
      <c r="A129" s="28">
        <v>10</v>
      </c>
      <c r="B129" s="1" t="s">
        <v>7</v>
      </c>
      <c r="C129" s="2">
        <v>0</v>
      </c>
      <c r="D129" s="4">
        <v>2</v>
      </c>
    </row>
    <row r="130" spans="1:4" x14ac:dyDescent="0.35">
      <c r="A130" s="28">
        <v>10</v>
      </c>
      <c r="B130" s="1" t="s">
        <v>8</v>
      </c>
      <c r="C130" s="2">
        <v>9.2402522910307727</v>
      </c>
      <c r="D130" s="4">
        <v>5</v>
      </c>
    </row>
    <row r="131" spans="1:4" x14ac:dyDescent="0.35">
      <c r="A131" s="28">
        <v>10</v>
      </c>
      <c r="B131" s="1" t="s">
        <v>9</v>
      </c>
      <c r="C131" s="2">
        <v>10.595116098314563</v>
      </c>
      <c r="D131" s="4">
        <v>2</v>
      </c>
    </row>
    <row r="132" spans="1:4" x14ac:dyDescent="0.35">
      <c r="A132" s="28">
        <v>10</v>
      </c>
      <c r="B132" s="1" t="s">
        <v>10</v>
      </c>
      <c r="C132" s="2">
        <v>13.368797456039561</v>
      </c>
      <c r="D132" s="4">
        <v>10</v>
      </c>
    </row>
    <row r="133" spans="1:4" x14ac:dyDescent="0.35">
      <c r="A133" s="28">
        <v>10</v>
      </c>
      <c r="B133" s="1" t="s">
        <v>11</v>
      </c>
      <c r="C133" s="2">
        <v>0</v>
      </c>
      <c r="D133" s="4">
        <v>0</v>
      </c>
    </row>
    <row r="134" spans="1:4" x14ac:dyDescent="0.35">
      <c r="A134" s="28">
        <v>10</v>
      </c>
      <c r="B134" s="1" t="s">
        <v>12</v>
      </c>
      <c r="C134" s="2">
        <v>5.0080416987179115</v>
      </c>
      <c r="D134" s="4">
        <v>0</v>
      </c>
    </row>
    <row r="135" spans="1:4" x14ac:dyDescent="0.35">
      <c r="A135" s="28">
        <v>10</v>
      </c>
      <c r="B135" s="1" t="s">
        <v>13</v>
      </c>
      <c r="C135" s="2">
        <v>0</v>
      </c>
      <c r="D135" s="4">
        <v>23</v>
      </c>
    </row>
    <row r="136" spans="1:4" x14ac:dyDescent="0.35">
      <c r="A136" s="28">
        <v>10</v>
      </c>
      <c r="B136" s="1" t="s">
        <v>14</v>
      </c>
      <c r="C136" s="2">
        <v>20.666656416855865</v>
      </c>
      <c r="D136" s="4">
        <v>1</v>
      </c>
    </row>
    <row r="137" spans="1:4" ht="15" thickBot="1" x14ac:dyDescent="0.4">
      <c r="A137" s="29">
        <v>10</v>
      </c>
      <c r="B137" s="7" t="s">
        <v>15</v>
      </c>
      <c r="C137" s="8">
        <v>12.050634392985158</v>
      </c>
      <c r="D137" s="9">
        <v>0</v>
      </c>
    </row>
  </sheetData>
  <dataValidations count="1">
    <dataValidation type="list" allowBlank="1" showInputMessage="1" showErrorMessage="1" sqref="L3" xr:uid="{B89CA813-CF65-4F2C-BB9B-63CF3139F3B6}">
      <formula1>$F$3:$F$11</formula1>
    </dataValidation>
  </dataValidations>
  <pageMargins left="0.7" right="0.7" top="0.75" bottom="0.75" header="0.3" footer="0.3"/>
  <pageSetup paperSize="9" orientation="portrait" r:id="rId1"/>
  <ignoredErrors>
    <ignoredError sqref="I10:I12 I14:I16 I18:I19 I21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2025-03-01T11:02:44Z</cp:lastPrinted>
  <dcterms:created xsi:type="dcterms:W3CDTF">2025-03-01T08:36:03Z</dcterms:created>
  <dcterms:modified xsi:type="dcterms:W3CDTF">2025-03-01T20:49:34Z</dcterms:modified>
</cp:coreProperties>
</file>