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E0A5EC3D-4E11-4043-9D35-B41F3ED99C63}" xr6:coauthVersionLast="47" xr6:coauthVersionMax="47" xr10:uidLastSave="{00000000-0000-0000-0000-000000000000}"/>
  <bookViews>
    <workbookView xWindow="-110" yWindow="-110" windowWidth="38620" windowHeight="21820" xr2:uid="{3376ED4D-D8A8-44E8-8D7A-C2FC74E923BE}"/>
  </bookViews>
  <sheets>
    <sheet name="Feuil1" sheetId="1" r:id="rId1"/>
    <sheet name="Listes" sheetId="2" r:id="rId2"/>
  </sheets>
  <definedNames>
    <definedName name="Compétences">OFFSET(Listes!$E$2,,,COUNTA(Listes!$E$2:$E$20)+1,1)</definedName>
    <definedName name="Métiers">OFFSET(Listes!$D$2,,,COUNTA(Listes!$D$2:$D$20)+1,1)</definedName>
    <definedName name="Plage">Feuil1!$J$6:$J$10</definedName>
    <definedName name="PointsDuGraphique">Feuil1!$N$6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1" l="1"/>
  <c r="Q6" i="1" s="1"/>
  <c r="P7" i="1" l="1"/>
  <c r="Q7" i="1" s="1"/>
  <c r="P8" i="1"/>
  <c r="Q8" i="1" s="1"/>
  <c r="P9" i="1"/>
  <c r="Q9" i="1" s="1"/>
  <c r="P10" i="1"/>
  <c r="Q10" i="1" s="1"/>
  <c r="H10" i="1" l="1" a="1"/>
  <c r="H10" i="1" s="1"/>
  <c r="J10" i="1" s="1"/>
  <c r="H9" i="1" a="1"/>
  <c r="H9" i="1" s="1"/>
  <c r="J9" i="1" s="1"/>
  <c r="H8" i="1" a="1"/>
  <c r="H8" i="1" s="1"/>
  <c r="J8" i="1" s="1"/>
  <c r="H7" i="1" a="1"/>
  <c r="H7" i="1" s="1"/>
  <c r="J7" i="1" s="1"/>
  <c r="H6" i="1" a="1"/>
  <c r="H6" i="1" s="1"/>
  <c r="J6" i="1" s="1"/>
  <c r="G10" i="1"/>
  <c r="G9" i="1"/>
  <c r="G8" i="1"/>
  <c r="G7" i="1"/>
  <c r="G6" i="1"/>
  <c r="L6" i="1" l="1" a="1"/>
  <c r="L6" i="1" s="1"/>
  <c r="I6" i="1"/>
  <c r="I8" i="1"/>
  <c r="I9" i="1"/>
  <c r="I7" i="1"/>
  <c r="I10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<sst xmlns="http://schemas.openxmlformats.org/spreadsheetml/2006/main" count="75" uniqueCount="49">
  <si>
    <t>Collaborateur</t>
  </si>
  <si>
    <t>Statut</t>
  </si>
  <si>
    <t>Rémunération</t>
  </si>
  <si>
    <t>Métier</t>
  </si>
  <si>
    <t>Compétences</t>
  </si>
  <si>
    <t>Prénom1</t>
  </si>
  <si>
    <t>Finance</t>
  </si>
  <si>
    <t>Compta</t>
  </si>
  <si>
    <t>Prénom2</t>
  </si>
  <si>
    <t>Prénom3</t>
  </si>
  <si>
    <t>Contrôle de gestion</t>
  </si>
  <si>
    <t>Prénom4</t>
  </si>
  <si>
    <t>Informatique</t>
  </si>
  <si>
    <t>back office</t>
  </si>
  <si>
    <t>Prénom5</t>
  </si>
  <si>
    <t>Filtre</t>
  </si>
  <si>
    <t>pour filtre</t>
  </si>
  <si>
    <t>oui</t>
  </si>
  <si>
    <t>afficher collaborateur</t>
  </si>
  <si>
    <t>Moyenne</t>
  </si>
  <si>
    <t>Point du Graph</t>
  </si>
  <si>
    <t>Étiquette</t>
  </si>
  <si>
    <t>Affichage</t>
  </si>
  <si>
    <t>Rang</t>
  </si>
  <si>
    <r>
      <t xml:space="preserve">• </t>
    </r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/ Une liste de chiffres de 1 à X (suivant le nombre de données à afficher)</t>
    </r>
  </si>
  <si>
    <t xml:space="preserve">        Dans l'exemple, la liste s'arrête à 5</t>
  </si>
  <si>
    <t xml:space="preserve">        Si le point du graphique est égal au chiffre correspondant, alors la condition est vraie</t>
  </si>
  <si>
    <t xml:space="preserve">        =SI(P6;Feuil1!$G6;"")</t>
  </si>
  <si>
    <t xml:space="preserve">        =PointsDuGraphique=O6</t>
  </si>
  <si>
    <t xml:space="preserve">        Cette plage de données pour les étiquettes à visualiser est très importante puique c'est celle-ci qu'il faut attribuer au graphique</t>
  </si>
  <si>
    <t xml:space="preserve">        Grâce à la fonction 'SI', le résultat sera VRAI ou FAUX, Excel aime bien cela ! La formule est donc dynamique (j'affiche si VRAI, j'affiche pas si FAUX)</t>
  </si>
  <si>
    <t xml:space="preserve">        Vous obtenez ceci :</t>
  </si>
  <si>
    <t xml:space="preserve">        Une toute petite fenêtre s'ouvre et il faut saisir la plage dynamique d'étiquettes (ici, plage de Q6 à Q10). Validez par 'OK'</t>
  </si>
  <si>
    <t>• Si le graphique est sélectionné, les étiquettes de données doivent changer au survol des points du graphique.</t>
  </si>
  <si>
    <t>AL 22</t>
  </si>
  <si>
    <t xml:space="preserve">        =&gt; donc à chaque survol d'un point du grahique, la macro inscrit en cellule 'N6', le numéro de point survolé (ici, point 1)</t>
  </si>
  <si>
    <t>Bonjour, suivez les étapes de construction</t>
  </si>
  <si>
    <t>Colonne 'N' à 'Q' servant à contruire l'étiquette de donnée dynamique des prénoms</t>
  </si>
  <si>
    <r>
      <t xml:space="preserve">• </t>
    </r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/ Dans le '</t>
    </r>
    <r>
      <rPr>
        <b/>
        <sz val="11"/>
        <color theme="1"/>
        <rFont val="Calibri"/>
        <family val="2"/>
        <scheme val="minor"/>
      </rPr>
      <t>Gestionnaire de noms</t>
    </r>
    <r>
      <rPr>
        <sz val="11"/>
        <color theme="1"/>
        <rFont val="Calibri"/>
        <family val="2"/>
        <scheme val="minor"/>
      </rPr>
      <t>' (onglet 'Formules' du ruban Excel), il faut créer une zone nommée qui s'appelera "PointsDuGraphique"</t>
    </r>
  </si>
  <si>
    <r>
      <t xml:space="preserve">        Cette zone nommée sera reprise par la macro du module de Classe "</t>
    </r>
    <r>
      <rPr>
        <b/>
        <sz val="11"/>
        <color theme="1"/>
        <rFont val="Calibri"/>
        <family val="2"/>
        <scheme val="minor"/>
      </rPr>
      <t>GraphPage_MouseMove</t>
    </r>
    <r>
      <rPr>
        <sz val="11"/>
        <color theme="1"/>
        <rFont val="Calibri"/>
        <family val="2"/>
        <scheme val="minor"/>
      </rPr>
      <t>".</t>
    </r>
  </si>
  <si>
    <r>
      <t xml:space="preserve">• </t>
    </r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 L'affichage sera effectif à la condition d'avoir une correspondance entre le numéro de point survolé et son chiffre par la formule :</t>
    </r>
  </si>
  <si>
    <r>
      <t xml:space="preserve">• </t>
    </r>
    <r>
      <rPr>
        <b/>
        <sz val="11"/>
        <color rgb="FFFF000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/ Attribution du prénom par une formule pour </t>
    </r>
    <r>
      <rPr>
        <b/>
        <sz val="11"/>
        <color theme="1"/>
        <rFont val="Calibri"/>
        <family val="2"/>
        <scheme val="minor"/>
      </rPr>
      <t>afficher</t>
    </r>
    <r>
      <rPr>
        <sz val="11"/>
        <color theme="1"/>
        <rFont val="Calibri"/>
        <family val="2"/>
        <scheme val="minor"/>
      </rPr>
      <t xml:space="preserve"> ou </t>
    </r>
    <r>
      <rPr>
        <b/>
        <sz val="11"/>
        <color theme="1"/>
        <rFont val="Calibri"/>
        <family val="2"/>
        <scheme val="minor"/>
      </rPr>
      <t>cacher</t>
    </r>
    <r>
      <rPr>
        <sz val="11"/>
        <color theme="1"/>
        <rFont val="Calibri"/>
        <family val="2"/>
        <scheme val="minor"/>
      </rPr>
      <t xml:space="preserve"> le résultat de la formule précédente</t>
    </r>
  </si>
  <si>
    <r>
      <t xml:space="preserve">        En </t>
    </r>
    <r>
      <rPr>
        <b/>
        <sz val="11"/>
        <color theme="1"/>
        <rFont val="Calibri"/>
        <family val="2"/>
        <scheme val="minor"/>
      </rPr>
      <t>double cliquant</t>
    </r>
    <r>
      <rPr>
        <sz val="11"/>
        <color theme="1"/>
        <rFont val="Calibri"/>
        <family val="2"/>
        <scheme val="minor"/>
      </rPr>
      <t xml:space="preserve"> sur le graphique, vous allez ouvrir le panneau des '</t>
    </r>
    <r>
      <rPr>
        <b/>
        <sz val="11"/>
        <color theme="1"/>
        <rFont val="Calibri"/>
        <family val="2"/>
        <scheme val="minor"/>
      </rPr>
      <t>Options du graphique</t>
    </r>
    <r>
      <rPr>
        <sz val="11"/>
        <color theme="1"/>
        <rFont val="Calibri"/>
        <family val="2"/>
        <scheme val="minor"/>
      </rPr>
      <t>' à droite de votre écran</t>
    </r>
  </si>
  <si>
    <r>
      <t xml:space="preserve">        En cliquant sur un point bleu du graphique assurez-vous que la coche "</t>
    </r>
    <r>
      <rPr>
        <b/>
        <sz val="11"/>
        <color theme="1"/>
        <rFont val="Calibri"/>
        <family val="2"/>
        <scheme val="minor"/>
      </rPr>
      <t>Étiquettes de données</t>
    </r>
    <r>
      <rPr>
        <sz val="11"/>
        <color theme="1"/>
        <rFont val="Calibri"/>
        <family val="2"/>
        <scheme val="minor"/>
      </rPr>
      <t>" est activée</t>
    </r>
  </si>
  <si>
    <r>
      <t xml:space="preserve">        Rendez-vous ensuite dans le panneau de '</t>
    </r>
    <r>
      <rPr>
        <b/>
        <sz val="11"/>
        <color theme="1"/>
        <rFont val="Calibri"/>
        <family val="2"/>
        <scheme val="minor"/>
      </rPr>
      <t>Options du graphique</t>
    </r>
    <r>
      <rPr>
        <sz val="11"/>
        <color theme="1"/>
        <rFont val="Calibri"/>
        <family val="2"/>
        <scheme val="minor"/>
      </rPr>
      <t>"</t>
    </r>
  </si>
  <si>
    <r>
      <t xml:space="preserve">        Cliquez sur '</t>
    </r>
    <r>
      <rPr>
        <b/>
        <sz val="11"/>
        <color theme="1"/>
        <rFont val="Calibri"/>
        <family val="2"/>
        <scheme val="minor"/>
      </rPr>
      <t>Options d'étiquettes</t>
    </r>
    <r>
      <rPr>
        <sz val="11"/>
        <color theme="1"/>
        <rFont val="Calibri"/>
        <family val="2"/>
        <scheme val="minor"/>
      </rPr>
      <t>' et sélectionnez '</t>
    </r>
    <r>
      <rPr>
        <b/>
        <sz val="11"/>
        <color theme="1"/>
        <rFont val="Calibri"/>
        <family val="2"/>
        <scheme val="minor"/>
      </rPr>
      <t>Série "Rémunération" Étiquettes de données</t>
    </r>
    <r>
      <rPr>
        <sz val="11"/>
        <color theme="1"/>
        <rFont val="Calibri"/>
        <family val="2"/>
        <scheme val="minor"/>
      </rPr>
      <t>'</t>
    </r>
  </si>
  <si>
    <r>
      <t xml:space="preserve">        Il faut donc choisir '</t>
    </r>
    <r>
      <rPr>
        <b/>
        <sz val="11"/>
        <color theme="1"/>
        <rFont val="Calibri"/>
        <family val="2"/>
        <scheme val="minor"/>
      </rPr>
      <t>Valeurs à partir des cellules</t>
    </r>
    <r>
      <rPr>
        <sz val="11"/>
        <color theme="1"/>
        <rFont val="Calibri"/>
        <family val="2"/>
        <scheme val="minor"/>
      </rPr>
      <t>' et cliquer sur '</t>
    </r>
    <r>
      <rPr>
        <b/>
        <sz val="11"/>
        <color theme="1"/>
        <rFont val="Calibri"/>
        <family val="2"/>
        <scheme val="minor"/>
      </rPr>
      <t>Sélectionner la plage</t>
    </r>
    <r>
      <rPr>
        <sz val="11"/>
        <color theme="1"/>
        <rFont val="Calibri"/>
        <family val="2"/>
        <scheme val="minor"/>
      </rPr>
      <t>'</t>
    </r>
  </si>
  <si>
    <t>J'ai réalisé ceci sur Excel 2019.</t>
  </si>
  <si>
    <t>Si vous possédez toujours Excel 2013, c'est fonctionnel, j'ai testé.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</si>
</sst>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/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Feuil1!$J$5</c:f>
              <c:strCache>
                <c:ptCount val="1"/>
                <c:pt idx="0">
                  <c:v>Rémunération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4F52EF16-B2D3-4D86-AD8E-339D990F434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84ED-44A9-808E-D10C5B1E605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84ED-44A9-808E-D10C5B1E605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27E0520-57EF-41C8-A17C-7CB8E95EC7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84ED-44A9-808E-D10C5B1E605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8ED78B36-AAF1-4445-9EE3-79C96CC9CD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84ED-44A9-808E-D10C5B1E6053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84ED-44A9-808E-D10C5B1E605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Feuil1!$J$6:$J$10</c:f>
              <c:numCache>
                <c:formatCode>General</c:formatCode>
                <c:ptCount val="5"/>
                <c:pt idx="0">
                  <c:v>30000</c:v>
                </c:pt>
                <c:pt idx="1">
                  <c:v>#N/A</c:v>
                </c:pt>
                <c:pt idx="2">
                  <c:v>32000</c:v>
                </c:pt>
                <c:pt idx="3">
                  <c:v>33000</c:v>
                </c:pt>
                <c:pt idx="4">
                  <c:v>#N/A</c:v>
                </c:pt>
              </c:numCache>
            </c:numRef>
          </c:xVal>
          <c:yVal>
            <c:numRef>
              <c:f>Feuil1!$I$6:$I$10</c:f>
              <c:numCache>
                <c:formatCode>General</c:formatCode>
                <c:ptCount val="5"/>
                <c:pt idx="0">
                  <c:v>1</c:v>
                </c:pt>
                <c:pt idx="1">
                  <c:v>#N/A</c:v>
                </c:pt>
                <c:pt idx="2">
                  <c:v>1</c:v>
                </c:pt>
                <c:pt idx="3">
                  <c:v>1</c:v>
                </c:pt>
                <c:pt idx="4">
                  <c:v>#N/A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Feuil1!$Q$6:$Q$10</c15:f>
                <c15:dlblRangeCache>
                  <c:ptCount val="5"/>
                  <c:pt idx="0">
                    <c:v>Prénom1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78C4-432A-AB6A-ACCC916AB4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0224048"/>
        <c:axId val="1970404272"/>
      </c:scatterChart>
      <c:scatterChart>
        <c:scatterStyle val="lineMarker"/>
        <c:varyColors val="0"/>
        <c:ser>
          <c:idx val="1"/>
          <c:order val="1"/>
          <c:tx>
            <c:strRef>
              <c:f>Feuil1!$L$5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numFmt formatCode="#,##0\ &quot;€&quot;" sourceLinked="0"/>
            <c:spPr>
              <a:solidFill>
                <a:schemeClr val="bg1"/>
              </a:solidFill>
              <a:ln w="6350">
                <a:solidFill>
                  <a:srgbClr val="FF0000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errBars>
            <c:errDir val="y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3.5</c:v>
                </c:pt>
              </c:numLit>
            </c:plus>
            <c:minus>
              <c:numLit>
                <c:formatCode>General</c:formatCode>
                <c:ptCount val="2"/>
                <c:pt idx="0">
                  <c:v>3</c:v>
                </c:pt>
                <c:pt idx="1">
                  <c:v>5</c:v>
                </c:pt>
              </c:numLit>
            </c:minus>
            <c:spPr>
              <a:noFill/>
              <a:ln w="9525" cap="flat" cmpd="sng" algn="ctr">
                <a:solidFill>
                  <a:srgbClr val="FF0000"/>
                </a:solidFill>
                <a:round/>
              </a:ln>
              <a:effectLst/>
            </c:spPr>
          </c:errBars>
          <c:xVal>
            <c:numRef>
              <c:f>Feuil1!$L$6</c:f>
              <c:numCache>
                <c:formatCode>General</c:formatCode>
                <c:ptCount val="1"/>
                <c:pt idx="0">
                  <c:v>31666.666666666668</c:v>
                </c:pt>
              </c:numCache>
            </c:numRef>
          </c:xVal>
          <c:yVal>
            <c:numRef>
              <c:f>Feuil1!$M$6:$M$10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241-47CF-8353-19E9CD8D2E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8615880"/>
        <c:axId val="708614080"/>
      </c:scatterChart>
      <c:valAx>
        <c:axId val="2090224048"/>
        <c:scaling>
          <c:orientation val="minMax"/>
        </c:scaling>
        <c:delete val="0"/>
        <c:axPos val="b"/>
        <c:majorGridlines>
          <c:spPr>
            <a:ln w="6350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0404272"/>
        <c:crosses val="autoZero"/>
        <c:crossBetween val="midCat"/>
      </c:valAx>
      <c:valAx>
        <c:axId val="1970404272"/>
        <c:scaling>
          <c:orientation val="minMax"/>
          <c:max val="2.5"/>
          <c:min val="0"/>
        </c:scaling>
        <c:delete val="1"/>
        <c:axPos val="l"/>
        <c:numFmt formatCode="General" sourceLinked="1"/>
        <c:majorTickMark val="out"/>
        <c:minorTickMark val="none"/>
        <c:tickLblPos val="nextTo"/>
        <c:crossAx val="2090224048"/>
        <c:crosses val="autoZero"/>
        <c:crossBetween val="midCat"/>
      </c:valAx>
      <c:valAx>
        <c:axId val="708614080"/>
        <c:scaling>
          <c:orientation val="minMax"/>
          <c:max val="2.5"/>
          <c:min val="-1"/>
        </c:scaling>
        <c:delete val="1"/>
        <c:axPos val="r"/>
        <c:numFmt formatCode="General" sourceLinked="1"/>
        <c:majorTickMark val="out"/>
        <c:minorTickMark val="none"/>
        <c:tickLblPos val="nextTo"/>
        <c:crossAx val="708615880"/>
        <c:crosses val="max"/>
        <c:crossBetween val="midCat"/>
      </c:valAx>
      <c:valAx>
        <c:axId val="7086158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086140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1587</xdr:rowOff>
    </xdr:from>
    <xdr:to>
      <xdr:col>5</xdr:col>
      <xdr:colOff>6350</xdr:colOff>
      <xdr:row>27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21BB399-B4E8-4978-3AEC-CB6FBDDD98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6350</xdr:colOff>
      <xdr:row>4</xdr:row>
      <xdr:rowOff>6350</xdr:rowOff>
    </xdr:from>
    <xdr:to>
      <xdr:col>18</xdr:col>
      <xdr:colOff>0</xdr:colOff>
      <xdr:row>5</xdr:row>
      <xdr:rowOff>2200</xdr:rowOff>
    </xdr:to>
    <xdr:sp macro="[0]!Activation" textlink="">
      <xdr:nvSpPr>
        <xdr:cNvPr id="5" name="Rectangle 4">
          <a:extLst>
            <a:ext uri="{FF2B5EF4-FFF2-40B4-BE49-F238E27FC236}">
              <a16:creationId xmlns:a16="http://schemas.microsoft.com/office/drawing/2014/main" id="{CD612A6A-D33E-FDAB-1213-E3A222E46542}"/>
            </a:ext>
          </a:extLst>
        </xdr:cNvPr>
        <xdr:cNvSpPr/>
      </xdr:nvSpPr>
      <xdr:spPr>
        <a:xfrm>
          <a:off x="15570200" y="742950"/>
          <a:ext cx="75565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Activation</a:t>
          </a:r>
        </a:p>
      </xdr:txBody>
    </xdr:sp>
    <xdr:clientData/>
  </xdr:twoCellAnchor>
  <xdr:twoCellAnchor editAs="oneCell">
    <xdr:from>
      <xdr:col>8</xdr:col>
      <xdr:colOff>12700</xdr:colOff>
      <xdr:row>18</xdr:row>
      <xdr:rowOff>177801</xdr:rowOff>
    </xdr:from>
    <xdr:to>
      <xdr:col>12</xdr:col>
      <xdr:colOff>4132</xdr:colOff>
      <xdr:row>34</xdr:row>
      <xdr:rowOff>38101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0ACAF6D-A3F7-74FF-C443-D3CC509D35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66100" y="3492501"/>
          <a:ext cx="3591882" cy="2806700"/>
        </a:xfrm>
        <a:prstGeom prst="rect">
          <a:avLst/>
        </a:prstGeom>
      </xdr:spPr>
    </xdr:pic>
    <xdr:clientData/>
  </xdr:twoCellAnchor>
  <xdr:twoCellAnchor editAs="oneCell">
    <xdr:from>
      <xdr:col>8</xdr:col>
      <xdr:colOff>69851</xdr:colOff>
      <xdr:row>50</xdr:row>
      <xdr:rowOff>177800</xdr:rowOff>
    </xdr:from>
    <xdr:to>
      <xdr:col>12</xdr:col>
      <xdr:colOff>63501</xdr:colOff>
      <xdr:row>67</xdr:row>
      <xdr:rowOff>16843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94ED1768-F9C6-AE4A-ED3B-95016F0E64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223251" y="9385300"/>
          <a:ext cx="3594100" cy="2969593"/>
        </a:xfrm>
        <a:prstGeom prst="rect">
          <a:avLst/>
        </a:prstGeom>
      </xdr:spPr>
    </xdr:pic>
    <xdr:clientData/>
  </xdr:twoCellAnchor>
  <xdr:twoCellAnchor editAs="oneCell">
    <xdr:from>
      <xdr:col>8</xdr:col>
      <xdr:colOff>1</xdr:colOff>
      <xdr:row>85</xdr:row>
      <xdr:rowOff>165101</xdr:rowOff>
    </xdr:from>
    <xdr:to>
      <xdr:col>11</xdr:col>
      <xdr:colOff>12700</xdr:colOff>
      <xdr:row>113</xdr:row>
      <xdr:rowOff>28452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A23A124-76F8-5B65-6DF1-C4D9180FC3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153401" y="15817851"/>
          <a:ext cx="2851149" cy="501955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71</xdr:row>
      <xdr:rowOff>6351</xdr:rowOff>
    </xdr:from>
    <xdr:to>
      <xdr:col>10</xdr:col>
      <xdr:colOff>253068</xdr:colOff>
      <xdr:row>82</xdr:row>
      <xdr:rowOff>158751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FD44EEC9-48A8-D4DA-CEA5-09F7C5255D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8172450" y="13081001"/>
          <a:ext cx="2310468" cy="2178050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118</xdr:row>
      <xdr:rowOff>1</xdr:rowOff>
    </xdr:from>
    <xdr:to>
      <xdr:col>11</xdr:col>
      <xdr:colOff>24575</xdr:colOff>
      <xdr:row>126</xdr:row>
      <xdr:rowOff>44451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E13F22AE-26A1-CB18-D156-7EE53AD5A9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8153400" y="21729701"/>
          <a:ext cx="2863025" cy="1517650"/>
        </a:xfrm>
        <a:prstGeom prst="rect">
          <a:avLst/>
        </a:prstGeom>
      </xdr:spPr>
    </xdr:pic>
    <xdr:clientData/>
  </xdr:twoCellAnchor>
  <xdr:twoCellAnchor>
    <xdr:from>
      <xdr:col>8</xdr:col>
      <xdr:colOff>82550</xdr:colOff>
      <xdr:row>72</xdr:row>
      <xdr:rowOff>76200</xdr:rowOff>
    </xdr:from>
    <xdr:to>
      <xdr:col>8</xdr:col>
      <xdr:colOff>1022350</xdr:colOff>
      <xdr:row>73</xdr:row>
      <xdr:rowOff>114300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5A205FFE-9BDA-CD45-00B9-DF7443DA3C80}"/>
            </a:ext>
          </a:extLst>
        </xdr:cNvPr>
        <xdr:cNvSpPr/>
      </xdr:nvSpPr>
      <xdr:spPr>
        <a:xfrm>
          <a:off x="8235950" y="13335000"/>
          <a:ext cx="939800" cy="2222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69850</xdr:colOff>
      <xdr:row>87</xdr:row>
      <xdr:rowOff>107950</xdr:rowOff>
    </xdr:from>
    <xdr:to>
      <xdr:col>8</xdr:col>
      <xdr:colOff>1244599</xdr:colOff>
      <xdr:row>88</xdr:row>
      <xdr:rowOff>171449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id="{404509C9-C6BF-4A01-B28A-D73E1B1F4A71}"/>
            </a:ext>
          </a:extLst>
        </xdr:cNvPr>
        <xdr:cNvSpPr/>
      </xdr:nvSpPr>
      <xdr:spPr>
        <a:xfrm>
          <a:off x="8223250" y="16129000"/>
          <a:ext cx="1174749" cy="247649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977899</xdr:colOff>
      <xdr:row>88</xdr:row>
      <xdr:rowOff>171450</xdr:rowOff>
    </xdr:from>
    <xdr:to>
      <xdr:col>9</xdr:col>
      <xdr:colOff>31750</xdr:colOff>
      <xdr:row>90</xdr:row>
      <xdr:rowOff>107950</xdr:rowOff>
    </xdr:to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id="{AA0235D8-5225-44E5-9839-40D0877DFBF1}"/>
            </a:ext>
          </a:extLst>
        </xdr:cNvPr>
        <xdr:cNvSpPr/>
      </xdr:nvSpPr>
      <xdr:spPr>
        <a:xfrm>
          <a:off x="9131299" y="16376650"/>
          <a:ext cx="368301" cy="3048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215899</xdr:colOff>
      <xdr:row>93</xdr:row>
      <xdr:rowOff>38100</xdr:rowOff>
    </xdr:from>
    <xdr:to>
      <xdr:col>9</xdr:col>
      <xdr:colOff>44450</xdr:colOff>
      <xdr:row>94</xdr:row>
      <xdr:rowOff>177800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D6758671-2A94-4D09-B694-8D3A1DD4C297}"/>
            </a:ext>
          </a:extLst>
        </xdr:cNvPr>
        <xdr:cNvSpPr/>
      </xdr:nvSpPr>
      <xdr:spPr>
        <a:xfrm>
          <a:off x="8369299" y="17164050"/>
          <a:ext cx="1143001" cy="3238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127000</xdr:colOff>
      <xdr:row>93</xdr:row>
      <xdr:rowOff>95250</xdr:rowOff>
    </xdr:from>
    <xdr:to>
      <xdr:col>10</xdr:col>
      <xdr:colOff>628649</xdr:colOff>
      <xdr:row>94</xdr:row>
      <xdr:rowOff>171449</xdr:rowOff>
    </xdr:to>
    <xdr:sp macro="" textlink="">
      <xdr:nvSpPr>
        <xdr:cNvPr id="14" name="Ellipse 13">
          <a:extLst>
            <a:ext uri="{FF2B5EF4-FFF2-40B4-BE49-F238E27FC236}">
              <a16:creationId xmlns:a16="http://schemas.microsoft.com/office/drawing/2014/main" id="{E0F2DE3B-314B-4F29-A084-FD90C1B9B22A}"/>
            </a:ext>
          </a:extLst>
        </xdr:cNvPr>
        <xdr:cNvSpPr/>
      </xdr:nvSpPr>
      <xdr:spPr>
        <a:xfrm>
          <a:off x="9594850" y="17221200"/>
          <a:ext cx="1263649" cy="260349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444500</xdr:colOff>
      <xdr:row>55</xdr:row>
      <xdr:rowOff>152400</xdr:rowOff>
    </xdr:from>
    <xdr:to>
      <xdr:col>11</xdr:col>
      <xdr:colOff>565149</xdr:colOff>
      <xdr:row>57</xdr:row>
      <xdr:rowOff>12700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ABBD2720-1D29-4B9D-8782-E40C7A341E10}"/>
            </a:ext>
          </a:extLst>
        </xdr:cNvPr>
        <xdr:cNvSpPr/>
      </xdr:nvSpPr>
      <xdr:spPr>
        <a:xfrm>
          <a:off x="9912350" y="10280650"/>
          <a:ext cx="1644649" cy="2286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165100</xdr:colOff>
      <xdr:row>59</xdr:row>
      <xdr:rowOff>50800</xdr:rowOff>
    </xdr:from>
    <xdr:to>
      <xdr:col>8</xdr:col>
      <xdr:colOff>558800</xdr:colOff>
      <xdr:row>60</xdr:row>
      <xdr:rowOff>88900</xdr:rowOff>
    </xdr:to>
    <xdr:sp macro="" textlink="">
      <xdr:nvSpPr>
        <xdr:cNvPr id="16" name="Ellipse 15">
          <a:extLst>
            <a:ext uri="{FF2B5EF4-FFF2-40B4-BE49-F238E27FC236}">
              <a16:creationId xmlns:a16="http://schemas.microsoft.com/office/drawing/2014/main" id="{D6D008B7-A92D-4A35-80EC-34629690CCE5}"/>
            </a:ext>
          </a:extLst>
        </xdr:cNvPr>
        <xdr:cNvSpPr/>
      </xdr:nvSpPr>
      <xdr:spPr>
        <a:xfrm>
          <a:off x="8318500" y="10915650"/>
          <a:ext cx="393700" cy="2222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508000</xdr:colOff>
      <xdr:row>77</xdr:row>
      <xdr:rowOff>177801</xdr:rowOff>
    </xdr:from>
    <xdr:to>
      <xdr:col>10</xdr:col>
      <xdr:colOff>387350</xdr:colOff>
      <xdr:row>79</xdr:row>
      <xdr:rowOff>25400</xdr:rowOff>
    </xdr:to>
    <xdr:sp macro="" textlink="">
      <xdr:nvSpPr>
        <xdr:cNvPr id="17" name="Ellipse 16">
          <a:extLst>
            <a:ext uri="{FF2B5EF4-FFF2-40B4-BE49-F238E27FC236}">
              <a16:creationId xmlns:a16="http://schemas.microsoft.com/office/drawing/2014/main" id="{876C51E2-0C02-4385-9107-E5A7CF52AFCD}"/>
            </a:ext>
          </a:extLst>
        </xdr:cNvPr>
        <xdr:cNvSpPr/>
      </xdr:nvSpPr>
      <xdr:spPr>
        <a:xfrm>
          <a:off x="8661400" y="14357351"/>
          <a:ext cx="1955800" cy="215899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736600</xdr:colOff>
      <xdr:row>18</xdr:row>
      <xdr:rowOff>171451</xdr:rowOff>
    </xdr:from>
    <xdr:to>
      <xdr:col>8</xdr:col>
      <xdr:colOff>914400</xdr:colOff>
      <xdr:row>20</xdr:row>
      <xdr:rowOff>25401</xdr:rowOff>
    </xdr:to>
    <xdr:sp macro="" textlink="">
      <xdr:nvSpPr>
        <xdr:cNvPr id="18" name="Ellipse 17">
          <a:extLst>
            <a:ext uri="{FF2B5EF4-FFF2-40B4-BE49-F238E27FC236}">
              <a16:creationId xmlns:a16="http://schemas.microsoft.com/office/drawing/2014/main" id="{72FE2495-9027-4A58-87CD-792E5654443C}"/>
            </a:ext>
          </a:extLst>
        </xdr:cNvPr>
        <xdr:cNvSpPr/>
      </xdr:nvSpPr>
      <xdr:spPr>
        <a:xfrm>
          <a:off x="8128000" y="3486151"/>
          <a:ext cx="939800" cy="2222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228600</xdr:colOff>
      <xdr:row>31</xdr:row>
      <xdr:rowOff>107950</xdr:rowOff>
    </xdr:from>
    <xdr:to>
      <xdr:col>8</xdr:col>
      <xdr:colOff>1168400</xdr:colOff>
      <xdr:row>32</xdr:row>
      <xdr:rowOff>146050</xdr:rowOff>
    </xdr:to>
    <xdr:sp macro="" textlink="">
      <xdr:nvSpPr>
        <xdr:cNvPr id="19" name="Ellipse 18">
          <a:extLst>
            <a:ext uri="{FF2B5EF4-FFF2-40B4-BE49-F238E27FC236}">
              <a16:creationId xmlns:a16="http://schemas.microsoft.com/office/drawing/2014/main" id="{0E06E21B-E4F9-406F-B1FF-3435C7AEF1AB}"/>
            </a:ext>
          </a:extLst>
        </xdr:cNvPr>
        <xdr:cNvSpPr/>
      </xdr:nvSpPr>
      <xdr:spPr>
        <a:xfrm>
          <a:off x="8382000" y="5816600"/>
          <a:ext cx="939800" cy="2222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558800</xdr:colOff>
      <xdr:row>4</xdr:row>
      <xdr:rowOff>165100</xdr:rowOff>
    </xdr:from>
    <xdr:to>
      <xdr:col>14</xdr:col>
      <xdr:colOff>76200</xdr:colOff>
      <xdr:row>6</xdr:row>
      <xdr:rowOff>19050</xdr:rowOff>
    </xdr:to>
    <xdr:sp macro="" textlink="">
      <xdr:nvSpPr>
        <xdr:cNvPr id="20" name="Ellipse 19">
          <a:extLst>
            <a:ext uri="{FF2B5EF4-FFF2-40B4-BE49-F238E27FC236}">
              <a16:creationId xmlns:a16="http://schemas.microsoft.com/office/drawing/2014/main" id="{364E0190-D3D2-467B-854E-3416812FB99A}"/>
            </a:ext>
          </a:extLst>
        </xdr:cNvPr>
        <xdr:cNvSpPr/>
      </xdr:nvSpPr>
      <xdr:spPr>
        <a:xfrm>
          <a:off x="13074650" y="901700"/>
          <a:ext cx="279400" cy="2222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209550</xdr:colOff>
      <xdr:row>16</xdr:row>
      <xdr:rowOff>171450</xdr:rowOff>
    </xdr:from>
    <xdr:to>
      <xdr:col>13</xdr:col>
      <xdr:colOff>476250</xdr:colOff>
      <xdr:row>18</xdr:row>
      <xdr:rowOff>44450</xdr:rowOff>
    </xdr:to>
    <xdr:sp macro="" textlink="">
      <xdr:nvSpPr>
        <xdr:cNvPr id="21" name="Ellipse 20">
          <a:extLst>
            <a:ext uri="{FF2B5EF4-FFF2-40B4-BE49-F238E27FC236}">
              <a16:creationId xmlns:a16="http://schemas.microsoft.com/office/drawing/2014/main" id="{AF8E0961-7BCC-450B-B370-6ED353F52294}"/>
            </a:ext>
          </a:extLst>
        </xdr:cNvPr>
        <xdr:cNvSpPr/>
      </xdr:nvSpPr>
      <xdr:spPr>
        <a:xfrm>
          <a:off x="12725400" y="3117850"/>
          <a:ext cx="266700" cy="2413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AC9E4-FF52-4B63-BC50-E22AE03D700A}">
  <sheetPr codeName="Feuil1"/>
  <dimension ref="A1:Q134"/>
  <sheetViews>
    <sheetView tabSelected="1" workbookViewId="0"/>
  </sheetViews>
  <sheetFormatPr baseColWidth="10" defaultRowHeight="14.5" x14ac:dyDescent="0.35"/>
  <cols>
    <col min="1" max="1" width="13.1796875" bestFit="1" customWidth="1"/>
    <col min="2" max="2" width="6.26953125" bestFit="1" customWidth="1"/>
    <col min="3" max="3" width="13.7265625" bestFit="1" customWidth="1"/>
    <col min="4" max="4" width="22.54296875" customWidth="1"/>
    <col min="5" max="5" width="28.26953125" customWidth="1"/>
    <col min="9" max="9" width="18.81640625" customWidth="1"/>
    <col min="14" max="14" width="10.90625" customWidth="1"/>
  </cols>
  <sheetData>
    <row r="1" spans="1:17" x14ac:dyDescent="0.35">
      <c r="D1" t="s">
        <v>15</v>
      </c>
    </row>
    <row r="2" spans="1:17" x14ac:dyDescent="0.35">
      <c r="A2" s="3" t="s">
        <v>0</v>
      </c>
      <c r="B2" s="3" t="s">
        <v>1</v>
      </c>
      <c r="D2" t="s">
        <v>3</v>
      </c>
      <c r="E2" t="s">
        <v>4</v>
      </c>
      <c r="G2" t="s">
        <v>18</v>
      </c>
      <c r="N2" t="s">
        <v>37</v>
      </c>
    </row>
    <row r="3" spans="1:17" x14ac:dyDescent="0.35">
      <c r="A3" s="2"/>
      <c r="B3" s="2">
        <v>1</v>
      </c>
      <c r="D3" s="2"/>
      <c r="E3" s="2"/>
      <c r="G3" s="2" t="s">
        <v>17</v>
      </c>
      <c r="N3" s="4">
        <v>1</v>
      </c>
      <c r="O3" s="4">
        <v>2</v>
      </c>
      <c r="P3" s="4">
        <v>3</v>
      </c>
      <c r="Q3" s="4">
        <v>4</v>
      </c>
    </row>
    <row r="5" spans="1:17" x14ac:dyDescent="0.3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G5" s="3" t="s">
        <v>0</v>
      </c>
      <c r="H5" s="3" t="s">
        <v>16</v>
      </c>
      <c r="I5" s="3" t="s">
        <v>1</v>
      </c>
      <c r="J5" s="3" t="s">
        <v>2</v>
      </c>
      <c r="L5" s="3" t="s">
        <v>19</v>
      </c>
      <c r="N5" t="s">
        <v>20</v>
      </c>
      <c r="O5" t="s">
        <v>23</v>
      </c>
      <c r="P5" t="s">
        <v>22</v>
      </c>
      <c r="Q5" t="s">
        <v>21</v>
      </c>
    </row>
    <row r="6" spans="1:17" x14ac:dyDescent="0.35">
      <c r="A6" s="1" t="s">
        <v>5</v>
      </c>
      <c r="B6" s="1">
        <v>1</v>
      </c>
      <c r="C6" s="1">
        <v>30000</v>
      </c>
      <c r="D6" s="1" t="s">
        <v>6</v>
      </c>
      <c r="E6" s="1" t="s">
        <v>7</v>
      </c>
      <c r="G6" t="str">
        <f>IF($G$3="oui",A6,"")</f>
        <v>Prénom1</v>
      </c>
      <c r="H6" cm="1">
        <f t="array" ref="H6">IF(AND(($A$3:$E$3="")+(A6:E6=$A$3:$E$3)),1,0)</f>
        <v>1</v>
      </c>
      <c r="I6">
        <f>IF(H6=1,B6,NA())</f>
        <v>1</v>
      </c>
      <c r="J6">
        <f>IF(H6=1,C6,NA())</f>
        <v>30000</v>
      </c>
      <c r="L6">
        <f t="array" ref="L6">AVERAGE(IF(ISNUMBER(J6:J10),J6:J10))</f>
        <v>31666.666666666668</v>
      </c>
      <c r="M6">
        <v>0</v>
      </c>
      <c r="N6">
        <v>1</v>
      </c>
      <c r="O6">
        <v>1</v>
      </c>
      <c r="P6" t="b">
        <f>PointsDuGraphique=O6</f>
        <v>1</v>
      </c>
      <c r="Q6" t="str">
        <f>IF(P6,Feuil1!$G6,"")</f>
        <v>Prénom1</v>
      </c>
    </row>
    <row r="7" spans="1:17" x14ac:dyDescent="0.35">
      <c r="A7" s="1" t="s">
        <v>8</v>
      </c>
      <c r="B7" s="1">
        <v>2</v>
      </c>
      <c r="C7" s="1">
        <v>36000</v>
      </c>
      <c r="D7" s="1" t="s">
        <v>6</v>
      </c>
      <c r="E7" s="1" t="s">
        <v>7</v>
      </c>
      <c r="G7" t="str">
        <f t="shared" ref="G7:G10" si="0">IF($G$3="oui",A7,"")</f>
        <v>Prénom2</v>
      </c>
      <c r="H7" cm="1">
        <f t="array" ref="H7">IF(AND(($A$3:$E$3="")+(A7:E7=$A$3:$E$3)),1,0)</f>
        <v>0</v>
      </c>
      <c r="I7" t="e">
        <f>IF(H7=1,B7,NA())</f>
        <v>#N/A</v>
      </c>
      <c r="J7" t="e">
        <f>IF(H7=1,C7,NA())</f>
        <v>#N/A</v>
      </c>
      <c r="M7">
        <v>0</v>
      </c>
      <c r="O7">
        <v>2</v>
      </c>
      <c r="P7" t="b">
        <f>PointsDuGraphique=O7</f>
        <v>0</v>
      </c>
      <c r="Q7" t="str">
        <f>IF(P7,Feuil1!$G7,"")</f>
        <v/>
      </c>
    </row>
    <row r="8" spans="1:17" x14ac:dyDescent="0.35">
      <c r="A8" s="1" t="s">
        <v>9</v>
      </c>
      <c r="B8" s="1">
        <v>1</v>
      </c>
      <c r="C8" s="1">
        <v>32000</v>
      </c>
      <c r="D8" s="1" t="s">
        <v>6</v>
      </c>
      <c r="E8" s="1" t="s">
        <v>10</v>
      </c>
      <c r="G8" t="str">
        <f t="shared" si="0"/>
        <v>Prénom3</v>
      </c>
      <c r="H8" cm="1">
        <f t="array" ref="H8">IF(AND(($A$3:$E$3="")+(A8:E8=$A$3:$E$3)),1,0)</f>
        <v>1</v>
      </c>
      <c r="I8">
        <f>IF(H8=1,B8,NA())</f>
        <v>1</v>
      </c>
      <c r="J8">
        <f>IF(H8=1,C8,NA())</f>
        <v>32000</v>
      </c>
      <c r="M8">
        <v>0</v>
      </c>
      <c r="O8">
        <v>3</v>
      </c>
      <c r="P8" t="b">
        <f>PointsDuGraphique=O8</f>
        <v>0</v>
      </c>
      <c r="Q8" t="str">
        <f>IF(P8,Feuil1!$G8,"")</f>
        <v/>
      </c>
    </row>
    <row r="9" spans="1:17" x14ac:dyDescent="0.35">
      <c r="A9" s="1" t="s">
        <v>11</v>
      </c>
      <c r="B9" s="1">
        <v>1</v>
      </c>
      <c r="C9" s="1">
        <v>33000</v>
      </c>
      <c r="D9" s="1" t="s">
        <v>12</v>
      </c>
      <c r="E9" s="1" t="s">
        <v>13</v>
      </c>
      <c r="G9" t="str">
        <f t="shared" si="0"/>
        <v>Prénom4</v>
      </c>
      <c r="H9" cm="1">
        <f t="array" ref="H9">IF(AND(($A$3:$E$3="")+(A9:E9=$A$3:$E$3)),1,0)</f>
        <v>1</v>
      </c>
      <c r="I9">
        <f>IF(H9=1,B9,NA())</f>
        <v>1</v>
      </c>
      <c r="J9">
        <f>IF(H9=1,C9,NA())</f>
        <v>33000</v>
      </c>
      <c r="M9">
        <v>0</v>
      </c>
      <c r="O9">
        <v>4</v>
      </c>
      <c r="P9" t="b">
        <f>PointsDuGraphique=O9</f>
        <v>0</v>
      </c>
      <c r="Q9" t="str">
        <f>IF(P9,Feuil1!$G9,"")</f>
        <v/>
      </c>
    </row>
    <row r="10" spans="1:17" x14ac:dyDescent="0.35">
      <c r="A10" s="1" t="s">
        <v>14</v>
      </c>
      <c r="B10" s="1">
        <v>2</v>
      </c>
      <c r="C10" s="1">
        <v>40000</v>
      </c>
      <c r="D10" s="1" t="s">
        <v>12</v>
      </c>
      <c r="E10" s="1" t="s">
        <v>13</v>
      </c>
      <c r="G10" t="str">
        <f t="shared" si="0"/>
        <v>Prénom5</v>
      </c>
      <c r="H10" cm="1">
        <f t="array" ref="H10">IF(AND(($A$3:$E$3="")+(A10:E10=$A$3:$E$3)),1,0)</f>
        <v>0</v>
      </c>
      <c r="I10" t="e">
        <f>IF(H10=1,B10,NA())</f>
        <v>#N/A</v>
      </c>
      <c r="J10" t="e">
        <f>IF(H10=1,C10,NA())</f>
        <v>#N/A</v>
      </c>
      <c r="M10">
        <v>0</v>
      </c>
      <c r="O10">
        <v>5</v>
      </c>
      <c r="P10" t="b">
        <f>PointsDuGraphique=O10</f>
        <v>0</v>
      </c>
      <c r="Q10" t="str">
        <f>IF(P10,Feuil1!$G10,"")</f>
        <v/>
      </c>
    </row>
    <row r="14" spans="1:17" x14ac:dyDescent="0.35">
      <c r="I14" t="s">
        <v>36</v>
      </c>
    </row>
    <row r="16" spans="1:17" x14ac:dyDescent="0.35">
      <c r="I16" t="s">
        <v>38</v>
      </c>
    </row>
    <row r="17" spans="9:9" x14ac:dyDescent="0.35">
      <c r="I17" t="s">
        <v>39</v>
      </c>
    </row>
    <row r="18" spans="9:9" x14ac:dyDescent="0.35">
      <c r="I18" t="s">
        <v>35</v>
      </c>
    </row>
    <row r="37" spans="9:9" x14ac:dyDescent="0.35">
      <c r="I37" t="s">
        <v>24</v>
      </c>
    </row>
    <row r="38" spans="9:9" x14ac:dyDescent="0.35">
      <c r="I38" t="s">
        <v>25</v>
      </c>
    </row>
    <row r="40" spans="9:9" x14ac:dyDescent="0.35">
      <c r="I40" t="s">
        <v>40</v>
      </c>
    </row>
    <row r="41" spans="9:9" x14ac:dyDescent="0.35">
      <c r="I41" t="s">
        <v>28</v>
      </c>
    </row>
    <row r="42" spans="9:9" x14ac:dyDescent="0.35">
      <c r="I42" t="s">
        <v>26</v>
      </c>
    </row>
    <row r="44" spans="9:9" x14ac:dyDescent="0.35">
      <c r="I44" t="s">
        <v>41</v>
      </c>
    </row>
    <row r="45" spans="9:9" x14ac:dyDescent="0.35">
      <c r="I45" t="s">
        <v>27</v>
      </c>
    </row>
    <row r="46" spans="9:9" x14ac:dyDescent="0.35">
      <c r="I46" t="s">
        <v>30</v>
      </c>
    </row>
    <row r="47" spans="9:9" x14ac:dyDescent="0.35">
      <c r="I47" t="s">
        <v>29</v>
      </c>
    </row>
    <row r="49" spans="9:9" x14ac:dyDescent="0.35">
      <c r="I49" t="s">
        <v>42</v>
      </c>
    </row>
    <row r="50" spans="9:9" x14ac:dyDescent="0.35">
      <c r="I50" t="s">
        <v>43</v>
      </c>
    </row>
    <row r="69" spans="9:9" x14ac:dyDescent="0.35">
      <c r="I69" t="s">
        <v>44</v>
      </c>
    </row>
    <row r="70" spans="9:9" x14ac:dyDescent="0.35">
      <c r="I70" t="s">
        <v>45</v>
      </c>
    </row>
    <row r="85" spans="9:9" x14ac:dyDescent="0.35">
      <c r="I85" t="s">
        <v>31</v>
      </c>
    </row>
    <row r="115" spans="9:9" x14ac:dyDescent="0.35">
      <c r="I115" t="s">
        <v>46</v>
      </c>
    </row>
    <row r="117" spans="9:9" x14ac:dyDescent="0.35">
      <c r="I117" t="s">
        <v>32</v>
      </c>
    </row>
    <row r="129" spans="9:9" x14ac:dyDescent="0.35">
      <c r="I129" t="s">
        <v>33</v>
      </c>
    </row>
    <row r="131" spans="9:9" x14ac:dyDescent="0.35">
      <c r="I131" t="s">
        <v>47</v>
      </c>
    </row>
    <row r="132" spans="9:9" x14ac:dyDescent="0.35">
      <c r="I132" t="s">
        <v>48</v>
      </c>
    </row>
    <row r="134" spans="9:9" x14ac:dyDescent="0.35">
      <c r="I134" s="5" t="s">
        <v>34</v>
      </c>
    </row>
  </sheetData>
  <dataValidations count="3">
    <dataValidation type="list" allowBlank="1" showInputMessage="1" showErrorMessage="1" sqref="E3" xr:uid="{5081E4CC-AD9D-4CBE-83B6-421288217CB8}">
      <formula1>Compétences</formula1>
    </dataValidation>
    <dataValidation type="list" allowBlank="1" showInputMessage="1" showErrorMessage="1" sqref="G3" xr:uid="{27A5477C-F600-4E39-9CD8-21E9B2E5E6C6}">
      <formula1>"oui,non"</formula1>
    </dataValidation>
    <dataValidation type="list" allowBlank="1" showInputMessage="1" showErrorMessage="1" sqref="D3" xr:uid="{F06EBDD3-1BB5-48AE-9F36-7E81474BFD17}">
      <formula1>Métiers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50087E1-6CBA-4588-A7C7-4860CF369A4A}">
          <x14:formula1>
            <xm:f>Listes!$A$2:$A$6</xm:f>
          </x14:formula1>
          <xm:sqref>A3</xm:sqref>
        </x14:dataValidation>
        <x14:dataValidation type="list" allowBlank="1" showInputMessage="1" showErrorMessage="1" xr:uid="{DE5DE139-9018-45BA-956C-7F70F6329910}">
          <x14:formula1>
            <xm:f>Listes!$B$2:$B$4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2B358-FE60-429A-AA2E-6F03C774108A}">
  <sheetPr codeName="Feuil2"/>
  <dimension ref="A1:E6"/>
  <sheetViews>
    <sheetView workbookViewId="0"/>
  </sheetViews>
  <sheetFormatPr baseColWidth="10" defaultRowHeight="14.5" x14ac:dyDescent="0.35"/>
  <sheetData>
    <row r="1" spans="1:5" x14ac:dyDescent="0.35">
      <c r="A1" s="3" t="s">
        <v>0</v>
      </c>
      <c r="B1" s="3" t="s">
        <v>1</v>
      </c>
      <c r="C1" s="3"/>
      <c r="D1" s="3" t="s">
        <v>3</v>
      </c>
      <c r="E1" s="3" t="s">
        <v>4</v>
      </c>
    </row>
    <row r="2" spans="1:5" x14ac:dyDescent="0.35">
      <c r="A2" t="s">
        <v>5</v>
      </c>
    </row>
    <row r="3" spans="1:5" x14ac:dyDescent="0.35">
      <c r="A3" t="s">
        <v>8</v>
      </c>
      <c r="B3">
        <v>1</v>
      </c>
      <c r="D3" t="s">
        <v>6</v>
      </c>
      <c r="E3" t="s">
        <v>7</v>
      </c>
    </row>
    <row r="4" spans="1:5" x14ac:dyDescent="0.35">
      <c r="A4" t="s">
        <v>9</v>
      </c>
      <c r="B4">
        <v>2</v>
      </c>
      <c r="D4" t="s">
        <v>12</v>
      </c>
      <c r="E4" t="s">
        <v>10</v>
      </c>
    </row>
    <row r="5" spans="1:5" x14ac:dyDescent="0.35">
      <c r="A5" t="s">
        <v>11</v>
      </c>
      <c r="E5" t="s">
        <v>13</v>
      </c>
    </row>
    <row r="6" spans="1:5" x14ac:dyDescent="0.35">
      <c r="A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Listes</vt:lpstr>
      <vt:lpstr>Plage</vt:lpstr>
      <vt:lpstr>PointsDuGraphique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AL COURREGES</cp:lastModifiedBy>
  <dcterms:created xsi:type="dcterms:W3CDTF">2023-09-20T07:34:54Z</dcterms:created>
  <dcterms:modified xsi:type="dcterms:W3CDTF">2023-09-26T12:22:36Z</dcterms:modified>
</cp:coreProperties>
</file>