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C07739CE-8A98-46D5-8C81-F9E1958A6FFF}" xr6:coauthVersionLast="47" xr6:coauthVersionMax="47" xr10:uidLastSave="{00000000-0000-0000-0000-000000000000}"/>
  <bookViews>
    <workbookView xWindow="-110" yWindow="-110" windowWidth="38620" windowHeight="21820" xr2:uid="{02F52DC7-AE4F-4BC2-8026-5B98ECA4B6AB}"/>
  </bookViews>
  <sheets>
    <sheet name="calcul (2)" sheetId="2" r:id="rId1"/>
  </sheets>
  <externalReferences>
    <externalReference r:id="rId2"/>
  </externalReferences>
  <definedNames>
    <definedName name="_xlnm._FilterDatabase" localSheetId="0" hidden="1">'calcul (2)'!#REF!</definedName>
    <definedName name="BACKLOG_FAC">OFFSET('[1]L2 BACKLOG(FAC)'!$N$32,_xlfn.ISOWEEKNUM(TODAY())-1,0,1,1)</definedName>
    <definedName name="BACKLOG_FDR">OFFSET('[1]L2 BACKLOG(FDR)'!$N$36,_xlfn.ISOWEEKNUM(TODAY())-1,0,1,1)</definedName>
    <definedName name="BACKLOG_PME">OFFSET('[1]L2 BACKLOG(PME)'!$P$29,_xlfn.ISOWEEKNUM(TODAY())-1,0,1,1)</definedName>
    <definedName name="BACKLOG_PRO">OFFSET('[1]L2 BACKLOG(PRO)'!$O$31,_xlfn.ISOWEEKNUM(TODAY())-1,0,1,1)</definedName>
    <definedName name="Choix" localSheetId="0">OFFSET('calcul (2)'!#REF!,,,COUNTA('calcul (2)'!#REF!),3)</definedName>
    <definedName name="Choix">OFFSET(#REF!,,,COUNTA(#REF!),3)</definedName>
    <definedName name="CostFM_HC">OFFSET('[1]C-FM'!$U$72,_xlfn.ISOWEEKNUM(TODAY())-1,0,1,1)</definedName>
    <definedName name="CostFM_UM">OFFSET('[1]C-FM'!$V$72,_xlfn.ISOWEEKNUM(TODAY())-1,0,1,1)</definedName>
    <definedName name="CostPM_HC">OFFSET('[1]C-PM'!$O$33,_xlfn.ISOWEEKNUM(TODAY())-1,0,1,1)</definedName>
    <definedName name="CostPM_UM">OFFSET('[1]C-PM'!$P$33,_xlfn.ISOWEEKNUM(TODAY())-1,0,1,1)</definedName>
    <definedName name="CostRM_HC">OFFSET('[1]C-RM'!$AA$48,_xlfn.ISOWEEKNUM(TODAY())-1,0,1,1)</definedName>
    <definedName name="CostRM_UM">OFFSET('[1]C-RM'!$AB$48,_xlfn.ISOWEEKNUM(TODAY())-1,0,1,1)</definedName>
    <definedName name="Data">#REF!</definedName>
    <definedName name="_xlnm.Print_Area" localSheetId="0">'calcul (2)'!#REF!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D10" i="2"/>
  <c r="D40" i="2"/>
  <c r="D32" i="2"/>
  <c r="D33" i="2"/>
  <c r="D31" i="2"/>
  <c r="D21" i="2"/>
  <c r="D18" i="2"/>
</calcChain>
</file>

<file path=xl/sharedStrings.xml><?xml version="1.0" encoding="utf-8"?>
<sst xmlns="http://schemas.openxmlformats.org/spreadsheetml/2006/main" count="82" uniqueCount="61">
  <si>
    <t>Regions</t>
  </si>
  <si>
    <t>Villes</t>
  </si>
  <si>
    <t>Intervention (in hours)</t>
  </si>
  <si>
    <t>resultat (in hours)</t>
  </si>
  <si>
    <t>Ile de France</t>
  </si>
  <si>
    <t>Paris</t>
  </si>
  <si>
    <t>Le Bourget</t>
  </si>
  <si>
    <t>Drancy</t>
  </si>
  <si>
    <t>Vitry-sur-Seine</t>
  </si>
  <si>
    <t>Les Lilas</t>
  </si>
  <si>
    <t>Ivry-sur-Seine</t>
  </si>
  <si>
    <t>Courbevoie</t>
  </si>
  <si>
    <t>Nanterre</t>
  </si>
  <si>
    <t/>
  </si>
  <si>
    <t>Mantes-la-Jolie</t>
  </si>
  <si>
    <t>Rhone-Alpes</t>
  </si>
  <si>
    <t>Lyon</t>
  </si>
  <si>
    <t>Saint-Etienne</t>
  </si>
  <si>
    <t>Chambery</t>
  </si>
  <si>
    <t>Grenoble</t>
  </si>
  <si>
    <t>Vienne</t>
  </si>
  <si>
    <t>Saint-Chamond</t>
  </si>
  <si>
    <t>Givors</t>
  </si>
  <si>
    <t>Montelimar</t>
  </si>
  <si>
    <t>Provence-Alpes-Cote-d'Azur</t>
  </si>
  <si>
    <t>Nice</t>
  </si>
  <si>
    <t>Salon en Provence</t>
  </si>
  <si>
    <t>Aix en Provence</t>
  </si>
  <si>
    <t>Marseille</t>
  </si>
  <si>
    <t>Toulon</t>
  </si>
  <si>
    <t>Menton</t>
  </si>
  <si>
    <t>Haut de France</t>
  </si>
  <si>
    <t>Estrees Deniecourt</t>
  </si>
  <si>
    <t>Compiegne</t>
  </si>
  <si>
    <t>Creil</t>
  </si>
  <si>
    <t>Lille</t>
  </si>
  <si>
    <t>Lens</t>
  </si>
  <si>
    <t>Valencienne</t>
  </si>
  <si>
    <t>Gironde</t>
  </si>
  <si>
    <t>Bordeaux</t>
  </si>
  <si>
    <t>Mont de Marsan</t>
  </si>
  <si>
    <t>Normandie</t>
  </si>
  <si>
    <t>Le havre</t>
  </si>
  <si>
    <t>Bretagne</t>
  </si>
  <si>
    <t>Quimper</t>
  </si>
  <si>
    <t>Auvergne</t>
  </si>
  <si>
    <t>Clermont Ferrand</t>
  </si>
  <si>
    <t>Vichy</t>
  </si>
  <si>
    <t>Clic droit sur le graphique, Sélectionner les données</t>
  </si>
  <si>
    <t>Pour modifier les attributs de la barre d'erreur :</t>
  </si>
  <si>
    <t>Dans la boîte de dialogue, monter ou descendre selon la position voulue</t>
  </si>
  <si>
    <t>Pour modifier la position de la courbe (Série10):</t>
  </si>
  <si>
    <t>Amusez-vous !</t>
  </si>
  <si>
    <t>AL 22</t>
  </si>
  <si>
    <t>Pour le graphique du haut</t>
  </si>
  <si>
    <t>Pour le graphique du bas</t>
  </si>
  <si>
    <t>Pour modifier la couleur, l'épaisseur de la courbe</t>
  </si>
  <si>
    <r>
      <t xml:space="preserve">Doble cliquer sur la </t>
    </r>
    <r>
      <rPr>
        <b/>
        <sz val="11"/>
        <color theme="1"/>
        <rFont val="Calibri"/>
        <family val="2"/>
        <scheme val="minor"/>
      </rPr>
      <t>courbe</t>
    </r>
    <r>
      <rPr>
        <sz val="11"/>
        <color theme="1"/>
        <rFont val="Calibri"/>
        <family val="2"/>
        <scheme val="minor"/>
      </rPr>
      <t xml:space="preserve"> de la région à modifier, le menu des options s'ouvre sur la droite de l'écran</t>
    </r>
  </si>
  <si>
    <r>
      <t xml:space="preserve">Doble cliquer sur la </t>
    </r>
    <r>
      <rPr>
        <b/>
        <sz val="11"/>
        <color theme="1"/>
        <rFont val="Calibri"/>
        <family val="2"/>
        <scheme val="minor"/>
      </rPr>
      <t>barre</t>
    </r>
    <r>
      <rPr>
        <sz val="11"/>
        <color theme="1"/>
        <rFont val="Calibri"/>
        <family val="2"/>
        <scheme val="minor"/>
      </rPr>
      <t xml:space="preserve"> de la région à modifier, le menu des options s'ouvre sur la droite de l'écran</t>
    </r>
  </si>
  <si>
    <t>Un essai de graphique avec un courbe intermittente</t>
  </si>
  <si>
    <t>Dans les mises en forme des séries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</si>
</sst>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>
      <alignment wrapText="1"/>
    </xf>
  </cellStyleXfs>
  <cellXfs count="1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4" xfId="1" applyFont="1" applyBorder="1" applyAlignment="1" applyProtection="1">
      <alignment horizontal="center" vertical="center" wrapText="1"/>
      <protection locked="0"/>
    </xf>
    <xf numFmtId="0" fontId="3" fillId="0" borderId="6" xfId="1" applyFont="1" applyBorder="1" applyAlignment="1" applyProtection="1">
      <alignment horizontal="center" vertical="center" wrapText="1"/>
      <protection locked="0"/>
    </xf>
    <xf numFmtId="0" fontId="3" fillId="0" borderId="8" xfId="1" applyFont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164" fontId="0" fillId="0" borderId="0" xfId="0" applyNumberFormat="1" applyProtection="1">
      <protection locked="0"/>
    </xf>
    <xf numFmtId="0" fontId="1" fillId="0" borderId="0" xfId="0" applyFont="1" applyProtection="1"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</cellXfs>
  <cellStyles count="2">
    <cellStyle name="Normal" xfId="0" builtinId="0"/>
    <cellStyle name="Normal 4 3" xfId="1" xr:uid="{624C0DBD-7B18-4421-BB75-75542E826D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'calcul (2)'!$B$2:$C$43</c15:sqref>
                  </c15:fullRef>
                </c:ext>
              </c:extLst>
              <c:f>('calcul (2)'!$B$2:$C$10,'calcul (2)'!$B$12:$C$19,'calcul (2)'!$B$21:$C$26,'calcul (2)'!$B$28:$C$33,'calcul (2)'!$B$35:$C$36,'calcul (2)'!$B$38:$C$38,'calcul (2)'!$B$42:$C$43)</c:f>
              <c:multiLvlStrCache>
                <c:ptCount val="34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9">
                    <c:v>Lyon</c:v>
                  </c:pt>
                  <c:pt idx="10">
                    <c:v>Saint-Etienne</c:v>
                  </c:pt>
                  <c:pt idx="11">
                    <c:v>Chambery</c:v>
                  </c:pt>
                  <c:pt idx="12">
                    <c:v>Grenoble</c:v>
                  </c:pt>
                  <c:pt idx="13">
                    <c:v>Vienne</c:v>
                  </c:pt>
                  <c:pt idx="14">
                    <c:v>Saint-Chamond</c:v>
                  </c:pt>
                  <c:pt idx="15">
                    <c:v>Givors</c:v>
                  </c:pt>
                  <c:pt idx="16">
                    <c:v>Montelimar</c:v>
                  </c:pt>
                  <c:pt idx="17">
                    <c:v>Nice</c:v>
                  </c:pt>
                  <c:pt idx="18">
                    <c:v>Salon en Provence</c:v>
                  </c:pt>
                  <c:pt idx="19">
                    <c:v>Aix en Provence</c:v>
                  </c:pt>
                  <c:pt idx="20">
                    <c:v>Marseille</c:v>
                  </c:pt>
                  <c:pt idx="21">
                    <c:v>Toulon</c:v>
                  </c:pt>
                  <c:pt idx="22">
                    <c:v>Menton</c:v>
                  </c:pt>
                  <c:pt idx="23">
                    <c:v>Estrees Deniecourt</c:v>
                  </c:pt>
                  <c:pt idx="24">
                    <c:v>Compiegne</c:v>
                  </c:pt>
                  <c:pt idx="25">
                    <c:v>Creil</c:v>
                  </c:pt>
                  <c:pt idx="26">
                    <c:v>Lille</c:v>
                  </c:pt>
                  <c:pt idx="27">
                    <c:v>Lens</c:v>
                  </c:pt>
                  <c:pt idx="28">
                    <c:v>Valencienne</c:v>
                  </c:pt>
                  <c:pt idx="29">
                    <c:v>Bordeaux</c:v>
                  </c:pt>
                  <c:pt idx="30">
                    <c:v>Mont de Marsan</c:v>
                  </c:pt>
                  <c:pt idx="31">
                    <c:v>Le havre</c:v>
                  </c:pt>
                  <c:pt idx="32">
                    <c:v>Clermont Ferrand</c:v>
                  </c:pt>
                  <c:pt idx="33">
                    <c:v>Vichy</c:v>
                  </c:pt>
                </c:lvl>
                <c:lvl>
                  <c:pt idx="0">
                    <c:v>Ile de France</c:v>
                  </c:pt>
                  <c:pt idx="9">
                    <c:v>Rhone-Alpes</c:v>
                  </c:pt>
                  <c:pt idx="17">
                    <c:v>Provence-Alpes-Cote-d'Azur</c:v>
                  </c:pt>
                  <c:pt idx="23">
                    <c:v>Haut de France</c:v>
                  </c:pt>
                  <c:pt idx="29">
                    <c:v>Gironde</c:v>
                  </c:pt>
                  <c:pt idx="31">
                    <c:v>Normandie</c:v>
                  </c:pt>
                  <c:pt idx="32">
                    <c:v>Auvergne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(2)'!$D$3:$D$43</c15:sqref>
                  </c15:fullRef>
                </c:ext>
              </c:extLst>
              <c:f>('calcul (2)'!$D$3:$D$11,'calcul (2)'!$D$13:$D$20,'calcul (2)'!$D$22:$D$27,'calcul (2)'!$D$29:$D$34,'calcul (2)'!$D$36:$D$37,'calcul (2)'!$D$39,'calcul (2)'!$D$43)</c:f>
              <c:numCache>
                <c:formatCode>General</c:formatCode>
                <c:ptCount val="33"/>
                <c:pt idx="0">
                  <c:v>0.96606667869167862</c:v>
                </c:pt>
                <c:pt idx="1">
                  <c:v>1.7215103770271065</c:v>
                </c:pt>
                <c:pt idx="2">
                  <c:v>1.2257802197802197</c:v>
                </c:pt>
                <c:pt idx="3">
                  <c:v>0.95091666666666674</c:v>
                </c:pt>
                <c:pt idx="4">
                  <c:v>0.61</c:v>
                </c:pt>
                <c:pt idx="5">
                  <c:v>1.4122222222222225</c:v>
                </c:pt>
                <c:pt idx="6">
                  <c:v>#N/A</c:v>
                </c:pt>
                <c:pt idx="7">
                  <c:v>#N/A</c:v>
                </c:pt>
                <c:pt idx="8">
                  <c:v>0</c:v>
                </c:pt>
                <c:pt idx="9">
                  <c:v>0.86137077258253736</c:v>
                </c:pt>
                <c:pt idx="10">
                  <c:v>2.4984267881241569</c:v>
                </c:pt>
                <c:pt idx="11">
                  <c:v>0.58052083333333337</c:v>
                </c:pt>
                <c:pt idx="12">
                  <c:v>1.4614490644490643</c:v>
                </c:pt>
                <c:pt idx="13">
                  <c:v>4.0727380952380958</c:v>
                </c:pt>
                <c:pt idx="14">
                  <c:v>#N/A</c:v>
                </c:pt>
                <c:pt idx="15">
                  <c:v>4.5</c:v>
                </c:pt>
                <c:pt idx="16">
                  <c:v>0</c:v>
                </c:pt>
                <c:pt idx="17">
                  <c:v>1.5605952380952384</c:v>
                </c:pt>
                <c:pt idx="18">
                  <c:v>2.2514839865135308</c:v>
                </c:pt>
                <c:pt idx="19">
                  <c:v>1.5976906593406595</c:v>
                </c:pt>
                <c:pt idx="20">
                  <c:v>1.6965771088814572</c:v>
                </c:pt>
                <c:pt idx="21">
                  <c:v>0.90333333333333332</c:v>
                </c:pt>
                <c:pt idx="22">
                  <c:v>0</c:v>
                </c:pt>
                <c:pt idx="23">
                  <c:v>0.99</c:v>
                </c:pt>
                <c:pt idx="24">
                  <c:v>0.495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0</c:v>
                </c:pt>
                <c:pt idx="29">
                  <c:v>3.7722222222222221</c:v>
                </c:pt>
                <c:pt idx="30">
                  <c:v>0</c:v>
                </c:pt>
                <c:pt idx="31">
                  <c:v>0</c:v>
                </c:pt>
                <c:pt idx="32">
                  <c:v>1.145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calcul!#REF!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CA89-42DC-88CD-8F8A50990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5335320"/>
        <c:axId val="118533433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extLst>
                <c:ext xmlns:c15="http://schemas.microsoft.com/office/drawing/2012/chart" uri="{02D57815-91ED-43cb-92C2-25804820EDAC}">
                  <c15:fullRef>
                    <c15:sqref>'calcul (2)'!$B$2:$C$43</c15:sqref>
                  </c15:fullRef>
                </c:ext>
              </c:extLst>
              <c:f>('calcul (2)'!$B$2:$C$10,'calcul (2)'!$B$12:$C$19,'calcul (2)'!$B$21:$C$26,'calcul (2)'!$B$28:$C$33,'calcul (2)'!$B$35:$C$36,'calcul (2)'!$B$38:$C$38,'calcul (2)'!$B$42:$C$43)</c:f>
              <c:multiLvlStrCache>
                <c:ptCount val="34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9">
                    <c:v>Lyon</c:v>
                  </c:pt>
                  <c:pt idx="10">
                    <c:v>Saint-Etienne</c:v>
                  </c:pt>
                  <c:pt idx="11">
                    <c:v>Chambery</c:v>
                  </c:pt>
                  <c:pt idx="12">
                    <c:v>Grenoble</c:v>
                  </c:pt>
                  <c:pt idx="13">
                    <c:v>Vienne</c:v>
                  </c:pt>
                  <c:pt idx="14">
                    <c:v>Saint-Chamond</c:v>
                  </c:pt>
                  <c:pt idx="15">
                    <c:v>Givors</c:v>
                  </c:pt>
                  <c:pt idx="16">
                    <c:v>Montelimar</c:v>
                  </c:pt>
                  <c:pt idx="17">
                    <c:v>Nice</c:v>
                  </c:pt>
                  <c:pt idx="18">
                    <c:v>Salon en Provence</c:v>
                  </c:pt>
                  <c:pt idx="19">
                    <c:v>Aix en Provence</c:v>
                  </c:pt>
                  <c:pt idx="20">
                    <c:v>Marseille</c:v>
                  </c:pt>
                  <c:pt idx="21">
                    <c:v>Toulon</c:v>
                  </c:pt>
                  <c:pt idx="22">
                    <c:v>Menton</c:v>
                  </c:pt>
                  <c:pt idx="23">
                    <c:v>Estrees Deniecourt</c:v>
                  </c:pt>
                  <c:pt idx="24">
                    <c:v>Compiegne</c:v>
                  </c:pt>
                  <c:pt idx="25">
                    <c:v>Creil</c:v>
                  </c:pt>
                  <c:pt idx="26">
                    <c:v>Lille</c:v>
                  </c:pt>
                  <c:pt idx="27">
                    <c:v>Lens</c:v>
                  </c:pt>
                  <c:pt idx="28">
                    <c:v>Valencienne</c:v>
                  </c:pt>
                  <c:pt idx="29">
                    <c:v>Bordeaux</c:v>
                  </c:pt>
                  <c:pt idx="30">
                    <c:v>Mont de Marsan</c:v>
                  </c:pt>
                  <c:pt idx="31">
                    <c:v>Le havre</c:v>
                  </c:pt>
                  <c:pt idx="32">
                    <c:v>Clermont Ferrand</c:v>
                  </c:pt>
                  <c:pt idx="33">
                    <c:v>Vichy</c:v>
                  </c:pt>
                </c:lvl>
                <c:lvl>
                  <c:pt idx="0">
                    <c:v>Ile de France</c:v>
                  </c:pt>
                  <c:pt idx="9">
                    <c:v>Rhone-Alpes</c:v>
                  </c:pt>
                  <c:pt idx="17">
                    <c:v>Provence-Alpes-Cote-d'Azur</c:v>
                  </c:pt>
                  <c:pt idx="23">
                    <c:v>Haut de France</c:v>
                  </c:pt>
                  <c:pt idx="29">
                    <c:v>Gironde</c:v>
                  </c:pt>
                  <c:pt idx="31">
                    <c:v>Normandie</c:v>
                  </c:pt>
                  <c:pt idx="32">
                    <c:v>Auvergne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(2)'!$E$3:$E$43</c15:sqref>
                  </c15:fullRef>
                </c:ext>
              </c:extLst>
              <c:f>('calcul (2)'!$E$3:$E$11,'calcul (2)'!$E$13:$E$20,'calcul (2)'!$E$22:$E$27,'calcul (2)'!$E$29:$E$34,'calcul (2)'!$E$36:$E$37,'calcul (2)'!$E$39,'calcul (2)'!$E$43)</c:f>
              <c:numCache>
                <c:formatCode>General</c:formatCode>
                <c:ptCount val="33"/>
                <c:pt idx="0">
                  <c:v>12.745717833092835</c:v>
                </c:pt>
                <c:pt idx="1">
                  <c:v>12.562899200866461</c:v>
                </c:pt>
                <c:pt idx="2">
                  <c:v>17.789604395604396</c:v>
                </c:pt>
                <c:pt idx="3">
                  <c:v>161.44908333333333</c:v>
                </c:pt>
                <c:pt idx="4">
                  <c:v>335.39</c:v>
                </c:pt>
                <c:pt idx="5">
                  <c:v>172.81000000000003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22.970397285067875</c:v>
                </c:pt>
                <c:pt idx="10">
                  <c:v>15.037659581646425</c:v>
                </c:pt>
                <c:pt idx="11">
                  <c:v>172.08614583333332</c:v>
                </c:pt>
                <c:pt idx="12">
                  <c:v>28.380962577962574</c:v>
                </c:pt>
                <c:pt idx="13">
                  <c:v>42.957564935064937</c:v>
                </c:pt>
                <c:pt idx="14">
                  <c:v>0</c:v>
                </c:pt>
                <c:pt idx="15">
                  <c:v>443.5</c:v>
                </c:pt>
                <c:pt idx="16">
                  <c:v>0</c:v>
                </c:pt>
                <c:pt idx="17">
                  <c:v>246.43940476190474</c:v>
                </c:pt>
                <c:pt idx="18">
                  <c:v>22.161495044333037</c:v>
                </c:pt>
                <c:pt idx="19">
                  <c:v>17.163334981684983</c:v>
                </c:pt>
                <c:pt idx="20">
                  <c:v>42.797514306949097</c:v>
                </c:pt>
                <c:pt idx="21">
                  <c:v>279.09666666666669</c:v>
                </c:pt>
                <c:pt idx="22">
                  <c:v>0</c:v>
                </c:pt>
                <c:pt idx="23">
                  <c:v>223.01</c:v>
                </c:pt>
                <c:pt idx="24">
                  <c:v>223.505</c:v>
                </c:pt>
                <c:pt idx="25">
                  <c:v>110.22222222222223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120.67222222222222</c:v>
                </c:pt>
                <c:pt idx="30">
                  <c:v>0</c:v>
                </c:pt>
                <c:pt idx="31">
                  <c:v>0</c:v>
                </c:pt>
                <c:pt idx="32">
                  <c:v>158.85499999999999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calcul!#REF!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CA89-42DC-88CD-8F8A50990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7481000"/>
        <c:axId val="1117476080"/>
      </c:lineChart>
      <c:catAx>
        <c:axId val="1117481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  <a:tailEnd type="none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7476080"/>
        <c:crosses val="autoZero"/>
        <c:auto val="1"/>
        <c:lblAlgn val="ctr"/>
        <c:lblOffset val="100"/>
        <c:noMultiLvlLbl val="0"/>
      </c:catAx>
      <c:valAx>
        <c:axId val="111747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7481000"/>
        <c:crosses val="autoZero"/>
        <c:crossBetween val="between"/>
      </c:valAx>
      <c:valAx>
        <c:axId val="118533433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5335320"/>
        <c:crosses val="max"/>
        <c:crossBetween val="between"/>
      </c:valAx>
      <c:catAx>
        <c:axId val="1185335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53343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434211652938798E-2"/>
          <c:y val="2.0209972500260038E-2"/>
          <c:w val="0.95732704160282001"/>
          <c:h val="0.75835570969336541"/>
        </c:manualLayout>
      </c:layout>
      <c:lineChart>
        <c:grouping val="standard"/>
        <c:varyColors val="0"/>
        <c:ser>
          <c:idx val="8"/>
          <c:order val="9"/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'calcul (2)'!$C$2:$C$43</c:f>
              <c:strCache>
                <c:ptCount val="42"/>
                <c:pt idx="0">
                  <c:v>Paris</c:v>
                </c:pt>
                <c:pt idx="1">
                  <c:v>Le Bourget</c:v>
                </c:pt>
                <c:pt idx="2">
                  <c:v>Drancy</c:v>
                </c:pt>
                <c:pt idx="3">
                  <c:v>Vitry-sur-Seine</c:v>
                </c:pt>
                <c:pt idx="4">
                  <c:v>Les Lilas</c:v>
                </c:pt>
                <c:pt idx="5">
                  <c:v>Ivry-sur-Seine</c:v>
                </c:pt>
                <c:pt idx="6">
                  <c:v>Courbevoie</c:v>
                </c:pt>
                <c:pt idx="7">
                  <c:v>Nanterre</c:v>
                </c:pt>
                <c:pt idx="8">
                  <c:v>Mantes-la-Jolie</c:v>
                </c:pt>
                <c:pt idx="10">
                  <c:v>Lyon</c:v>
                </c:pt>
                <c:pt idx="11">
                  <c:v>Saint-Etienne</c:v>
                </c:pt>
                <c:pt idx="12">
                  <c:v>Chambery</c:v>
                </c:pt>
                <c:pt idx="13">
                  <c:v>Grenoble</c:v>
                </c:pt>
                <c:pt idx="14">
                  <c:v>Vienne</c:v>
                </c:pt>
                <c:pt idx="15">
                  <c:v>Saint-Chamond</c:v>
                </c:pt>
                <c:pt idx="16">
                  <c:v>Givors</c:v>
                </c:pt>
                <c:pt idx="17">
                  <c:v>Montelimar</c:v>
                </c:pt>
                <c:pt idx="19">
                  <c:v>Nice</c:v>
                </c:pt>
                <c:pt idx="20">
                  <c:v>Salon en Provence</c:v>
                </c:pt>
                <c:pt idx="21">
                  <c:v>Aix en Provence</c:v>
                </c:pt>
                <c:pt idx="22">
                  <c:v>Marseille</c:v>
                </c:pt>
                <c:pt idx="23">
                  <c:v>Toulon</c:v>
                </c:pt>
                <c:pt idx="24">
                  <c:v>Menton</c:v>
                </c:pt>
                <c:pt idx="26">
                  <c:v>Estrees Deniecourt</c:v>
                </c:pt>
                <c:pt idx="27">
                  <c:v>Compiegne</c:v>
                </c:pt>
                <c:pt idx="28">
                  <c:v>Creil</c:v>
                </c:pt>
                <c:pt idx="29">
                  <c:v>Lille</c:v>
                </c:pt>
                <c:pt idx="30">
                  <c:v>Lens</c:v>
                </c:pt>
                <c:pt idx="31">
                  <c:v>Valencienne</c:v>
                </c:pt>
                <c:pt idx="33">
                  <c:v>Bordeaux</c:v>
                </c:pt>
                <c:pt idx="34">
                  <c:v>Mont de Marsan</c:v>
                </c:pt>
                <c:pt idx="36">
                  <c:v>Le havre</c:v>
                </c:pt>
                <c:pt idx="38">
                  <c:v>Quimper</c:v>
                </c:pt>
                <c:pt idx="40">
                  <c:v>Clermont Ferrand</c:v>
                </c:pt>
                <c:pt idx="41">
                  <c:v>Vichy</c:v>
                </c:pt>
              </c:strCache>
            </c:strRef>
          </c:cat>
          <c:val>
            <c:numRef>
              <c:f>'calcul (2)'!$C$2:$C$43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  <c:pt idx="38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7C28-49B1-92C9-98E573D1494A}"/>
            </c:ext>
          </c:extLst>
        </c:ser>
        <c:ser>
          <c:idx val="10"/>
          <c:order val="10"/>
          <c:spPr>
            <a:ln w="1905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7.1054305764967893E-2"/>
                  <c:y val="0.17914759052136375"/>
                </c:manualLayout>
              </c:layout>
              <c:tx>
                <c:rich>
                  <a:bodyPr/>
                  <a:lstStyle/>
                  <a:p>
                    <a:fld id="{452ACD49-22E9-46C7-B333-1540A19780E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7C28-49B1-92C9-98E573D1494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7C28-49B1-92C9-98E573D1494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7C28-49B1-92C9-98E573D1494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7C28-49B1-92C9-98E573D1494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C-7C28-49B1-92C9-98E573D1494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D-7C28-49B1-92C9-98E573D1494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E-7C28-49B1-92C9-98E573D1494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F-7C28-49B1-92C9-98E573D1494A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0-7C28-49B1-92C9-98E573D1494A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7C28-49B1-92C9-98E573D1494A}"/>
                </c:ext>
              </c:extLst>
            </c:dLbl>
            <c:dLbl>
              <c:idx val="10"/>
              <c:layout>
                <c:manualLayout>
                  <c:x val="5.7165339300165693E-2"/>
                  <c:y val="0.17914759052136375"/>
                </c:manualLayout>
              </c:layout>
              <c:tx>
                <c:rich>
                  <a:bodyPr/>
                  <a:lstStyle/>
                  <a:p>
                    <a:fld id="{5497121D-645E-4339-B187-81C5E6DDC9B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7C28-49B1-92C9-98E573D1494A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2-7C28-49B1-92C9-98E573D1494A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3-7C28-49B1-92C9-98E573D1494A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4-7C28-49B1-92C9-98E573D1494A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5-7C28-49B1-92C9-98E573D1494A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6-7C28-49B1-92C9-98E573D1494A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7-7C28-49B1-92C9-98E573D1494A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7C28-49B1-92C9-98E573D1494A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9-7C28-49B1-92C9-98E573D1494A}"/>
                </c:ext>
              </c:extLst>
            </c:dLbl>
            <c:dLbl>
              <c:idx val="19"/>
              <c:layout>
                <c:manualLayout>
                  <c:x val="1.4906196399093076E-2"/>
                  <c:y val="0.17914759052136375"/>
                </c:manualLayout>
              </c:layout>
              <c:tx>
                <c:rich>
                  <a:bodyPr/>
                  <a:lstStyle/>
                  <a:p>
                    <a:fld id="{3F62C9F4-2324-4295-91C3-E5F0E56B419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7C28-49B1-92C9-98E573D1494A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A-7C28-49B1-92C9-98E573D1494A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B-7C28-49B1-92C9-98E573D1494A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7C28-49B1-92C9-98E573D1494A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D-7C28-49B1-92C9-98E573D1494A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E-7C28-49B1-92C9-98E573D1494A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F-7C28-49B1-92C9-98E573D1494A}"/>
                </c:ext>
              </c:extLst>
            </c:dLbl>
            <c:dLbl>
              <c:idx val="26"/>
              <c:layout>
                <c:manualLayout>
                  <c:x val="3.8765035107107326E-2"/>
                  <c:y val="0.1773103202940674"/>
                </c:manualLayout>
              </c:layout>
              <c:tx>
                <c:rich>
                  <a:bodyPr/>
                  <a:lstStyle/>
                  <a:p>
                    <a:fld id="{55F1C9F6-96DF-4181-80C4-EB1281E24C4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7C28-49B1-92C9-98E573D1494A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7C28-49B1-92C9-98E573D1494A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1-7C28-49B1-92C9-98E573D1494A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2-7C28-49B1-92C9-98E573D1494A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3-7C28-49B1-92C9-98E573D1494A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7C28-49B1-92C9-98E573D1494A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5-7C28-49B1-92C9-98E573D1494A}"/>
                </c:ext>
              </c:extLst>
            </c:dLbl>
            <c:dLbl>
              <c:idx val="33"/>
              <c:layout>
                <c:manualLayout>
                  <c:x val="-5.6787614505884225E-3"/>
                  <c:y val="0.17547305006677102"/>
                </c:manualLayout>
              </c:layout>
              <c:tx>
                <c:rich>
                  <a:bodyPr/>
                  <a:lstStyle/>
                  <a:p>
                    <a:fld id="{FF869AC5-73B5-46B7-93E3-F9924CC8488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7C28-49B1-92C9-98E573D1494A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6-7C28-49B1-92C9-98E573D1494A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7-7C28-49B1-92C9-98E573D1494A}"/>
                </c:ext>
              </c:extLst>
            </c:dLbl>
            <c:dLbl>
              <c:idx val="36"/>
              <c:layout>
                <c:manualLayout>
                  <c:x val="-2.1124722529712796E-2"/>
                  <c:y val="0.1773103202940674"/>
                </c:manualLayout>
              </c:layout>
              <c:tx>
                <c:rich>
                  <a:bodyPr/>
                  <a:lstStyle/>
                  <a:p>
                    <a:fld id="{5DAED8C1-7073-478F-9D69-2332E51BB91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7C28-49B1-92C9-98E573D1494A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7C28-49B1-92C9-98E573D1494A}"/>
                </c:ext>
              </c:extLst>
            </c:dLbl>
            <c:dLbl>
              <c:idx val="38"/>
              <c:layout>
                <c:manualLayout>
                  <c:x val="-1.1803746374434394E-2"/>
                  <c:y val="0.1773103202940674"/>
                </c:manualLayout>
              </c:layout>
              <c:tx>
                <c:rich>
                  <a:bodyPr/>
                  <a:lstStyle/>
                  <a:p>
                    <a:fld id="{A17C0FA7-DCFD-4603-BD23-B8E833DF2AD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7C28-49B1-92C9-98E573D1494A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9-7C28-49B1-92C9-98E573D1494A}"/>
                </c:ext>
              </c:extLst>
            </c:dLbl>
            <c:dLbl>
              <c:idx val="40"/>
              <c:layout>
                <c:manualLayout>
                  <c:x val="-4.7043738800297196E-3"/>
                  <c:y val="0.17914759052136375"/>
                </c:manualLayout>
              </c:layout>
              <c:tx>
                <c:rich>
                  <a:bodyPr/>
                  <a:lstStyle/>
                  <a:p>
                    <a:fld id="{CE827356-DC6D-47D2-83AC-3BE0E16EDB9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7C28-49B1-92C9-98E573D1494A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A-7C28-49B1-92C9-98E573D1494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'calcul (2)'!$A$2:$A$43</c:f>
              <c:numCache>
                <c:formatCode>;;;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'calcul (2)'!$B$2:$B$43</c:f>
              <c:numCache>
                <c:formatCode>General</c:formatCode>
                <c:ptCount val="42"/>
                <c:pt idx="0">
                  <c:v>0</c:v>
                </c:pt>
                <c:pt idx="10">
                  <c:v>0</c:v>
                </c:pt>
                <c:pt idx="19">
                  <c:v>0</c:v>
                </c:pt>
                <c:pt idx="26">
                  <c:v>0</c:v>
                </c:pt>
                <c:pt idx="33">
                  <c:v>0</c:v>
                </c:pt>
                <c:pt idx="36">
                  <c:v>0</c:v>
                </c:pt>
                <c:pt idx="38">
                  <c:v>0</c:v>
                </c:pt>
                <c:pt idx="40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'calcul (2)'!$B$2:$B$43</c15:f>
                <c15:dlblRangeCache>
                  <c:ptCount val="42"/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E-7C28-49B1-92C9-98E573D149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7220304"/>
        <c:axId val="567215984"/>
      </c:lineChart>
      <c:scatterChart>
        <c:scatterStyle val="lineMarker"/>
        <c:varyColors val="0"/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xVal>
            <c:numRef>
              <c:f>'calcul (2)'!$A$2:$A$10</c:f>
              <c:numCache>
                <c:formatCode>;;;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xVal>
          <c:yVal>
            <c:numRef>
              <c:f>'calcul (2)'!$D$2:$D$10</c:f>
              <c:numCache>
                <c:formatCode>General</c:formatCode>
                <c:ptCount val="9"/>
                <c:pt idx="0">
                  <c:v>1.3431026785714284</c:v>
                </c:pt>
                <c:pt idx="1">
                  <c:v>0.96606667869167862</c:v>
                </c:pt>
                <c:pt idx="2">
                  <c:v>1.7215103770271065</c:v>
                </c:pt>
                <c:pt idx="3">
                  <c:v>1.2257802197802197</c:v>
                </c:pt>
                <c:pt idx="4">
                  <c:v>0.95091666666666674</c:v>
                </c:pt>
                <c:pt idx="5">
                  <c:v>0.61</c:v>
                </c:pt>
                <c:pt idx="6">
                  <c:v>1.4122222222222225</c:v>
                </c:pt>
                <c:pt idx="7">
                  <c:v>#N/A</c:v>
                </c:pt>
                <c:pt idx="8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C28-49B1-92C9-98E573D1494A}"/>
            </c:ext>
          </c:extLst>
        </c:ser>
        <c:ser>
          <c:idx val="1"/>
          <c:order val="2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FF0000"/>
                </a:solidFill>
                <a:round/>
              </a:ln>
              <a:effectLst/>
            </c:spPr>
          </c:errBars>
          <c:xVal>
            <c:numRef>
              <c:f>'calcul (2)'!$A$12:$A$19</c:f>
              <c:numCache>
                <c:formatCode>;;;</c:formatCode>
                <c:ptCount val="8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</c:numCache>
            </c:numRef>
          </c:xVal>
          <c:yVal>
            <c:numRef>
              <c:f>'calcul (2)'!$D$12:$D$19</c:f>
              <c:numCache>
                <c:formatCode>General</c:formatCode>
                <c:ptCount val="8"/>
                <c:pt idx="0">
                  <c:v>0.96181818181818179</c:v>
                </c:pt>
                <c:pt idx="1">
                  <c:v>0.86137077258253736</c:v>
                </c:pt>
                <c:pt idx="2">
                  <c:v>2.4984267881241569</c:v>
                </c:pt>
                <c:pt idx="3">
                  <c:v>0.58052083333333337</c:v>
                </c:pt>
                <c:pt idx="4">
                  <c:v>1.4614490644490643</c:v>
                </c:pt>
                <c:pt idx="5">
                  <c:v>4.0727380952380958</c:v>
                </c:pt>
                <c:pt idx="6">
                  <c:v>#N/A</c:v>
                </c:pt>
                <c:pt idx="7">
                  <c:v>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C28-49B1-92C9-98E573D1494A}"/>
            </c:ext>
          </c:extLst>
        </c:ser>
        <c:ser>
          <c:idx val="2"/>
          <c:order val="3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00B050"/>
                </a:solidFill>
                <a:round/>
              </a:ln>
              <a:effectLst/>
            </c:spPr>
          </c:errBars>
          <c:xVal>
            <c:numRef>
              <c:f>'calcul (2)'!$A$21:$A$26</c:f>
              <c:numCache>
                <c:formatCode>;;;</c:formatCode>
                <c:ptCount val="6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</c:numCache>
            </c:numRef>
          </c:xVal>
          <c:yVal>
            <c:numRef>
              <c:f>'calcul (2)'!$D$21:$D$26</c:f>
              <c:numCache>
                <c:formatCode>General</c:formatCode>
                <c:ptCount val="6"/>
                <c:pt idx="0">
                  <c:v>#N/A</c:v>
                </c:pt>
                <c:pt idx="1">
                  <c:v>1.5605952380952384</c:v>
                </c:pt>
                <c:pt idx="2">
                  <c:v>2.2514839865135308</c:v>
                </c:pt>
                <c:pt idx="3">
                  <c:v>1.5976906593406595</c:v>
                </c:pt>
                <c:pt idx="4">
                  <c:v>1.6965771088814572</c:v>
                </c:pt>
                <c:pt idx="5">
                  <c:v>0.90333333333333332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C28-49B1-92C9-98E573D1494A}"/>
            </c:ext>
          </c:extLst>
        </c:ser>
        <c:ser>
          <c:idx val="3"/>
          <c:order val="4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FFC000"/>
                </a:solidFill>
                <a:round/>
              </a:ln>
              <a:effectLst/>
            </c:spPr>
          </c:errBars>
          <c:xVal>
            <c:numRef>
              <c:f>'calcul (2)'!$A$28:$A$33</c:f>
              <c:numCache>
                <c:formatCode>;;;</c:formatCode>
                <c:ptCount val="6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</c:numCache>
            </c:numRef>
          </c:xVal>
          <c:yVal>
            <c:numRef>
              <c:f>'calcul (2)'!$D$28:$D$33</c:f>
              <c:numCache>
                <c:formatCode>General</c:formatCode>
                <c:ptCount val="6"/>
                <c:pt idx="0">
                  <c:v>2.8722222222222222</c:v>
                </c:pt>
                <c:pt idx="1">
                  <c:v>0.99</c:v>
                </c:pt>
                <c:pt idx="2">
                  <c:v>0.495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C28-49B1-92C9-98E573D1494A}"/>
            </c:ext>
          </c:extLst>
        </c:ser>
        <c:ser>
          <c:idx val="4"/>
          <c:order val="5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'calcul (2)'!$A$35:$A$36</c:f>
              <c:numCache>
                <c:formatCode>;;;</c:formatCode>
                <c:ptCount val="2"/>
                <c:pt idx="0">
                  <c:v>34</c:v>
                </c:pt>
                <c:pt idx="1">
                  <c:v>35</c:v>
                </c:pt>
              </c:numCache>
            </c:numRef>
          </c:xVal>
          <c:yVal>
            <c:numRef>
              <c:f>'calcul (2)'!$D$35:$D$36</c:f>
              <c:numCache>
                <c:formatCode>General</c:formatCode>
                <c:ptCount val="2"/>
                <c:pt idx="0">
                  <c:v>1.2450000000000001</c:v>
                </c:pt>
                <c:pt idx="1">
                  <c:v>3.7722222222222221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C28-49B1-92C9-98E573D1494A}"/>
            </c:ext>
          </c:extLst>
        </c:ser>
        <c:ser>
          <c:idx val="5"/>
          <c:order val="6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00B0F0"/>
                </a:solidFill>
                <a:round/>
              </a:ln>
              <a:effectLst/>
            </c:spPr>
          </c:errBars>
          <c:xVal>
            <c:numRef>
              <c:f>'calcul (2)'!$A$38</c:f>
              <c:numCache>
                <c:formatCode>;;;</c:formatCode>
                <c:ptCount val="1"/>
                <c:pt idx="0">
                  <c:v>37</c:v>
                </c:pt>
              </c:numCache>
            </c:numRef>
          </c:xVal>
          <c:yVal>
            <c:numRef>
              <c:f>'calcul (2)'!$D$38</c:f>
              <c:numCache>
                <c:formatCode>General</c:formatCode>
                <c:ptCount val="1"/>
                <c:pt idx="0">
                  <c:v>0.93500000000000005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C28-49B1-92C9-98E573D1494A}"/>
            </c:ext>
          </c:extLst>
        </c:ser>
        <c:ser>
          <c:idx val="6"/>
          <c:order val="7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C00000"/>
                </a:solidFill>
                <a:round/>
              </a:ln>
              <a:effectLst/>
            </c:spPr>
          </c:errBars>
          <c:xVal>
            <c:numRef>
              <c:f>'calcul (2)'!$A$40</c:f>
              <c:numCache>
                <c:formatCode>;;;</c:formatCode>
                <c:ptCount val="1"/>
                <c:pt idx="0">
                  <c:v>39</c:v>
                </c:pt>
              </c:numCache>
            </c:numRef>
          </c:xVal>
          <c:yVal>
            <c:numRef>
              <c:f>'calcul (2)'!$D$40</c:f>
              <c:numCache>
                <c:formatCode>General</c:formatCode>
                <c:ptCount val="1"/>
                <c:pt idx="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C28-49B1-92C9-98E573D1494A}"/>
            </c:ext>
          </c:extLst>
        </c:ser>
        <c:ser>
          <c:idx val="7"/>
          <c:order val="8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7030A0"/>
                </a:solidFill>
                <a:round/>
              </a:ln>
              <a:effectLst/>
            </c:spPr>
          </c:errBars>
          <c:xVal>
            <c:numRef>
              <c:f>'calcul (2)'!$A$42:$A$43</c:f>
              <c:numCache>
                <c:formatCode>;;;</c:formatCode>
                <c:ptCount val="2"/>
                <c:pt idx="0">
                  <c:v>41</c:v>
                </c:pt>
                <c:pt idx="1">
                  <c:v>42</c:v>
                </c:pt>
              </c:numCache>
            </c:numRef>
          </c:xVal>
          <c:yVal>
            <c:numRef>
              <c:f>'calcul (2)'!$D$42:$D$43</c:f>
              <c:numCache>
                <c:formatCode>General</c:formatCode>
                <c:ptCount val="2"/>
                <c:pt idx="0">
                  <c:v>2.5649999999999999</c:v>
                </c:pt>
                <c:pt idx="1">
                  <c:v>1.145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7C28-49B1-92C9-98E573D149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7220304"/>
        <c:axId val="567215984"/>
      </c:scatterChart>
      <c:scatterChart>
        <c:scatterStyle val="lineMarker"/>
        <c:varyColors val="0"/>
        <c:ser>
          <c:idx val="9"/>
          <c:order val="0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'calcul (2)'!$A$2:$A$43</c:f>
              <c:numCache>
                <c:formatCode>;;;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xVal>
          <c:yVal>
            <c:numRef>
              <c:f>'calcul (2)'!$E$2:$E$43</c:f>
              <c:numCache>
                <c:formatCode>General</c:formatCode>
                <c:ptCount val="42"/>
                <c:pt idx="0">
                  <c:v>37.838715503246753</c:v>
                </c:pt>
                <c:pt idx="1">
                  <c:v>12.745717833092835</c:v>
                </c:pt>
                <c:pt idx="2">
                  <c:v>12.562899200866461</c:v>
                </c:pt>
                <c:pt idx="3">
                  <c:v>17.789604395604396</c:v>
                </c:pt>
                <c:pt idx="4">
                  <c:v>161.44908333333333</c:v>
                </c:pt>
                <c:pt idx="5">
                  <c:v>335.39</c:v>
                </c:pt>
                <c:pt idx="6">
                  <c:v>172.81000000000003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19.783636363636361</c:v>
                </c:pt>
                <c:pt idx="11">
                  <c:v>22.970397285067875</c:v>
                </c:pt>
                <c:pt idx="12">
                  <c:v>15.037659581646425</c:v>
                </c:pt>
                <c:pt idx="13">
                  <c:v>172.08614583333332</c:v>
                </c:pt>
                <c:pt idx="14">
                  <c:v>28.380962577962574</c:v>
                </c:pt>
                <c:pt idx="15">
                  <c:v>42.957564935064937</c:v>
                </c:pt>
                <c:pt idx="16">
                  <c:v>0</c:v>
                </c:pt>
                <c:pt idx="17">
                  <c:v>443.5</c:v>
                </c:pt>
                <c:pt idx="18">
                  <c:v>0</c:v>
                </c:pt>
                <c:pt idx="19">
                  <c:v>0</c:v>
                </c:pt>
                <c:pt idx="20">
                  <c:v>246.43940476190474</c:v>
                </c:pt>
                <c:pt idx="21">
                  <c:v>22.161495044333037</c:v>
                </c:pt>
                <c:pt idx="22">
                  <c:v>17.163334981684983</c:v>
                </c:pt>
                <c:pt idx="23">
                  <c:v>42.797514306949097</c:v>
                </c:pt>
                <c:pt idx="24">
                  <c:v>279.09666666666669</c:v>
                </c:pt>
                <c:pt idx="25">
                  <c:v>0</c:v>
                </c:pt>
                <c:pt idx="26">
                  <c:v>115.35000000000001</c:v>
                </c:pt>
                <c:pt idx="27">
                  <c:v>223.01</c:v>
                </c:pt>
                <c:pt idx="28">
                  <c:v>223.505</c:v>
                </c:pt>
                <c:pt idx="29">
                  <c:v>110.22222222222223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118.755</c:v>
                </c:pt>
                <c:pt idx="34">
                  <c:v>120.67222222222222</c:v>
                </c:pt>
                <c:pt idx="35">
                  <c:v>0</c:v>
                </c:pt>
                <c:pt idx="36">
                  <c:v>111.065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197.435</c:v>
                </c:pt>
                <c:pt idx="41">
                  <c:v>158.85499999999999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7C28-49B1-92C9-98E573D149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7223544"/>
        <c:axId val="567222104"/>
      </c:scatterChart>
      <c:catAx>
        <c:axId val="567220304"/>
        <c:scaling>
          <c:orientation val="minMax"/>
        </c:scaling>
        <c:delete val="0"/>
        <c:axPos val="b"/>
        <c:numFmt formatCode="General" sourceLinked="1"/>
        <c:majorTickMark val="out"/>
        <c:minorTickMark val="in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215984"/>
        <c:crosses val="autoZero"/>
        <c:auto val="1"/>
        <c:lblAlgn val="ctr"/>
        <c:lblOffset val="100"/>
        <c:noMultiLvlLbl val="0"/>
      </c:catAx>
      <c:valAx>
        <c:axId val="56721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220304"/>
        <c:crosses val="autoZero"/>
        <c:crossBetween val="between"/>
      </c:valAx>
      <c:valAx>
        <c:axId val="5672221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223544"/>
        <c:crosses val="max"/>
        <c:crossBetween val="midCat"/>
      </c:valAx>
      <c:valAx>
        <c:axId val="567223544"/>
        <c:scaling>
          <c:orientation val="minMax"/>
        </c:scaling>
        <c:delete val="1"/>
        <c:axPos val="b"/>
        <c:numFmt formatCode=";;;" sourceLinked="1"/>
        <c:majorTickMark val="out"/>
        <c:minorTickMark val="none"/>
        <c:tickLblPos val="nextTo"/>
        <c:crossAx val="567222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434211652938798E-2"/>
          <c:y val="2.0209972500260038E-2"/>
          <c:w val="0.95732704160282001"/>
          <c:h val="0.75835570969336541"/>
        </c:manualLayout>
      </c:layout>
      <c:lineChart>
        <c:grouping val="standard"/>
        <c:varyColors val="0"/>
        <c:ser>
          <c:idx val="8"/>
          <c:order val="9"/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'calcul (2)'!$C$2:$C$43</c:f>
              <c:strCache>
                <c:ptCount val="42"/>
                <c:pt idx="0">
                  <c:v>Paris</c:v>
                </c:pt>
                <c:pt idx="1">
                  <c:v>Le Bourget</c:v>
                </c:pt>
                <c:pt idx="2">
                  <c:v>Drancy</c:v>
                </c:pt>
                <c:pt idx="3">
                  <c:v>Vitry-sur-Seine</c:v>
                </c:pt>
                <c:pt idx="4">
                  <c:v>Les Lilas</c:v>
                </c:pt>
                <c:pt idx="5">
                  <c:v>Ivry-sur-Seine</c:v>
                </c:pt>
                <c:pt idx="6">
                  <c:v>Courbevoie</c:v>
                </c:pt>
                <c:pt idx="7">
                  <c:v>Nanterre</c:v>
                </c:pt>
                <c:pt idx="8">
                  <c:v>Mantes-la-Jolie</c:v>
                </c:pt>
                <c:pt idx="10">
                  <c:v>Lyon</c:v>
                </c:pt>
                <c:pt idx="11">
                  <c:v>Saint-Etienne</c:v>
                </c:pt>
                <c:pt idx="12">
                  <c:v>Chambery</c:v>
                </c:pt>
                <c:pt idx="13">
                  <c:v>Grenoble</c:v>
                </c:pt>
                <c:pt idx="14">
                  <c:v>Vienne</c:v>
                </c:pt>
                <c:pt idx="15">
                  <c:v>Saint-Chamond</c:v>
                </c:pt>
                <c:pt idx="16">
                  <c:v>Givors</c:v>
                </c:pt>
                <c:pt idx="17">
                  <c:v>Montelimar</c:v>
                </c:pt>
                <c:pt idx="19">
                  <c:v>Nice</c:v>
                </c:pt>
                <c:pt idx="20">
                  <c:v>Salon en Provence</c:v>
                </c:pt>
                <c:pt idx="21">
                  <c:v>Aix en Provence</c:v>
                </c:pt>
                <c:pt idx="22">
                  <c:v>Marseille</c:v>
                </c:pt>
                <c:pt idx="23">
                  <c:v>Toulon</c:v>
                </c:pt>
                <c:pt idx="24">
                  <c:v>Menton</c:v>
                </c:pt>
                <c:pt idx="26">
                  <c:v>Estrees Deniecourt</c:v>
                </c:pt>
                <c:pt idx="27">
                  <c:v>Compiegne</c:v>
                </c:pt>
                <c:pt idx="28">
                  <c:v>Creil</c:v>
                </c:pt>
                <c:pt idx="29">
                  <c:v>Lille</c:v>
                </c:pt>
                <c:pt idx="30">
                  <c:v>Lens</c:v>
                </c:pt>
                <c:pt idx="31">
                  <c:v>Valencienne</c:v>
                </c:pt>
                <c:pt idx="33">
                  <c:v>Bordeaux</c:v>
                </c:pt>
                <c:pt idx="34">
                  <c:v>Mont de Marsan</c:v>
                </c:pt>
                <c:pt idx="36">
                  <c:v>Le havre</c:v>
                </c:pt>
                <c:pt idx="38">
                  <c:v>Quimper</c:v>
                </c:pt>
                <c:pt idx="40">
                  <c:v>Clermont Ferrand</c:v>
                </c:pt>
                <c:pt idx="41">
                  <c:v>Vichy</c:v>
                </c:pt>
              </c:strCache>
            </c:strRef>
          </c:cat>
          <c:val>
            <c:numRef>
              <c:f>'calcul (2)'!$C$2:$C$43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  <c:pt idx="38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4F-4AC2-B658-138569E051F2}"/>
            </c:ext>
          </c:extLst>
        </c:ser>
        <c:ser>
          <c:idx val="10"/>
          <c:order val="10"/>
          <c:spPr>
            <a:ln w="1905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7.1054305764967893E-2"/>
                  <c:y val="0.17914759052136375"/>
                </c:manualLayout>
              </c:layout>
              <c:tx>
                <c:rich>
                  <a:bodyPr/>
                  <a:lstStyle/>
                  <a:p>
                    <a:fld id="{E07CBF10-AC1B-41AC-84C9-D2A1F903DE1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C54F-4AC2-B658-138569E051F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54F-4AC2-B658-138569E051F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54F-4AC2-B658-138569E051F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C54F-4AC2-B658-138569E051F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C54F-4AC2-B658-138569E051F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C54F-4AC2-B658-138569E051F2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54F-4AC2-B658-138569E051F2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C54F-4AC2-B658-138569E051F2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C54F-4AC2-B658-138569E051F2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C54F-4AC2-B658-138569E051F2}"/>
                </c:ext>
              </c:extLst>
            </c:dLbl>
            <c:dLbl>
              <c:idx val="10"/>
              <c:layout>
                <c:manualLayout>
                  <c:x val="5.7165339300165693E-2"/>
                  <c:y val="0.17914759052136375"/>
                </c:manualLayout>
              </c:layout>
              <c:tx>
                <c:rich>
                  <a:bodyPr/>
                  <a:lstStyle/>
                  <a:p>
                    <a:fld id="{8898592E-16A7-426C-9BFF-47288FAE143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C54F-4AC2-B658-138569E051F2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C54F-4AC2-B658-138569E051F2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C54F-4AC2-B658-138569E051F2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C54F-4AC2-B658-138569E051F2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C54F-4AC2-B658-138569E051F2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C54F-4AC2-B658-138569E051F2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C54F-4AC2-B658-138569E051F2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C54F-4AC2-B658-138569E051F2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C54F-4AC2-B658-138569E051F2}"/>
                </c:ext>
              </c:extLst>
            </c:dLbl>
            <c:dLbl>
              <c:idx val="19"/>
              <c:layout>
                <c:manualLayout>
                  <c:x val="1.4906196399093076E-2"/>
                  <c:y val="0.17914759052136375"/>
                </c:manualLayout>
              </c:layout>
              <c:tx>
                <c:rich>
                  <a:bodyPr/>
                  <a:lstStyle/>
                  <a:p>
                    <a:fld id="{20A70BB7-8689-446E-986D-622466F2914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C54F-4AC2-B658-138569E051F2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C54F-4AC2-B658-138569E051F2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C54F-4AC2-B658-138569E051F2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C54F-4AC2-B658-138569E051F2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C54F-4AC2-B658-138569E051F2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C54F-4AC2-B658-138569E051F2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C54F-4AC2-B658-138569E051F2}"/>
                </c:ext>
              </c:extLst>
            </c:dLbl>
            <c:dLbl>
              <c:idx val="26"/>
              <c:layout>
                <c:manualLayout>
                  <c:x val="3.8765035107107326E-2"/>
                  <c:y val="0.1773103202940674"/>
                </c:manualLayout>
              </c:layout>
              <c:tx>
                <c:rich>
                  <a:bodyPr/>
                  <a:lstStyle/>
                  <a:p>
                    <a:fld id="{39C8FB7C-1878-42A8-B57D-1338743F3A9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C54F-4AC2-B658-138569E051F2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C54F-4AC2-B658-138569E051F2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C54F-4AC2-B658-138569E051F2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C54F-4AC2-B658-138569E051F2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C54F-4AC2-B658-138569E051F2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C54F-4AC2-B658-138569E051F2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C54F-4AC2-B658-138569E051F2}"/>
                </c:ext>
              </c:extLst>
            </c:dLbl>
            <c:dLbl>
              <c:idx val="33"/>
              <c:layout>
                <c:manualLayout>
                  <c:x val="-5.6787614505884225E-3"/>
                  <c:y val="0.17547305006677102"/>
                </c:manualLayout>
              </c:layout>
              <c:tx>
                <c:rich>
                  <a:bodyPr/>
                  <a:lstStyle/>
                  <a:p>
                    <a:fld id="{4702CC86-DF63-4C49-9CC0-920504D4AED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2-C54F-4AC2-B658-138569E051F2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C54F-4AC2-B658-138569E051F2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C54F-4AC2-B658-138569E051F2}"/>
                </c:ext>
              </c:extLst>
            </c:dLbl>
            <c:dLbl>
              <c:idx val="36"/>
              <c:layout>
                <c:manualLayout>
                  <c:x val="-2.1124722529712796E-2"/>
                  <c:y val="0.1773103202940674"/>
                </c:manualLayout>
              </c:layout>
              <c:tx>
                <c:rich>
                  <a:bodyPr/>
                  <a:lstStyle/>
                  <a:p>
                    <a:fld id="{6CD4DB4F-3249-4199-85D1-DE8F2CA0F26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5-C54F-4AC2-B658-138569E051F2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C54F-4AC2-B658-138569E051F2}"/>
                </c:ext>
              </c:extLst>
            </c:dLbl>
            <c:dLbl>
              <c:idx val="38"/>
              <c:layout>
                <c:manualLayout>
                  <c:x val="-1.1803746374434394E-2"/>
                  <c:y val="0.1773103202940674"/>
                </c:manualLayout>
              </c:layout>
              <c:tx>
                <c:rich>
                  <a:bodyPr/>
                  <a:lstStyle/>
                  <a:p>
                    <a:fld id="{73772E36-3071-41C6-8053-DE090552589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7-C54F-4AC2-B658-138569E051F2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C54F-4AC2-B658-138569E051F2}"/>
                </c:ext>
              </c:extLst>
            </c:dLbl>
            <c:dLbl>
              <c:idx val="40"/>
              <c:layout>
                <c:manualLayout>
                  <c:x val="-4.7043738800297196E-3"/>
                  <c:y val="0.17914759052136375"/>
                </c:manualLayout>
              </c:layout>
              <c:tx>
                <c:rich>
                  <a:bodyPr/>
                  <a:lstStyle/>
                  <a:p>
                    <a:fld id="{76DDB41A-BF5A-400D-982A-D325A5D3554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9-C54F-4AC2-B658-138569E051F2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C54F-4AC2-B658-138569E051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'calcul (2)'!$A$2:$A$43</c:f>
              <c:numCache>
                <c:formatCode>;;;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'calcul (2)'!$B$2:$B$43</c:f>
              <c:numCache>
                <c:formatCode>General</c:formatCode>
                <c:ptCount val="42"/>
                <c:pt idx="0">
                  <c:v>0</c:v>
                </c:pt>
                <c:pt idx="10">
                  <c:v>0</c:v>
                </c:pt>
                <c:pt idx="19">
                  <c:v>0</c:v>
                </c:pt>
                <c:pt idx="26">
                  <c:v>0</c:v>
                </c:pt>
                <c:pt idx="33">
                  <c:v>0</c:v>
                </c:pt>
                <c:pt idx="36">
                  <c:v>0</c:v>
                </c:pt>
                <c:pt idx="38">
                  <c:v>0</c:v>
                </c:pt>
                <c:pt idx="40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'calcul (2)'!$B$2:$B$43</c15:f>
                <c15:dlblRangeCache>
                  <c:ptCount val="42"/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B-C54F-4AC2-B658-138569E05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7220304"/>
        <c:axId val="567215984"/>
      </c:lineChart>
      <c:scatterChart>
        <c:scatterStyle val="lineMarker"/>
        <c:varyColors val="0"/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xVal>
            <c:numRef>
              <c:f>'calcul (2)'!$A$2:$A$10</c:f>
              <c:numCache>
                <c:formatCode>;;;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xVal>
          <c:yVal>
            <c:numRef>
              <c:f>'calcul (2)'!$D$2:$D$10</c:f>
              <c:numCache>
                <c:formatCode>General</c:formatCode>
                <c:ptCount val="9"/>
                <c:pt idx="0">
                  <c:v>1.3431026785714284</c:v>
                </c:pt>
                <c:pt idx="1">
                  <c:v>0.96606667869167862</c:v>
                </c:pt>
                <c:pt idx="2">
                  <c:v>1.7215103770271065</c:v>
                </c:pt>
                <c:pt idx="3">
                  <c:v>1.2257802197802197</c:v>
                </c:pt>
                <c:pt idx="4">
                  <c:v>0.95091666666666674</c:v>
                </c:pt>
                <c:pt idx="5">
                  <c:v>0.61</c:v>
                </c:pt>
                <c:pt idx="6">
                  <c:v>1.4122222222222225</c:v>
                </c:pt>
                <c:pt idx="7">
                  <c:v>#N/A</c:v>
                </c:pt>
                <c:pt idx="8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C-C54F-4AC2-B658-138569E051F2}"/>
            </c:ext>
          </c:extLst>
        </c:ser>
        <c:ser>
          <c:idx val="1"/>
          <c:order val="2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FF0000"/>
                </a:solidFill>
                <a:round/>
              </a:ln>
              <a:effectLst/>
            </c:spPr>
          </c:errBars>
          <c:xVal>
            <c:numRef>
              <c:f>'calcul (2)'!$A$12:$A$19</c:f>
              <c:numCache>
                <c:formatCode>;;;</c:formatCode>
                <c:ptCount val="8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</c:numCache>
            </c:numRef>
          </c:xVal>
          <c:yVal>
            <c:numRef>
              <c:f>'calcul (2)'!$D$12:$D$19</c:f>
              <c:numCache>
                <c:formatCode>General</c:formatCode>
                <c:ptCount val="8"/>
                <c:pt idx="0">
                  <c:v>0.96181818181818179</c:v>
                </c:pt>
                <c:pt idx="1">
                  <c:v>0.86137077258253736</c:v>
                </c:pt>
                <c:pt idx="2">
                  <c:v>2.4984267881241569</c:v>
                </c:pt>
                <c:pt idx="3">
                  <c:v>0.58052083333333337</c:v>
                </c:pt>
                <c:pt idx="4">
                  <c:v>1.4614490644490643</c:v>
                </c:pt>
                <c:pt idx="5">
                  <c:v>4.0727380952380958</c:v>
                </c:pt>
                <c:pt idx="6">
                  <c:v>#N/A</c:v>
                </c:pt>
                <c:pt idx="7">
                  <c:v>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D-C54F-4AC2-B658-138569E051F2}"/>
            </c:ext>
          </c:extLst>
        </c:ser>
        <c:ser>
          <c:idx val="2"/>
          <c:order val="3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00B050"/>
                </a:solidFill>
                <a:round/>
              </a:ln>
              <a:effectLst/>
            </c:spPr>
          </c:errBars>
          <c:xVal>
            <c:numRef>
              <c:f>'calcul (2)'!$A$21:$A$26</c:f>
              <c:numCache>
                <c:formatCode>;;;</c:formatCode>
                <c:ptCount val="6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</c:numCache>
            </c:numRef>
          </c:xVal>
          <c:yVal>
            <c:numRef>
              <c:f>'calcul (2)'!$D$21:$D$26</c:f>
              <c:numCache>
                <c:formatCode>General</c:formatCode>
                <c:ptCount val="6"/>
                <c:pt idx="0">
                  <c:v>#N/A</c:v>
                </c:pt>
                <c:pt idx="1">
                  <c:v>1.5605952380952384</c:v>
                </c:pt>
                <c:pt idx="2">
                  <c:v>2.2514839865135308</c:v>
                </c:pt>
                <c:pt idx="3">
                  <c:v>1.5976906593406595</c:v>
                </c:pt>
                <c:pt idx="4">
                  <c:v>1.6965771088814572</c:v>
                </c:pt>
                <c:pt idx="5">
                  <c:v>0.90333333333333332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E-C54F-4AC2-B658-138569E051F2}"/>
            </c:ext>
          </c:extLst>
        </c:ser>
        <c:ser>
          <c:idx val="3"/>
          <c:order val="4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FFC000"/>
                </a:solidFill>
                <a:round/>
              </a:ln>
              <a:effectLst/>
            </c:spPr>
          </c:errBars>
          <c:xVal>
            <c:numRef>
              <c:f>'calcul (2)'!$A$28:$A$33</c:f>
              <c:numCache>
                <c:formatCode>;;;</c:formatCode>
                <c:ptCount val="6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</c:numCache>
            </c:numRef>
          </c:xVal>
          <c:yVal>
            <c:numRef>
              <c:f>'calcul (2)'!$D$28:$D$33</c:f>
              <c:numCache>
                <c:formatCode>General</c:formatCode>
                <c:ptCount val="6"/>
                <c:pt idx="0">
                  <c:v>2.8722222222222222</c:v>
                </c:pt>
                <c:pt idx="1">
                  <c:v>0.99</c:v>
                </c:pt>
                <c:pt idx="2">
                  <c:v>0.495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F-C54F-4AC2-B658-138569E051F2}"/>
            </c:ext>
          </c:extLst>
        </c:ser>
        <c:ser>
          <c:idx val="4"/>
          <c:order val="5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xVal>
            <c:numRef>
              <c:f>'calcul (2)'!$A$35:$A$36</c:f>
              <c:numCache>
                <c:formatCode>;;;</c:formatCode>
                <c:ptCount val="2"/>
                <c:pt idx="0">
                  <c:v>34</c:v>
                </c:pt>
                <c:pt idx="1">
                  <c:v>35</c:v>
                </c:pt>
              </c:numCache>
            </c:numRef>
          </c:xVal>
          <c:yVal>
            <c:numRef>
              <c:f>'calcul (2)'!$D$35:$D$36</c:f>
              <c:numCache>
                <c:formatCode>General</c:formatCode>
                <c:ptCount val="2"/>
                <c:pt idx="0">
                  <c:v>1.2450000000000001</c:v>
                </c:pt>
                <c:pt idx="1">
                  <c:v>3.7722222222222221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0-C54F-4AC2-B658-138569E051F2}"/>
            </c:ext>
          </c:extLst>
        </c:ser>
        <c:ser>
          <c:idx val="5"/>
          <c:order val="6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00B0F0"/>
                </a:solidFill>
                <a:round/>
              </a:ln>
              <a:effectLst/>
            </c:spPr>
          </c:errBars>
          <c:xVal>
            <c:numRef>
              <c:f>'calcul (2)'!$A$38</c:f>
              <c:numCache>
                <c:formatCode>;;;</c:formatCode>
                <c:ptCount val="1"/>
                <c:pt idx="0">
                  <c:v>37</c:v>
                </c:pt>
              </c:numCache>
            </c:numRef>
          </c:xVal>
          <c:yVal>
            <c:numRef>
              <c:f>'calcul (2)'!$D$38</c:f>
              <c:numCache>
                <c:formatCode>General</c:formatCode>
                <c:ptCount val="1"/>
                <c:pt idx="0">
                  <c:v>0.93500000000000005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1-C54F-4AC2-B658-138569E051F2}"/>
            </c:ext>
          </c:extLst>
        </c:ser>
        <c:ser>
          <c:idx val="6"/>
          <c:order val="7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C00000"/>
                </a:solidFill>
                <a:round/>
              </a:ln>
              <a:effectLst/>
            </c:spPr>
          </c:errBars>
          <c:xVal>
            <c:numRef>
              <c:f>'calcul (2)'!$A$40</c:f>
              <c:numCache>
                <c:formatCode>;;;</c:formatCode>
                <c:ptCount val="1"/>
                <c:pt idx="0">
                  <c:v>39</c:v>
                </c:pt>
              </c:numCache>
            </c:numRef>
          </c:xVal>
          <c:yVal>
            <c:numRef>
              <c:f>'calcul (2)'!$D$40</c:f>
              <c:numCache>
                <c:formatCode>General</c:formatCode>
                <c:ptCount val="1"/>
                <c:pt idx="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2-C54F-4AC2-B658-138569E051F2}"/>
            </c:ext>
          </c:extLst>
        </c:ser>
        <c:ser>
          <c:idx val="7"/>
          <c:order val="8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7030A0"/>
                </a:solidFill>
                <a:round/>
              </a:ln>
              <a:effectLst/>
            </c:spPr>
          </c:errBars>
          <c:xVal>
            <c:numRef>
              <c:f>'calcul (2)'!$A$42:$A$43</c:f>
              <c:numCache>
                <c:formatCode>;;;</c:formatCode>
                <c:ptCount val="2"/>
                <c:pt idx="0">
                  <c:v>41</c:v>
                </c:pt>
                <c:pt idx="1">
                  <c:v>42</c:v>
                </c:pt>
              </c:numCache>
            </c:numRef>
          </c:xVal>
          <c:yVal>
            <c:numRef>
              <c:f>'calcul (2)'!$D$42:$D$43</c:f>
              <c:numCache>
                <c:formatCode>General</c:formatCode>
                <c:ptCount val="2"/>
                <c:pt idx="0">
                  <c:v>2.5649999999999999</c:v>
                </c:pt>
                <c:pt idx="1">
                  <c:v>1.145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3-C54F-4AC2-B658-138569E05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7220304"/>
        <c:axId val="567215984"/>
      </c:scatterChart>
      <c:scatterChart>
        <c:scatterStyle val="lineMarker"/>
        <c:varyColors val="0"/>
        <c:ser>
          <c:idx val="9"/>
          <c:order val="0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'calcul (2)'!$A$2:$A$43</c:f>
              <c:numCache>
                <c:formatCode>;;;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xVal>
          <c:yVal>
            <c:numRef>
              <c:f>'calcul (2)'!$E$2:$E$10</c:f>
              <c:numCache>
                <c:formatCode>General</c:formatCode>
                <c:ptCount val="9"/>
                <c:pt idx="0">
                  <c:v>37.838715503246753</c:v>
                </c:pt>
                <c:pt idx="1">
                  <c:v>12.745717833092835</c:v>
                </c:pt>
                <c:pt idx="2">
                  <c:v>12.562899200866461</c:v>
                </c:pt>
                <c:pt idx="3">
                  <c:v>17.789604395604396</c:v>
                </c:pt>
                <c:pt idx="4">
                  <c:v>161.44908333333333</c:v>
                </c:pt>
                <c:pt idx="5">
                  <c:v>335.39</c:v>
                </c:pt>
                <c:pt idx="6">
                  <c:v>172.81000000000003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4-C54F-4AC2-B658-138569E051F2}"/>
            </c:ext>
          </c:extLst>
        </c:ser>
        <c:ser>
          <c:idx val="11"/>
          <c:order val="11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'calcul (2)'!$A$12:$A$19</c:f>
              <c:numCache>
                <c:formatCode>;;;</c:formatCode>
                <c:ptCount val="8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</c:numCache>
            </c:numRef>
          </c:xVal>
          <c:yVal>
            <c:numRef>
              <c:f>'calcul (2)'!$E$12:$E$19</c:f>
              <c:numCache>
                <c:formatCode>General</c:formatCode>
                <c:ptCount val="8"/>
                <c:pt idx="0">
                  <c:v>19.783636363636361</c:v>
                </c:pt>
                <c:pt idx="1">
                  <c:v>22.970397285067875</c:v>
                </c:pt>
                <c:pt idx="2">
                  <c:v>15.037659581646425</c:v>
                </c:pt>
                <c:pt idx="3">
                  <c:v>172.08614583333332</c:v>
                </c:pt>
                <c:pt idx="4">
                  <c:v>28.380962577962574</c:v>
                </c:pt>
                <c:pt idx="5">
                  <c:v>42.957564935064937</c:v>
                </c:pt>
                <c:pt idx="6">
                  <c:v>0</c:v>
                </c:pt>
                <c:pt idx="7">
                  <c:v>443.5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6-C54F-4AC2-B658-138569E051F2}"/>
            </c:ext>
          </c:extLst>
        </c:ser>
        <c:ser>
          <c:idx val="12"/>
          <c:order val="12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'calcul (2)'!$A$21:$A$26</c:f>
              <c:numCache>
                <c:formatCode>;;;</c:formatCode>
                <c:ptCount val="6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</c:numCache>
            </c:numRef>
          </c:xVal>
          <c:yVal>
            <c:numRef>
              <c:f>'calcul (2)'!$E$21:$E$26</c:f>
              <c:numCache>
                <c:formatCode>General</c:formatCode>
                <c:ptCount val="6"/>
                <c:pt idx="0">
                  <c:v>0</c:v>
                </c:pt>
                <c:pt idx="1">
                  <c:v>246.43940476190474</c:v>
                </c:pt>
                <c:pt idx="2">
                  <c:v>22.161495044333037</c:v>
                </c:pt>
                <c:pt idx="3">
                  <c:v>17.163334981684983</c:v>
                </c:pt>
                <c:pt idx="4">
                  <c:v>42.797514306949097</c:v>
                </c:pt>
                <c:pt idx="5">
                  <c:v>279.09666666666669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7-C54F-4AC2-B658-138569E051F2}"/>
            </c:ext>
          </c:extLst>
        </c:ser>
        <c:ser>
          <c:idx val="13"/>
          <c:order val="13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'calcul (2)'!$A$28:$A$33</c:f>
              <c:numCache>
                <c:formatCode>;;;</c:formatCode>
                <c:ptCount val="6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</c:numCache>
            </c:numRef>
          </c:xVal>
          <c:yVal>
            <c:numRef>
              <c:f>'calcul (2)'!$E$28:$E$33</c:f>
              <c:numCache>
                <c:formatCode>General</c:formatCode>
                <c:ptCount val="6"/>
                <c:pt idx="0">
                  <c:v>115.35000000000001</c:v>
                </c:pt>
                <c:pt idx="1">
                  <c:v>223.01</c:v>
                </c:pt>
                <c:pt idx="2">
                  <c:v>223.505</c:v>
                </c:pt>
                <c:pt idx="3">
                  <c:v>110.22222222222223</c:v>
                </c:pt>
                <c:pt idx="4">
                  <c:v>0</c:v>
                </c:pt>
                <c:pt idx="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8-C54F-4AC2-B658-138569E051F2}"/>
            </c:ext>
          </c:extLst>
        </c:ser>
        <c:ser>
          <c:idx val="14"/>
          <c:order val="14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'calcul (2)'!$A$35:$A$36</c:f>
              <c:numCache>
                <c:formatCode>;;;</c:formatCode>
                <c:ptCount val="2"/>
                <c:pt idx="0">
                  <c:v>34</c:v>
                </c:pt>
                <c:pt idx="1">
                  <c:v>35</c:v>
                </c:pt>
              </c:numCache>
            </c:numRef>
          </c:xVal>
          <c:yVal>
            <c:numRef>
              <c:f>'calcul (2)'!$E$35:$E$36</c:f>
              <c:numCache>
                <c:formatCode>General</c:formatCode>
                <c:ptCount val="2"/>
                <c:pt idx="0">
                  <c:v>118.755</c:v>
                </c:pt>
                <c:pt idx="1">
                  <c:v>120.67222222222222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9-C54F-4AC2-B658-138569E051F2}"/>
            </c:ext>
          </c:extLst>
        </c:ser>
        <c:ser>
          <c:idx val="15"/>
          <c:order val="15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'calcul (2)'!$A$38</c:f>
              <c:numCache>
                <c:formatCode>;;;</c:formatCode>
                <c:ptCount val="1"/>
                <c:pt idx="0">
                  <c:v>37</c:v>
                </c:pt>
              </c:numCache>
            </c:numRef>
          </c:xVal>
          <c:yVal>
            <c:numRef>
              <c:f>'calcul (2)'!$E$38</c:f>
              <c:numCache>
                <c:formatCode>General</c:formatCode>
                <c:ptCount val="1"/>
                <c:pt idx="0">
                  <c:v>111.065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A-C54F-4AC2-B658-138569E051F2}"/>
            </c:ext>
          </c:extLst>
        </c:ser>
        <c:ser>
          <c:idx val="16"/>
          <c:order val="16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'calcul (2)'!$A$40</c:f>
              <c:numCache>
                <c:formatCode>;;;</c:formatCode>
                <c:ptCount val="1"/>
                <c:pt idx="0">
                  <c:v>39</c:v>
                </c:pt>
              </c:numCache>
            </c:numRef>
          </c:xVal>
          <c:yVal>
            <c:numRef>
              <c:f>'calcul (2)'!$E$40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B-C54F-4AC2-B658-138569E051F2}"/>
            </c:ext>
          </c:extLst>
        </c:ser>
        <c:ser>
          <c:idx val="17"/>
          <c:order val="17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'calcul (2)'!$A$42:$A$43</c:f>
              <c:numCache>
                <c:formatCode>;;;</c:formatCode>
                <c:ptCount val="2"/>
                <c:pt idx="0">
                  <c:v>41</c:v>
                </c:pt>
                <c:pt idx="1">
                  <c:v>42</c:v>
                </c:pt>
              </c:numCache>
            </c:numRef>
          </c:xVal>
          <c:yVal>
            <c:numRef>
              <c:f>'calcul (2)'!$E$42:$E$43</c:f>
              <c:numCache>
                <c:formatCode>General</c:formatCode>
                <c:ptCount val="2"/>
                <c:pt idx="0">
                  <c:v>197.435</c:v>
                </c:pt>
                <c:pt idx="1">
                  <c:v>158.85499999999999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C-C54F-4AC2-B658-138569E05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7223544"/>
        <c:axId val="567222104"/>
      </c:scatterChart>
      <c:catAx>
        <c:axId val="567220304"/>
        <c:scaling>
          <c:orientation val="minMax"/>
        </c:scaling>
        <c:delete val="0"/>
        <c:axPos val="b"/>
        <c:numFmt formatCode="General" sourceLinked="1"/>
        <c:majorTickMark val="out"/>
        <c:minorTickMark val="in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215984"/>
        <c:crosses val="autoZero"/>
        <c:auto val="1"/>
        <c:lblAlgn val="ctr"/>
        <c:lblOffset val="100"/>
        <c:noMultiLvlLbl val="0"/>
      </c:catAx>
      <c:valAx>
        <c:axId val="56721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220304"/>
        <c:crosses val="autoZero"/>
        <c:crossBetween val="between"/>
      </c:valAx>
      <c:valAx>
        <c:axId val="5672221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223544"/>
        <c:crosses val="max"/>
        <c:crossBetween val="midCat"/>
      </c:valAx>
      <c:valAx>
        <c:axId val="567223544"/>
        <c:scaling>
          <c:orientation val="minMax"/>
        </c:scaling>
        <c:delete val="1"/>
        <c:axPos val="b"/>
        <c:numFmt formatCode=";;;" sourceLinked="1"/>
        <c:majorTickMark val="out"/>
        <c:minorTickMark val="none"/>
        <c:tickLblPos val="nextTo"/>
        <c:crossAx val="567222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3.png"/><Relationship Id="rId5" Type="http://schemas.openxmlformats.org/officeDocument/2006/relationships/chart" Target="../charts/chart3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36285</xdr:colOff>
      <xdr:row>10</xdr:row>
      <xdr:rowOff>45357</xdr:rowOff>
    </xdr:from>
    <xdr:to>
      <xdr:col>51</xdr:col>
      <xdr:colOff>553357</xdr:colOff>
      <xdr:row>57</xdr:row>
      <xdr:rowOff>137723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07A794-C9D1-4DE9-B78A-F73171F14D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371929</xdr:colOff>
      <xdr:row>0</xdr:row>
      <xdr:rowOff>90715</xdr:rowOff>
    </xdr:from>
    <xdr:to>
      <xdr:col>20</xdr:col>
      <xdr:colOff>27214</xdr:colOff>
      <xdr:row>42</xdr:row>
      <xdr:rowOff>181429</xdr:rowOff>
    </xdr:to>
    <xdr:graphicFrame macro="">
      <xdr:nvGraphicFramePr>
        <xdr:cNvPr id="5" name="Graphique 2">
          <a:extLst>
            <a:ext uri="{FF2B5EF4-FFF2-40B4-BE49-F238E27FC236}">
              <a16:creationId xmlns:a16="http://schemas.microsoft.com/office/drawing/2014/main" id="{0D8F09EF-6893-1338-182A-6DFA112762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1270000</xdr:colOff>
      <xdr:row>104</xdr:row>
      <xdr:rowOff>72572</xdr:rowOff>
    </xdr:from>
    <xdr:to>
      <xdr:col>11</xdr:col>
      <xdr:colOff>446166</xdr:colOff>
      <xdr:row>130</xdr:row>
      <xdr:rowOff>31619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8113C191-90DA-C7A3-BF6A-1601A2C20944}"/>
            </a:ext>
          </a:extLst>
        </xdr:cNvPr>
        <xdr:cNvGrpSpPr/>
      </xdr:nvGrpSpPr>
      <xdr:grpSpPr>
        <a:xfrm>
          <a:off x="7057571" y="19086286"/>
          <a:ext cx="8438095" cy="4676190"/>
          <a:chOff x="5778499" y="9398000"/>
          <a:chExt cx="8438095" cy="4676190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7D1E6A8E-A88E-8C6F-CE80-52F9A1421D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5778499" y="9398000"/>
            <a:ext cx="8438095" cy="4676190"/>
          </a:xfrm>
          <a:prstGeom prst="rect">
            <a:avLst/>
          </a:prstGeom>
        </xdr:spPr>
      </xdr:pic>
      <xdr:sp macro="" textlink="">
        <xdr:nvSpPr>
          <xdr:cNvPr id="4" name="Ellipse 3">
            <a:extLst>
              <a:ext uri="{FF2B5EF4-FFF2-40B4-BE49-F238E27FC236}">
                <a16:creationId xmlns:a16="http://schemas.microsoft.com/office/drawing/2014/main" id="{3AA4B73A-01B1-E364-A3EB-8F841A175843}"/>
              </a:ext>
            </a:extLst>
          </xdr:cNvPr>
          <xdr:cNvSpPr/>
        </xdr:nvSpPr>
        <xdr:spPr>
          <a:xfrm>
            <a:off x="9180286" y="11357429"/>
            <a:ext cx="907143" cy="644071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0" name="Connecteur droit 9">
            <a:extLst>
              <a:ext uri="{FF2B5EF4-FFF2-40B4-BE49-F238E27FC236}">
                <a16:creationId xmlns:a16="http://schemas.microsoft.com/office/drawing/2014/main" id="{DE0FA148-42B3-C928-8A73-D20CCD1F8E76}"/>
              </a:ext>
            </a:extLst>
          </xdr:cNvPr>
          <xdr:cNvCxnSpPr/>
        </xdr:nvCxnSpPr>
        <xdr:spPr>
          <a:xfrm>
            <a:off x="5905500" y="9742714"/>
            <a:ext cx="2558143" cy="0"/>
          </a:xfrm>
          <a:prstGeom prst="line">
            <a:avLst/>
          </a:prstGeom>
          <a:ln w="254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18142</xdr:colOff>
      <xdr:row>106</xdr:row>
      <xdr:rowOff>27215</xdr:rowOff>
    </xdr:from>
    <xdr:to>
      <xdr:col>15</xdr:col>
      <xdr:colOff>956070</xdr:colOff>
      <xdr:row>154</xdr:row>
      <xdr:rowOff>42452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BC5588EE-9429-402A-3919-9E370C26E4C2}"/>
            </a:ext>
          </a:extLst>
        </xdr:cNvPr>
        <xdr:cNvGrpSpPr/>
      </xdr:nvGrpSpPr>
      <xdr:grpSpPr>
        <a:xfrm>
          <a:off x="17144999" y="19403786"/>
          <a:ext cx="4085714" cy="8723809"/>
          <a:chOff x="18995571" y="9216571"/>
          <a:chExt cx="4085714" cy="8723809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39C8DF59-C3B1-524E-68C9-4A1093FB84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8995571" y="9216571"/>
            <a:ext cx="4085714" cy="8723809"/>
          </a:xfrm>
          <a:prstGeom prst="rect">
            <a:avLst/>
          </a:prstGeom>
        </xdr:spPr>
      </xdr:pic>
      <xdr:sp macro="" textlink="">
        <xdr:nvSpPr>
          <xdr:cNvPr id="7" name="Ellipse 6">
            <a:extLst>
              <a:ext uri="{FF2B5EF4-FFF2-40B4-BE49-F238E27FC236}">
                <a16:creationId xmlns:a16="http://schemas.microsoft.com/office/drawing/2014/main" id="{E66367A5-E7E3-4658-A6D1-471580F72BA2}"/>
              </a:ext>
            </a:extLst>
          </xdr:cNvPr>
          <xdr:cNvSpPr/>
        </xdr:nvSpPr>
        <xdr:spPr>
          <a:xfrm>
            <a:off x="21889357" y="12799786"/>
            <a:ext cx="907143" cy="644071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Ellipse 7">
            <a:extLst>
              <a:ext uri="{FF2B5EF4-FFF2-40B4-BE49-F238E27FC236}">
                <a16:creationId xmlns:a16="http://schemas.microsoft.com/office/drawing/2014/main" id="{A4491E3F-0F72-4CF2-B459-C2F1E0361638}"/>
              </a:ext>
            </a:extLst>
          </xdr:cNvPr>
          <xdr:cNvSpPr/>
        </xdr:nvSpPr>
        <xdr:spPr>
          <a:xfrm>
            <a:off x="21435785" y="13652500"/>
            <a:ext cx="907143" cy="644071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1" name="Connecteur droit 10">
            <a:extLst>
              <a:ext uri="{FF2B5EF4-FFF2-40B4-BE49-F238E27FC236}">
                <a16:creationId xmlns:a16="http://schemas.microsoft.com/office/drawing/2014/main" id="{31F9CA91-79D1-4963-B6CE-BC0C06802A0C}"/>
              </a:ext>
            </a:extLst>
          </xdr:cNvPr>
          <xdr:cNvCxnSpPr/>
        </xdr:nvCxnSpPr>
        <xdr:spPr>
          <a:xfrm>
            <a:off x="19285853" y="10114642"/>
            <a:ext cx="1872000" cy="0"/>
          </a:xfrm>
          <a:prstGeom prst="line">
            <a:avLst/>
          </a:prstGeom>
          <a:ln w="254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353784</xdr:colOff>
      <xdr:row>50</xdr:row>
      <xdr:rowOff>136062</xdr:rowOff>
    </xdr:from>
    <xdr:to>
      <xdr:col>20</xdr:col>
      <xdr:colOff>9069</xdr:colOff>
      <xdr:row>93</xdr:row>
      <xdr:rowOff>181418</xdr:rowOff>
    </xdr:to>
    <xdr:graphicFrame macro="">
      <xdr:nvGraphicFramePr>
        <xdr:cNvPr id="12" name="Graphique 3">
          <a:extLst>
            <a:ext uri="{FF2B5EF4-FFF2-40B4-BE49-F238E27FC236}">
              <a16:creationId xmlns:a16="http://schemas.microsoft.com/office/drawing/2014/main" id="{FE9F2CCA-C303-4EDF-BB36-BC38ADE1EE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18142</xdr:colOff>
      <xdr:row>159</xdr:row>
      <xdr:rowOff>0</xdr:rowOff>
    </xdr:from>
    <xdr:to>
      <xdr:col>8</xdr:col>
      <xdr:colOff>38952</xdr:colOff>
      <xdr:row>211</xdr:row>
      <xdr:rowOff>3810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68FE7254-D22F-597A-B644-2BBAC3286E92}"/>
            </a:ext>
          </a:extLst>
        </xdr:cNvPr>
        <xdr:cNvGrpSpPr/>
      </xdr:nvGrpSpPr>
      <xdr:grpSpPr>
        <a:xfrm>
          <a:off x="7084785" y="28992286"/>
          <a:ext cx="4066667" cy="9438095"/>
          <a:chOff x="7066643" y="28448000"/>
          <a:chExt cx="4066667" cy="9438095"/>
        </a:xfrm>
      </xdr:grpSpPr>
      <xdr:pic>
        <xdr:nvPicPr>
          <xdr:cNvPr id="13" name="Image 12">
            <a:extLst>
              <a:ext uri="{FF2B5EF4-FFF2-40B4-BE49-F238E27FC236}">
                <a16:creationId xmlns:a16="http://schemas.microsoft.com/office/drawing/2014/main" id="{DB8FD41D-5665-CB27-E0B1-FC0A6035FE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7066643" y="28448000"/>
            <a:ext cx="4066667" cy="9438095"/>
          </a:xfrm>
          <a:prstGeom prst="rect">
            <a:avLst/>
          </a:prstGeom>
        </xdr:spPr>
      </xdr:pic>
      <xdr:cxnSp macro="">
        <xdr:nvCxnSpPr>
          <xdr:cNvPr id="16" name="Connecteur droit 15">
            <a:extLst>
              <a:ext uri="{FF2B5EF4-FFF2-40B4-BE49-F238E27FC236}">
                <a16:creationId xmlns:a16="http://schemas.microsoft.com/office/drawing/2014/main" id="{A42AED80-70D7-4FC8-AFC4-A113A2C6449D}"/>
              </a:ext>
            </a:extLst>
          </xdr:cNvPr>
          <xdr:cNvCxnSpPr/>
        </xdr:nvCxnSpPr>
        <xdr:spPr>
          <a:xfrm>
            <a:off x="7302499" y="29337001"/>
            <a:ext cx="1368000" cy="0"/>
          </a:xfrm>
          <a:prstGeom prst="line">
            <a:avLst/>
          </a:prstGeom>
          <a:ln w="254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" name="Ellipse 16">
            <a:extLst>
              <a:ext uri="{FF2B5EF4-FFF2-40B4-BE49-F238E27FC236}">
                <a16:creationId xmlns:a16="http://schemas.microsoft.com/office/drawing/2014/main" id="{CE7E7C97-367C-4473-B763-5998CECF991F}"/>
              </a:ext>
            </a:extLst>
          </xdr:cNvPr>
          <xdr:cNvSpPr/>
        </xdr:nvSpPr>
        <xdr:spPr>
          <a:xfrm>
            <a:off x="9924143" y="32412214"/>
            <a:ext cx="907143" cy="644071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Ellipse 17">
            <a:extLst>
              <a:ext uri="{FF2B5EF4-FFF2-40B4-BE49-F238E27FC236}">
                <a16:creationId xmlns:a16="http://schemas.microsoft.com/office/drawing/2014/main" id="{7B69C3FB-F252-4CA2-AB81-4E85789C949C}"/>
              </a:ext>
            </a:extLst>
          </xdr:cNvPr>
          <xdr:cNvSpPr/>
        </xdr:nvSpPr>
        <xdr:spPr>
          <a:xfrm>
            <a:off x="9461500" y="33246786"/>
            <a:ext cx="907143" cy="644071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ehringer.sharepoint.com/sites/z365srmigathenspme/Shared%20Documents/General/KPI's/2023/PME%20SAP%20KPI%202023%20(LIVE)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4"/>
      <sheetName val="Q-PM"/>
      <sheetName val="D-PM"/>
      <sheetName val="C-PM"/>
      <sheetName val="Sheet7"/>
      <sheetName val="Sheet5"/>
      <sheetName val="Q-FM"/>
      <sheetName val="Sheet3"/>
      <sheetName val="D-FM"/>
      <sheetName val="C-FM"/>
      <sheetName val="Q-RM"/>
      <sheetName val="D-RM"/>
      <sheetName val="C-RM"/>
      <sheetName val="L2 BACKLOG(PME)"/>
      <sheetName val="L2 BACKLOG(PRO)"/>
      <sheetName val="L2 BACKLOG(FAC)"/>
      <sheetName val="L2 BACKLOG(FDR)"/>
      <sheetName val="Timesheet"/>
      <sheetName val="CM v PM Ratio (PME)"/>
      <sheetName val="CM v PM Ratio (PRO)"/>
      <sheetName val="CM v PM Ratio (FAC)"/>
      <sheetName val="CM v PM Ratio (FDR)"/>
      <sheetName val="L2 Workload V2"/>
      <sheetName val="brouillon"/>
      <sheetName val="L2 Workload"/>
      <sheetName val="MTS"/>
      <sheetName val="MTTR-MTBF"/>
      <sheetName val="Choix"/>
      <sheetName val="Choix (2)"/>
      <sheetName val="calcul"/>
      <sheetName val="IW29(HC)"/>
      <sheetName val="IW47"/>
      <sheetName val="BACKLOG"/>
      <sheetName val="IW37N Details"/>
      <sheetName val="IW38 Monthly PM"/>
    </sheetNames>
    <sheetDataSet>
      <sheetData sheetId="0"/>
      <sheetData sheetId="1"/>
      <sheetData sheetId="2"/>
      <sheetData sheetId="3">
        <row r="33">
          <cell r="O33" t="str">
            <v>% HC</v>
          </cell>
          <cell r="P33" t="str">
            <v>% UM</v>
          </cell>
        </row>
      </sheetData>
      <sheetData sheetId="4"/>
      <sheetData sheetId="5"/>
      <sheetData sheetId="6"/>
      <sheetData sheetId="7"/>
      <sheetData sheetId="8"/>
      <sheetData sheetId="9">
        <row r="72">
          <cell r="U72" t="str">
            <v>%HC</v>
          </cell>
          <cell r="V72" t="str">
            <v>%UM</v>
          </cell>
        </row>
      </sheetData>
      <sheetData sheetId="10"/>
      <sheetData sheetId="11"/>
      <sheetData sheetId="12">
        <row r="48">
          <cell r="AA48" t="str">
            <v>% HC</v>
          </cell>
          <cell r="AB48" t="str">
            <v>% UM</v>
          </cell>
        </row>
      </sheetData>
      <sheetData sheetId="13">
        <row r="29">
          <cell r="P29" t="str">
            <v>Backlog Weeks</v>
          </cell>
        </row>
      </sheetData>
      <sheetData sheetId="14">
        <row r="31">
          <cell r="O31" t="str">
            <v>Backlog Weeks</v>
          </cell>
        </row>
      </sheetData>
      <sheetData sheetId="15">
        <row r="32">
          <cell r="N32" t="str">
            <v>Backlog Weeks</v>
          </cell>
        </row>
      </sheetData>
      <sheetData sheetId="16">
        <row r="36">
          <cell r="N36" t="str">
            <v>Backlog Weeks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DB07-E14F-41F2-8FC4-892B518F2055}">
  <sheetPr codeName="Feuil1">
    <tabColor rgb="FF00FF00"/>
    <pageSetUpPr fitToPage="1"/>
  </sheetPr>
  <dimension ref="A1:M214"/>
  <sheetViews>
    <sheetView tabSelected="1" zoomScale="70" zoomScaleNormal="70" workbookViewId="0"/>
  </sheetViews>
  <sheetFormatPr baseColWidth="10" defaultColWidth="8.81640625" defaultRowHeight="14.5" x14ac:dyDescent="0.35"/>
  <cols>
    <col min="1" max="1" width="3.7265625" style="3" customWidth="1"/>
    <col min="2" max="2" width="27.54296875" style="3" bestFit="1" customWidth="1"/>
    <col min="3" max="3" width="29.81640625" style="3" bestFit="1" customWidth="1"/>
    <col min="4" max="4" width="21.7265625" style="3" bestFit="1" customWidth="1"/>
    <col min="5" max="5" width="18.26953125" style="3" bestFit="1" customWidth="1"/>
    <col min="6" max="6" width="19.7265625" style="3" bestFit="1" customWidth="1"/>
    <col min="7" max="7" width="29.7265625" style="3" bestFit="1" customWidth="1"/>
    <col min="8" max="8" width="8.453125" style="3" bestFit="1" customWidth="1"/>
    <col min="9" max="10" width="18.26953125" style="3" bestFit="1" customWidth="1"/>
    <col min="11" max="11" width="19.7265625" style="3" bestFit="1" customWidth="1"/>
    <col min="12" max="12" width="29.7265625" style="3" bestFit="1" customWidth="1"/>
    <col min="13" max="13" width="8.453125" style="3" bestFit="1" customWidth="1"/>
    <col min="14" max="16" width="18.26953125" style="3" bestFit="1" customWidth="1"/>
    <col min="17" max="17" width="29.7265625" style="3" bestFit="1" customWidth="1"/>
    <col min="18" max="18" width="7.81640625" style="3" bestFit="1" customWidth="1"/>
    <col min="19" max="20" width="15.81640625" style="3" bestFit="1" customWidth="1"/>
    <col min="21" max="21" width="19.453125" style="3" bestFit="1" customWidth="1"/>
    <col min="22" max="22" width="30.81640625" style="3" bestFit="1" customWidth="1"/>
    <col min="23" max="23" width="8.453125" style="3" bestFit="1" customWidth="1"/>
    <col min="24" max="25" width="17.54296875" style="3" bestFit="1" customWidth="1"/>
    <col min="26" max="16384" width="8.81640625" style="3"/>
  </cols>
  <sheetData>
    <row r="1" spans="1:5" ht="15" thickBot="1" x14ac:dyDescent="0.4">
      <c r="B1" s="1" t="s">
        <v>0</v>
      </c>
      <c r="C1" s="2" t="s">
        <v>1</v>
      </c>
      <c r="D1" s="3" t="s">
        <v>2</v>
      </c>
      <c r="E1" s="3" t="s">
        <v>3</v>
      </c>
    </row>
    <row r="2" spans="1:5" x14ac:dyDescent="0.35">
      <c r="A2" s="9">
        <v>1</v>
      </c>
      <c r="B2" s="11" t="s">
        <v>4</v>
      </c>
      <c r="C2" s="4" t="s">
        <v>5</v>
      </c>
      <c r="D2" s="3">
        <v>1.3431026785714284</v>
      </c>
      <c r="E2" s="3">
        <v>37.838715503246753</v>
      </c>
    </row>
    <row r="3" spans="1:5" x14ac:dyDescent="0.35">
      <c r="A3" s="9">
        <v>2</v>
      </c>
      <c r="B3" s="13"/>
      <c r="C3" s="5" t="s">
        <v>6</v>
      </c>
      <c r="D3" s="3">
        <v>0.96606667869167862</v>
      </c>
      <c r="E3" s="3">
        <v>12.745717833092835</v>
      </c>
    </row>
    <row r="4" spans="1:5" x14ac:dyDescent="0.35">
      <c r="A4" s="9">
        <v>3</v>
      </c>
      <c r="B4" s="13"/>
      <c r="C4" s="5" t="s">
        <v>7</v>
      </c>
      <c r="D4" s="3">
        <v>1.7215103770271065</v>
      </c>
      <c r="E4" s="3">
        <v>12.562899200866461</v>
      </c>
    </row>
    <row r="5" spans="1:5" x14ac:dyDescent="0.35">
      <c r="A5" s="9">
        <v>4</v>
      </c>
      <c r="B5" s="13"/>
      <c r="C5" s="5" t="s">
        <v>8</v>
      </c>
      <c r="D5" s="3">
        <v>1.2257802197802197</v>
      </c>
      <c r="E5" s="3">
        <v>17.789604395604396</v>
      </c>
    </row>
    <row r="6" spans="1:5" x14ac:dyDescent="0.35">
      <c r="A6" s="9">
        <v>5</v>
      </c>
      <c r="B6" s="13"/>
      <c r="C6" s="5" t="s">
        <v>9</v>
      </c>
      <c r="D6" s="3">
        <v>0.95091666666666674</v>
      </c>
      <c r="E6" s="3">
        <v>161.44908333333333</v>
      </c>
    </row>
    <row r="7" spans="1:5" x14ac:dyDescent="0.35">
      <c r="A7" s="9">
        <v>6</v>
      </c>
      <c r="B7" s="13"/>
      <c r="C7" s="5" t="s">
        <v>10</v>
      </c>
      <c r="D7" s="3">
        <v>0.61</v>
      </c>
      <c r="E7" s="3">
        <v>335.39</v>
      </c>
    </row>
    <row r="8" spans="1:5" x14ac:dyDescent="0.35">
      <c r="A8" s="9">
        <v>7</v>
      </c>
      <c r="B8" s="13"/>
      <c r="C8" s="5" t="s">
        <v>11</v>
      </c>
      <c r="D8" s="3">
        <v>1.4122222222222225</v>
      </c>
      <c r="E8" s="3">
        <v>172.81000000000003</v>
      </c>
    </row>
    <row r="9" spans="1:5" x14ac:dyDescent="0.35">
      <c r="A9" s="9">
        <v>8</v>
      </c>
      <c r="B9" s="13"/>
      <c r="C9" s="5" t="s">
        <v>12</v>
      </c>
      <c r="D9" s="3" t="e">
        <f>NA()</f>
        <v>#N/A</v>
      </c>
      <c r="E9" s="3" t="s">
        <v>13</v>
      </c>
    </row>
    <row r="10" spans="1:5" ht="15" thickBot="1" x14ac:dyDescent="0.4">
      <c r="A10" s="9">
        <v>9</v>
      </c>
      <c r="B10" s="12"/>
      <c r="C10" s="6" t="s">
        <v>14</v>
      </c>
      <c r="D10" s="3" t="e">
        <f>NA()</f>
        <v>#N/A</v>
      </c>
      <c r="E10" s="3" t="s">
        <v>13</v>
      </c>
    </row>
    <row r="11" spans="1:5" ht="15" thickBot="1" x14ac:dyDescent="0.4">
      <c r="A11" s="9">
        <v>10</v>
      </c>
      <c r="D11" s="3" t="s">
        <v>2</v>
      </c>
      <c r="E11" s="3" t="s">
        <v>3</v>
      </c>
    </row>
    <row r="12" spans="1:5" x14ac:dyDescent="0.35">
      <c r="A12" s="9">
        <v>11</v>
      </c>
      <c r="B12" s="11" t="s">
        <v>15</v>
      </c>
      <c r="C12" s="4" t="s">
        <v>16</v>
      </c>
      <c r="D12" s="3">
        <v>0.96181818181818179</v>
      </c>
      <c r="E12" s="3">
        <v>19.783636363636361</v>
      </c>
    </row>
    <row r="13" spans="1:5" x14ac:dyDescent="0.35">
      <c r="A13" s="9">
        <v>12</v>
      </c>
      <c r="B13" s="13"/>
      <c r="C13" s="5" t="s">
        <v>17</v>
      </c>
      <c r="D13" s="3">
        <v>0.86137077258253736</v>
      </c>
      <c r="E13" s="3">
        <v>22.970397285067875</v>
      </c>
    </row>
    <row r="14" spans="1:5" x14ac:dyDescent="0.35">
      <c r="A14" s="9">
        <v>13</v>
      </c>
      <c r="B14" s="13"/>
      <c r="C14" s="5" t="s">
        <v>18</v>
      </c>
      <c r="D14" s="3">
        <v>2.4984267881241569</v>
      </c>
      <c r="E14" s="3">
        <v>15.037659581646425</v>
      </c>
    </row>
    <row r="15" spans="1:5" x14ac:dyDescent="0.35">
      <c r="A15" s="9">
        <v>14</v>
      </c>
      <c r="B15" s="13"/>
      <c r="C15" s="5" t="s">
        <v>19</v>
      </c>
      <c r="D15" s="3">
        <v>0.58052083333333337</v>
      </c>
      <c r="E15" s="3">
        <v>172.08614583333332</v>
      </c>
    </row>
    <row r="16" spans="1:5" x14ac:dyDescent="0.35">
      <c r="A16" s="9">
        <v>15</v>
      </c>
      <c r="B16" s="13"/>
      <c r="C16" s="5" t="s">
        <v>20</v>
      </c>
      <c r="D16" s="3">
        <v>1.4614490644490643</v>
      </c>
      <c r="E16" s="3">
        <v>28.380962577962574</v>
      </c>
    </row>
    <row r="17" spans="1:5" x14ac:dyDescent="0.35">
      <c r="A17" s="9">
        <v>16</v>
      </c>
      <c r="B17" s="13"/>
      <c r="C17" s="5" t="s">
        <v>21</v>
      </c>
      <c r="D17" s="3">
        <v>4.0727380952380958</v>
      </c>
      <c r="E17" s="3">
        <v>42.957564935064937</v>
      </c>
    </row>
    <row r="18" spans="1:5" x14ac:dyDescent="0.35">
      <c r="A18" s="9">
        <v>17</v>
      </c>
      <c r="B18" s="13"/>
      <c r="C18" s="5" t="s">
        <v>22</v>
      </c>
      <c r="D18" s="3" t="e">
        <f>NA()</f>
        <v>#N/A</v>
      </c>
      <c r="E18" s="3" t="s">
        <v>13</v>
      </c>
    </row>
    <row r="19" spans="1:5" ht="15" thickBot="1" x14ac:dyDescent="0.4">
      <c r="A19" s="9">
        <v>18</v>
      </c>
      <c r="B19" s="12"/>
      <c r="C19" s="6" t="s">
        <v>23</v>
      </c>
      <c r="D19" s="3">
        <v>4.5</v>
      </c>
      <c r="E19" s="3">
        <v>443.5</v>
      </c>
    </row>
    <row r="20" spans="1:5" ht="15" thickBot="1" x14ac:dyDescent="0.4">
      <c r="A20" s="9">
        <v>19</v>
      </c>
      <c r="D20" s="3" t="s">
        <v>2</v>
      </c>
      <c r="E20" s="3" t="s">
        <v>3</v>
      </c>
    </row>
    <row r="21" spans="1:5" x14ac:dyDescent="0.35">
      <c r="A21" s="9">
        <v>20</v>
      </c>
      <c r="B21" s="11" t="s">
        <v>24</v>
      </c>
      <c r="C21" s="4" t="s">
        <v>25</v>
      </c>
      <c r="D21" s="3" t="e">
        <f>NA()</f>
        <v>#N/A</v>
      </c>
      <c r="E21" s="3" t="s">
        <v>13</v>
      </c>
    </row>
    <row r="22" spans="1:5" x14ac:dyDescent="0.35">
      <c r="A22" s="9">
        <v>21</v>
      </c>
      <c r="B22" s="13"/>
      <c r="C22" s="5" t="s">
        <v>26</v>
      </c>
      <c r="D22" s="3">
        <v>1.5605952380952384</v>
      </c>
      <c r="E22" s="3">
        <v>246.43940476190474</v>
      </c>
    </row>
    <row r="23" spans="1:5" x14ac:dyDescent="0.35">
      <c r="A23" s="9">
        <v>22</v>
      </c>
      <c r="B23" s="13"/>
      <c r="C23" s="5" t="s">
        <v>27</v>
      </c>
      <c r="D23" s="3">
        <v>2.2514839865135308</v>
      </c>
      <c r="E23" s="3">
        <v>22.161495044333037</v>
      </c>
    </row>
    <row r="24" spans="1:5" x14ac:dyDescent="0.35">
      <c r="A24" s="9">
        <v>23</v>
      </c>
      <c r="B24" s="13"/>
      <c r="C24" s="5" t="s">
        <v>28</v>
      </c>
      <c r="D24" s="3">
        <v>1.5976906593406595</v>
      </c>
      <c r="E24" s="3">
        <v>17.163334981684983</v>
      </c>
    </row>
    <row r="25" spans="1:5" x14ac:dyDescent="0.35">
      <c r="A25" s="9">
        <v>24</v>
      </c>
      <c r="B25" s="13"/>
      <c r="C25" s="5" t="s">
        <v>29</v>
      </c>
      <c r="D25" s="3">
        <v>1.6965771088814572</v>
      </c>
      <c r="E25" s="3">
        <v>42.797514306949097</v>
      </c>
    </row>
    <row r="26" spans="1:5" ht="15" thickBot="1" x14ac:dyDescent="0.4">
      <c r="A26" s="9">
        <v>25</v>
      </c>
      <c r="B26" s="12"/>
      <c r="C26" s="6" t="s">
        <v>30</v>
      </c>
      <c r="D26" s="3">
        <v>0.90333333333333332</v>
      </c>
      <c r="E26" s="3">
        <v>279.09666666666669</v>
      </c>
    </row>
    <row r="27" spans="1:5" ht="15" thickBot="1" x14ac:dyDescent="0.4">
      <c r="A27" s="9">
        <v>26</v>
      </c>
      <c r="D27" s="3" t="s">
        <v>2</v>
      </c>
      <c r="E27" s="3" t="s">
        <v>3</v>
      </c>
    </row>
    <row r="28" spans="1:5" x14ac:dyDescent="0.35">
      <c r="A28" s="9">
        <v>27</v>
      </c>
      <c r="B28" s="11" t="s">
        <v>31</v>
      </c>
      <c r="C28" s="4" t="s">
        <v>32</v>
      </c>
      <c r="D28" s="3">
        <v>2.8722222222222222</v>
      </c>
      <c r="E28" s="3">
        <v>115.35000000000001</v>
      </c>
    </row>
    <row r="29" spans="1:5" x14ac:dyDescent="0.35">
      <c r="A29" s="9">
        <v>28</v>
      </c>
      <c r="B29" s="13"/>
      <c r="C29" s="5" t="s">
        <v>33</v>
      </c>
      <c r="D29" s="3">
        <v>0.99</v>
      </c>
      <c r="E29" s="3">
        <v>223.01</v>
      </c>
    </row>
    <row r="30" spans="1:5" x14ac:dyDescent="0.35">
      <c r="A30" s="9">
        <v>29</v>
      </c>
      <c r="B30" s="13"/>
      <c r="C30" s="5" t="s">
        <v>34</v>
      </c>
      <c r="D30" s="3">
        <v>0.495</v>
      </c>
      <c r="E30" s="3">
        <v>223.505</v>
      </c>
    </row>
    <row r="31" spans="1:5" x14ac:dyDescent="0.35">
      <c r="A31" s="9">
        <v>30</v>
      </c>
      <c r="B31" s="13"/>
      <c r="C31" s="5" t="s">
        <v>35</v>
      </c>
      <c r="D31" s="3" t="e">
        <f>NA()</f>
        <v>#N/A</v>
      </c>
      <c r="E31" s="3">
        <v>110.22222222222223</v>
      </c>
    </row>
    <row r="32" spans="1:5" x14ac:dyDescent="0.35">
      <c r="A32" s="9">
        <v>31</v>
      </c>
      <c r="B32" s="13"/>
      <c r="C32" s="5" t="s">
        <v>36</v>
      </c>
      <c r="D32" s="3" t="e">
        <f>NA()</f>
        <v>#N/A</v>
      </c>
      <c r="E32" s="3" t="s">
        <v>13</v>
      </c>
    </row>
    <row r="33" spans="1:5" ht="15" thickBot="1" x14ac:dyDescent="0.4">
      <c r="A33" s="9">
        <v>32</v>
      </c>
      <c r="B33" s="12"/>
      <c r="C33" s="6" t="s">
        <v>37</v>
      </c>
      <c r="D33" s="3" t="e">
        <f>NA()</f>
        <v>#N/A</v>
      </c>
      <c r="E33" s="3" t="s">
        <v>13</v>
      </c>
    </row>
    <row r="34" spans="1:5" ht="15" thickBot="1" x14ac:dyDescent="0.4">
      <c r="A34" s="9">
        <v>33</v>
      </c>
      <c r="D34" s="3" t="s">
        <v>2</v>
      </c>
      <c r="E34" s="3" t="s">
        <v>3</v>
      </c>
    </row>
    <row r="35" spans="1:5" x14ac:dyDescent="0.35">
      <c r="A35" s="9">
        <v>34</v>
      </c>
      <c r="B35" s="11" t="s">
        <v>38</v>
      </c>
      <c r="C35" s="4" t="s">
        <v>39</v>
      </c>
      <c r="D35" s="3">
        <v>1.2450000000000001</v>
      </c>
      <c r="E35" s="3">
        <v>118.755</v>
      </c>
    </row>
    <row r="36" spans="1:5" ht="15" thickBot="1" x14ac:dyDescent="0.4">
      <c r="A36" s="9">
        <v>35</v>
      </c>
      <c r="B36" s="12"/>
      <c r="C36" s="6" t="s">
        <v>40</v>
      </c>
      <c r="D36" s="3">
        <v>3.7722222222222221</v>
      </c>
      <c r="E36" s="3">
        <v>120.67222222222222</v>
      </c>
    </row>
    <row r="37" spans="1:5" ht="15" thickBot="1" x14ac:dyDescent="0.4">
      <c r="A37" s="9">
        <v>36</v>
      </c>
      <c r="D37" s="3" t="s">
        <v>2</v>
      </c>
      <c r="E37" s="3" t="s">
        <v>3</v>
      </c>
    </row>
    <row r="38" spans="1:5" ht="15" thickBot="1" x14ac:dyDescent="0.4">
      <c r="A38" s="9">
        <v>37</v>
      </c>
      <c r="B38" s="7" t="s">
        <v>41</v>
      </c>
      <c r="C38" s="8" t="s">
        <v>42</v>
      </c>
      <c r="D38" s="3">
        <v>0.93500000000000005</v>
      </c>
      <c r="E38" s="3">
        <v>111.065</v>
      </c>
    </row>
    <row r="39" spans="1:5" ht="15" thickBot="1" x14ac:dyDescent="0.4">
      <c r="A39" s="9">
        <v>38</v>
      </c>
      <c r="D39" s="3" t="s">
        <v>2</v>
      </c>
      <c r="E39" s="3" t="s">
        <v>3</v>
      </c>
    </row>
    <row r="40" spans="1:5" ht="15" thickBot="1" x14ac:dyDescent="0.4">
      <c r="A40" s="9">
        <v>39</v>
      </c>
      <c r="B40" s="7" t="s">
        <v>43</v>
      </c>
      <c r="C40" s="8" t="s">
        <v>44</v>
      </c>
      <c r="D40" s="3" t="e">
        <f>NA()</f>
        <v>#N/A</v>
      </c>
      <c r="E40" s="3" t="s">
        <v>13</v>
      </c>
    </row>
    <row r="41" spans="1:5" ht="15" thickBot="1" x14ac:dyDescent="0.4">
      <c r="A41" s="9">
        <v>40</v>
      </c>
      <c r="D41" s="3" t="s">
        <v>2</v>
      </c>
      <c r="E41" s="3" t="s">
        <v>3</v>
      </c>
    </row>
    <row r="42" spans="1:5" x14ac:dyDescent="0.35">
      <c r="A42" s="9">
        <v>41</v>
      </c>
      <c r="B42" s="11" t="s">
        <v>45</v>
      </c>
      <c r="C42" s="4" t="s">
        <v>46</v>
      </c>
      <c r="D42" s="3">
        <v>2.5649999999999999</v>
      </c>
      <c r="E42" s="3">
        <v>197.435</v>
      </c>
    </row>
    <row r="43" spans="1:5" ht="15" thickBot="1" x14ac:dyDescent="0.4">
      <c r="A43" s="9">
        <v>42</v>
      </c>
      <c r="B43" s="12"/>
      <c r="C43" s="6" t="s">
        <v>47</v>
      </c>
      <c r="D43" s="3">
        <v>1.145</v>
      </c>
      <c r="E43" s="3">
        <v>158.85499999999999</v>
      </c>
    </row>
    <row r="49" spans="6:6" x14ac:dyDescent="0.35">
      <c r="F49" s="14" t="s">
        <v>59</v>
      </c>
    </row>
    <row r="99" spans="6:13" x14ac:dyDescent="0.35">
      <c r="F99" s="14" t="s">
        <v>54</v>
      </c>
    </row>
    <row r="101" spans="6:13" x14ac:dyDescent="0.35">
      <c r="F101" s="3" t="s">
        <v>51</v>
      </c>
    </row>
    <row r="102" spans="6:13" x14ac:dyDescent="0.35">
      <c r="F102" s="3" t="s">
        <v>48</v>
      </c>
      <c r="M102" s="3" t="s">
        <v>49</v>
      </c>
    </row>
    <row r="103" spans="6:13" x14ac:dyDescent="0.35">
      <c r="F103" s="3" t="s">
        <v>50</v>
      </c>
      <c r="M103" s="3" t="s">
        <v>58</v>
      </c>
    </row>
    <row r="104" spans="6:13" x14ac:dyDescent="0.35">
      <c r="M104" s="3" t="s">
        <v>52</v>
      </c>
    </row>
    <row r="105" spans="6:13" x14ac:dyDescent="0.35">
      <c r="M105" s="3" t="s">
        <v>60</v>
      </c>
    </row>
    <row r="154" spans="6:6" x14ac:dyDescent="0.35">
      <c r="F154" s="14" t="s">
        <v>55</v>
      </c>
    </row>
    <row r="156" spans="6:6" x14ac:dyDescent="0.35">
      <c r="F156" s="3" t="s">
        <v>56</v>
      </c>
    </row>
    <row r="157" spans="6:6" x14ac:dyDescent="0.35">
      <c r="F157" s="3" t="s">
        <v>57</v>
      </c>
    </row>
    <row r="158" spans="6:6" x14ac:dyDescent="0.35">
      <c r="F158" s="3" t="s">
        <v>60</v>
      </c>
    </row>
    <row r="214" spans="6:6" x14ac:dyDescent="0.35">
      <c r="F214" s="10" t="s">
        <v>53</v>
      </c>
    </row>
  </sheetData>
  <sheetProtection selectLockedCells="1"/>
  <dataConsolidate/>
  <mergeCells count="6">
    <mergeCell ref="B42:B43"/>
    <mergeCell ref="B2:B10"/>
    <mergeCell ref="B12:B19"/>
    <mergeCell ref="B21:B26"/>
    <mergeCell ref="B28:B33"/>
    <mergeCell ref="B35:B36"/>
  </mergeCells>
  <printOptions horizontalCentered="1" verticalCentered="1"/>
  <pageMargins left="0.7" right="0.7" top="0.75" bottom="0.75" header="0.3" footer="0.3"/>
  <pageSetup paperSize="3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zxATS Krifa,Ilyes (AHGS BIO Am) EXTERNAL</dc:creator>
  <cp:lastModifiedBy>AL COURRÈGES </cp:lastModifiedBy>
  <dcterms:created xsi:type="dcterms:W3CDTF">2023-05-12T22:04:07Z</dcterms:created>
  <dcterms:modified xsi:type="dcterms:W3CDTF">2023-05-19T09:14:19Z</dcterms:modified>
</cp:coreProperties>
</file>