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A80C62AA-66F0-47CD-A3A5-007264E9AE33}" xr6:coauthVersionLast="47" xr6:coauthVersionMax="47" xr10:uidLastSave="{00000000-0000-0000-0000-000000000000}"/>
  <bookViews>
    <workbookView xWindow="-110" yWindow="-110" windowWidth="38620" windowHeight="21820" xr2:uid="{5B5246B7-732B-4268-8D3F-C65A2876C8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5" i="1"/>
  <c r="D5" i="1"/>
  <c r="D6" i="1"/>
  <c r="D7" i="1"/>
  <c r="D8" i="1"/>
  <c r="D9" i="1"/>
</calcChain>
</file>

<file path=xl/sharedStrings.xml><?xml version="1.0" encoding="utf-8"?>
<sst xmlns="http://schemas.openxmlformats.org/spreadsheetml/2006/main" count="9" uniqueCount="9">
  <si>
    <t>Taux en %
Accepté</t>
  </si>
  <si>
    <t>Total
déclaré en %</t>
  </si>
  <si>
    <t>Finlande</t>
  </si>
  <si>
    <t>Norvège</t>
  </si>
  <si>
    <t>Suède</t>
  </si>
  <si>
    <t>Portugal</t>
  </si>
  <si>
    <t>Grèce</t>
  </si>
  <si>
    <t>Gains
Tx Ac/Tx Déc</t>
  </si>
  <si>
    <t>Pertes
Tx Ac/Tx 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</si>
</sst>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;@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/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1"/>
      </right>
      <top style="thin">
        <color indexed="64"/>
      </top>
      <bottom style="thin">
        <color theme="0" tint="-0.24994659260841701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2499465926084170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3" borderId="1" xfId="0" applyNumberFormat="1" applyFill="1" applyBorder="1" applyAlignment="1" applyProtection="1">
      <alignment horizontal="center"/>
      <protection locked="0"/>
    </xf>
    <xf numFmtId="164" fontId="0" fillId="4" borderId="1" xfId="0" applyNumberFormat="1" applyFill="1" applyBorder="1" applyAlignment="1" applyProtection="1">
      <alignment horizontal="center"/>
      <protection locked="0"/>
    </xf>
    <xf numFmtId="164" fontId="0" fillId="5" borderId="1" xfId="0" applyNumberFormat="1" applyFill="1" applyBorder="1" applyAlignment="1" applyProtection="1">
      <alignment horizontal="center"/>
      <protection locked="0"/>
    </xf>
    <xf numFmtId="164" fontId="0" fillId="6" borderId="2" xfId="0" applyNumberFormat="1" applyFill="1" applyBorder="1" applyAlignment="1" applyProtection="1">
      <alignment horizontal="center"/>
      <protection locked="0"/>
    </xf>
    <xf numFmtId="164" fontId="1" fillId="0" borderId="3" xfId="0" applyNumberFormat="1" applyFont="1" applyBorder="1" applyAlignment="1" applyProtection="1">
      <alignment horizontal="center" vertical="center" wrapText="1"/>
      <protection locked="0"/>
    </xf>
    <xf numFmtId="10" fontId="0" fillId="2" borderId="4" xfId="0" applyNumberFormat="1" applyFill="1" applyBorder="1" applyAlignment="1" applyProtection="1">
      <alignment horizontal="left"/>
      <protection locked="0"/>
    </xf>
    <xf numFmtId="10" fontId="0" fillId="3" borderId="4" xfId="0" applyNumberFormat="1" applyFill="1" applyBorder="1" applyAlignment="1" applyProtection="1">
      <alignment horizontal="left"/>
      <protection locked="0"/>
    </xf>
    <xf numFmtId="10" fontId="0" fillId="4" borderId="4" xfId="0" applyNumberFormat="1" applyFill="1" applyBorder="1" applyAlignment="1" applyProtection="1">
      <alignment horizontal="left"/>
      <protection locked="0"/>
    </xf>
    <xf numFmtId="10" fontId="0" fillId="5" borderId="4" xfId="0" applyNumberFormat="1" applyFill="1" applyBorder="1" applyAlignment="1" applyProtection="1">
      <alignment horizontal="left"/>
      <protection locked="0"/>
    </xf>
    <xf numFmtId="10" fontId="0" fillId="6" borderId="5" xfId="0" applyNumberFormat="1" applyFill="1" applyBorder="1" applyAlignment="1" applyProtection="1">
      <alignment horizontal="left"/>
      <protection locked="0"/>
    </xf>
    <xf numFmtId="164" fontId="1" fillId="0" borderId="6" xfId="0" applyNumberFormat="1" applyFont="1" applyBorder="1" applyAlignment="1" applyProtection="1">
      <alignment horizontal="center" vertical="center" wrapText="1"/>
      <protection locked="0"/>
    </xf>
    <xf numFmtId="10" fontId="0" fillId="0" borderId="0" xfId="0" applyNumberFormat="1"/>
    <xf numFmtId="10" fontId="0" fillId="2" borderId="0" xfId="0" applyNumberFormat="1" applyFill="1"/>
    <xf numFmtId="10" fontId="0" fillId="3" borderId="0" xfId="0" applyNumberFormat="1" applyFill="1"/>
    <xf numFmtId="10" fontId="0" fillId="4" borderId="0" xfId="0" applyNumberFormat="1" applyFill="1"/>
    <xf numFmtId="10" fontId="0" fillId="5" borderId="0" xfId="0" applyNumberFormat="1" applyFill="1"/>
    <xf numFmtId="10" fontId="0" fillId="6" borderId="7" xfId="0" applyNumberFormat="1" applyFill="1" applyBorder="1"/>
    <xf numFmtId="10" fontId="0" fillId="6" borderId="8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6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98508874055392E-2"/>
          <c:y val="5.9535148537425531E-2"/>
          <c:w val="0.896651165588634"/>
          <c:h val="0.81490918652485622"/>
        </c:manualLayout>
      </c:layout>
      <c:barChart>
        <c:barDir val="col"/>
        <c:grouping val="clustered"/>
        <c:varyColors val="0"/>
        <c:ser>
          <c:idx val="1"/>
          <c:order val="0"/>
          <c:tx>
            <c:v>Taux acceptés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Feuil1!$A$5:$A$9</c:f>
              <c:strCache>
                <c:ptCount val="5"/>
                <c:pt idx="0">
                  <c:v>Finlande</c:v>
                </c:pt>
                <c:pt idx="1">
                  <c:v>Norvège</c:v>
                </c:pt>
                <c:pt idx="2">
                  <c:v>Suède</c:v>
                </c:pt>
                <c:pt idx="3">
                  <c:v>Portugal</c:v>
                </c:pt>
                <c:pt idx="4">
                  <c:v>Grèce</c:v>
                </c:pt>
              </c:strCache>
            </c:strRef>
          </c:cat>
          <c:val>
            <c:numRef>
              <c:f>Feuil1!$B$5:$B$9</c:f>
              <c:numCache>
                <c:formatCode>0.00%</c:formatCode>
                <c:ptCount val="5"/>
                <c:pt idx="0">
                  <c:v>0.77</c:v>
                </c:pt>
                <c:pt idx="1">
                  <c:v>0.04</c:v>
                </c:pt>
                <c:pt idx="2">
                  <c:v>0.08</c:v>
                </c:pt>
                <c:pt idx="3">
                  <c:v>0.08</c:v>
                </c:pt>
                <c:pt idx="4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D03-4BC4-AF4D-A1BF0D518E69}"/>
            </c:ext>
          </c:extLst>
        </c:ser>
        <c:ser>
          <c:idx val="0"/>
          <c:order val="1"/>
          <c:tx>
            <c:v>Taux déclarés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Feuil1!$C$5:$C$9</c:f>
              <c:numCache>
                <c:formatCode>0.00%</c:formatCode>
                <c:ptCount val="5"/>
                <c:pt idx="0">
                  <c:v>0.76041666666666663</c:v>
                </c:pt>
                <c:pt idx="1">
                  <c:v>2.4305555555555556E-2</c:v>
                </c:pt>
                <c:pt idx="2">
                  <c:v>9.0277777777777776E-2</c:v>
                </c:pt>
                <c:pt idx="3">
                  <c:v>0.10416666666666667</c:v>
                </c:pt>
                <c:pt idx="4">
                  <c:v>2.0833333333333332E-2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D03-4BC4-AF4D-A1BF0D518E69}"/>
            </c:ext>
          </c:extLst>
        </c:ser>
        <c:ser>
          <c:idx val="2"/>
          <c:order val="2"/>
          <c:tx>
            <c:v>Gains</c:v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Feuil1!$D$5:$D$9</c:f>
              <c:numCache>
                <c:formatCode>0.00%</c:formatCode>
                <c:ptCount val="5"/>
                <c:pt idx="0">
                  <c:v>9.5833333333333881E-3</c:v>
                </c:pt>
                <c:pt idx="1">
                  <c:v>1.5694444444444445E-2</c:v>
                </c:pt>
                <c:pt idx="2">
                  <c:v>#N/A</c:v>
                </c:pt>
                <c:pt idx="3">
                  <c:v>#N/A</c:v>
                </c:pt>
                <c:pt idx="4">
                  <c:v>9.1666666666666667E-3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D03-4BC4-AF4D-A1BF0D518E69}"/>
            </c:ext>
          </c:extLst>
        </c:ser>
        <c:ser>
          <c:idx val="3"/>
          <c:order val="3"/>
          <c:tx>
            <c:v>Pertes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606-4010-9D32-E65BDF92EFA2}"/>
                </c:ext>
              </c:extLst>
            </c:dLbl>
            <c:dLbl>
              <c:idx val="1"/>
              <c:layout>
                <c:manualLayout>
                  <c:x val="0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606-4010-9D32-E65BDF92EFA2}"/>
                </c:ext>
              </c:extLst>
            </c:dLbl>
            <c:dLbl>
              <c:idx val="2"/>
              <c:layout>
                <c:manualLayout>
                  <c:x val="0"/>
                  <c:y val="0.2053658792650918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E58-4F4A-89FF-44CBF2F2ADDB}"/>
                </c:ext>
              </c:extLst>
            </c:dLbl>
            <c:dLbl>
              <c:idx val="3"/>
              <c:layout>
                <c:manualLayout>
                  <c:x val="0"/>
                  <c:y val="0.21668381452318461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E58-4F4A-89FF-44CBF2F2ADD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27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Feuil1!$E$5:$E$9</c:f>
              <c:numCache>
                <c:formatCode>0.00%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-1.0277777777777775E-2</c:v>
                </c:pt>
                <c:pt idx="3">
                  <c:v>-2.416666666666667E-2</c:v>
                </c:pt>
                <c:pt idx="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58-4F4A-89FF-44CBF2F2ADD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880227352"/>
        <c:axId val="1880220792"/>
      </c:barChart>
      <c:catAx>
        <c:axId val="1880227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b" anchorCtr="1"/>
          <a:lstStyle/>
          <a:p>
            <a:pPr>
              <a:defRPr sz="8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0220792"/>
        <c:crossesAt val="0"/>
        <c:auto val="1"/>
        <c:lblAlgn val="ctr"/>
        <c:lblOffset val="600"/>
        <c:tickMarkSkip val="1"/>
        <c:noMultiLvlLbl val="0"/>
      </c:catAx>
      <c:valAx>
        <c:axId val="1880220792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0227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r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755650</xdr:colOff>
      <xdr:row>3</xdr:row>
      <xdr:rowOff>0</xdr:rowOff>
    </xdr:from>
    <xdr:to>
      <xdr:col>13</xdr:col>
      <xdr:colOff>0</xdr:colOff>
      <xdr:row>18</xdr:row>
      <xdr:rowOff>6350</xdr:rowOff>
    </xdr:to>
    <xdr:graphicFrame macro="[0]!Graph">
      <xdr:nvGraphicFramePr>
        <xdr:cNvPr id="2" name="Graphique 1">
          <a:extLst>
            <a:ext uri="{FF2B5EF4-FFF2-40B4-BE49-F238E27FC236}">
              <a16:creationId xmlns:a16="http://schemas.microsoft.com/office/drawing/2014/main" id="{B63F8A66-28F3-4FB8-9F81-775FBE0FA5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EF640-3106-47BE-A5F1-DEB527F3076B}">
  <sheetPr codeName="Feuil1"/>
  <dimension ref="A4:L9"/>
  <sheetViews>
    <sheetView tabSelected="1" workbookViewId="0"/>
  </sheetViews>
  <sheetFormatPr baseColWidth="10" defaultRowHeight="14.5" x14ac:dyDescent="0.35"/>
  <sheetData>
    <row r="4" spans="1:12" ht="21" x14ac:dyDescent="0.35">
      <c r="A4">
        <v>130</v>
      </c>
      <c r="B4" s="6" t="s">
        <v>0</v>
      </c>
      <c r="C4" s="12" t="s">
        <v>1</v>
      </c>
      <c r="D4" s="6" t="s">
        <v>7</v>
      </c>
      <c r="E4" s="6" t="s">
        <v>8</v>
      </c>
    </row>
    <row r="5" spans="1:12" x14ac:dyDescent="0.35">
      <c r="A5" s="1" t="s">
        <v>2</v>
      </c>
      <c r="B5" s="7">
        <v>0.77</v>
      </c>
      <c r="C5" s="7">
        <v>0.76041666666666663</v>
      </c>
      <c r="D5" s="14">
        <f>IF(B5&gt;C5,B5-C5,NA())</f>
        <v>9.5833333333333881E-3</v>
      </c>
      <c r="E5" s="14" t="e">
        <f>IF(B5&lt;C5,B5-C5,NA())</f>
        <v>#N/A</v>
      </c>
      <c r="I5" s="13"/>
      <c r="L5" s="13"/>
    </row>
    <row r="6" spans="1:12" x14ac:dyDescent="0.35">
      <c r="A6" s="2" t="s">
        <v>3</v>
      </c>
      <c r="B6" s="8">
        <v>0.04</v>
      </c>
      <c r="C6" s="8">
        <v>2.4305555555555556E-2</v>
      </c>
      <c r="D6" s="15">
        <f t="shared" ref="D6:D9" si="0">IF(B6&gt;C6,B6-C6,NA())</f>
        <v>1.5694444444444445E-2</v>
      </c>
      <c r="E6" s="15" t="e">
        <f t="shared" ref="E6:E9" si="1">IF(B6&lt;C6,B6-C6,NA())</f>
        <v>#N/A</v>
      </c>
      <c r="I6" s="13"/>
      <c r="L6" s="13"/>
    </row>
    <row r="7" spans="1:12" x14ac:dyDescent="0.35">
      <c r="A7" s="3" t="s">
        <v>4</v>
      </c>
      <c r="B7" s="9">
        <v>0.08</v>
      </c>
      <c r="C7" s="9">
        <v>9.0277777777777776E-2</v>
      </c>
      <c r="D7" s="16" t="e">
        <f t="shared" si="0"/>
        <v>#N/A</v>
      </c>
      <c r="E7" s="16">
        <f t="shared" si="1"/>
        <v>-1.0277777777777775E-2</v>
      </c>
      <c r="I7" s="13"/>
      <c r="L7" s="13"/>
    </row>
    <row r="8" spans="1:12" x14ac:dyDescent="0.35">
      <c r="A8" s="4" t="s">
        <v>5</v>
      </c>
      <c r="B8" s="10">
        <v>0.08</v>
      </c>
      <c r="C8" s="10">
        <v>0.10416666666666667</v>
      </c>
      <c r="D8" s="17" t="e">
        <f t="shared" si="0"/>
        <v>#N/A</v>
      </c>
      <c r="E8" s="17">
        <f t="shared" si="1"/>
        <v>-2.416666666666667E-2</v>
      </c>
      <c r="I8" s="13"/>
      <c r="L8" s="13"/>
    </row>
    <row r="9" spans="1:12" ht="15" thickBot="1" x14ac:dyDescent="0.4">
      <c r="A9" s="5" t="s">
        <v>6</v>
      </c>
      <c r="B9" s="11">
        <v>0.03</v>
      </c>
      <c r="C9" s="11">
        <v>2.0833333333333332E-2</v>
      </c>
      <c r="D9" s="19">
        <f t="shared" si="0"/>
        <v>9.1666666666666667E-3</v>
      </c>
      <c r="E9" s="18" t="e">
        <f t="shared" si="1"/>
        <v>#N/A</v>
      </c>
      <c r="L9" s="13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AL COURRÈGES </cp:lastModifiedBy>
  <dcterms:created xsi:type="dcterms:W3CDTF">2023-01-18T09:59:36Z</dcterms:created>
  <dcterms:modified xsi:type="dcterms:W3CDTF">2023-01-20T11:02:30Z</dcterms:modified>
</cp:coreProperties>
</file>