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84" yWindow="132" windowWidth="18372" windowHeight="1137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E3" i="1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</calcChain>
</file>

<file path=xl/sharedStrings.xml><?xml version="1.0" encoding="utf-8"?>
<sst xmlns="http://schemas.openxmlformats.org/spreadsheetml/2006/main" count="125" uniqueCount="115">
  <si>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</si>
  <si>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</si>
  <si>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</si>
  <si>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</si>
  <si>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</si>
  <si>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</si>
  <si>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</si>
  <si>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</si>
  <si>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</si>
  <si>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</si>
  <si>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</si>
  <si>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</si>
  <si>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</si>
  <si>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</si>
  <si>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</si>
  <si>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</si>
  <si>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</si>
  <si>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</si>
  <si>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</si>
  <si>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</si>
  <si>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</si>
  <si>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</si>
  <si>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</si>
  <si>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Y</t>
  </si>
  <si>
    <t>Z</t>
  </si>
  <si>
    <t>X</t>
  </si>
  <si>
    <t>Liste en Français</t>
  </si>
  <si>
    <t>0/9</t>
  </si>
  <si>
    <t>Artiste</t>
  </si>
  <si>
    <t>Mission sanglante</t>
  </si>
  <si>
    <t>Année</t>
  </si>
  <si>
    <t>Onze heures quatorze</t>
  </si>
  <si>
    <t>12 Rounds</t>
  </si>
  <si>
    <t>13 Dead men</t>
  </si>
  <si>
    <t>13 Jeux de mort</t>
  </si>
  <si>
    <t>2010 L'année du premier contact</t>
  </si>
  <si>
    <t>2012 Terre brulée</t>
  </si>
  <si>
    <t>30 Jours de nuit</t>
  </si>
  <si>
    <t>40 Jours et 40 nuits</t>
  </si>
  <si>
    <t>Sept jours a vivre</t>
  </si>
  <si>
    <t>7 Secondes</t>
  </si>
  <si>
    <t>88 Minutes</t>
  </si>
  <si>
    <t>Attaque en force</t>
  </si>
  <si>
    <t>Avatar</t>
  </si>
  <si>
    <t>Bad company</t>
  </si>
  <si>
    <t>Steven Seagal</t>
  </si>
  <si>
    <t>Instint primaire</t>
  </si>
  <si>
    <t>Liste En Anglais</t>
  </si>
  <si>
    <t>8 Mm 2</t>
  </si>
  <si>
    <t>Huit Millimètres Perversions Fatales</t>
  </si>
  <si>
    <t>2010 The year we make contact</t>
  </si>
  <si>
    <t>30 Days of night</t>
  </si>
  <si>
    <t>40 Days and 40 nights</t>
  </si>
  <si>
    <t>7 Days to live</t>
  </si>
  <si>
    <t>7 Seconds</t>
  </si>
  <si>
    <t>A l'intérieur</t>
  </si>
  <si>
    <t>A man apart</t>
  </si>
  <si>
    <t>A perfect getaway</t>
  </si>
  <si>
    <t>A sound of thunder</t>
  </si>
  <si>
    <t>Absolute Power</t>
  </si>
  <si>
    <t>Acolytes</t>
  </si>
  <si>
    <t>After the sunset</t>
  </si>
  <si>
    <t>Against the dark</t>
  </si>
  <si>
    <t>Agents secrets</t>
  </si>
  <si>
    <t>Air panic</t>
  </si>
  <si>
    <t>Alien invasion</t>
  </si>
  <si>
    <t>Aliens vs prédator requiem</t>
  </si>
  <si>
    <t>Alone with her</t>
  </si>
  <si>
    <t>Alpha dog</t>
  </si>
  <si>
    <t>Américan crime</t>
  </si>
  <si>
    <t>Américan outlaws</t>
  </si>
  <si>
    <t>Amistad</t>
  </si>
  <si>
    <t>Anaconda 3 offspring</t>
  </si>
  <si>
    <t>Anacondas trail of blood</t>
  </si>
  <si>
    <t>Angel's dance</t>
  </si>
  <si>
    <t>Anti christ</t>
  </si>
  <si>
    <t>Apt pupil</t>
  </si>
  <si>
    <t>Art heist</t>
  </si>
  <si>
    <t>Artificial intelligence</t>
  </si>
  <si>
    <t>Assault 13 on precinct</t>
  </si>
  <si>
    <t>Assaut</t>
  </si>
  <si>
    <t>Atomik circus</t>
  </si>
  <si>
    <t>Attack force</t>
  </si>
  <si>
    <t>Autumn</t>
  </si>
  <si>
    <t>Babylon ad</t>
  </si>
  <si>
    <t>Bad karma</t>
  </si>
  <si>
    <t>Bandits</t>
  </si>
  <si>
    <t>Bats human harvest</t>
  </si>
  <si>
    <t>Ben 10 alien swarm</t>
  </si>
  <si>
    <t>Benjamin gates et le livre des secrets</t>
  </si>
  <si>
    <t>Benjamin gates et le trésor des templiers</t>
  </si>
  <si>
    <t>Beowulf</t>
  </si>
  <si>
    <t>Beyond loch ness</t>
  </si>
  <si>
    <t>Beyond the darkness</t>
  </si>
  <si>
    <t>Bienvenue chez les ch'tits</t>
  </si>
  <si>
    <t>Biker boyz</t>
  </si>
  <si>
    <t>Black hawk down</t>
  </si>
  <si>
    <t>Blood and bone</t>
  </si>
  <si>
    <t>Blood gnome</t>
  </si>
  <si>
    <t>Blood monkey</t>
  </si>
  <si>
    <t>Blood rain</t>
  </si>
  <si>
    <t>Bloody mallory</t>
  </si>
  <si>
    <t>Blow</t>
  </si>
  <si>
    <t>Blue steel</t>
  </si>
  <si>
    <t>Boa vs python</t>
  </si>
  <si>
    <t>Boarding gate</t>
  </si>
  <si>
    <t>Bone eater</t>
  </si>
  <si>
    <t>Book of swords</t>
  </si>
  <si>
    <t>Borderland</t>
  </si>
  <si>
    <t>Boston strangler</t>
  </si>
  <si>
    <t>Botched</t>
  </si>
  <si>
    <t>Boxers</t>
  </si>
  <si>
    <t>Boy A</t>
  </si>
  <si>
    <t>Breathing room</t>
  </si>
  <si>
    <r>
      <t xml:space="preserve"> Nombre total de films : 75
 Nombre de films par C</t>
    </r>
    <r>
      <rPr>
        <b/>
        <sz val="12"/>
        <color indexed="1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: D</t>
    </r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</si>
</sst>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name val="Calibri"/>
      <family val="2"/>
      <scheme val="minor"/>
    </font>
    <font>
      <sz val="7"/>
      <color rgb="FF521993"/>
      <name val="Courier New"/>
      <family val="3"/>
    </font>
    <font>
      <b/>
      <sz val="8"/>
      <name val="Courier New"/>
      <family val="3"/>
    </font>
    <font>
      <b/>
      <sz val="11"/>
      <color theme="1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Trebuchet MS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4" fillId="0" borderId="0" xfId="0" quotePrefix="1" applyFont="1"/>
    <xf numFmtId="0" fontId="7" fillId="6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0" fillId="4" borderId="0" xfId="0" applyFill="1"/>
    <xf numFmtId="0" fontId="3" fillId="4" borderId="0" xfId="0" applyFont="1" applyFill="1"/>
    <xf numFmtId="0" fontId="0" fillId="4" borderId="0" xfId="0" applyFill="1" applyBorder="1"/>
    <xf numFmtId="0" fontId="0" fillId="0" borderId="0" xfId="0" applyBorder="1"/>
    <xf numFmtId="0" fontId="5" fillId="5" borderId="1" xfId="0" applyFont="1" applyFill="1" applyBorder="1" applyAlignment="1">
      <alignment horizontal="center" vertical="center"/>
    </xf>
    <xf numFmtId="0" fontId="0" fillId="3" borderId="0" xfId="0" applyFill="1"/>
    <xf numFmtId="0" fontId="8" fillId="3" borderId="0" xfId="0" applyFont="1" applyFill="1"/>
    <xf numFmtId="0" fontId="2" fillId="0" borderId="0" xfId="0" applyFont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20" fontId="2" fillId="9" borderId="0" xfId="0" applyNumberFormat="1" applyFont="1" applyFill="1" applyBorder="1" applyAlignment="1">
      <alignment horizontal="left" vertical="center"/>
    </xf>
    <xf numFmtId="0" fontId="2" fillId="9" borderId="0" xfId="0" applyFont="1" applyFill="1" applyBorder="1" applyAlignment="1">
      <alignment horizontal="left" vertical="center"/>
    </xf>
    <xf numFmtId="0" fontId="2" fillId="9" borderId="0" xfId="0" applyFont="1" applyFill="1" applyBorder="1" applyAlignment="1">
      <alignment horizontal="center" vertical="center"/>
    </xf>
    <xf numFmtId="3" fontId="2" fillId="0" borderId="1" xfId="0" applyNumberFormat="1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20" fontId="2" fillId="0" borderId="1" xfId="0" applyNumberFormat="1" applyFont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9" fillId="0" borderId="0" xfId="0" applyFont="1"/>
    <xf numFmtId="0" fontId="2" fillId="0" borderId="0" xfId="0" applyFont="1" applyAlignment="1">
      <alignment horizontal="center" vertical="center"/>
    </xf>
    <xf numFmtId="0" fontId="0" fillId="8" borderId="2" xfId="0" applyFill="1" applyBorder="1" applyAlignment="1">
      <alignment horizontal="left" vertical="center" wrapText="1"/>
    </xf>
    <xf numFmtId="0" fontId="0" fillId="8" borderId="3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15240</xdr:colOff>
      <xdr:row>0</xdr:row>
      <xdr:rowOff>30480</xdr:rowOff>
    </xdr:from>
    <xdr:to>
      <xdr:col>22</xdr:col>
      <xdr:colOff>38100</xdr:colOff>
      <xdr:row>0</xdr:row>
      <xdr:rowOff>525780</xdr:rowOff>
    </xdr:to>
    <xdr:sp macro="" textlink="">
      <xdr:nvSpPr>
        <xdr:cNvPr id="5" name="Rectangle à coins arrondis 4"/>
        <xdr:cNvSpPr/>
      </xdr:nvSpPr>
      <xdr:spPr>
        <a:xfrm>
          <a:off x="8534400" y="30480"/>
          <a:ext cx="1165860" cy="495300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Bouton cliquez pour voir</a:t>
          </a:r>
          <a:r>
            <a:rPr lang="fr-FR" sz="1100" baseline="0"/>
            <a:t> le</a:t>
          </a:r>
          <a:r>
            <a:rPr lang="fr-FR" sz="1100"/>
            <a:t> film</a:t>
          </a:r>
        </a:p>
      </xdr:txBody>
    </xdr:sp>
    <xdr:clientData/>
  </xdr:twoCellAnchor>
  <xdr:twoCellAnchor>
    <xdr:from>
      <xdr:col>5</xdr:col>
      <xdr:colOff>213360</xdr:colOff>
      <xdr:row>4</xdr:row>
      <xdr:rowOff>53340</xdr:rowOff>
    </xdr:from>
    <xdr:to>
      <xdr:col>27</xdr:col>
      <xdr:colOff>198120</xdr:colOff>
      <xdr:row>13</xdr:row>
      <xdr:rowOff>38100</xdr:rowOff>
    </xdr:to>
    <xdr:sp macro="" textlink="">
      <xdr:nvSpPr>
        <xdr:cNvPr id="4" name="Rectangle 3"/>
        <xdr:cNvSpPr/>
      </xdr:nvSpPr>
      <xdr:spPr>
        <a:xfrm>
          <a:off x="5989320" y="1196340"/>
          <a:ext cx="5013960" cy="15621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/>
            <a:t>J'ai</a:t>
          </a:r>
          <a:r>
            <a:rPr lang="fr-FR" sz="1100" baseline="0"/>
            <a:t> figer la ligne entre 3 et 4 afin de faire défiler la liste</a:t>
          </a:r>
        </a:p>
        <a:p>
          <a:pPr algn="l"/>
          <a:endParaRPr lang="fr-FR" sz="1100" baseline="0"/>
        </a:p>
        <a:p>
          <a:pPr algn="l"/>
          <a:r>
            <a:rPr lang="fr-FR" sz="1100"/>
            <a:t>je n'arrive plus a refaire afficher en rouge le nombre total de films en E1 et</a:t>
          </a:r>
          <a:r>
            <a:rPr lang="fr-FR" sz="1100" baseline="0"/>
            <a:t> de même d'afficher la lettre sélectionner en rouge et du nombre de films par lettre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je me suis planter et  je ne retrouve comment faire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 a vous</a:t>
          </a:r>
          <a:endParaRPr lang="fr-FR" sz="1100"/>
        </a:p>
      </xdr:txBody>
    </xdr:sp>
    <xdr:clientData/>
  </xdr:twoCellAnchor>
  <xdr:twoCellAnchor>
    <xdr:from>
      <xdr:col>6</xdr:col>
      <xdr:colOff>22860</xdr:colOff>
      <xdr:row>15</xdr:row>
      <xdr:rowOff>68580</xdr:rowOff>
    </xdr:from>
    <xdr:to>
      <xdr:col>28</xdr:col>
      <xdr:colOff>68580</xdr:colOff>
      <xdr:row>23</xdr:row>
      <xdr:rowOff>15240</xdr:rowOff>
    </xdr:to>
    <xdr:sp macro="" textlink="">
      <xdr:nvSpPr>
        <xdr:cNvPr id="6" name="Rectangle 5"/>
        <xdr:cNvSpPr/>
      </xdr:nvSpPr>
      <xdr:spPr>
        <a:xfrm>
          <a:off x="6027420" y="3139440"/>
          <a:ext cx="5074920" cy="13487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/>
            <a:t>De même</a:t>
          </a:r>
          <a:r>
            <a:rPr lang="fr-FR" sz="1100" baseline="0"/>
            <a:t> que je voulais mettre la première lettre OU chiffre de chaque films en rouge </a:t>
          </a:r>
        </a:p>
        <a:p>
          <a:pPr algn="l"/>
          <a:r>
            <a:rPr lang="fr-FR" sz="1100" baseline="0"/>
            <a:t>dans la colonne (A) et pareil pour la (B)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j'ai tout effacer ça marche pas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78"/>
  <sheetViews>
    <sheetView tabSelected="1" workbookViewId="0">
      <pane ySplit="3" topLeftCell="A4" activePane="bottomLeft" state="frozen"/>
      <selection pane="bottomLeft" activeCell="M29" sqref="M29"/>
    </sheetView>
  </sheetViews>
  <sheetFormatPr baseColWidth="10" defaultRowHeight="13.95" customHeight="1"/>
  <cols>
    <col min="1" max="1" width="36.5546875" style="13" customWidth="1"/>
    <col min="2" max="2" width="27.6640625" style="13" customWidth="1"/>
    <col min="3" max="3" width="10.88671875" style="25" customWidth="1"/>
    <col min="4" max="4" width="5.77734375" style="25" customWidth="1"/>
    <col min="5" max="6" width="3.33203125" style="1" customWidth="1"/>
    <col min="7" max="31" width="3.33203125" customWidth="1"/>
    <col min="32" max="33" width="3.77734375" customWidth="1"/>
  </cols>
  <sheetData>
    <row r="1" spans="1:32" ht="45" customHeight="1">
      <c r="A1" s="14" t="s">
        <v>47</v>
      </c>
      <c r="B1" s="14" t="s">
        <v>26</v>
      </c>
      <c r="C1" s="14" t="s">
        <v>28</v>
      </c>
      <c r="D1" s="14" t="s">
        <v>30</v>
      </c>
      <c r="E1" s="26" t="s">
        <v>114</v>
      </c>
      <c r="F1" s="27"/>
      <c r="G1" s="27"/>
      <c r="H1" s="27"/>
      <c r="I1" s="27"/>
      <c r="J1" s="27"/>
      <c r="K1" s="27"/>
      <c r="L1" s="27"/>
      <c r="O1" s="11" t="s">
        <v>2</v>
      </c>
      <c r="P1" s="12" t="s">
        <v>3</v>
      </c>
    </row>
    <row r="2" spans="1:32" ht="17.399999999999999" customHeight="1">
      <c r="A2" s="15"/>
      <c r="B2" s="16"/>
      <c r="C2" s="17"/>
      <c r="D2" s="17"/>
      <c r="E2" s="4" t="s">
        <v>27</v>
      </c>
      <c r="F2" s="4" t="s">
        <v>0</v>
      </c>
      <c r="G2" s="4" t="s">
        <v>1</v>
      </c>
      <c r="H2" s="5" t="s">
        <v>2</v>
      </c>
      <c r="I2" s="4" t="s">
        <v>3</v>
      </c>
      <c r="J2" s="4" t="s">
        <v>4</v>
      </c>
      <c r="K2" s="4" t="s">
        <v>5</v>
      </c>
      <c r="L2" s="4" t="s">
        <v>6</v>
      </c>
      <c r="M2" s="4" t="s">
        <v>7</v>
      </c>
      <c r="N2" s="4" t="s">
        <v>8</v>
      </c>
      <c r="O2" s="4" t="s">
        <v>9</v>
      </c>
      <c r="P2" s="4" t="s">
        <v>10</v>
      </c>
      <c r="Q2" s="4" t="s">
        <v>11</v>
      </c>
      <c r="R2" s="4" t="s">
        <v>12</v>
      </c>
      <c r="S2" s="4" t="s">
        <v>13</v>
      </c>
      <c r="T2" s="4" t="s">
        <v>14</v>
      </c>
      <c r="U2" s="4" t="s">
        <v>15</v>
      </c>
      <c r="V2" s="4" t="s">
        <v>16</v>
      </c>
      <c r="W2" s="4" t="s">
        <v>17</v>
      </c>
      <c r="X2" s="4" t="s">
        <v>18</v>
      </c>
      <c r="Y2" s="4" t="s">
        <v>19</v>
      </c>
      <c r="Z2" s="4" t="s">
        <v>20</v>
      </c>
      <c r="AA2" s="4" t="s">
        <v>21</v>
      </c>
      <c r="AB2" s="4" t="s">
        <v>22</v>
      </c>
      <c r="AC2" s="4" t="s">
        <v>25</v>
      </c>
      <c r="AD2" s="4" t="s">
        <v>23</v>
      </c>
      <c r="AE2" s="4" t="s">
        <v>24</v>
      </c>
    </row>
    <row r="3" spans="1:32" ht="13.8" customHeight="1">
      <c r="A3" s="16"/>
      <c r="B3" s="16"/>
      <c r="C3" s="17"/>
      <c r="D3" s="17"/>
      <c r="E3" s="10">
        <v>14</v>
      </c>
      <c r="F3" s="10">
        <v>30</v>
      </c>
      <c r="G3" s="10">
        <v>38</v>
      </c>
      <c r="H3" s="10">
        <v>40</v>
      </c>
      <c r="I3" s="10">
        <v>33</v>
      </c>
      <c r="J3" s="10">
        <v>8</v>
      </c>
      <c r="K3" s="10">
        <f>COUNTIF(A:A,"F*")</f>
        <v>0</v>
      </c>
      <c r="L3" s="10">
        <f>COUNTIF(A:A,"G*")</f>
        <v>0</v>
      </c>
      <c r="M3" s="10">
        <f>COUNTIF(A:A,"H*")</f>
        <v>0</v>
      </c>
      <c r="N3" s="10">
        <f>COUNTIF(A:A,"I*")</f>
        <v>0</v>
      </c>
      <c r="O3" s="10">
        <f>COUNTIF(A:A,"J*")</f>
        <v>0</v>
      </c>
      <c r="P3" s="10">
        <f>COUNTIF(A:A,"K*")</f>
        <v>0</v>
      </c>
      <c r="Q3" s="10">
        <f>COUNTIF(A:A,"L*")</f>
        <v>1</v>
      </c>
      <c r="R3" s="10">
        <f>COUNTIF(A:A,"M*")</f>
        <v>0</v>
      </c>
      <c r="S3" s="10">
        <f>COUNTIF(A:A,"N*")</f>
        <v>0</v>
      </c>
      <c r="T3" s="10">
        <f>COUNTIF(A:A,"O*")</f>
        <v>0</v>
      </c>
      <c r="U3" s="10">
        <f>COUNTIF(A:A,"P*")</f>
        <v>0</v>
      </c>
      <c r="V3" s="10">
        <f>COUNTIF(A:A,"Q*")</f>
        <v>0</v>
      </c>
      <c r="W3" s="10">
        <f>COUNTIF(A:A,"R*")</f>
        <v>0</v>
      </c>
      <c r="X3" s="10">
        <f>COUNTIF(A:A,"S*")</f>
        <v>0</v>
      </c>
      <c r="Y3" s="10">
        <f>COUNTIF(A:A,"T*")</f>
        <v>0</v>
      </c>
      <c r="Z3" s="10">
        <f>COUNTIF(A:A,"U*")</f>
        <v>0</v>
      </c>
      <c r="AA3" s="10">
        <f>COUNTIF(A:A,"V*")</f>
        <v>0</v>
      </c>
      <c r="AB3" s="10">
        <f>COUNTIF(A:A,"W*")</f>
        <v>0</v>
      </c>
      <c r="AC3" s="10">
        <f>COUNTIF(A:A,"X*")</f>
        <v>0</v>
      </c>
      <c r="AD3" s="10">
        <f>COUNTIF(A:A,"Y*")</f>
        <v>0</v>
      </c>
      <c r="AE3" s="10">
        <f>COUNTIF(A:A,"Z*")</f>
        <v>0</v>
      </c>
    </row>
    <row r="4" spans="1:32" ht="13.8" customHeight="1">
      <c r="A4" s="18">
        <v>10000</v>
      </c>
      <c r="B4" s="18">
        <v>10000</v>
      </c>
      <c r="C4" s="19"/>
      <c r="D4" s="19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9"/>
    </row>
    <row r="5" spans="1:32" ht="13.8" customHeight="1">
      <c r="A5" s="20" t="s">
        <v>32</v>
      </c>
      <c r="B5" s="20" t="s">
        <v>32</v>
      </c>
      <c r="C5" s="19"/>
      <c r="D5" s="19"/>
      <c r="E5" s="6"/>
      <c r="F5"/>
    </row>
    <row r="6" spans="1:32" ht="13.8" customHeight="1">
      <c r="A6" s="20" t="s">
        <v>33</v>
      </c>
      <c r="B6" s="20" t="s">
        <v>33</v>
      </c>
      <c r="C6" s="19"/>
      <c r="D6" s="19"/>
      <c r="E6" s="6"/>
      <c r="F6"/>
    </row>
    <row r="7" spans="1:32" ht="13.8" customHeight="1">
      <c r="A7" s="20" t="s">
        <v>34</v>
      </c>
      <c r="B7" s="20" t="s">
        <v>34</v>
      </c>
      <c r="C7" s="19"/>
      <c r="D7" s="19"/>
      <c r="E7" s="6"/>
      <c r="F7"/>
    </row>
    <row r="8" spans="1:32" ht="13.8" customHeight="1">
      <c r="A8" s="20" t="s">
        <v>50</v>
      </c>
      <c r="B8" s="20" t="s">
        <v>35</v>
      </c>
      <c r="C8" s="19"/>
      <c r="D8" s="19"/>
      <c r="E8" s="6"/>
      <c r="F8"/>
    </row>
    <row r="9" spans="1:32" ht="13.8" customHeight="1">
      <c r="A9" s="20" t="s">
        <v>36</v>
      </c>
      <c r="B9" s="20" t="s">
        <v>36</v>
      </c>
      <c r="C9" s="19"/>
      <c r="D9" s="19"/>
      <c r="E9" s="6"/>
      <c r="F9"/>
    </row>
    <row r="10" spans="1:32" ht="13.95" customHeight="1">
      <c r="A10" s="20" t="s">
        <v>51</v>
      </c>
      <c r="B10" s="20" t="s">
        <v>37</v>
      </c>
      <c r="C10" s="19"/>
      <c r="D10" s="19"/>
      <c r="E10" s="6"/>
      <c r="F10"/>
    </row>
    <row r="11" spans="1:32" ht="13.95" customHeight="1">
      <c r="A11" s="20" t="s">
        <v>52</v>
      </c>
      <c r="B11" s="20" t="s">
        <v>38</v>
      </c>
      <c r="C11" s="19"/>
      <c r="D11" s="19"/>
      <c r="E11" s="6"/>
      <c r="F11"/>
    </row>
    <row r="12" spans="1:32" ht="13.95" customHeight="1">
      <c r="A12" s="20" t="s">
        <v>53</v>
      </c>
      <c r="B12" s="20" t="s">
        <v>39</v>
      </c>
      <c r="C12" s="19"/>
      <c r="D12" s="19"/>
      <c r="E12" s="6"/>
      <c r="F12"/>
    </row>
    <row r="13" spans="1:32" ht="13.95" customHeight="1">
      <c r="A13" s="20" t="s">
        <v>54</v>
      </c>
      <c r="B13" s="20" t="s">
        <v>40</v>
      </c>
      <c r="C13" s="19"/>
      <c r="D13" s="19"/>
      <c r="E13" s="6"/>
      <c r="F13"/>
      <c r="V13" s="2"/>
      <c r="AF13">
        <v>0</v>
      </c>
    </row>
    <row r="14" spans="1:32" ht="13.95" customHeight="1">
      <c r="A14" s="20" t="s">
        <v>48</v>
      </c>
      <c r="B14" s="20" t="s">
        <v>49</v>
      </c>
      <c r="C14" s="19"/>
      <c r="D14" s="19"/>
      <c r="E14" s="6"/>
      <c r="F14"/>
    </row>
    <row r="15" spans="1:32" ht="13.95" customHeight="1">
      <c r="A15" s="21">
        <v>0.468055555555556</v>
      </c>
      <c r="B15" s="20" t="s">
        <v>31</v>
      </c>
      <c r="C15" s="19"/>
      <c r="D15" s="19"/>
      <c r="E15" s="6"/>
      <c r="F15"/>
    </row>
    <row r="16" spans="1:32" ht="13.95" customHeight="1">
      <c r="A16" s="20">
        <v>2012</v>
      </c>
      <c r="B16" s="20">
        <v>2012</v>
      </c>
      <c r="C16" s="19"/>
      <c r="D16" s="19"/>
      <c r="E16" s="6"/>
      <c r="F16"/>
    </row>
    <row r="17" spans="1:6" ht="13.95" customHeight="1">
      <c r="A17" s="20" t="s">
        <v>41</v>
      </c>
      <c r="B17" s="20" t="s">
        <v>41</v>
      </c>
      <c r="C17" s="19"/>
      <c r="D17" s="19"/>
      <c r="E17" s="6"/>
      <c r="F17"/>
    </row>
    <row r="18" spans="1:6" ht="13.95" customHeight="1">
      <c r="A18" s="22" t="s">
        <v>55</v>
      </c>
      <c r="B18" s="22"/>
      <c r="C18" s="23"/>
      <c r="D18" s="23"/>
      <c r="E18" s="6"/>
      <c r="F18"/>
    </row>
    <row r="19" spans="1:6" ht="13.95" customHeight="1">
      <c r="A19" s="20" t="s">
        <v>56</v>
      </c>
      <c r="B19" s="20"/>
      <c r="C19" s="19"/>
      <c r="D19" s="19"/>
      <c r="E19" s="6"/>
      <c r="F19"/>
    </row>
    <row r="20" spans="1:6" ht="13.95" customHeight="1">
      <c r="A20" s="20" t="s">
        <v>57</v>
      </c>
      <c r="B20" s="20"/>
      <c r="C20" s="19"/>
      <c r="D20" s="19"/>
      <c r="E20" s="6"/>
      <c r="F20"/>
    </row>
    <row r="21" spans="1:6" ht="13.95" customHeight="1">
      <c r="A21" s="20" t="s">
        <v>58</v>
      </c>
      <c r="B21" s="24"/>
      <c r="C21" s="19"/>
      <c r="D21" s="19"/>
      <c r="E21" s="6"/>
      <c r="F21"/>
    </row>
    <row r="22" spans="1:6" ht="13.95" customHeight="1">
      <c r="A22" s="20" t="s">
        <v>59</v>
      </c>
      <c r="B22" s="20"/>
      <c r="C22" s="19"/>
      <c r="D22" s="19"/>
      <c r="E22" s="6"/>
      <c r="F22"/>
    </row>
    <row r="23" spans="1:6" ht="13.95" customHeight="1">
      <c r="A23" s="20" t="s">
        <v>60</v>
      </c>
      <c r="B23" s="20"/>
      <c r="C23" s="19"/>
      <c r="D23" s="19"/>
      <c r="E23" s="6"/>
      <c r="F23"/>
    </row>
    <row r="24" spans="1:6" ht="13.95" customHeight="1">
      <c r="A24" s="20" t="s">
        <v>61</v>
      </c>
      <c r="B24" s="20"/>
      <c r="C24" s="19"/>
      <c r="D24" s="19"/>
      <c r="E24" s="6"/>
      <c r="F24"/>
    </row>
    <row r="25" spans="1:6" ht="13.95" customHeight="1">
      <c r="A25" s="20" t="s">
        <v>62</v>
      </c>
      <c r="B25" s="20" t="s">
        <v>29</v>
      </c>
      <c r="C25" s="19" t="s">
        <v>45</v>
      </c>
      <c r="D25" s="19"/>
      <c r="E25" s="6"/>
      <c r="F25"/>
    </row>
    <row r="26" spans="1:6" ht="13.95" customHeight="1">
      <c r="A26" s="20" t="s">
        <v>63</v>
      </c>
      <c r="B26" s="20"/>
      <c r="C26" s="19"/>
      <c r="D26" s="19"/>
      <c r="E26" s="6"/>
      <c r="F26"/>
    </row>
    <row r="27" spans="1:6" ht="13.95" customHeight="1">
      <c r="A27" s="20" t="s">
        <v>64</v>
      </c>
      <c r="B27" s="20"/>
      <c r="C27" s="19"/>
      <c r="D27" s="19"/>
      <c r="E27" s="6"/>
      <c r="F27"/>
    </row>
    <row r="28" spans="1:6" ht="13.95" customHeight="1">
      <c r="A28" s="20" t="s">
        <v>65</v>
      </c>
      <c r="B28" s="20"/>
      <c r="C28" s="19"/>
      <c r="D28" s="19"/>
      <c r="E28" s="6"/>
      <c r="F28"/>
    </row>
    <row r="29" spans="1:6" ht="13.95" customHeight="1">
      <c r="A29" s="20" t="s">
        <v>66</v>
      </c>
      <c r="B29" s="20"/>
      <c r="C29" s="19"/>
      <c r="D29" s="19"/>
      <c r="E29" s="6"/>
      <c r="F29"/>
    </row>
    <row r="30" spans="1:6" ht="13.95" customHeight="1">
      <c r="A30" s="20" t="s">
        <v>67</v>
      </c>
      <c r="B30" s="20"/>
      <c r="C30" s="19"/>
      <c r="D30" s="19"/>
      <c r="E30" s="7"/>
      <c r="F30"/>
    </row>
    <row r="31" spans="1:6" ht="13.95" customHeight="1">
      <c r="A31" s="20" t="s">
        <v>68</v>
      </c>
      <c r="B31" s="20"/>
      <c r="C31" s="19"/>
      <c r="D31" s="19"/>
      <c r="E31" s="6"/>
      <c r="F31"/>
    </row>
    <row r="32" spans="1:6" ht="13.95" customHeight="1">
      <c r="A32" s="20" t="s">
        <v>69</v>
      </c>
      <c r="B32" s="20"/>
      <c r="C32" s="19"/>
      <c r="D32" s="19"/>
      <c r="E32"/>
      <c r="F32"/>
    </row>
    <row r="33" spans="1:7" ht="13.95" customHeight="1">
      <c r="A33" s="20" t="s">
        <v>70</v>
      </c>
      <c r="B33" s="20"/>
      <c r="C33" s="19"/>
      <c r="D33" s="19"/>
      <c r="G33" s="3"/>
    </row>
    <row r="34" spans="1:7" ht="13.95" customHeight="1">
      <c r="A34" s="20" t="s">
        <v>71</v>
      </c>
      <c r="B34" s="20"/>
      <c r="C34" s="19"/>
      <c r="D34" s="19"/>
    </row>
    <row r="35" spans="1:7" ht="13.95" customHeight="1">
      <c r="A35" s="20" t="s">
        <v>72</v>
      </c>
      <c r="B35" s="20"/>
      <c r="C35" s="19"/>
      <c r="D35" s="19"/>
    </row>
    <row r="36" spans="1:7" ht="13.95" customHeight="1">
      <c r="A36" s="20" t="s">
        <v>73</v>
      </c>
      <c r="B36" s="20"/>
      <c r="C36" s="19"/>
      <c r="D36" s="19"/>
    </row>
    <row r="37" spans="1:7" ht="13.95" customHeight="1">
      <c r="A37" s="20" t="s">
        <v>74</v>
      </c>
      <c r="B37" s="20"/>
      <c r="C37" s="19"/>
      <c r="D37" s="19"/>
    </row>
    <row r="38" spans="1:7" ht="13.95" customHeight="1">
      <c r="A38" s="20" t="s">
        <v>75</v>
      </c>
      <c r="B38" s="20"/>
      <c r="C38" s="19"/>
      <c r="D38" s="19"/>
    </row>
    <row r="39" spans="1:7" ht="13.95" customHeight="1">
      <c r="A39" s="20" t="s">
        <v>76</v>
      </c>
      <c r="B39" s="20"/>
      <c r="C39" s="19"/>
      <c r="D39" s="19"/>
    </row>
    <row r="40" spans="1:7" ht="13.95" customHeight="1">
      <c r="A40" s="20" t="s">
        <v>77</v>
      </c>
      <c r="B40" s="20"/>
      <c r="C40" s="19"/>
      <c r="D40" s="19"/>
    </row>
    <row r="41" spans="1:7" ht="13.95" customHeight="1">
      <c r="A41" s="20" t="s">
        <v>78</v>
      </c>
      <c r="B41" s="20"/>
      <c r="C41" s="19"/>
      <c r="D41" s="19"/>
    </row>
    <row r="42" spans="1:7" ht="13.95" customHeight="1">
      <c r="A42" s="20" t="s">
        <v>79</v>
      </c>
      <c r="B42" s="20"/>
      <c r="C42" s="19"/>
      <c r="D42" s="19"/>
    </row>
    <row r="43" spans="1:7" ht="13.95" customHeight="1">
      <c r="A43" s="20" t="s">
        <v>80</v>
      </c>
      <c r="B43" s="20"/>
      <c r="C43" s="19"/>
      <c r="D43" s="19"/>
    </row>
    <row r="44" spans="1:7" ht="13.95" customHeight="1">
      <c r="A44" s="20" t="s">
        <v>81</v>
      </c>
      <c r="B44" s="20"/>
      <c r="C44" s="19"/>
      <c r="D44" s="19"/>
    </row>
    <row r="45" spans="1:7" ht="13.95" customHeight="1">
      <c r="A45" s="20" t="s">
        <v>82</v>
      </c>
      <c r="B45" s="20" t="s">
        <v>42</v>
      </c>
      <c r="C45" s="19" t="s">
        <v>45</v>
      </c>
      <c r="D45" s="19"/>
    </row>
    <row r="46" spans="1:7" ht="13.95" customHeight="1">
      <c r="A46" s="20" t="s">
        <v>83</v>
      </c>
      <c r="B46" s="20"/>
      <c r="C46" s="19"/>
      <c r="D46" s="19"/>
    </row>
    <row r="47" spans="1:7" ht="13.95" customHeight="1">
      <c r="A47" s="20" t="s">
        <v>43</v>
      </c>
      <c r="B47" s="20" t="s">
        <v>43</v>
      </c>
      <c r="C47" s="24"/>
      <c r="D47" s="19">
        <v>2009</v>
      </c>
    </row>
    <row r="48" spans="1:7" ht="13.95" customHeight="1">
      <c r="A48" s="22" t="s">
        <v>84</v>
      </c>
      <c r="B48" s="22"/>
      <c r="C48" s="23"/>
      <c r="D48" s="23"/>
    </row>
    <row r="49" spans="1:4" ht="13.95" customHeight="1">
      <c r="A49" s="20" t="s">
        <v>44</v>
      </c>
      <c r="B49" s="20" t="s">
        <v>44</v>
      </c>
      <c r="C49" s="19"/>
      <c r="D49" s="19"/>
    </row>
    <row r="50" spans="1:4" ht="13.95" customHeight="1">
      <c r="A50" s="20" t="s">
        <v>85</v>
      </c>
      <c r="B50" s="20"/>
      <c r="C50" s="19"/>
      <c r="D50" s="19"/>
    </row>
    <row r="51" spans="1:4" ht="13.95" customHeight="1">
      <c r="A51" s="20" t="s">
        <v>86</v>
      </c>
      <c r="B51" s="20"/>
      <c r="C51" s="19"/>
      <c r="D51" s="19"/>
    </row>
    <row r="52" spans="1:4" ht="13.95" customHeight="1">
      <c r="A52" s="20" t="s">
        <v>87</v>
      </c>
      <c r="B52" s="20"/>
      <c r="C52" s="19"/>
      <c r="D52" s="19"/>
    </row>
    <row r="53" spans="1:4" ht="13.95" customHeight="1">
      <c r="A53" s="20" t="s">
        <v>88</v>
      </c>
      <c r="B53" s="20"/>
      <c r="C53" s="19"/>
      <c r="D53" s="19"/>
    </row>
    <row r="54" spans="1:4" ht="13.95" customHeight="1">
      <c r="A54" s="20" t="s">
        <v>89</v>
      </c>
      <c r="B54" s="20"/>
      <c r="C54" s="19"/>
      <c r="D54" s="19"/>
    </row>
    <row r="55" spans="1:4" ht="13.95" customHeight="1">
      <c r="A55" s="20" t="s">
        <v>90</v>
      </c>
      <c r="B55" s="20"/>
      <c r="C55" s="19"/>
      <c r="D55" s="19"/>
    </row>
    <row r="56" spans="1:4" ht="13.95" customHeight="1">
      <c r="A56" s="20" t="s">
        <v>91</v>
      </c>
      <c r="B56" s="20"/>
      <c r="C56" s="19"/>
      <c r="D56" s="19"/>
    </row>
    <row r="57" spans="1:4" ht="13.95" customHeight="1">
      <c r="A57" s="20" t="s">
        <v>92</v>
      </c>
      <c r="B57" s="20"/>
      <c r="C57" s="19"/>
      <c r="D57" s="19"/>
    </row>
    <row r="58" spans="1:4" ht="13.95" customHeight="1">
      <c r="A58" s="20" t="s">
        <v>93</v>
      </c>
      <c r="B58" s="20"/>
      <c r="C58" s="19"/>
      <c r="D58" s="19"/>
    </row>
    <row r="59" spans="1:4" ht="13.95" customHeight="1">
      <c r="A59" s="20" t="s">
        <v>94</v>
      </c>
      <c r="B59" s="20"/>
      <c r="C59" s="19"/>
      <c r="D59" s="19"/>
    </row>
    <row r="60" spans="1:4" ht="13.95" customHeight="1">
      <c r="A60" s="20" t="s">
        <v>95</v>
      </c>
      <c r="B60" s="20"/>
      <c r="C60" s="19"/>
      <c r="D60" s="19"/>
    </row>
    <row r="61" spans="1:4" ht="13.95" customHeight="1">
      <c r="A61" s="20" t="s">
        <v>96</v>
      </c>
      <c r="B61" s="20"/>
      <c r="C61" s="19"/>
      <c r="D61" s="19"/>
    </row>
    <row r="62" spans="1:4" ht="13.95" customHeight="1">
      <c r="A62" s="20" t="s">
        <v>97</v>
      </c>
      <c r="B62" s="20"/>
      <c r="C62" s="19"/>
      <c r="D62" s="19"/>
    </row>
    <row r="63" spans="1:4" ht="13.95" customHeight="1">
      <c r="A63" s="20" t="s">
        <v>98</v>
      </c>
      <c r="B63" s="20"/>
      <c r="C63" s="19"/>
      <c r="D63" s="19"/>
    </row>
    <row r="64" spans="1:4" ht="13.95" customHeight="1">
      <c r="A64" s="20" t="s">
        <v>99</v>
      </c>
      <c r="B64" s="20" t="s">
        <v>46</v>
      </c>
      <c r="C64" s="19"/>
      <c r="D64" s="19">
        <v>2007</v>
      </c>
    </row>
    <row r="65" spans="1:4" ht="13.95" customHeight="1">
      <c r="A65" s="20" t="s">
        <v>100</v>
      </c>
      <c r="B65" s="20"/>
      <c r="C65" s="19"/>
      <c r="D65" s="19"/>
    </row>
    <row r="66" spans="1:4" ht="13.95" customHeight="1">
      <c r="A66" s="20" t="s">
        <v>101</v>
      </c>
      <c r="B66" s="20"/>
      <c r="C66" s="19"/>
      <c r="D66" s="19"/>
    </row>
    <row r="67" spans="1:4" ht="13.95" customHeight="1">
      <c r="A67" s="20" t="s">
        <v>102</v>
      </c>
      <c r="B67" s="20"/>
      <c r="C67" s="19"/>
      <c r="D67" s="19"/>
    </row>
    <row r="68" spans="1:4" ht="13.95" customHeight="1">
      <c r="A68" s="20" t="s">
        <v>103</v>
      </c>
      <c r="B68" s="20"/>
      <c r="C68" s="19"/>
      <c r="D68" s="19"/>
    </row>
    <row r="69" spans="1:4" ht="13.95" customHeight="1">
      <c r="A69" s="20" t="s">
        <v>104</v>
      </c>
      <c r="B69" s="20"/>
      <c r="C69" s="19"/>
      <c r="D69" s="19"/>
    </row>
    <row r="70" spans="1:4" ht="13.95" customHeight="1">
      <c r="A70" s="20" t="s">
        <v>105</v>
      </c>
      <c r="B70" s="20"/>
      <c r="C70" s="19"/>
      <c r="D70" s="19"/>
    </row>
    <row r="71" spans="1:4" ht="13.95" customHeight="1">
      <c r="A71" s="20" t="s">
        <v>106</v>
      </c>
      <c r="B71" s="20"/>
      <c r="C71" s="19"/>
      <c r="D71" s="19"/>
    </row>
    <row r="72" spans="1:4" ht="13.95" customHeight="1">
      <c r="A72" s="20" t="s">
        <v>107</v>
      </c>
      <c r="B72" s="20"/>
      <c r="C72" s="19"/>
      <c r="D72" s="19"/>
    </row>
    <row r="73" spans="1:4" ht="13.95" customHeight="1">
      <c r="A73" s="20" t="s">
        <v>108</v>
      </c>
      <c r="B73" s="20"/>
      <c r="C73" s="19"/>
      <c r="D73" s="19"/>
    </row>
    <row r="74" spans="1:4" ht="13.95" customHeight="1">
      <c r="A74" s="20" t="s">
        <v>109</v>
      </c>
      <c r="B74" s="20"/>
      <c r="C74" s="19"/>
      <c r="D74" s="19"/>
    </row>
    <row r="75" spans="1:4" ht="13.95" customHeight="1">
      <c r="A75" s="20" t="s">
        <v>110</v>
      </c>
      <c r="B75" s="20"/>
      <c r="C75" s="19"/>
      <c r="D75" s="19"/>
    </row>
    <row r="76" spans="1:4" ht="13.95" customHeight="1">
      <c r="A76" s="20" t="s">
        <v>111</v>
      </c>
      <c r="B76" s="20"/>
      <c r="C76" s="19"/>
      <c r="D76" s="19"/>
    </row>
    <row r="77" spans="1:4" ht="13.95" customHeight="1">
      <c r="A77" s="20" t="s">
        <v>112</v>
      </c>
      <c r="B77" s="20"/>
      <c r="C77" s="19"/>
      <c r="D77" s="19"/>
    </row>
    <row r="78" spans="1:4" ht="13.95" customHeight="1">
      <c r="A78" s="20" t="s">
        <v>113</v>
      </c>
      <c r="B78" s="20"/>
      <c r="C78" s="19"/>
      <c r="D78" s="19"/>
    </row>
  </sheetData>
  <sortState ref="A1:D586">
    <sortCondition ref="A1"/>
  </sortState>
  <mergeCells count="1">
    <mergeCell ref="E1:L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2010-01-26T16:44:36Z</dcterms:created>
  <dcterms:modified xsi:type="dcterms:W3CDTF">2010-02-05T13:39:36Z</dcterms:modified>
</cp:coreProperties>
</file>