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30" windowWidth="19440" windowHeight="11760"/>
  </bookViews>
  <sheets>
    <sheet name="Compte" sheetId="1" r:id="rId1"/>
    <sheet name="Carte bleue" sheetId="2" r:id="rId2"/>
    <sheet name="Contact Tel" sheetId="3" r:id="rId3"/>
  </sheets>
  <functionGroups/>
  <definedNames>
    <definedName name="Dates">'Carte bleue'!$F$2:$F$40</definedName>
  </definedNames>
  <calcPr calcId="124519"/>
</workbook>
</file>

<file path=xl/calcChain.xml><?xml version="1.0" encoding="utf-8"?>
<calcChain xmlns="http://schemas.openxmlformats.org/spreadsheetml/2006/main">
  <c r="M16" i="1"/>
  <c r="M23"/>
  <c r="M24" s="1"/>
  <c r="M19"/>
  <c r="M18"/>
  <c r="L19"/>
  <c r="L18"/>
  <c r="K19"/>
  <c r="K18"/>
  <c r="J19"/>
  <c r="J18"/>
  <c r="I19"/>
  <c r="I18"/>
  <c r="H19"/>
  <c r="H18"/>
  <c r="G18"/>
  <c r="G19"/>
  <c r="F19"/>
  <c r="F18"/>
  <c r="P19"/>
  <c r="P18"/>
  <c r="G17"/>
  <c r="P17"/>
  <c r="P20" l="1"/>
  <c r="O19"/>
  <c r="O18"/>
  <c r="N19"/>
  <c r="N18"/>
  <c r="K41" i="2"/>
  <c r="E41"/>
  <c r="J41"/>
  <c r="E16" i="1"/>
  <c r="E18"/>
  <c r="E19"/>
  <c r="P16"/>
  <c r="O16"/>
  <c r="N16"/>
  <c r="L16"/>
  <c r="K16"/>
  <c r="J16"/>
  <c r="I16"/>
  <c r="H16"/>
  <c r="G16"/>
  <c r="F16"/>
  <c r="E17"/>
  <c r="F17"/>
  <c r="J17"/>
  <c r="L17"/>
  <c r="O17"/>
  <c r="M17"/>
  <c r="K17"/>
  <c r="N17"/>
  <c r="H17"/>
  <c r="I17"/>
  <c r="M20" l="1"/>
  <c r="L20"/>
  <c r="K20"/>
  <c r="J20"/>
  <c r="I20"/>
  <c r="H20"/>
  <c r="G20"/>
  <c r="F20"/>
  <c r="O20"/>
  <c r="N20"/>
  <c r="E20"/>
  <c r="I41" i="2"/>
</calcChain>
</file>

<file path=xl/sharedStrings.xml><?xml version="1.0" encoding="utf-8"?>
<sst xmlns="http://schemas.openxmlformats.org/spreadsheetml/2006/main" count="20" uniqueCount="16">
  <si>
    <t>Libellé des OptionButtons</t>
  </si>
  <si>
    <r>
      <rPr>
        <b/>
        <sz val="12"/>
        <color indexed="10"/>
        <rFont val="Arial"/>
        <family val="2"/>
      </rPr>
      <t>C</t>
    </r>
    <r>
      <rPr>
        <b/>
        <sz val="12"/>
        <color indexed="8"/>
        <rFont val="Arial"/>
        <family val="2"/>
      </rPr>
      <t>hèque</t>
    </r>
  </si>
  <si>
    <r>
      <rPr>
        <b/>
        <sz val="12"/>
        <color indexed="10"/>
        <rFont val="Arial"/>
        <family val="2"/>
      </rPr>
      <t>N</t>
    </r>
    <r>
      <rPr>
        <b/>
        <sz val="12"/>
        <color indexed="8"/>
        <rFont val="Arial"/>
        <family val="2"/>
      </rPr>
      <t xml:space="preserve">° </t>
    </r>
    <r>
      <rPr>
        <b/>
        <sz val="12"/>
        <color indexed="10"/>
        <rFont val="Arial"/>
        <family val="2"/>
      </rPr>
      <t>C</t>
    </r>
    <r>
      <rPr>
        <b/>
        <sz val="12"/>
        <color indexed="8"/>
        <rFont val="Arial"/>
        <family val="2"/>
      </rPr>
      <t>hèque</t>
    </r>
  </si>
  <si>
    <r>
      <rPr>
        <b/>
        <sz val="12"/>
        <color indexed="10"/>
        <rFont val="Arial"/>
        <family val="2"/>
      </rPr>
      <t>R</t>
    </r>
    <r>
      <rPr>
        <b/>
        <sz val="12"/>
        <color indexed="8"/>
        <rFont val="Arial"/>
        <family val="2"/>
      </rPr>
      <t>etrait distributeur</t>
    </r>
  </si>
  <si>
    <r>
      <rPr>
        <b/>
        <sz val="12"/>
        <color indexed="10"/>
        <rFont val="Arial"/>
        <family val="2"/>
      </rPr>
      <t>D</t>
    </r>
    <r>
      <rPr>
        <b/>
        <sz val="12"/>
        <color indexed="8"/>
        <rFont val="Arial"/>
        <family val="2"/>
      </rPr>
      <t>ate de l'opération</t>
    </r>
  </si>
  <si>
    <r>
      <rPr>
        <b/>
        <sz val="12"/>
        <color indexed="10"/>
        <rFont val="Arial"/>
        <family val="2"/>
      </rPr>
      <t>L</t>
    </r>
    <r>
      <rPr>
        <b/>
        <sz val="12"/>
        <color indexed="8"/>
        <rFont val="Arial"/>
        <family val="2"/>
      </rPr>
      <t>ieu du retrait</t>
    </r>
  </si>
  <si>
    <r>
      <rPr>
        <b/>
        <sz val="12"/>
        <color indexed="10"/>
        <rFont val="Arial"/>
        <family val="2"/>
      </rPr>
      <t>D</t>
    </r>
    <r>
      <rPr>
        <b/>
        <sz val="12"/>
        <color indexed="8"/>
        <rFont val="Arial"/>
        <family val="2"/>
      </rPr>
      <t>étails des dépenses</t>
    </r>
  </si>
  <si>
    <r>
      <rPr>
        <b/>
        <sz val="12"/>
        <color indexed="10"/>
        <rFont val="Arial"/>
        <family val="2"/>
      </rPr>
      <t>C</t>
    </r>
    <r>
      <rPr>
        <b/>
        <sz val="12"/>
        <color indexed="8"/>
        <rFont val="Arial"/>
        <family val="2"/>
      </rPr>
      <t>ommercants</t>
    </r>
  </si>
  <si>
    <r>
      <rPr>
        <b/>
        <sz val="12"/>
        <color indexed="10"/>
        <rFont val="Arial"/>
        <family val="2"/>
      </rPr>
      <t>M</t>
    </r>
    <r>
      <rPr>
        <b/>
        <sz val="12"/>
        <color indexed="8"/>
        <rFont val="Arial"/>
        <family val="2"/>
      </rPr>
      <t>ontant</t>
    </r>
    <r>
      <rPr>
        <b/>
        <sz val="12"/>
        <color indexed="10"/>
        <rFont val="Arial"/>
        <family val="2"/>
      </rPr>
      <t xml:space="preserve"> C</t>
    </r>
    <r>
      <rPr>
        <b/>
        <sz val="12"/>
        <color indexed="8"/>
        <rFont val="Arial"/>
        <family val="2"/>
      </rPr>
      <t xml:space="preserve">arte </t>
    </r>
    <r>
      <rPr>
        <b/>
        <sz val="12"/>
        <color indexed="10"/>
        <rFont val="Arial"/>
        <family val="2"/>
      </rPr>
      <t>B</t>
    </r>
    <r>
      <rPr>
        <b/>
        <sz val="12"/>
        <color indexed="8"/>
        <rFont val="Arial"/>
        <family val="2"/>
      </rPr>
      <t>leue</t>
    </r>
  </si>
  <si>
    <r>
      <rPr>
        <b/>
        <sz val="12"/>
        <color indexed="10"/>
        <rFont val="Arial"/>
        <family val="2"/>
      </rPr>
      <t>M</t>
    </r>
    <r>
      <rPr>
        <b/>
        <sz val="12"/>
        <color indexed="8"/>
        <rFont val="Arial"/>
        <family val="2"/>
      </rPr>
      <t xml:space="preserve">ontant </t>
    </r>
    <r>
      <rPr>
        <b/>
        <sz val="12"/>
        <color indexed="10"/>
        <rFont val="Arial"/>
        <family val="2"/>
      </rPr>
      <t>C</t>
    </r>
    <r>
      <rPr>
        <b/>
        <sz val="12"/>
        <color indexed="8"/>
        <rFont val="Arial"/>
        <family val="2"/>
      </rPr>
      <t>hèque</t>
    </r>
  </si>
  <si>
    <r>
      <rPr>
        <b/>
        <sz val="12"/>
        <color indexed="10"/>
        <rFont val="Arial"/>
        <family val="2"/>
      </rPr>
      <t>F</t>
    </r>
    <r>
      <rPr>
        <b/>
        <sz val="12"/>
        <rFont val="Arial"/>
        <family val="2"/>
      </rPr>
      <t>ormat date</t>
    </r>
  </si>
  <si>
    <r>
      <rPr>
        <b/>
        <sz val="12"/>
        <color rgb="FFFF0000"/>
        <rFont val="Arial"/>
        <family val="2"/>
      </rPr>
      <t>C</t>
    </r>
    <r>
      <rPr>
        <b/>
        <sz val="12"/>
        <color indexed="8"/>
        <rFont val="Arial"/>
        <family val="2"/>
      </rPr>
      <t>arte Bleue</t>
    </r>
  </si>
  <si>
    <t>,</t>
  </si>
  <si>
    <t>Carte Bleue</t>
  </si>
  <si>
    <r>
      <t>L</t>
    </r>
    <r>
      <rPr>
        <b/>
        <sz val="11"/>
        <color rgb="FF010000"/>
        <rFont val="Arial"/>
        <family val="2"/>
      </rPr>
      <t xml:space="preserve">undi 23 </t>
    </r>
    <r>
      <rPr>
        <b/>
        <sz val="11"/>
        <color indexed="10"/>
        <rFont val="Arial"/>
        <family val="2"/>
      </rPr>
      <t>S</t>
    </r>
    <r>
      <rPr>
        <b/>
        <sz val="11"/>
        <color rgb="FF010000"/>
        <rFont val="Arial"/>
        <family val="2"/>
      </rPr>
      <t>eptembre 2013</t>
    </r>
  </si>
  <si>
    <r>
      <t>M</t>
    </r>
    <r>
      <rPr>
        <b/>
        <sz val="11"/>
        <color rgb="FF010000"/>
        <rFont val="Arial"/>
        <family val="2"/>
      </rPr>
      <t xml:space="preserve">ardi 24 </t>
    </r>
    <r>
      <rPr>
        <b/>
        <sz val="11"/>
        <color indexed="10"/>
        <rFont val="Arial"/>
        <family val="2"/>
      </rPr>
      <t>S</t>
    </r>
    <r>
      <rPr>
        <b/>
        <sz val="11"/>
        <color rgb="FF010000"/>
        <rFont val="Arial"/>
        <family val="2"/>
      </rPr>
      <t>eptembre 2013</t>
    </r>
  </si>
</sst>
</file>

<file path=xl/styles.xml><?xml version="1.0" encoding="utf-8"?>
<styleSheet xmlns="http://schemas.openxmlformats.org/spreadsheetml/2006/main">
  <numFmts count="5">
    <numFmt numFmtId="8" formatCode="#,##0.00\ &quot;€&quot;;[Red]\-#,##0.00\ &quot;€&quot;"/>
    <numFmt numFmtId="164" formatCode="&quot;€&quot;#,##0.00_);[Red]\(&quot;€&quot;#,##0.00\)"/>
    <numFmt numFmtId="165" formatCode="_(&quot;€&quot;* #,##0.00_);_(&quot;€&quot;* \(#,##0.00\);_(&quot;€&quot;* &quot;-&quot;??_);_(@_)"/>
    <numFmt numFmtId="166" formatCode="&quot;€&quot;#,##0_);[Red]\(&quot;€&quot;#,##0\)"/>
    <numFmt numFmtId="167" formatCode="#,##0.00\ &quot;€&quot;;[Red]#,##0.00\ &quot;€&quot;"/>
  </numFmts>
  <fonts count="42">
    <font>
      <sz val="11"/>
      <color theme="1"/>
      <name val="Arial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b/>
      <sz val="11"/>
      <color indexed="8"/>
      <name val="Arial"/>
      <family val="2"/>
    </font>
    <font>
      <b/>
      <sz val="9"/>
      <color indexed="48"/>
      <name val="Arial"/>
      <family val="2"/>
    </font>
    <font>
      <b/>
      <sz val="12"/>
      <color indexed="8"/>
      <name val="Arial Narrow"/>
      <family val="2"/>
    </font>
    <font>
      <b/>
      <sz val="11"/>
      <color indexed="8"/>
      <name val="Arial Black"/>
      <family val="2"/>
    </font>
    <font>
      <sz val="11"/>
      <color indexed="8"/>
      <name val="Arial Black"/>
      <family val="2"/>
    </font>
    <font>
      <b/>
      <sz val="10"/>
      <color indexed="8"/>
      <name val="Arial"/>
      <family val="2"/>
    </font>
    <font>
      <b/>
      <sz val="11"/>
      <color indexed="8"/>
      <name val="Arial"/>
      <family val="2"/>
    </font>
    <font>
      <b/>
      <sz val="12"/>
      <color indexed="8"/>
      <name val="Arial"/>
      <family val="2"/>
    </font>
    <font>
      <b/>
      <sz val="12"/>
      <color indexed="10"/>
      <name val="Arial"/>
      <family val="2"/>
    </font>
    <font>
      <b/>
      <sz val="11"/>
      <color indexed="48"/>
      <name val="Arial"/>
      <family val="2"/>
    </font>
    <font>
      <b/>
      <sz val="11"/>
      <color indexed="10"/>
      <name val="Arial"/>
      <family val="2"/>
    </font>
    <font>
      <b/>
      <sz val="11"/>
      <color indexed="53"/>
      <name val="Arial"/>
      <family val="2"/>
    </font>
    <font>
      <b/>
      <sz val="12"/>
      <color indexed="53"/>
      <name val="Arial Narrow"/>
      <family val="2"/>
    </font>
    <font>
      <b/>
      <sz val="12"/>
      <name val="Arial"/>
      <family val="2"/>
    </font>
    <font>
      <b/>
      <sz val="7"/>
      <color indexed="8"/>
      <name val="Arial"/>
      <family val="2"/>
    </font>
    <font>
      <b/>
      <sz val="11"/>
      <color indexed="17"/>
      <name val="Arial"/>
      <family val="2"/>
    </font>
    <font>
      <b/>
      <sz val="11"/>
      <color indexed="12"/>
      <name val="Arial"/>
      <family val="2"/>
    </font>
    <font>
      <b/>
      <sz val="12"/>
      <color indexed="12"/>
      <name val="Arial Narrow"/>
      <family val="2"/>
    </font>
    <font>
      <b/>
      <sz val="12"/>
      <color indexed="53"/>
      <name val="Arial Narrow"/>
      <family val="2"/>
    </font>
    <font>
      <b/>
      <sz val="11"/>
      <color indexed="36"/>
      <name val="Arial"/>
      <family val="2"/>
    </font>
    <font>
      <b/>
      <i/>
      <sz val="14"/>
      <color indexed="17"/>
      <name val="CathedralOpen"/>
    </font>
    <font>
      <b/>
      <sz val="11"/>
      <color indexed="17"/>
      <name val="Arial Black"/>
      <family val="2"/>
    </font>
    <font>
      <b/>
      <sz val="12"/>
      <color rgb="FFFF0000"/>
      <name val="Arial"/>
      <family val="2"/>
    </font>
    <font>
      <b/>
      <sz val="11"/>
      <color rgb="FF9933FF"/>
      <name val="Arial Black"/>
      <family val="2"/>
    </font>
    <font>
      <b/>
      <sz val="11"/>
      <color theme="1"/>
      <name val="Arial"/>
      <family val="2"/>
    </font>
    <font>
      <b/>
      <sz val="11"/>
      <color rgb="FFFF0000"/>
      <name val="Arial"/>
      <family val="2"/>
    </font>
    <font>
      <b/>
      <sz val="11"/>
      <color rgb="FFFFFF00"/>
      <name val="Arial"/>
      <family val="2"/>
    </font>
    <font>
      <b/>
      <i/>
      <sz val="12"/>
      <color theme="1"/>
      <name val="Arial"/>
      <family val="2"/>
    </font>
    <font>
      <b/>
      <sz val="12"/>
      <color rgb="FF0000FF"/>
      <name val="Arial"/>
      <family val="2"/>
    </font>
    <font>
      <sz val="12"/>
      <color theme="1"/>
      <name val="Arial"/>
      <family val="2"/>
    </font>
    <font>
      <b/>
      <sz val="11"/>
      <color indexed="14"/>
      <name val="Arial Black"/>
      <family val="2"/>
    </font>
    <font>
      <b/>
      <sz val="11"/>
      <color indexed="62"/>
      <name val="Arial Black"/>
      <family val="2"/>
    </font>
    <font>
      <b/>
      <sz val="11"/>
      <color indexed="13"/>
      <name val="Arial Black"/>
      <family val="2"/>
    </font>
    <font>
      <b/>
      <sz val="11"/>
      <color rgb="FFFF00FF"/>
      <name val="Arial Black"/>
      <family val="2"/>
    </font>
    <font>
      <b/>
      <sz val="10"/>
      <color indexed="17"/>
      <name val="Arial Black"/>
      <family val="2"/>
    </font>
    <font>
      <b/>
      <sz val="11"/>
      <color rgb="FF00B050"/>
      <name val="Arial Black"/>
      <family val="2"/>
    </font>
    <font>
      <b/>
      <sz val="11"/>
      <color rgb="FF00FF00"/>
      <name val="Arial Black"/>
      <family val="2"/>
    </font>
    <font>
      <sz val="11"/>
      <color rgb="FF00FF00"/>
      <name val="Arial Black"/>
      <family val="2"/>
    </font>
    <font>
      <b/>
      <sz val="11"/>
      <color rgb="FF010000"/>
      <name val="Arial"/>
      <family val="2"/>
    </font>
  </fonts>
  <fills count="30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33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51"/>
      </left>
      <right style="thin">
        <color indexed="51"/>
      </right>
      <top style="thin">
        <color indexed="51"/>
      </top>
      <bottom style="thin">
        <color indexed="51"/>
      </bottom>
      <diagonal/>
    </border>
    <border>
      <left style="thin">
        <color indexed="51"/>
      </left>
      <right style="thin">
        <color indexed="51"/>
      </right>
      <top style="thin">
        <color indexed="51"/>
      </top>
      <bottom/>
      <diagonal/>
    </border>
  </borders>
  <cellStyleXfs count="1">
    <xf numFmtId="0" fontId="0" fillId="0" borderId="0"/>
  </cellStyleXfs>
  <cellXfs count="107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7" fillId="0" borderId="0" xfId="0" applyFont="1" applyAlignment="1">
      <alignment vertical="center"/>
    </xf>
    <xf numFmtId="0" fontId="6" fillId="3" borderId="1" xfId="0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13" fillId="0" borderId="3" xfId="0" applyFont="1" applyBorder="1" applyAlignment="1">
      <alignment horizontal="left" vertical="center"/>
    </xf>
    <xf numFmtId="0" fontId="16" fillId="4" borderId="2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left" vertical="center"/>
    </xf>
    <xf numFmtId="0" fontId="17" fillId="0" borderId="0" xfId="0" applyFont="1" applyAlignment="1">
      <alignment horizontal="left" vertical="center"/>
    </xf>
    <xf numFmtId="0" fontId="8" fillId="5" borderId="1" xfId="0" applyFont="1" applyFill="1" applyBorder="1" applyAlignment="1">
      <alignment vertical="center"/>
    </xf>
    <xf numFmtId="14" fontId="13" fillId="0" borderId="2" xfId="0" applyNumberFormat="1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2" fillId="0" borderId="2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9" fillId="0" borderId="2" xfId="0" applyFont="1" applyFill="1" applyBorder="1" applyAlignment="1">
      <alignment horizontal="center" vertical="center"/>
    </xf>
    <xf numFmtId="0" fontId="13" fillId="0" borderId="2" xfId="0" applyFont="1" applyFill="1" applyBorder="1" applyAlignment="1">
      <alignment horizontal="center" vertical="center"/>
    </xf>
    <xf numFmtId="14" fontId="13" fillId="0" borderId="2" xfId="0" applyNumberFormat="1" applyFont="1" applyFill="1" applyBorder="1" applyAlignment="1">
      <alignment horizontal="center" vertical="center"/>
    </xf>
    <xf numFmtId="0" fontId="13" fillId="0" borderId="2" xfId="0" applyFont="1" applyFill="1" applyBorder="1" applyAlignment="1">
      <alignment horizontal="left" vertical="center"/>
    </xf>
    <xf numFmtId="14" fontId="14" fillId="0" borderId="2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vertical="center"/>
    </xf>
    <xf numFmtId="0" fontId="0" fillId="3" borderId="0" xfId="0" applyFill="1"/>
    <xf numFmtId="14" fontId="8" fillId="4" borderId="1" xfId="0" applyNumberFormat="1" applyFont="1" applyFill="1" applyBorder="1" applyAlignment="1">
      <alignment horizontal="center" vertical="center"/>
    </xf>
    <xf numFmtId="0" fontId="6" fillId="13" borderId="1" xfId="0" applyFont="1" applyFill="1" applyBorder="1" applyAlignment="1">
      <alignment horizontal="right" vertical="center"/>
    </xf>
    <xf numFmtId="0" fontId="6" fillId="15" borderId="1" xfId="0" applyFont="1" applyFill="1" applyBorder="1" applyAlignment="1">
      <alignment vertical="center"/>
    </xf>
    <xf numFmtId="0" fontId="3" fillId="15" borderId="1" xfId="0" applyFont="1" applyFill="1" applyBorder="1" applyAlignment="1">
      <alignment vertical="center"/>
    </xf>
    <xf numFmtId="0" fontId="3" fillId="14" borderId="1" xfId="0" applyFont="1" applyFill="1" applyBorder="1" applyAlignment="1">
      <alignment horizontal="right" vertical="center"/>
    </xf>
    <xf numFmtId="164" fontId="0" fillId="0" borderId="0" xfId="0" applyNumberFormat="1"/>
    <xf numFmtId="164" fontId="27" fillId="0" borderId="0" xfId="0" applyNumberFormat="1" applyFont="1" applyAlignment="1">
      <alignment horizontal="right"/>
    </xf>
    <xf numFmtId="164" fontId="28" fillId="0" borderId="0" xfId="0" applyNumberFormat="1" applyFont="1" applyAlignment="1">
      <alignment horizontal="right" vertical="center"/>
    </xf>
    <xf numFmtId="0" fontId="29" fillId="16" borderId="1" xfId="0" applyNumberFormat="1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 vertical="center"/>
    </xf>
    <xf numFmtId="164" fontId="31" fillId="0" borderId="0" xfId="0" applyNumberFormat="1" applyFont="1"/>
    <xf numFmtId="164" fontId="31" fillId="0" borderId="0" xfId="0" applyNumberFormat="1" applyFont="1" applyAlignment="1">
      <alignment horizontal="right" vertical="center"/>
    </xf>
    <xf numFmtId="0" fontId="4" fillId="17" borderId="1" xfId="0" applyFont="1" applyFill="1" applyBorder="1" applyAlignment="1">
      <alignment horizontal="center" vertical="center"/>
    </xf>
    <xf numFmtId="0" fontId="3" fillId="17" borderId="1" xfId="0" applyFont="1" applyFill="1" applyBorder="1" applyAlignment="1">
      <alignment horizontal="center" vertical="center"/>
    </xf>
    <xf numFmtId="17" fontId="3" fillId="19" borderId="1" xfId="0" applyNumberFormat="1" applyFont="1" applyFill="1" applyBorder="1" applyAlignment="1">
      <alignment horizontal="center" vertical="center"/>
    </xf>
    <xf numFmtId="164" fontId="22" fillId="0" borderId="2" xfId="0" applyNumberFormat="1" applyFont="1" applyFill="1" applyBorder="1" applyAlignment="1">
      <alignment horizontal="right" vertical="center"/>
    </xf>
    <xf numFmtId="164" fontId="22" fillId="0" borderId="3" xfId="0" applyNumberFormat="1" applyFont="1" applyBorder="1" applyAlignment="1">
      <alignment horizontal="right" vertical="center"/>
    </xf>
    <xf numFmtId="165" fontId="27" fillId="0" borderId="0" xfId="0" applyNumberFormat="1" applyFont="1" applyAlignment="1">
      <alignment horizontal="right"/>
    </xf>
    <xf numFmtId="0" fontId="17" fillId="17" borderId="1" xfId="0" applyFont="1" applyFill="1" applyBorder="1" applyAlignment="1">
      <alignment horizontal="left" vertical="center"/>
    </xf>
    <xf numFmtId="0" fontId="17" fillId="8" borderId="1" xfId="0" applyFont="1" applyFill="1" applyBorder="1" applyAlignment="1">
      <alignment horizontal="left" vertical="center"/>
    </xf>
    <xf numFmtId="0" fontId="32" fillId="0" borderId="0" xfId="0" applyFont="1"/>
    <xf numFmtId="0" fontId="0" fillId="0" borderId="0" xfId="0" applyAlignment="1">
      <alignment horizontal="left" vertical="center"/>
    </xf>
    <xf numFmtId="166" fontId="17" fillId="0" borderId="1" xfId="0" applyNumberFormat="1" applyFont="1" applyBorder="1" applyAlignment="1">
      <alignment horizontal="left" vertical="center"/>
    </xf>
    <xf numFmtId="0" fontId="3" fillId="11" borderId="1" xfId="0" applyFont="1" applyFill="1" applyBorder="1" applyAlignment="1">
      <alignment horizontal="right" vertical="center"/>
    </xf>
    <xf numFmtId="0" fontId="3" fillId="25" borderId="1" xfId="0" applyFont="1" applyFill="1" applyBorder="1" applyAlignment="1">
      <alignment horizontal="right" vertical="center"/>
    </xf>
    <xf numFmtId="164" fontId="3" fillId="11" borderId="1" xfId="0" applyNumberFormat="1" applyFont="1" applyFill="1" applyBorder="1" applyAlignment="1">
      <alignment horizontal="right" vertical="center"/>
    </xf>
    <xf numFmtId="165" fontId="8" fillId="5" borderId="1" xfId="0" applyNumberFormat="1" applyFont="1" applyFill="1" applyBorder="1" applyAlignment="1">
      <alignment vertical="center"/>
    </xf>
    <xf numFmtId="167" fontId="23" fillId="13" borderId="1" xfId="0" applyNumberFormat="1" applyFont="1" applyFill="1" applyBorder="1" applyAlignment="1">
      <alignment horizontal="right" vertical="center"/>
    </xf>
    <xf numFmtId="0" fontId="30" fillId="20" borderId="1" xfId="0" applyNumberFormat="1" applyFont="1" applyFill="1" applyBorder="1" applyAlignment="1">
      <alignment horizontal="center" vertical="center"/>
    </xf>
    <xf numFmtId="8" fontId="10" fillId="4" borderId="2" xfId="0" applyNumberFormat="1" applyFont="1" applyFill="1" applyBorder="1" applyAlignment="1">
      <alignment horizontal="center" vertical="center"/>
    </xf>
    <xf numFmtId="8" fontId="19" fillId="10" borderId="2" xfId="0" applyNumberFormat="1" applyFont="1" applyFill="1" applyBorder="1" applyAlignment="1">
      <alignment horizontal="right" vertical="center"/>
    </xf>
    <xf numFmtId="8" fontId="19" fillId="10" borderId="3" xfId="0" applyNumberFormat="1" applyFont="1" applyFill="1" applyBorder="1" applyAlignment="1">
      <alignment horizontal="right" vertical="center"/>
    </xf>
    <xf numFmtId="8" fontId="19" fillId="2" borderId="1" xfId="0" applyNumberFormat="1" applyFont="1" applyFill="1" applyBorder="1" applyAlignment="1">
      <alignment horizontal="right" vertical="center"/>
    </xf>
    <xf numFmtId="8" fontId="22" fillId="2" borderId="1" xfId="0" applyNumberFormat="1" applyFont="1" applyFill="1" applyBorder="1" applyAlignment="1">
      <alignment horizontal="right" vertical="center"/>
    </xf>
    <xf numFmtId="8" fontId="9" fillId="2" borderId="1" xfId="0" applyNumberFormat="1" applyFont="1" applyFill="1" applyBorder="1" applyAlignment="1">
      <alignment horizontal="center" vertical="center"/>
    </xf>
    <xf numFmtId="8" fontId="9" fillId="2" borderId="1" xfId="0" applyNumberFormat="1" applyFont="1" applyFill="1" applyBorder="1" applyAlignment="1">
      <alignment horizontal="right" vertical="center"/>
    </xf>
    <xf numFmtId="8" fontId="18" fillId="2" borderId="1" xfId="0" applyNumberFormat="1" applyFont="1" applyFill="1" applyBorder="1" applyAlignment="1">
      <alignment horizontal="right" vertical="center"/>
    </xf>
    <xf numFmtId="0" fontId="3" fillId="6" borderId="1" xfId="0" applyFont="1" applyFill="1" applyBorder="1" applyAlignment="1">
      <alignment horizontal="right" vertical="center"/>
    </xf>
    <xf numFmtId="0" fontId="3" fillId="7" borderId="1" xfId="0" applyFont="1" applyFill="1" applyBorder="1" applyAlignment="1">
      <alignment horizontal="right" vertical="center"/>
    </xf>
    <xf numFmtId="0" fontId="3" fillId="8" borderId="1" xfId="0" applyFont="1" applyFill="1" applyBorder="1" applyAlignment="1">
      <alignment horizontal="right" vertical="center"/>
    </xf>
    <xf numFmtId="0" fontId="3" fillId="12" borderId="1" xfId="0" applyFont="1" applyFill="1" applyBorder="1" applyAlignment="1">
      <alignment horizontal="right" vertical="center"/>
    </xf>
    <xf numFmtId="8" fontId="24" fillId="13" borderId="1" xfId="0" applyNumberFormat="1" applyFont="1" applyFill="1" applyBorder="1" applyAlignment="1">
      <alignment horizontal="right" vertical="center"/>
    </xf>
    <xf numFmtId="8" fontId="5" fillId="13" borderId="1" xfId="0" applyNumberFormat="1" applyFont="1" applyFill="1" applyBorder="1" applyAlignment="1">
      <alignment horizontal="right" vertical="center"/>
    </xf>
    <xf numFmtId="8" fontId="5" fillId="22" borderId="1" xfId="0" applyNumberFormat="1" applyFont="1" applyFill="1" applyBorder="1" applyAlignment="1">
      <alignment horizontal="right" vertical="center"/>
    </xf>
    <xf numFmtId="8" fontId="5" fillId="21" borderId="1" xfId="0" applyNumberFormat="1" applyFont="1" applyFill="1" applyBorder="1" applyAlignment="1">
      <alignment horizontal="right" vertical="center"/>
    </xf>
    <xf numFmtId="8" fontId="15" fillId="22" borderId="1" xfId="0" applyNumberFormat="1" applyFont="1" applyFill="1" applyBorder="1" applyAlignment="1">
      <alignment horizontal="right" vertical="center"/>
    </xf>
    <xf numFmtId="8" fontId="15" fillId="13" borderId="1" xfId="0" applyNumberFormat="1" applyFont="1" applyFill="1" applyBorder="1" applyAlignment="1">
      <alignment horizontal="right" vertical="center"/>
    </xf>
    <xf numFmtId="8" fontId="21" fillId="22" borderId="1" xfId="0" applyNumberFormat="1" applyFont="1" applyFill="1" applyBorder="1" applyAlignment="1">
      <alignment horizontal="right" vertical="center"/>
    </xf>
    <xf numFmtId="8" fontId="20" fillId="21" borderId="1" xfId="0" applyNumberFormat="1" applyFont="1" applyFill="1" applyBorder="1" applyAlignment="1">
      <alignment horizontal="right" vertical="center"/>
    </xf>
    <xf numFmtId="8" fontId="20" fillId="22" borderId="1" xfId="0" applyNumberFormat="1" applyFont="1" applyFill="1" applyBorder="1" applyAlignment="1">
      <alignment horizontal="right" vertical="center"/>
    </xf>
    <xf numFmtId="8" fontId="20" fillId="13" borderId="1" xfId="0" applyNumberFormat="1" applyFont="1" applyFill="1" applyBorder="1" applyAlignment="1">
      <alignment horizontal="right" vertical="center"/>
    </xf>
    <xf numFmtId="8" fontId="33" fillId="11" borderId="1" xfId="0" applyNumberFormat="1" applyFont="1" applyFill="1" applyBorder="1" applyAlignment="1">
      <alignment horizontal="right" vertical="center"/>
    </xf>
    <xf numFmtId="8" fontId="34" fillId="11" borderId="1" xfId="0" applyNumberFormat="1" applyFont="1" applyFill="1" applyBorder="1" applyAlignment="1">
      <alignment horizontal="right" vertical="center"/>
    </xf>
    <xf numFmtId="8" fontId="35" fillId="11" borderId="1" xfId="0" applyNumberFormat="1" applyFont="1" applyFill="1" applyBorder="1" applyAlignment="1">
      <alignment horizontal="right" vertical="center"/>
    </xf>
    <xf numFmtId="8" fontId="38" fillId="18" borderId="1" xfId="0" applyNumberFormat="1" applyFont="1" applyFill="1" applyBorder="1" applyAlignment="1">
      <alignment horizontal="right" vertical="center"/>
    </xf>
    <xf numFmtId="8" fontId="38" fillId="26" borderId="1" xfId="0" applyNumberFormat="1" applyFont="1" applyFill="1" applyBorder="1" applyAlignment="1">
      <alignment horizontal="right" vertical="center"/>
    </xf>
    <xf numFmtId="8" fontId="36" fillId="26" borderId="1" xfId="0" applyNumberFormat="1" applyFont="1" applyFill="1" applyBorder="1" applyAlignment="1">
      <alignment horizontal="right" vertical="center"/>
    </xf>
    <xf numFmtId="8" fontId="38" fillId="11" borderId="1" xfId="0" applyNumberFormat="1" applyFont="1" applyFill="1" applyBorder="1" applyAlignment="1">
      <alignment horizontal="right" vertical="center"/>
    </xf>
    <xf numFmtId="8" fontId="36" fillId="11" borderId="1" xfId="0" applyNumberFormat="1" applyFont="1" applyFill="1" applyBorder="1" applyAlignment="1">
      <alignment horizontal="right" vertical="center"/>
    </xf>
    <xf numFmtId="8" fontId="37" fillId="24" borderId="1" xfId="0" applyNumberFormat="1" applyFont="1" applyFill="1" applyBorder="1" applyAlignment="1">
      <alignment horizontal="right" vertical="center"/>
    </xf>
    <xf numFmtId="8" fontId="18" fillId="9" borderId="2" xfId="0" applyNumberFormat="1" applyFont="1" applyFill="1" applyBorder="1" applyAlignment="1">
      <alignment horizontal="right" vertical="center"/>
    </xf>
    <xf numFmtId="8" fontId="18" fillId="9" borderId="3" xfId="0" applyNumberFormat="1" applyFont="1" applyFill="1" applyBorder="1" applyAlignment="1">
      <alignment horizontal="right" vertical="center"/>
    </xf>
    <xf numFmtId="8" fontId="26" fillId="27" borderId="1" xfId="0" applyNumberFormat="1" applyFont="1" applyFill="1" applyBorder="1" applyAlignment="1">
      <alignment horizontal="right" vertical="center"/>
    </xf>
    <xf numFmtId="0" fontId="3" fillId="27" borderId="1" xfId="0" applyFont="1" applyFill="1" applyBorder="1" applyAlignment="1">
      <alignment horizontal="right" vertical="center"/>
    </xf>
    <xf numFmtId="0" fontId="8" fillId="28" borderId="0" xfId="0" applyFont="1" applyFill="1" applyAlignment="1">
      <alignment horizontal="left" vertical="center"/>
    </xf>
    <xf numFmtId="8" fontId="36" fillId="18" borderId="1" xfId="0" applyNumberFormat="1" applyFont="1" applyFill="1" applyBorder="1" applyAlignment="1">
      <alignment horizontal="right" vertical="center"/>
    </xf>
    <xf numFmtId="8" fontId="33" fillId="18" borderId="1" xfId="0" applyNumberFormat="1" applyFont="1" applyFill="1" applyBorder="1" applyAlignment="1">
      <alignment horizontal="right" vertical="center"/>
    </xf>
    <xf numFmtId="8" fontId="34" fillId="18" borderId="1" xfId="0" applyNumberFormat="1" applyFont="1" applyFill="1" applyBorder="1" applyAlignment="1">
      <alignment horizontal="right" vertical="center"/>
    </xf>
    <xf numFmtId="8" fontId="35" fillId="18" borderId="1" xfId="0" applyNumberFormat="1" applyFont="1" applyFill="1" applyBorder="1" applyAlignment="1">
      <alignment horizontal="right" vertical="center"/>
    </xf>
    <xf numFmtId="8" fontId="40" fillId="23" borderId="1" xfId="0" applyNumberFormat="1" applyFont="1" applyFill="1" applyBorder="1" applyAlignment="1">
      <alignment horizontal="right" vertical="center"/>
    </xf>
    <xf numFmtId="8" fontId="39" fillId="23" borderId="1" xfId="0" applyNumberFormat="1" applyFont="1" applyFill="1" applyBorder="1" applyAlignment="1">
      <alignment horizontal="right" vertical="center"/>
    </xf>
    <xf numFmtId="0" fontId="12" fillId="29" borderId="2" xfId="0" applyFont="1" applyFill="1" applyBorder="1" applyAlignment="1">
      <alignment horizontal="center" vertical="center"/>
    </xf>
    <xf numFmtId="0" fontId="14" fillId="29" borderId="2" xfId="0" applyFont="1" applyFill="1" applyBorder="1" applyAlignment="1">
      <alignment horizontal="center" vertical="center"/>
    </xf>
    <xf numFmtId="0" fontId="9" fillId="29" borderId="2" xfId="0" applyFont="1" applyFill="1" applyBorder="1" applyAlignment="1">
      <alignment horizontal="center" vertical="center"/>
    </xf>
    <xf numFmtId="0" fontId="13" fillId="29" borderId="2" xfId="0" applyFont="1" applyFill="1" applyBorder="1" applyAlignment="1">
      <alignment horizontal="center" vertical="center"/>
    </xf>
    <xf numFmtId="164" fontId="22" fillId="29" borderId="2" xfId="0" applyNumberFormat="1" applyFont="1" applyFill="1" applyBorder="1" applyAlignment="1">
      <alignment horizontal="right" vertical="center"/>
    </xf>
    <xf numFmtId="14" fontId="13" fillId="29" borderId="2" xfId="0" applyNumberFormat="1" applyFont="1" applyFill="1" applyBorder="1" applyAlignment="1">
      <alignment horizontal="center" vertical="center"/>
    </xf>
    <xf numFmtId="0" fontId="13" fillId="29" borderId="2" xfId="0" applyFont="1" applyFill="1" applyBorder="1" applyAlignment="1">
      <alignment horizontal="left" vertical="center"/>
    </xf>
    <xf numFmtId="8" fontId="15" fillId="21" borderId="1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00"/>
      <color rgb="FF00DE64"/>
      <color rgb="FFFF00FF"/>
      <color rgb="FFFF33CC"/>
      <color rgb="FFFF0066"/>
      <color rgb="FF66FF66"/>
      <color rgb="FFFFCC00"/>
      <color rgb="FF0000FF"/>
      <color rgb="FF9933FF"/>
      <color rgb="FF99FF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26</xdr:row>
      <xdr:rowOff>0</xdr:rowOff>
    </xdr:from>
    <xdr:to>
      <xdr:col>3</xdr:col>
      <xdr:colOff>0</xdr:colOff>
      <xdr:row>28</xdr:row>
      <xdr:rowOff>0</xdr:rowOff>
    </xdr:to>
    <xdr:sp macro="[0]!Affiche1" textlink="">
      <xdr:nvSpPr>
        <xdr:cNvPr id="2" name="Rectangle 1"/>
        <xdr:cNvSpPr/>
      </xdr:nvSpPr>
      <xdr:spPr>
        <a:xfrm>
          <a:off x="1257300" y="5238750"/>
          <a:ext cx="2638425" cy="361950"/>
        </a:xfrm>
        <a:prstGeom prst="rect">
          <a:avLst/>
        </a:prstGeom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200" b="1">
              <a:latin typeface="Arial" pitchFamily="34" charset="0"/>
              <a:cs typeface="Arial" pitchFamily="34" charset="0"/>
            </a:rPr>
            <a:t>Retour</a:t>
          </a:r>
          <a:r>
            <a:rPr lang="fr-FR" sz="1200" b="1" baseline="0">
              <a:latin typeface="Arial" pitchFamily="34" charset="0"/>
              <a:cs typeface="Arial" pitchFamily="34" charset="0"/>
            </a:rPr>
            <a:t> vers l'UserForm</a:t>
          </a:r>
          <a:endParaRPr lang="fr-FR" sz="1200" b="1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40</xdr:row>
      <xdr:rowOff>0</xdr:rowOff>
    </xdr:from>
    <xdr:to>
      <xdr:col>4</xdr:col>
      <xdr:colOff>0</xdr:colOff>
      <xdr:row>41</xdr:row>
      <xdr:rowOff>0</xdr:rowOff>
    </xdr:to>
    <xdr:sp macro="[0]!Affiche1" textlink="">
      <xdr:nvSpPr>
        <xdr:cNvPr id="2" name="Rectangle 1"/>
        <xdr:cNvSpPr/>
      </xdr:nvSpPr>
      <xdr:spPr>
        <a:xfrm>
          <a:off x="2771775" y="7677150"/>
          <a:ext cx="1647825" cy="190500"/>
        </a:xfrm>
        <a:prstGeom prst="rect">
          <a:avLst/>
        </a:prstGeom>
        <a:ln w="63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 b="1">
              <a:latin typeface="Arial" pitchFamily="34" charset="0"/>
              <a:cs typeface="Arial" pitchFamily="34" charset="0"/>
            </a:rPr>
            <a:t>Retour</a:t>
          </a:r>
          <a:r>
            <a:rPr lang="fr-FR" sz="1000" b="1" baseline="0">
              <a:latin typeface="Arial" pitchFamily="34" charset="0"/>
              <a:cs typeface="Arial" pitchFamily="34" charset="0"/>
            </a:rPr>
            <a:t> vers l'UserForm</a:t>
          </a:r>
          <a:endParaRPr lang="fr-FR" sz="1000" b="1">
            <a:latin typeface="Arial" pitchFamily="34" charset="0"/>
            <a:cs typeface="Arial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FF00"/>
  </sheetPr>
  <dimension ref="A1:IM1048565"/>
  <sheetViews>
    <sheetView showZeros="0" tabSelected="1" workbookViewId="0">
      <selection activeCell="R10" sqref="R10"/>
    </sheetView>
  </sheetViews>
  <sheetFormatPr baseColWidth="10" defaultRowHeight="14.25"/>
  <cols>
    <col min="1" max="1" width="1.625" style="1" customWidth="1"/>
    <col min="2" max="2" width="15.625" style="15" customWidth="1"/>
    <col min="3" max="3" width="34.625" customWidth="1"/>
    <col min="4" max="4" width="0.875" style="27" customWidth="1"/>
    <col min="5" max="16" width="12.625" customWidth="1"/>
  </cols>
  <sheetData>
    <row r="1" spans="1:247" s="3" customFormat="1" ht="15">
      <c r="A1" s="40">
        <v>0</v>
      </c>
      <c r="B1" s="46"/>
      <c r="C1" s="41" t="s">
        <v>0</v>
      </c>
      <c r="D1" s="26"/>
      <c r="E1" s="42">
        <v>41275</v>
      </c>
      <c r="F1" s="42">
        <v>41306</v>
      </c>
      <c r="G1" s="42">
        <v>41334</v>
      </c>
      <c r="H1" s="42">
        <v>41365</v>
      </c>
      <c r="I1" s="42">
        <v>41395</v>
      </c>
      <c r="J1" s="42">
        <v>41426</v>
      </c>
      <c r="K1" s="42">
        <v>41456</v>
      </c>
      <c r="L1" s="42">
        <v>41487</v>
      </c>
      <c r="M1" s="42">
        <v>41518</v>
      </c>
      <c r="N1" s="42">
        <v>41548</v>
      </c>
      <c r="O1" s="42">
        <v>41579</v>
      </c>
      <c r="P1" s="42">
        <v>41609</v>
      </c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</row>
    <row r="2" spans="1:247" s="3" customFormat="1" ht="15.75">
      <c r="A2" s="37"/>
      <c r="B2" s="47"/>
      <c r="C2" s="16"/>
      <c r="D2" s="26"/>
      <c r="E2" s="70"/>
      <c r="F2" s="70"/>
      <c r="G2" s="71">
        <v>4.78</v>
      </c>
      <c r="H2" s="71">
        <v>4.7699999999999996</v>
      </c>
      <c r="I2" s="72"/>
      <c r="J2" s="72"/>
      <c r="K2" s="71">
        <v>4.78</v>
      </c>
      <c r="L2" s="70"/>
      <c r="M2" s="72"/>
      <c r="N2" s="70">
        <v>4.76</v>
      </c>
      <c r="O2" s="70"/>
      <c r="P2" s="71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</row>
    <row r="3" spans="1:247" s="3" customFormat="1" ht="15.75">
      <c r="A3" s="37"/>
      <c r="B3" s="47"/>
      <c r="C3" s="16"/>
      <c r="D3" s="26"/>
      <c r="E3" s="71">
        <v>59</v>
      </c>
      <c r="F3" s="71">
        <v>59</v>
      </c>
      <c r="G3" s="71">
        <v>35.68</v>
      </c>
      <c r="H3" s="71">
        <v>59</v>
      </c>
      <c r="I3" s="71">
        <v>59</v>
      </c>
      <c r="J3" s="71">
        <v>59</v>
      </c>
      <c r="K3" s="71">
        <v>59</v>
      </c>
      <c r="L3" s="71">
        <v>44.24</v>
      </c>
      <c r="M3" s="72">
        <v>57.67</v>
      </c>
      <c r="N3" s="70">
        <v>57.67</v>
      </c>
      <c r="O3" s="70">
        <v>57.67</v>
      </c>
      <c r="P3" s="70">
        <v>57.67</v>
      </c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</row>
    <row r="4" spans="1:247" s="3" customFormat="1" ht="15.75">
      <c r="A4" s="37"/>
      <c r="B4" s="47"/>
      <c r="C4" s="54"/>
      <c r="D4" s="26"/>
      <c r="E4" s="71">
        <v>94.51</v>
      </c>
      <c r="F4" s="71">
        <v>94.46</v>
      </c>
      <c r="G4" s="71">
        <v>94.46</v>
      </c>
      <c r="H4" s="71">
        <v>94.46</v>
      </c>
      <c r="I4" s="71">
        <v>94.46</v>
      </c>
      <c r="J4" s="71">
        <v>94.46</v>
      </c>
      <c r="K4" s="71">
        <v>94.46</v>
      </c>
      <c r="L4" s="71">
        <v>94.46</v>
      </c>
      <c r="M4" s="72">
        <v>94.46</v>
      </c>
      <c r="N4" s="70">
        <v>94.46</v>
      </c>
      <c r="O4" s="70">
        <v>94.46</v>
      </c>
      <c r="P4" s="70">
        <v>92.41</v>
      </c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</row>
    <row r="5" spans="1:247" s="3" customFormat="1" ht="15.75">
      <c r="A5" s="37"/>
      <c r="B5" s="47"/>
      <c r="C5" s="16"/>
      <c r="D5" s="26"/>
      <c r="E5" s="73">
        <v>86</v>
      </c>
      <c r="F5" s="73">
        <v>86</v>
      </c>
      <c r="G5" s="73">
        <v>86</v>
      </c>
      <c r="H5" s="73">
        <v>86</v>
      </c>
      <c r="I5" s="73">
        <v>86</v>
      </c>
      <c r="J5" s="73">
        <v>86</v>
      </c>
      <c r="K5" s="73">
        <v>86</v>
      </c>
      <c r="L5" s="73">
        <v>86</v>
      </c>
      <c r="M5" s="106">
        <v>86</v>
      </c>
      <c r="N5" s="74">
        <v>86</v>
      </c>
      <c r="O5" s="74"/>
      <c r="P5" s="74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</row>
    <row r="6" spans="1:247" s="3" customFormat="1" ht="15.75">
      <c r="A6" s="37"/>
      <c r="B6" s="47"/>
      <c r="C6" s="16"/>
      <c r="D6" s="26"/>
      <c r="E6" s="73">
        <v>176</v>
      </c>
      <c r="F6" s="73">
        <v>176</v>
      </c>
      <c r="G6" s="73">
        <v>176</v>
      </c>
      <c r="H6" s="73">
        <v>176</v>
      </c>
      <c r="I6" s="73">
        <v>176</v>
      </c>
      <c r="J6" s="73">
        <v>176</v>
      </c>
      <c r="K6" s="73">
        <v>176</v>
      </c>
      <c r="L6" s="73">
        <v>170</v>
      </c>
      <c r="M6" s="106">
        <v>170</v>
      </c>
      <c r="N6" s="74">
        <v>170</v>
      </c>
      <c r="O6" s="74">
        <v>67</v>
      </c>
      <c r="P6" s="74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</row>
    <row r="7" spans="1:247" s="3" customFormat="1" ht="15.75">
      <c r="A7" s="37"/>
      <c r="B7" s="47"/>
      <c r="C7" s="16"/>
      <c r="D7" s="26"/>
      <c r="E7" s="70"/>
      <c r="F7" s="70"/>
      <c r="G7" s="72"/>
      <c r="H7" s="70"/>
      <c r="I7" s="70"/>
      <c r="J7" s="70"/>
      <c r="K7" s="70"/>
      <c r="L7" s="70"/>
      <c r="M7" s="72"/>
      <c r="N7" s="70"/>
      <c r="O7" s="70"/>
      <c r="P7" s="70">
        <v>91</v>
      </c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</row>
    <row r="8" spans="1:247" s="3" customFormat="1" ht="15.75">
      <c r="A8" s="37"/>
      <c r="B8" s="47"/>
      <c r="C8" s="16"/>
      <c r="D8" s="26"/>
      <c r="E8" s="71">
        <v>139.27000000000001</v>
      </c>
      <c r="F8" s="71">
        <v>139.27000000000001</v>
      </c>
      <c r="G8" s="71">
        <v>139.27000000000001</v>
      </c>
      <c r="H8" s="71">
        <v>139.27000000000001</v>
      </c>
      <c r="I8" s="71">
        <v>139.27000000000001</v>
      </c>
      <c r="J8" s="71">
        <v>139.27000000000001</v>
      </c>
      <c r="K8" s="71">
        <v>139.27000000000001</v>
      </c>
      <c r="L8" s="71">
        <v>139.27000000000001</v>
      </c>
      <c r="M8" s="72">
        <v>139.27000000000001</v>
      </c>
      <c r="N8" s="70">
        <v>139.27000000000001</v>
      </c>
      <c r="O8" s="70">
        <v>139.27000000000001</v>
      </c>
      <c r="P8" s="70">
        <v>139.27000000000001</v>
      </c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</row>
    <row r="9" spans="1:247" s="3" customFormat="1" ht="15.75">
      <c r="A9" s="37"/>
      <c r="B9" s="47"/>
      <c r="C9" s="16"/>
      <c r="D9" s="26"/>
      <c r="E9" s="71">
        <v>19.899999999999999</v>
      </c>
      <c r="F9" s="71">
        <v>19.95</v>
      </c>
      <c r="G9" s="71">
        <v>19.899999999999999</v>
      </c>
      <c r="H9" s="71">
        <v>19.899999999999999</v>
      </c>
      <c r="I9" s="71">
        <v>53.56</v>
      </c>
      <c r="J9" s="70"/>
      <c r="K9" s="70"/>
      <c r="L9" s="70"/>
      <c r="M9" s="70"/>
      <c r="N9" s="70"/>
      <c r="O9" s="70"/>
      <c r="P9" s="70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</row>
    <row r="10" spans="1:247" s="3" customFormat="1" ht="15.75">
      <c r="A10" s="37"/>
      <c r="B10" s="47"/>
      <c r="C10" s="16"/>
      <c r="D10" s="26"/>
      <c r="E10" s="71">
        <v>38.06</v>
      </c>
      <c r="F10" s="71">
        <v>38.17</v>
      </c>
      <c r="G10" s="71">
        <v>38.869999999999997</v>
      </c>
      <c r="H10" s="71">
        <v>39.01</v>
      </c>
      <c r="I10" s="71">
        <v>37.97</v>
      </c>
      <c r="J10" s="71">
        <v>41.23</v>
      </c>
      <c r="K10" s="71">
        <v>37.97</v>
      </c>
      <c r="L10" s="71">
        <v>37.97</v>
      </c>
      <c r="M10" s="72">
        <v>37.97</v>
      </c>
      <c r="N10" s="70">
        <v>37.97</v>
      </c>
      <c r="O10" s="70">
        <v>37.97</v>
      </c>
      <c r="P10" s="70">
        <v>37.97</v>
      </c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</row>
    <row r="11" spans="1:247" s="3" customFormat="1" ht="15.75">
      <c r="A11" s="37"/>
      <c r="B11" s="47"/>
      <c r="C11" s="16"/>
      <c r="D11" s="26"/>
      <c r="E11" s="71">
        <v>301.35000000000002</v>
      </c>
      <c r="F11" s="71">
        <v>301.35000000000002</v>
      </c>
      <c r="G11" s="71">
        <v>301.35000000000002</v>
      </c>
      <c r="H11" s="71">
        <v>301.35000000000002</v>
      </c>
      <c r="I11" s="71">
        <v>301.35000000000002</v>
      </c>
      <c r="J11" s="71">
        <v>301.35000000000002</v>
      </c>
      <c r="K11" s="71">
        <v>301.35000000000002</v>
      </c>
      <c r="L11" s="71">
        <v>301.35000000000002</v>
      </c>
      <c r="M11" s="72">
        <v>301.35000000000002</v>
      </c>
      <c r="N11" s="70">
        <v>301.35000000000002</v>
      </c>
      <c r="O11" s="70">
        <v>301.35000000000002</v>
      </c>
      <c r="P11" s="70">
        <v>301.35000000000002</v>
      </c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</row>
    <row r="12" spans="1:247" s="3" customFormat="1" ht="15.75">
      <c r="A12" s="37"/>
      <c r="B12" s="47"/>
      <c r="C12" s="16"/>
      <c r="D12" s="26"/>
      <c r="E12" s="71">
        <v>523.74</v>
      </c>
      <c r="F12" s="71">
        <v>523.74</v>
      </c>
      <c r="G12" s="71">
        <v>523.74</v>
      </c>
      <c r="H12" s="71">
        <v>523.74</v>
      </c>
      <c r="I12" s="71">
        <v>523.74</v>
      </c>
      <c r="J12" s="71">
        <v>531.24</v>
      </c>
      <c r="K12" s="75">
        <v>537.97</v>
      </c>
      <c r="L12" s="71">
        <v>531.24</v>
      </c>
      <c r="M12" s="72">
        <v>531.24</v>
      </c>
      <c r="N12" s="70">
        <v>531.24</v>
      </c>
      <c r="O12" s="70">
        <v>531.24</v>
      </c>
      <c r="P12" s="70">
        <v>531.24</v>
      </c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</row>
    <row r="13" spans="1:247" s="3" customFormat="1" ht="15.75">
      <c r="A13" s="37"/>
      <c r="B13" s="47"/>
      <c r="C13" s="16"/>
      <c r="D13" s="26"/>
      <c r="E13" s="76"/>
      <c r="F13" s="77">
        <v>63.05</v>
      </c>
      <c r="G13" s="78"/>
      <c r="H13" s="78"/>
      <c r="I13" s="78"/>
      <c r="J13" s="78"/>
      <c r="K13" s="78"/>
      <c r="L13" s="76"/>
      <c r="M13" s="78"/>
      <c r="N13" s="78"/>
      <c r="O13" s="78"/>
      <c r="P13" s="78"/>
      <c r="Q13"/>
      <c r="R13"/>
      <c r="S13"/>
      <c r="T13"/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  <c r="CG13"/>
      <c r="CH13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  <c r="FW13"/>
      <c r="FX13"/>
      <c r="FY13"/>
      <c r="FZ13"/>
      <c r="GA13"/>
      <c r="GB13"/>
      <c r="GC13"/>
      <c r="GD13"/>
      <c r="GE13"/>
      <c r="GF13"/>
      <c r="GG13"/>
      <c r="GH13"/>
      <c r="GI13"/>
      <c r="GJ13"/>
      <c r="GK13"/>
      <c r="GL13"/>
      <c r="GM13"/>
      <c r="GN13"/>
      <c r="GO13"/>
      <c r="GP13"/>
      <c r="GQ13"/>
      <c r="GR13"/>
      <c r="GS13"/>
      <c r="GT13"/>
      <c r="GU13"/>
      <c r="GV13"/>
      <c r="GW13"/>
      <c r="GX13"/>
      <c r="GY13"/>
      <c r="GZ13"/>
      <c r="HA13"/>
      <c r="HB13"/>
      <c r="HC13"/>
      <c r="HD13"/>
      <c r="HE13"/>
      <c r="HF13"/>
      <c r="HG13"/>
      <c r="HH13"/>
      <c r="HI13"/>
      <c r="HJ13"/>
      <c r="HK13"/>
      <c r="HL13"/>
      <c r="HM13"/>
      <c r="HN13"/>
      <c r="HO13"/>
      <c r="HP13"/>
      <c r="HQ13"/>
      <c r="HR13"/>
      <c r="HS13"/>
      <c r="HT13"/>
      <c r="HU13"/>
      <c r="HV13"/>
      <c r="HW13"/>
      <c r="HX13"/>
      <c r="HY13"/>
      <c r="HZ13"/>
      <c r="IA13"/>
      <c r="IB13"/>
      <c r="IC13"/>
      <c r="ID13"/>
      <c r="IE13"/>
      <c r="IF13"/>
      <c r="IG13"/>
      <c r="IH13"/>
      <c r="II13"/>
      <c r="IJ13"/>
      <c r="IK13"/>
      <c r="IL13"/>
      <c r="IM13"/>
    </row>
    <row r="14" spans="1:247" s="3" customFormat="1" ht="15.75">
      <c r="A14" s="37"/>
      <c r="B14" s="47"/>
      <c r="C14" s="16"/>
      <c r="D14" s="26"/>
      <c r="E14" s="71">
        <v>22.63</v>
      </c>
      <c r="F14" s="71">
        <v>22.63</v>
      </c>
      <c r="G14" s="71">
        <v>22.63</v>
      </c>
      <c r="H14" s="71">
        <v>22.63</v>
      </c>
      <c r="I14" s="71">
        <v>24.53</v>
      </c>
      <c r="J14" s="71">
        <v>24.53</v>
      </c>
      <c r="K14" s="71">
        <v>24.53</v>
      </c>
      <c r="L14" s="71">
        <v>24.53</v>
      </c>
      <c r="M14" s="72">
        <v>24.53</v>
      </c>
      <c r="N14" s="70">
        <v>24.53</v>
      </c>
      <c r="O14" s="70">
        <v>24.53</v>
      </c>
      <c r="P14" s="70">
        <v>24.53</v>
      </c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</row>
    <row r="15" spans="1:247" s="3" customFormat="1" ht="15.75">
      <c r="A15" s="37"/>
      <c r="B15" s="47"/>
      <c r="C15" s="16"/>
      <c r="D15" s="26"/>
      <c r="E15" s="71">
        <v>9.1199999999999992</v>
      </c>
      <c r="F15" s="71">
        <v>9.1199999999999992</v>
      </c>
      <c r="G15" s="71">
        <v>9.1199999999999992</v>
      </c>
      <c r="H15" s="71">
        <v>9.1199999999999992</v>
      </c>
      <c r="I15" s="71">
        <v>9.1199999999999992</v>
      </c>
      <c r="J15" s="71">
        <v>9.1199999999999992</v>
      </c>
      <c r="K15" s="71">
        <v>9.1199999999999992</v>
      </c>
      <c r="L15" s="71">
        <v>9.1199999999999992</v>
      </c>
      <c r="M15" s="72">
        <v>9.1199999999999992</v>
      </c>
      <c r="N15" s="70">
        <v>9.1199999999999992</v>
      </c>
      <c r="O15" s="70">
        <v>9.1199999999999992</v>
      </c>
      <c r="P15" s="70">
        <v>9.1199999999999992</v>
      </c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  <c r="FW15"/>
      <c r="FX15"/>
      <c r="FY15"/>
      <c r="FZ15"/>
      <c r="GA15"/>
      <c r="GB15"/>
      <c r="GC15"/>
      <c r="GD15"/>
      <c r="GE15"/>
      <c r="GF15"/>
      <c r="GG15"/>
      <c r="GH15"/>
      <c r="GI15"/>
      <c r="GJ15"/>
      <c r="GK15"/>
      <c r="GL15"/>
      <c r="GM15"/>
      <c r="GN15"/>
      <c r="GO15"/>
      <c r="GP15"/>
      <c r="GQ15"/>
      <c r="GR15"/>
      <c r="GS15"/>
      <c r="GT15"/>
      <c r="GU15"/>
      <c r="GV15"/>
      <c r="GW15"/>
      <c r="GX15"/>
      <c r="GY15"/>
      <c r="GZ15"/>
      <c r="HA15"/>
      <c r="HB15"/>
      <c r="HC15"/>
      <c r="HD15"/>
      <c r="HE15"/>
      <c r="HF15"/>
      <c r="HG15"/>
      <c r="HH15"/>
      <c r="HI15"/>
      <c r="HJ15"/>
      <c r="HK15"/>
      <c r="HL15"/>
      <c r="HM15"/>
      <c r="HN15"/>
      <c r="HO15"/>
      <c r="HP15"/>
      <c r="HQ15"/>
      <c r="HR15"/>
      <c r="HS15"/>
      <c r="HT15"/>
      <c r="HU15"/>
      <c r="HV15"/>
      <c r="HW15"/>
      <c r="HX15"/>
      <c r="HY15"/>
      <c r="HZ15"/>
      <c r="IA15"/>
      <c r="IB15"/>
      <c r="IC15"/>
      <c r="ID15"/>
      <c r="IE15"/>
      <c r="IF15"/>
      <c r="IG15"/>
      <c r="IH15"/>
      <c r="II15"/>
      <c r="IJ15"/>
      <c r="IK15"/>
      <c r="IL15"/>
      <c r="IM15"/>
    </row>
    <row r="16" spans="1:247" s="3" customFormat="1" ht="18.75">
      <c r="A16" s="2"/>
      <c r="B16" s="28">
        <v>41518</v>
      </c>
      <c r="C16" s="91"/>
      <c r="D16" s="26"/>
      <c r="E16" s="90">
        <f>SUM(E2:E15)</f>
        <v>1469.58</v>
      </c>
      <c r="F16" s="90">
        <f t="shared" ref="F16:P16" si="0">SUM(F2:F15)</f>
        <v>1532.74</v>
      </c>
      <c r="G16" s="90">
        <f t="shared" si="0"/>
        <v>1451.8</v>
      </c>
      <c r="H16" s="90">
        <f t="shared" si="0"/>
        <v>1475.25</v>
      </c>
      <c r="I16" s="90">
        <f t="shared" si="0"/>
        <v>1504.9999999999998</v>
      </c>
      <c r="J16" s="90">
        <f t="shared" si="0"/>
        <v>1462.2</v>
      </c>
      <c r="K16" s="90">
        <f t="shared" si="0"/>
        <v>1470.45</v>
      </c>
      <c r="L16" s="90">
        <f t="shared" si="0"/>
        <v>1438.18</v>
      </c>
      <c r="M16" s="90">
        <f t="shared" si="0"/>
        <v>1451.61</v>
      </c>
      <c r="N16" s="90">
        <f t="shared" si="0"/>
        <v>1456.37</v>
      </c>
      <c r="O16" s="90">
        <f t="shared" si="0"/>
        <v>1262.6099999999999</v>
      </c>
      <c r="P16" s="90">
        <f t="shared" si="0"/>
        <v>1284.56</v>
      </c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  <c r="FW16"/>
      <c r="FX16"/>
      <c r="FY16"/>
      <c r="FZ16"/>
      <c r="GA16"/>
      <c r="GB16"/>
      <c r="GC16"/>
      <c r="GD16"/>
      <c r="GE16"/>
      <c r="GF16"/>
      <c r="GG16"/>
      <c r="GH16"/>
      <c r="GI16"/>
      <c r="GJ16"/>
      <c r="GK16"/>
      <c r="GL16"/>
      <c r="GM16"/>
      <c r="GN16"/>
      <c r="GO16"/>
      <c r="GP16"/>
      <c r="GQ16"/>
      <c r="GR16"/>
      <c r="GS16"/>
      <c r="GT16"/>
      <c r="GU16"/>
      <c r="GV16"/>
      <c r="GW16"/>
      <c r="GX16"/>
      <c r="GY16"/>
      <c r="GZ16"/>
      <c r="HA16"/>
      <c r="HB16"/>
      <c r="HC16"/>
      <c r="HD16"/>
      <c r="HE16"/>
      <c r="HF16"/>
      <c r="HG16"/>
      <c r="HH16"/>
      <c r="HI16"/>
      <c r="HJ16"/>
      <c r="HK16"/>
      <c r="HL16"/>
      <c r="HM16"/>
      <c r="HN16"/>
      <c r="HO16"/>
      <c r="HP16"/>
      <c r="HQ16"/>
      <c r="HR16"/>
      <c r="HS16"/>
      <c r="HT16"/>
      <c r="HU16"/>
      <c r="HV16"/>
      <c r="HW16"/>
      <c r="HX16"/>
      <c r="HY16"/>
      <c r="HZ16"/>
      <c r="IA16"/>
      <c r="IB16"/>
      <c r="IC16"/>
      <c r="ID16"/>
      <c r="IE16"/>
      <c r="IF16"/>
      <c r="IG16"/>
      <c r="IH16"/>
      <c r="II16"/>
      <c r="IJ16"/>
      <c r="IK16"/>
      <c r="IL16"/>
      <c r="IM16"/>
    </row>
    <row r="17" spans="1:247" s="3" customFormat="1" ht="18.75">
      <c r="A17" s="2"/>
      <c r="B17" s="36"/>
      <c r="C17" s="65"/>
      <c r="D17" s="26"/>
      <c r="E17" s="94">
        <f ca="1">SUM(E2:E15)-sommeCouleurFond(E2:E$15,16)</f>
        <v>0</v>
      </c>
      <c r="F17" s="94">
        <f ca="1">SUM(F2:F15)-sommeCouleurFond(F2:F$15,16)</f>
        <v>0</v>
      </c>
      <c r="G17" s="94">
        <f ca="1">SUM(G2:G15)-sommeCouleurFond(G2:G$15,16)</f>
        <v>0</v>
      </c>
      <c r="H17" s="94">
        <f ca="1">SUM(H2:H15)-sommeCouleurFond(H2:H$15,16)</f>
        <v>0</v>
      </c>
      <c r="I17" s="94">
        <f ca="1">SUM(I2:I15)-sommeCouleurFond(I2:I$15,16)</f>
        <v>0</v>
      </c>
      <c r="J17" s="94">
        <f ca="1">SUM(J2:J15)-sommeCouleurFond(J2:J$15,16)</f>
        <v>0</v>
      </c>
      <c r="K17" s="94">
        <f ca="1">SUM(K2:K15)-sommeCouleurFond(K2:K$15,16)</f>
        <v>0</v>
      </c>
      <c r="L17" s="94">
        <f ca="1">SUM(L2:L15)-sommeCouleurFond(L2:L$15,16)</f>
        <v>0</v>
      </c>
      <c r="M17" s="79">
        <f ca="1">SUM(M2:M15)-sommeCouleurFond(M2:M$15,16)</f>
        <v>1451.61</v>
      </c>
      <c r="N17" s="79">
        <f ca="1">SUM(N2:N15)-sommeCouleurFond(N2:N$15,16)</f>
        <v>1456.37</v>
      </c>
      <c r="O17" s="79">
        <f ca="1">SUM(O2:O15)-sommeCouleurFond(O2:O$15,16)</f>
        <v>1262.6099999999999</v>
      </c>
      <c r="P17" s="79">
        <f ca="1">SUM(P2:P15)-sommeCouleurFond(P2:P$15,16)</f>
        <v>1284.56</v>
      </c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  <c r="FW17"/>
      <c r="FX17"/>
      <c r="FY17"/>
      <c r="FZ17"/>
      <c r="GA17"/>
      <c r="GB17"/>
      <c r="GC17"/>
      <c r="GD17"/>
      <c r="GE17"/>
      <c r="GF17"/>
      <c r="GG17"/>
      <c r="GH17"/>
      <c r="GI17"/>
      <c r="GJ17"/>
      <c r="GK17"/>
      <c r="GL17"/>
      <c r="GM17"/>
      <c r="GN17"/>
      <c r="GO17"/>
      <c r="GP17"/>
      <c r="GQ17"/>
      <c r="GR17"/>
      <c r="GS17"/>
      <c r="GT17"/>
      <c r="GU17"/>
      <c r="GV17"/>
      <c r="GW17"/>
      <c r="GX17"/>
      <c r="GY17"/>
      <c r="GZ17"/>
      <c r="HA17"/>
      <c r="HB17"/>
      <c r="HC17"/>
      <c r="HD17"/>
      <c r="HE17"/>
      <c r="HF17"/>
      <c r="HG17"/>
      <c r="HH17"/>
      <c r="HI17"/>
      <c r="HJ17"/>
      <c r="HK17"/>
      <c r="HL17"/>
      <c r="HM17"/>
      <c r="HN17"/>
      <c r="HO17"/>
      <c r="HP17"/>
      <c r="HQ17"/>
      <c r="HR17"/>
      <c r="HS17"/>
      <c r="HT17"/>
      <c r="HU17"/>
      <c r="HV17"/>
      <c r="HW17"/>
      <c r="HX17"/>
      <c r="HY17"/>
      <c r="HZ17"/>
      <c r="IA17"/>
      <c r="IB17"/>
      <c r="IC17"/>
      <c r="ID17"/>
      <c r="IE17"/>
      <c r="IF17"/>
      <c r="IG17"/>
      <c r="IH17"/>
      <c r="II17"/>
      <c r="IJ17"/>
      <c r="IK17"/>
      <c r="IL17"/>
      <c r="IM17"/>
    </row>
    <row r="18" spans="1:247" s="3" customFormat="1" ht="18.75">
      <c r="A18" s="2"/>
      <c r="B18" s="14"/>
      <c r="C18" s="66"/>
      <c r="D18" s="26"/>
      <c r="E18" s="95">
        <f>SUMPRODUCT((MONTH(Dates)=MONTH(E$1))*('Carte bleue'!$J$2:$J$40))</f>
        <v>0</v>
      </c>
      <c r="F18" s="95">
        <f>SUMPRODUCT((MONTH(Dates)=MONTH(F$1))*('Carte bleue'!$J$2:$J$40))</f>
        <v>0</v>
      </c>
      <c r="G18" s="95">
        <f>SUMPRODUCT((MONTH(Dates)=MONTH(G$1))*('Carte bleue'!$J$2:$J$40))</f>
        <v>0</v>
      </c>
      <c r="H18" s="95">
        <f>SUMPRODUCT((MONTH(Dates)=MONTH(H$1))*('Carte bleue'!$J$2:$J$40))</f>
        <v>0</v>
      </c>
      <c r="I18" s="95">
        <f>SUMPRODUCT((MONTH(Dates)=MONTH(I$1))*('Carte bleue'!$J$2:$J$40))</f>
        <v>0</v>
      </c>
      <c r="J18" s="95">
        <f>SUMPRODUCT((MONTH(Dates)=MONTH(J$1))*('Carte bleue'!$J$2:$J$40))</f>
        <v>0</v>
      </c>
      <c r="K18" s="95">
        <f>SUMPRODUCT((MONTH(Dates)=MONTH(K$1))*('Carte bleue'!$J$2:$J$40))</f>
        <v>0</v>
      </c>
      <c r="L18" s="95">
        <f>SUMPRODUCT((MONTH(Dates)=MONTH(L$1))*('Carte bleue'!$J$2:$J$40))</f>
        <v>0</v>
      </c>
      <c r="M18" s="80">
        <f>SUMPRODUCT((MONTH(Dates)=MONTH(M$1))*('Carte bleue'!$J$2:$J$40))</f>
        <v>118.89</v>
      </c>
      <c r="N18" s="80">
        <f>SUMPRODUCT((MONTH(Dates)=MONTH(N$1))*('Carte bleue'!$J$2:$J$40))</f>
        <v>0</v>
      </c>
      <c r="O18" s="80">
        <f>SUMPRODUCT((MONTH(Dates)=MONTH(O$1))*('Carte bleue'!$J$2:$J$40))</f>
        <v>0</v>
      </c>
      <c r="P18" s="80">
        <f>SUMPRODUCT((MONTH(Dates)=MONTH(P$1))*('Carte bleue'!$J$2:$J$40))</f>
        <v>0</v>
      </c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  <c r="CW18"/>
      <c r="CX18"/>
      <c r="CY18"/>
      <c r="CZ18"/>
      <c r="DA18"/>
      <c r="DB18"/>
      <c r="DC18"/>
      <c r="DD18"/>
      <c r="DE18"/>
      <c r="DF18"/>
      <c r="DG18"/>
      <c r="DH18"/>
      <c r="DI18"/>
      <c r="DJ18"/>
      <c r="DK18"/>
      <c r="DL18"/>
      <c r="DM18"/>
      <c r="DN18"/>
      <c r="DO18"/>
      <c r="DP18"/>
      <c r="DQ18"/>
      <c r="DR18"/>
      <c r="DS18"/>
      <c r="DT18"/>
      <c r="DU18"/>
      <c r="DV18"/>
      <c r="DW18"/>
      <c r="DX18"/>
      <c r="DY18"/>
      <c r="DZ18"/>
      <c r="EA18"/>
      <c r="EB18"/>
      <c r="EC18"/>
      <c r="ED18"/>
      <c r="EE18"/>
      <c r="EF18"/>
      <c r="EG18"/>
      <c r="EH18"/>
      <c r="EI18"/>
      <c r="EJ18"/>
      <c r="EK18"/>
      <c r="EL18"/>
      <c r="EM18"/>
      <c r="EN18"/>
      <c r="EO18"/>
      <c r="EP18"/>
      <c r="EQ18"/>
      <c r="ER18"/>
      <c r="ES18"/>
      <c r="ET18"/>
      <c r="EU18"/>
      <c r="EV18"/>
      <c r="EW18"/>
      <c r="EX18"/>
      <c r="EY18"/>
      <c r="EZ18"/>
      <c r="FA18"/>
      <c r="FB18"/>
      <c r="FC18"/>
      <c r="FD18"/>
      <c r="FE18"/>
      <c r="FF18"/>
      <c r="FG18"/>
      <c r="FH18"/>
      <c r="FI18"/>
      <c r="FJ18"/>
      <c r="FK18"/>
      <c r="FL18"/>
      <c r="FM18"/>
      <c r="FN18"/>
      <c r="FO18"/>
      <c r="FP18"/>
      <c r="FQ18"/>
      <c r="FR18"/>
      <c r="FS18"/>
      <c r="FT18"/>
      <c r="FU18"/>
      <c r="FV18"/>
      <c r="FW18"/>
      <c r="FX18"/>
      <c r="FY18"/>
      <c r="FZ18"/>
      <c r="GA18"/>
      <c r="GB18"/>
      <c r="GC18"/>
      <c r="GD18"/>
      <c r="GE18"/>
      <c r="GF18"/>
      <c r="GG18"/>
      <c r="GH18"/>
      <c r="GI18"/>
      <c r="GJ18"/>
      <c r="GK18"/>
      <c r="GL18"/>
      <c r="GM18"/>
      <c r="GN18"/>
      <c r="GO18"/>
      <c r="GP18"/>
      <c r="GQ18"/>
      <c r="GR18"/>
      <c r="GS18"/>
      <c r="GT18"/>
      <c r="GU18"/>
      <c r="GV18"/>
      <c r="GW18"/>
      <c r="GX18"/>
      <c r="GY18"/>
      <c r="GZ18"/>
      <c r="HA18"/>
      <c r="HB18"/>
      <c r="HC18"/>
      <c r="HD18"/>
      <c r="HE18"/>
      <c r="HF18"/>
      <c r="HG18"/>
      <c r="HH18"/>
      <c r="HI18"/>
      <c r="HJ18"/>
      <c r="HK18"/>
      <c r="HL18"/>
      <c r="HM18"/>
      <c r="HN18"/>
      <c r="HO18"/>
      <c r="HP18"/>
      <c r="HQ18"/>
      <c r="HR18"/>
      <c r="HS18"/>
      <c r="HT18"/>
      <c r="HU18"/>
      <c r="HV18"/>
      <c r="HW18"/>
      <c r="HX18"/>
      <c r="HY18"/>
      <c r="HZ18"/>
      <c r="IA18"/>
      <c r="IB18"/>
      <c r="IC18"/>
      <c r="ID18"/>
      <c r="IE18"/>
      <c r="IF18"/>
      <c r="IG18"/>
      <c r="IH18"/>
      <c r="II18"/>
      <c r="IJ18"/>
      <c r="IK18"/>
      <c r="IL18"/>
      <c r="IM18"/>
    </row>
    <row r="19" spans="1:247" s="3" customFormat="1" ht="18.75">
      <c r="A19" s="2"/>
      <c r="B19" s="14"/>
      <c r="C19" s="67"/>
      <c r="D19" s="26"/>
      <c r="E19" s="96">
        <f>SUMPRODUCT((MONTH(Dates)=MONTH(E$1))*('Carte bleue'!$K$2:$K$40))</f>
        <v>0</v>
      </c>
      <c r="F19" s="96">
        <f>SUMPRODUCT((MONTH(Dates)=MONTH(F$1))*('Carte bleue'!$K$2:$K$40))</f>
        <v>0</v>
      </c>
      <c r="G19" s="96">
        <f>SUMPRODUCT((MONTH(Dates)=MONTH(G$1))*('Carte bleue'!$K$2:$K$40))</f>
        <v>0</v>
      </c>
      <c r="H19" s="96">
        <f>SUMPRODUCT((MONTH(Dates)=MONTH(H$1))*('Carte bleue'!$K$2:$K$40))</f>
        <v>0</v>
      </c>
      <c r="I19" s="96">
        <f>SUMPRODUCT((MONTH(Dates)=MONTH(I$1))*('Carte bleue'!$K$2:$K$40))</f>
        <v>0</v>
      </c>
      <c r="J19" s="96">
        <f>SUMPRODUCT((MONTH(Dates)=MONTH(J$1))*('Carte bleue'!$K$2:$K$40))</f>
        <v>0</v>
      </c>
      <c r="K19" s="96">
        <f>SUMPRODUCT((MONTH(Dates)=MONTH(K$1))*('Carte bleue'!$K$2:$K$40))</f>
        <v>0</v>
      </c>
      <c r="L19" s="96">
        <f>SUMPRODUCT((MONTH(Dates)=MONTH(L$1))*('Carte bleue'!$K$2:$K$40))</f>
        <v>0</v>
      </c>
      <c r="M19" s="81">
        <f>SUMPRODUCT((MONTH(Dates)=MONTH(M$1))*('Carte bleue'!$K$2:$K$40))</f>
        <v>0</v>
      </c>
      <c r="N19" s="81">
        <f>SUMPRODUCT((MONTH(Dates)=MONTH(N$1))*('Carte bleue'!$K$2:$K$40))</f>
        <v>0</v>
      </c>
      <c r="O19" s="81">
        <f>SUMPRODUCT((MONTH(Dates)=MONTH(O$1))*('Carte bleue'!$K$2:$K$40))</f>
        <v>0</v>
      </c>
      <c r="P19" s="81">
        <f>SUMPRODUCT((MONTH(Dates)=MONTH(P$1))*('Carte bleue'!$K$2:$K$40))</f>
        <v>0</v>
      </c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  <c r="BM19"/>
      <c r="BN19"/>
      <c r="BO19"/>
      <c r="BP19"/>
      <c r="BQ19"/>
      <c r="BR19"/>
      <c r="BS19"/>
      <c r="BT19"/>
      <c r="BU19"/>
      <c r="BV19"/>
      <c r="BW19"/>
      <c r="BX19"/>
      <c r="BY19"/>
      <c r="BZ19"/>
      <c r="CA19"/>
      <c r="CB19"/>
      <c r="CC19"/>
      <c r="CD19"/>
      <c r="CE19"/>
      <c r="CF19"/>
      <c r="CG19"/>
      <c r="CH19"/>
      <c r="CI19"/>
      <c r="CJ19"/>
      <c r="CK19"/>
      <c r="CL19"/>
      <c r="CM19"/>
      <c r="CN19"/>
      <c r="CO19"/>
      <c r="CP19"/>
      <c r="CQ19"/>
      <c r="CR19"/>
      <c r="CS19"/>
      <c r="CT19"/>
      <c r="CU19"/>
      <c r="CV19"/>
      <c r="CW19"/>
      <c r="CX19"/>
      <c r="CY19"/>
      <c r="CZ19"/>
      <c r="DA19"/>
      <c r="DB19"/>
      <c r="DC19"/>
      <c r="DD19"/>
      <c r="DE19"/>
      <c r="DF19"/>
      <c r="DG19"/>
      <c r="DH19"/>
      <c r="DI19"/>
      <c r="DJ19"/>
      <c r="DK19"/>
      <c r="DL19"/>
      <c r="DM19"/>
      <c r="DN19"/>
      <c r="DO19"/>
      <c r="DP19"/>
      <c r="DQ19"/>
      <c r="DR19"/>
      <c r="DS19"/>
      <c r="DT19"/>
      <c r="DU19"/>
      <c r="DV19"/>
      <c r="DW19"/>
      <c r="DX19"/>
      <c r="DY19"/>
      <c r="DZ19"/>
      <c r="EA19"/>
      <c r="EB19"/>
      <c r="EC19"/>
      <c r="ED19"/>
      <c r="EE19"/>
      <c r="EF19"/>
      <c r="EG19"/>
      <c r="EH19"/>
      <c r="EI19"/>
      <c r="EJ19"/>
      <c r="EK19"/>
      <c r="EL19"/>
      <c r="EM19"/>
      <c r="EN19"/>
      <c r="EO19"/>
      <c r="EP19"/>
      <c r="EQ19"/>
      <c r="ER19"/>
      <c r="ES19"/>
      <c r="ET19"/>
      <c r="EU19"/>
      <c r="EV19"/>
      <c r="EW19"/>
      <c r="EX19"/>
      <c r="EY19"/>
      <c r="EZ19"/>
      <c r="FA19"/>
      <c r="FB19"/>
      <c r="FC19"/>
      <c r="FD19"/>
      <c r="FE19"/>
      <c r="FF19"/>
      <c r="FG19"/>
      <c r="FH19"/>
      <c r="FI19"/>
      <c r="FJ19"/>
      <c r="FK19"/>
      <c r="FL19"/>
      <c r="FM19"/>
      <c r="FN19"/>
      <c r="FO19"/>
      <c r="FP19"/>
      <c r="FQ19"/>
      <c r="FR19"/>
      <c r="FS19"/>
      <c r="FT19"/>
      <c r="FU19"/>
      <c r="FV19"/>
      <c r="FW19"/>
      <c r="FX19"/>
      <c r="FY19"/>
      <c r="FZ19"/>
      <c r="GA19"/>
      <c r="GB19"/>
      <c r="GC19"/>
      <c r="GD19"/>
      <c r="GE19"/>
      <c r="GF19"/>
      <c r="GG19"/>
      <c r="GH19"/>
      <c r="GI19"/>
      <c r="GJ19"/>
      <c r="GK19"/>
      <c r="GL19"/>
      <c r="GM19"/>
      <c r="GN19"/>
      <c r="GO19"/>
      <c r="GP19"/>
      <c r="GQ19"/>
      <c r="GR19"/>
      <c r="GS19"/>
      <c r="GT19"/>
      <c r="GU19"/>
      <c r="GV19"/>
      <c r="GW19"/>
      <c r="GX19"/>
      <c r="GY19"/>
      <c r="GZ19"/>
      <c r="HA19"/>
      <c r="HB19"/>
      <c r="HC19"/>
      <c r="HD19"/>
      <c r="HE19"/>
      <c r="HF19"/>
      <c r="HG19"/>
      <c r="HH19"/>
      <c r="HI19"/>
      <c r="HJ19"/>
      <c r="HK19"/>
      <c r="HL19"/>
      <c r="HM19"/>
      <c r="HN19"/>
      <c r="HO19"/>
      <c r="HP19"/>
      <c r="HQ19"/>
      <c r="HR19"/>
      <c r="HS19"/>
      <c r="HT19"/>
      <c r="HU19"/>
      <c r="HV19"/>
      <c r="HW19"/>
      <c r="HX19"/>
      <c r="HY19"/>
      <c r="HZ19"/>
      <c r="IA19"/>
      <c r="IB19"/>
      <c r="IC19"/>
      <c r="ID19"/>
      <c r="IE19"/>
      <c r="IF19"/>
      <c r="IG19"/>
      <c r="IH19"/>
      <c r="II19"/>
      <c r="IJ19"/>
      <c r="IK19"/>
      <c r="IL19"/>
      <c r="IM19"/>
    </row>
    <row r="20" spans="1:247" s="4" customFormat="1" ht="19.5">
      <c r="A20" s="5"/>
      <c r="B20" s="29"/>
      <c r="C20" s="55">
        <v>-57.65</v>
      </c>
      <c r="D20" s="30"/>
      <c r="E20" s="69">
        <f t="shared" ref="E20:M20" ca="1" si="1">SUM($C$20,-E17,-E18,-E19)</f>
        <v>-57.65</v>
      </c>
      <c r="F20" s="69">
        <f t="shared" ca="1" si="1"/>
        <v>-57.65</v>
      </c>
      <c r="G20" s="69">
        <f t="shared" ca="1" si="1"/>
        <v>-57.65</v>
      </c>
      <c r="H20" s="69">
        <f t="shared" ca="1" si="1"/>
        <v>-57.65</v>
      </c>
      <c r="I20" s="69">
        <f t="shared" ca="1" si="1"/>
        <v>-57.65</v>
      </c>
      <c r="J20" s="69">
        <f t="shared" ca="1" si="1"/>
        <v>-57.65</v>
      </c>
      <c r="K20" s="69">
        <f t="shared" ca="1" si="1"/>
        <v>-57.65</v>
      </c>
      <c r="L20" s="69">
        <f t="shared" ca="1" si="1"/>
        <v>-57.65</v>
      </c>
      <c r="M20" s="69">
        <f t="shared" ca="1" si="1"/>
        <v>-1628.15</v>
      </c>
      <c r="N20" s="69">
        <f t="shared" ref="N20:P20" ca="1" si="2">SUM($C$20,-N17,-N18,-N19)</f>
        <v>-1514.02</v>
      </c>
      <c r="O20" s="69">
        <f t="shared" ca="1" si="2"/>
        <v>-1320.26</v>
      </c>
      <c r="P20" s="69">
        <f t="shared" ca="1" si="2"/>
        <v>-1342.21</v>
      </c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  <c r="BM20"/>
      <c r="BN20"/>
      <c r="BO20"/>
      <c r="BP20"/>
      <c r="BQ20"/>
      <c r="BR20"/>
      <c r="BS20"/>
      <c r="BT20"/>
      <c r="BU20"/>
      <c r="BV20"/>
      <c r="BW20"/>
      <c r="BX20"/>
      <c r="BY20"/>
      <c r="BZ20"/>
      <c r="CA20"/>
      <c r="CB20"/>
      <c r="CC20"/>
      <c r="CD20"/>
      <c r="CE20"/>
      <c r="CF20"/>
      <c r="CG20"/>
      <c r="CH20"/>
      <c r="CI20"/>
      <c r="CJ20"/>
      <c r="CK20"/>
      <c r="CL20"/>
      <c r="CM20"/>
      <c r="CN20"/>
      <c r="CO20"/>
      <c r="CP20"/>
      <c r="CQ20"/>
      <c r="CR20"/>
      <c r="CS20"/>
      <c r="CT20"/>
      <c r="CU20"/>
      <c r="CV20"/>
      <c r="CW20"/>
      <c r="CX20"/>
      <c r="CY20"/>
      <c r="CZ20"/>
      <c r="DA20"/>
      <c r="DB20"/>
      <c r="DC20"/>
      <c r="DD20"/>
      <c r="DE20"/>
      <c r="DF20"/>
      <c r="DG20"/>
      <c r="DH20"/>
      <c r="DI20"/>
      <c r="DJ20"/>
      <c r="DK20"/>
      <c r="DL20"/>
      <c r="DM20"/>
      <c r="DN20"/>
      <c r="DO20"/>
      <c r="DP20"/>
      <c r="DQ20"/>
      <c r="DR20"/>
      <c r="DS20"/>
      <c r="DT20"/>
      <c r="DU20"/>
      <c r="DV20"/>
      <c r="DW20"/>
      <c r="DX20"/>
      <c r="DY20"/>
      <c r="DZ20"/>
      <c r="EA20"/>
      <c r="EB20"/>
      <c r="EC20"/>
      <c r="ED20"/>
      <c r="EE20"/>
      <c r="EF20"/>
      <c r="EG20"/>
      <c r="EH20"/>
      <c r="EI20"/>
      <c r="EJ20"/>
      <c r="EK20"/>
      <c r="EL20"/>
      <c r="EM20"/>
      <c r="EN20"/>
      <c r="EO20"/>
      <c r="EP20"/>
      <c r="EQ20"/>
      <c r="ER20"/>
      <c r="ES20"/>
      <c r="ET20"/>
      <c r="EU20"/>
      <c r="EV20"/>
      <c r="EW20"/>
      <c r="EX20"/>
      <c r="EY20"/>
      <c r="EZ20"/>
      <c r="FA20"/>
      <c r="FB20"/>
      <c r="FC20"/>
      <c r="FD20"/>
      <c r="FE20"/>
      <c r="FF20"/>
      <c r="FG20"/>
      <c r="FH20"/>
      <c r="FI20"/>
      <c r="FJ20"/>
      <c r="FK20"/>
      <c r="FL20"/>
      <c r="FM20"/>
      <c r="FN20"/>
      <c r="FO20"/>
      <c r="FP20"/>
      <c r="FQ20"/>
      <c r="FR20"/>
      <c r="FS20"/>
      <c r="FT20"/>
      <c r="FU20"/>
      <c r="FV20"/>
      <c r="FW20"/>
      <c r="FX20"/>
      <c r="FY20"/>
      <c r="FZ20"/>
      <c r="GA20"/>
      <c r="GB20"/>
      <c r="GC20"/>
      <c r="GD20"/>
      <c r="GE20"/>
      <c r="GF20"/>
      <c r="GG20"/>
      <c r="GH20"/>
      <c r="GI20"/>
      <c r="GJ20"/>
      <c r="GK20"/>
      <c r="GL20"/>
      <c r="GM20"/>
      <c r="GN20"/>
      <c r="GO20"/>
      <c r="GP20"/>
      <c r="GQ20"/>
      <c r="GR20"/>
      <c r="GS20"/>
      <c r="GT20"/>
      <c r="GU20"/>
      <c r="GV20"/>
      <c r="GW20"/>
      <c r="GX20"/>
      <c r="GY20"/>
      <c r="GZ20"/>
      <c r="HA20"/>
      <c r="HB20"/>
      <c r="HC20"/>
      <c r="HD20"/>
      <c r="HE20"/>
      <c r="HF20"/>
      <c r="HG20"/>
      <c r="HH20"/>
      <c r="HI20"/>
      <c r="HJ20"/>
      <c r="HK20"/>
      <c r="HL20"/>
      <c r="HM20"/>
      <c r="HN20"/>
      <c r="HO20"/>
      <c r="HP20"/>
      <c r="HQ20"/>
      <c r="HR20"/>
      <c r="HS20"/>
      <c r="HT20"/>
      <c r="HU20"/>
      <c r="HV20"/>
      <c r="HW20"/>
      <c r="HX20"/>
      <c r="HY20"/>
      <c r="HZ20"/>
      <c r="IA20"/>
      <c r="IB20"/>
      <c r="IC20"/>
      <c r="ID20"/>
      <c r="IE20"/>
      <c r="IF20"/>
      <c r="IG20"/>
      <c r="IH20"/>
      <c r="II20"/>
      <c r="IJ20"/>
      <c r="IK20"/>
      <c r="IL20"/>
      <c r="IM20"/>
    </row>
    <row r="21" spans="1:247" s="3" customFormat="1" ht="18.75">
      <c r="A21" s="2"/>
      <c r="B21" s="14"/>
      <c r="C21" s="32"/>
      <c r="D21" s="31">
        <v>6444</v>
      </c>
      <c r="E21" s="82"/>
      <c r="F21" s="82"/>
      <c r="G21" s="82"/>
      <c r="H21" s="82"/>
      <c r="I21" s="82"/>
      <c r="J21" s="82"/>
      <c r="K21" s="82"/>
      <c r="L21" s="82"/>
      <c r="M21" s="82">
        <v>1175.1199999999999</v>
      </c>
      <c r="N21" s="82"/>
      <c r="O21" s="82"/>
      <c r="P21" s="82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  <c r="BM21"/>
      <c r="BN21"/>
      <c r="BO21"/>
      <c r="BP21"/>
      <c r="BQ21"/>
      <c r="BR21"/>
      <c r="BS21"/>
      <c r="BT21"/>
      <c r="BU21"/>
      <c r="BV21"/>
      <c r="BW21"/>
      <c r="BX21"/>
      <c r="BY21"/>
      <c r="BZ21"/>
      <c r="CA21"/>
      <c r="CB21"/>
      <c r="CC21"/>
      <c r="CD21"/>
      <c r="CE21"/>
      <c r="CF21"/>
      <c r="CG21"/>
      <c r="CH21"/>
      <c r="CI21"/>
      <c r="CJ21"/>
      <c r="CK21"/>
      <c r="CL21"/>
      <c r="CM21"/>
      <c r="CN21"/>
      <c r="CO21"/>
      <c r="CP21"/>
      <c r="CQ21"/>
      <c r="CR21"/>
      <c r="CS21"/>
      <c r="CT21"/>
      <c r="CU21"/>
      <c r="CV21"/>
      <c r="CW21"/>
      <c r="CX21"/>
      <c r="CY21"/>
      <c r="CZ21"/>
      <c r="DA21"/>
      <c r="DB21"/>
      <c r="DC21"/>
      <c r="DD21"/>
      <c r="DE21"/>
      <c r="DF21"/>
      <c r="DG21"/>
      <c r="DH21"/>
      <c r="DI21"/>
      <c r="DJ21"/>
      <c r="DK21"/>
      <c r="DL21"/>
      <c r="DM21"/>
      <c r="DN21"/>
      <c r="DO21"/>
      <c r="DP21"/>
      <c r="DQ21"/>
      <c r="DR21"/>
      <c r="DS21"/>
      <c r="DT21"/>
      <c r="DU21"/>
      <c r="DV21"/>
      <c r="DW21"/>
      <c r="DX21"/>
      <c r="DY21"/>
      <c r="DZ21"/>
      <c r="EA21"/>
      <c r="EB21"/>
      <c r="EC21"/>
      <c r="ED21"/>
      <c r="EE21"/>
      <c r="EF21"/>
      <c r="EG21"/>
      <c r="EH21"/>
      <c r="EI21"/>
      <c r="EJ21"/>
      <c r="EK21"/>
      <c r="EL21"/>
      <c r="EM21"/>
      <c r="EN21"/>
      <c r="EO21"/>
      <c r="EP21"/>
      <c r="EQ21"/>
      <c r="ER21"/>
      <c r="ES21"/>
      <c r="ET21"/>
      <c r="EU21"/>
      <c r="EV21"/>
      <c r="EW21"/>
      <c r="EX21"/>
      <c r="EY21"/>
      <c r="EZ21"/>
      <c r="FA21"/>
      <c r="FB21"/>
      <c r="FC21"/>
      <c r="FD21"/>
      <c r="FE21"/>
      <c r="FF21"/>
      <c r="FG21"/>
      <c r="FH21"/>
      <c r="FI21"/>
      <c r="FJ21"/>
      <c r="FK21"/>
      <c r="FL21"/>
      <c r="FM21"/>
      <c r="FN21"/>
      <c r="FO21"/>
      <c r="FP21"/>
      <c r="FQ21"/>
      <c r="FR21"/>
      <c r="FS21"/>
      <c r="FT21"/>
      <c r="FU21"/>
      <c r="FV21"/>
      <c r="FW21"/>
      <c r="FX21"/>
      <c r="FY21"/>
      <c r="FZ21"/>
      <c r="GA21"/>
      <c r="GB21"/>
      <c r="GC21"/>
      <c r="GD21"/>
      <c r="GE21"/>
      <c r="GF21"/>
      <c r="GG21"/>
      <c r="GH21"/>
      <c r="GI21"/>
      <c r="GJ21"/>
      <c r="GK21"/>
      <c r="GL21"/>
      <c r="GM21"/>
      <c r="GN21"/>
      <c r="GO21"/>
      <c r="GP21"/>
      <c r="GQ21"/>
      <c r="GR21"/>
      <c r="GS21"/>
      <c r="GT21"/>
      <c r="GU21"/>
      <c r="GV21"/>
      <c r="GW21"/>
      <c r="GX21"/>
      <c r="GY21"/>
      <c r="GZ21"/>
      <c r="HA21"/>
      <c r="HB21"/>
      <c r="HC21"/>
      <c r="HD21"/>
      <c r="HE21"/>
      <c r="HF21"/>
      <c r="HG21"/>
      <c r="HH21"/>
      <c r="HI21"/>
      <c r="HJ21"/>
      <c r="HK21"/>
      <c r="HL21"/>
      <c r="HM21"/>
      <c r="HN21"/>
      <c r="HO21"/>
      <c r="HP21"/>
      <c r="HQ21"/>
      <c r="HR21"/>
      <c r="HS21"/>
      <c r="HT21"/>
      <c r="HU21"/>
      <c r="HV21"/>
      <c r="HW21"/>
      <c r="HX21"/>
      <c r="HY21"/>
      <c r="HZ21"/>
      <c r="IA21"/>
      <c r="IB21"/>
      <c r="IC21"/>
      <c r="ID21"/>
      <c r="IE21"/>
      <c r="IF21"/>
      <c r="IG21"/>
      <c r="IH21"/>
      <c r="II21"/>
      <c r="IJ21"/>
      <c r="IK21"/>
      <c r="IL21"/>
      <c r="IM21"/>
    </row>
    <row r="22" spans="1:247" s="3" customFormat="1" ht="18.75">
      <c r="A22" s="2"/>
      <c r="B22" s="14"/>
      <c r="C22" s="52"/>
      <c r="D22" s="26"/>
      <c r="E22" s="82"/>
      <c r="F22" s="82"/>
      <c r="G22" s="82"/>
      <c r="H22" s="82"/>
      <c r="I22" s="82"/>
      <c r="J22" s="82"/>
      <c r="K22" s="82"/>
      <c r="L22" s="82"/>
      <c r="M22" s="82">
        <v>697.46</v>
      </c>
      <c r="N22" s="82"/>
      <c r="O22" s="82"/>
      <c r="P22" s="8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  <c r="BM22"/>
      <c r="BN22"/>
      <c r="BO22"/>
      <c r="BP22"/>
      <c r="BQ22"/>
      <c r="BR22"/>
      <c r="BS22"/>
      <c r="BT22"/>
      <c r="BU22"/>
      <c r="BV22"/>
      <c r="BW22"/>
      <c r="BX22"/>
      <c r="BY22"/>
      <c r="BZ22"/>
      <c r="CA22"/>
      <c r="CB22"/>
      <c r="CC22"/>
      <c r="CD22"/>
      <c r="CE22"/>
      <c r="CF22"/>
      <c r="CG22"/>
      <c r="CH22"/>
      <c r="CI22"/>
      <c r="CJ22"/>
      <c r="CK22"/>
      <c r="CL22"/>
      <c r="CM22"/>
      <c r="CN22"/>
      <c r="CO22"/>
      <c r="CP22"/>
      <c r="CQ22"/>
      <c r="CR22"/>
      <c r="CS22"/>
      <c r="CT22"/>
      <c r="CU22"/>
      <c r="CV22"/>
      <c r="CW22"/>
      <c r="CX22"/>
      <c r="CY22"/>
      <c r="CZ22"/>
      <c r="DA22"/>
      <c r="DB22"/>
      <c r="DC22"/>
      <c r="DD22"/>
      <c r="DE22"/>
      <c r="DF22"/>
      <c r="DG22"/>
      <c r="DH22"/>
      <c r="DI22"/>
      <c r="DJ22"/>
      <c r="DK22"/>
      <c r="DL22"/>
      <c r="DM22"/>
      <c r="DN22"/>
      <c r="DO22"/>
      <c r="DP22"/>
      <c r="DQ22"/>
      <c r="DR22"/>
      <c r="DS22"/>
      <c r="DT22"/>
      <c r="DU22"/>
      <c r="DV22"/>
      <c r="DW22"/>
      <c r="DX22"/>
      <c r="DY22"/>
      <c r="DZ22"/>
      <c r="EA22"/>
      <c r="EB22"/>
      <c r="EC22"/>
      <c r="ED22"/>
      <c r="EE22"/>
      <c r="EF22"/>
      <c r="EG22"/>
      <c r="EH22"/>
      <c r="EI22"/>
      <c r="EJ22"/>
      <c r="EK22"/>
      <c r="EL22"/>
      <c r="EM22"/>
      <c r="EN22"/>
      <c r="EO22"/>
      <c r="EP22"/>
      <c r="EQ22"/>
      <c r="ER22"/>
      <c r="ES22"/>
      <c r="ET22"/>
      <c r="EU22"/>
      <c r="EV22"/>
      <c r="EW22"/>
      <c r="EX22"/>
      <c r="EY22"/>
      <c r="EZ22"/>
      <c r="FA22"/>
      <c r="FB22"/>
      <c r="FC22"/>
      <c r="FD22"/>
      <c r="FE22"/>
      <c r="FF22"/>
      <c r="FG22"/>
      <c r="FH22"/>
      <c r="FI22"/>
      <c r="FJ22"/>
      <c r="FK22"/>
      <c r="FL22"/>
      <c r="FM22"/>
      <c r="FN22"/>
      <c r="FO22"/>
      <c r="FP22"/>
      <c r="FQ22"/>
      <c r="FR22"/>
      <c r="FS22"/>
      <c r="FT22"/>
      <c r="FU22"/>
      <c r="FV22"/>
      <c r="FW22"/>
      <c r="FX22"/>
      <c r="FY22"/>
      <c r="FZ22"/>
      <c r="GA22"/>
      <c r="GB22"/>
      <c r="GC22"/>
      <c r="GD22"/>
      <c r="GE22"/>
      <c r="GF22"/>
      <c r="GG22"/>
      <c r="GH22"/>
      <c r="GI22"/>
      <c r="GJ22"/>
      <c r="GK22"/>
      <c r="GL22"/>
      <c r="GM22"/>
      <c r="GN22"/>
      <c r="GO22"/>
      <c r="GP22"/>
      <c r="GQ22"/>
      <c r="GR22"/>
      <c r="GS22"/>
      <c r="GT22"/>
      <c r="GU22"/>
      <c r="GV22"/>
      <c r="GW22"/>
      <c r="GX22"/>
      <c r="GY22"/>
      <c r="GZ22"/>
      <c r="HA22"/>
      <c r="HB22"/>
      <c r="HC22"/>
      <c r="HD22"/>
      <c r="HE22"/>
      <c r="HF22"/>
      <c r="HG22"/>
      <c r="HH22"/>
      <c r="HI22"/>
      <c r="HJ22"/>
      <c r="HK22"/>
      <c r="HL22"/>
      <c r="HM22"/>
      <c r="HN22"/>
      <c r="HO22"/>
      <c r="HP22"/>
      <c r="HQ22"/>
      <c r="HR22"/>
      <c r="HS22"/>
      <c r="HT22"/>
      <c r="HU22"/>
      <c r="HV22"/>
      <c r="HW22"/>
      <c r="HX22"/>
      <c r="HY22"/>
      <c r="HZ22"/>
      <c r="IA22"/>
      <c r="IB22"/>
      <c r="IC22"/>
      <c r="ID22"/>
      <c r="IE22"/>
      <c r="IF22"/>
      <c r="IG22"/>
      <c r="IH22"/>
      <c r="II22"/>
      <c r="IJ22"/>
      <c r="IK22"/>
      <c r="IL22"/>
      <c r="IM22"/>
    </row>
    <row r="23" spans="1:247" s="3" customFormat="1" ht="18.75">
      <c r="A23" s="2"/>
      <c r="B23" s="14"/>
      <c r="C23" s="51"/>
      <c r="D23" s="26"/>
      <c r="E23" s="83"/>
      <c r="F23" s="83"/>
      <c r="G23" s="83"/>
      <c r="H23" s="83"/>
      <c r="I23" s="83"/>
      <c r="J23" s="83"/>
      <c r="K23" s="83"/>
      <c r="L23" s="83"/>
      <c r="M23" s="84">
        <f>SUM(M21:M22)</f>
        <v>1872.58</v>
      </c>
      <c r="N23" s="83"/>
      <c r="O23" s="83"/>
      <c r="P23" s="8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  <c r="BM23"/>
      <c r="BN23"/>
      <c r="BO23"/>
      <c r="BP23"/>
      <c r="BQ23"/>
      <c r="BR23"/>
      <c r="BS23"/>
      <c r="BT23"/>
      <c r="BU23"/>
      <c r="BV23"/>
      <c r="BW23"/>
      <c r="BX23"/>
      <c r="BY23"/>
      <c r="BZ23"/>
      <c r="CA23"/>
      <c r="CB23"/>
      <c r="CC23"/>
      <c r="CD23"/>
      <c r="CE23"/>
      <c r="CF23"/>
      <c r="CG23"/>
      <c r="CH23"/>
      <c r="CI23"/>
      <c r="CJ23"/>
      <c r="CK23"/>
      <c r="CL23"/>
      <c r="CM23"/>
      <c r="CN23"/>
      <c r="CO23"/>
      <c r="CP23"/>
      <c r="CQ23"/>
      <c r="CR23"/>
      <c r="CS23"/>
      <c r="CT23"/>
      <c r="CU23"/>
      <c r="CV23"/>
      <c r="CW23"/>
      <c r="CX23"/>
      <c r="CY23"/>
      <c r="CZ23"/>
      <c r="DA23"/>
      <c r="DB23"/>
      <c r="DC23"/>
      <c r="DD23"/>
      <c r="DE23"/>
      <c r="DF23"/>
      <c r="DG23"/>
      <c r="DH23"/>
      <c r="DI23"/>
      <c r="DJ23"/>
      <c r="DK23"/>
      <c r="DL23"/>
      <c r="DM23"/>
      <c r="DN23"/>
      <c r="DO23"/>
      <c r="DP23"/>
      <c r="DQ23"/>
      <c r="DR23"/>
      <c r="DS23"/>
      <c r="DT23"/>
      <c r="DU23"/>
      <c r="DV23"/>
      <c r="DW23"/>
      <c r="DX23"/>
      <c r="DY23"/>
      <c r="DZ23"/>
      <c r="EA23"/>
      <c r="EB23"/>
      <c r="EC23"/>
      <c r="ED23"/>
      <c r="EE23"/>
      <c r="EF23"/>
      <c r="EG23"/>
      <c r="EH23"/>
      <c r="EI23"/>
      <c r="EJ23"/>
      <c r="EK23"/>
      <c r="EL23"/>
      <c r="EM23"/>
      <c r="EN23"/>
      <c r="EO23"/>
      <c r="EP23"/>
      <c r="EQ23"/>
      <c r="ER23"/>
      <c r="ES23"/>
      <c r="ET23"/>
      <c r="EU23"/>
      <c r="EV23"/>
      <c r="EW23"/>
      <c r="EX23"/>
      <c r="EY23"/>
      <c r="EZ23"/>
      <c r="FA23"/>
      <c r="FB23"/>
      <c r="FC23"/>
      <c r="FD23"/>
      <c r="FE23"/>
      <c r="FF23"/>
      <c r="FG23"/>
      <c r="FH23"/>
      <c r="FI23"/>
      <c r="FJ23"/>
      <c r="FK23"/>
      <c r="FL23"/>
      <c r="FM23"/>
      <c r="FN23"/>
      <c r="FO23"/>
      <c r="FP23"/>
      <c r="FQ23"/>
      <c r="FR23"/>
      <c r="FS23"/>
      <c r="FT23"/>
      <c r="FU23"/>
      <c r="FV23"/>
      <c r="FW23"/>
      <c r="FX23"/>
      <c r="FY23"/>
      <c r="FZ23"/>
      <c r="GA23"/>
      <c r="GB23"/>
      <c r="GC23"/>
      <c r="GD23"/>
      <c r="GE23"/>
      <c r="GF23"/>
      <c r="GG23"/>
      <c r="GH23"/>
      <c r="GI23"/>
      <c r="GJ23"/>
      <c r="GK23"/>
      <c r="GL23"/>
      <c r="GM23"/>
      <c r="GN23"/>
      <c r="GO23"/>
      <c r="GP23"/>
      <c r="GQ23"/>
      <c r="GR23"/>
      <c r="GS23"/>
      <c r="GT23"/>
      <c r="GU23"/>
      <c r="GV23"/>
      <c r="GW23"/>
      <c r="GX23"/>
      <c r="GY23"/>
      <c r="GZ23"/>
      <c r="HA23"/>
      <c r="HB23"/>
      <c r="HC23"/>
      <c r="HD23"/>
      <c r="HE23"/>
      <c r="HF23"/>
      <c r="HG23"/>
      <c r="HH23"/>
      <c r="HI23"/>
      <c r="HJ23"/>
      <c r="HK23"/>
      <c r="HL23"/>
      <c r="HM23"/>
      <c r="HN23"/>
      <c r="HO23"/>
      <c r="HP23"/>
      <c r="HQ23"/>
      <c r="HR23"/>
      <c r="HS23"/>
      <c r="HT23"/>
      <c r="HU23"/>
      <c r="HV23"/>
      <c r="HW23"/>
      <c r="HX23"/>
      <c r="HY23"/>
      <c r="HZ23"/>
      <c r="IA23"/>
      <c r="IB23"/>
      <c r="IC23"/>
      <c r="ID23"/>
      <c r="IE23"/>
      <c r="IF23"/>
      <c r="IG23"/>
      <c r="IH23"/>
      <c r="II23"/>
      <c r="IJ23"/>
      <c r="IK23"/>
      <c r="IL23"/>
      <c r="IM23"/>
    </row>
    <row r="24" spans="1:247" s="3" customFormat="1" ht="18.75">
      <c r="A24" s="2"/>
      <c r="B24" s="14"/>
      <c r="C24" s="53"/>
      <c r="D24" s="26"/>
      <c r="E24" s="93"/>
      <c r="F24" s="93"/>
      <c r="G24" s="93"/>
      <c r="H24" s="93"/>
      <c r="I24" s="93"/>
      <c r="J24" s="93"/>
      <c r="K24" s="93"/>
      <c r="L24" s="93"/>
      <c r="M24" s="85">
        <f>SUM(M23-M16)</f>
        <v>420.97</v>
      </c>
      <c r="N24" s="86"/>
      <c r="O24" s="86"/>
      <c r="P24" s="86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  <c r="BM24"/>
      <c r="BN24"/>
      <c r="BO24"/>
      <c r="BP24"/>
      <c r="BQ24"/>
      <c r="BR24"/>
      <c r="BS24"/>
      <c r="BT24"/>
      <c r="BU24"/>
      <c r="BV24"/>
      <c r="BW24"/>
      <c r="BX24"/>
      <c r="BY24"/>
      <c r="BZ24"/>
      <c r="CA24"/>
      <c r="CB24"/>
      <c r="CC24"/>
      <c r="CD24"/>
      <c r="CE24"/>
      <c r="CF24"/>
      <c r="CG24"/>
      <c r="CH24"/>
      <c r="CI24"/>
      <c r="CJ24"/>
      <c r="CK24"/>
      <c r="CL24"/>
      <c r="CM24"/>
      <c r="CN24"/>
      <c r="CO24"/>
      <c r="CP24"/>
      <c r="CQ24"/>
      <c r="CR24"/>
      <c r="CS24"/>
      <c r="CT24"/>
      <c r="CU24"/>
      <c r="CV24"/>
      <c r="CW24"/>
      <c r="CX24"/>
      <c r="CY24"/>
      <c r="CZ24"/>
      <c r="DA24"/>
      <c r="DB24"/>
      <c r="DC24"/>
      <c r="DD24"/>
      <c r="DE24"/>
      <c r="DF24"/>
      <c r="DG24"/>
      <c r="DH24"/>
      <c r="DI24"/>
      <c r="DJ24"/>
      <c r="DK24"/>
      <c r="DL24"/>
      <c r="DM24"/>
      <c r="DN24"/>
      <c r="DO24"/>
      <c r="DP24"/>
      <c r="DQ24"/>
      <c r="DR24"/>
      <c r="DS24"/>
      <c r="DT24"/>
      <c r="DU24"/>
      <c r="DV24"/>
      <c r="DW24"/>
      <c r="DX24"/>
      <c r="DY24"/>
      <c r="DZ24"/>
      <c r="EA24"/>
      <c r="EB24"/>
      <c r="EC24"/>
      <c r="ED24"/>
      <c r="EE24"/>
      <c r="EF24"/>
      <c r="EG24"/>
      <c r="EH24"/>
      <c r="EI24"/>
      <c r="EJ24"/>
      <c r="EK24"/>
      <c r="EL24"/>
      <c r="EM24"/>
      <c r="EN24"/>
      <c r="EO24"/>
      <c r="EP24"/>
      <c r="EQ24"/>
      <c r="ER24"/>
      <c r="ES24"/>
      <c r="ET24"/>
      <c r="EU24"/>
      <c r="EV24"/>
      <c r="EW24"/>
      <c r="EX24"/>
      <c r="EY24"/>
      <c r="EZ24"/>
      <c r="FA24"/>
      <c r="FB24"/>
      <c r="FC24"/>
      <c r="FD24"/>
      <c r="FE24"/>
      <c r="FF24"/>
      <c r="FG24"/>
      <c r="FH24"/>
      <c r="FI24"/>
      <c r="FJ24"/>
      <c r="FK24"/>
      <c r="FL24"/>
      <c r="FM24"/>
      <c r="FN24"/>
      <c r="FO24"/>
      <c r="FP24"/>
      <c r="FQ24"/>
      <c r="FR24"/>
      <c r="FS24"/>
      <c r="FT24"/>
      <c r="FU24"/>
      <c r="FV24"/>
      <c r="FW24"/>
      <c r="FX24"/>
      <c r="FY24"/>
      <c r="FZ24"/>
      <c r="GA24"/>
      <c r="GB24"/>
      <c r="GC24"/>
      <c r="GD24"/>
      <c r="GE24"/>
      <c r="GF24"/>
      <c r="GG24"/>
      <c r="GH24"/>
      <c r="GI24"/>
      <c r="GJ24"/>
      <c r="GK24"/>
      <c r="GL24"/>
      <c r="GM24"/>
      <c r="GN24"/>
      <c r="GO24"/>
      <c r="GP24"/>
      <c r="GQ24"/>
      <c r="GR24"/>
      <c r="GS24"/>
      <c r="GT24"/>
      <c r="GU24"/>
      <c r="GV24"/>
      <c r="GW24"/>
      <c r="GX24"/>
      <c r="GY24"/>
      <c r="GZ24"/>
      <c r="HA24"/>
      <c r="HB24"/>
      <c r="HC24"/>
      <c r="HD24"/>
      <c r="HE24"/>
      <c r="HF24"/>
      <c r="HG24"/>
      <c r="HH24"/>
      <c r="HI24"/>
      <c r="HJ24"/>
      <c r="HK24"/>
      <c r="HL24"/>
      <c r="HM24"/>
      <c r="HN24"/>
      <c r="HO24"/>
      <c r="HP24"/>
      <c r="HQ24"/>
      <c r="HR24"/>
      <c r="HS24"/>
      <c r="HT24"/>
      <c r="HU24"/>
      <c r="HV24"/>
      <c r="HW24"/>
      <c r="HX24"/>
      <c r="HY24"/>
      <c r="HZ24"/>
      <c r="IA24"/>
      <c r="IB24"/>
      <c r="IC24"/>
      <c r="ID24"/>
      <c r="IE24"/>
      <c r="IF24"/>
      <c r="IG24"/>
      <c r="IH24"/>
      <c r="II24"/>
      <c r="IJ24"/>
      <c r="IK24"/>
      <c r="IL24"/>
      <c r="IM24"/>
    </row>
    <row r="25" spans="1:247" s="3" customFormat="1" ht="18.75">
      <c r="A25" s="2"/>
      <c r="B25" s="14"/>
      <c r="C25" s="53"/>
      <c r="D25" s="26"/>
      <c r="E25" s="82"/>
      <c r="F25" s="82"/>
      <c r="G25" s="82"/>
      <c r="H25" s="82"/>
      <c r="I25" s="82"/>
      <c r="J25" s="82"/>
      <c r="K25" s="82"/>
      <c r="L25" s="82"/>
      <c r="M25" s="85"/>
      <c r="N25" s="85"/>
      <c r="O25" s="85"/>
      <c r="P25" s="8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</row>
    <row r="26" spans="1:247" s="3" customFormat="1" ht="15">
      <c r="A26" s="2"/>
      <c r="B26" s="50"/>
      <c r="C26" s="68"/>
      <c r="D26" s="26"/>
      <c r="E26" s="87"/>
      <c r="F26" s="87"/>
      <c r="G26" s="87"/>
      <c r="H26" s="87"/>
      <c r="I26" s="87"/>
      <c r="J26" s="87"/>
      <c r="K26" s="87"/>
      <c r="L26" s="87"/>
      <c r="M26" s="87">
        <v>10100</v>
      </c>
      <c r="N26" s="87"/>
      <c r="O26" s="87"/>
      <c r="P26" s="87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  <c r="BI26"/>
      <c r="BJ26"/>
      <c r="BK26"/>
      <c r="BL26"/>
      <c r="BM26"/>
      <c r="BN26"/>
      <c r="BO26"/>
      <c r="BP26"/>
      <c r="BQ26"/>
      <c r="BR26"/>
      <c r="BS26"/>
      <c r="BT26"/>
      <c r="BU26"/>
      <c r="BV26"/>
      <c r="BW26"/>
      <c r="BX26"/>
      <c r="BY26"/>
      <c r="BZ26"/>
      <c r="CA26"/>
      <c r="CB26"/>
      <c r="CC26"/>
      <c r="CD26"/>
      <c r="CE26"/>
      <c r="CF26"/>
      <c r="CG26"/>
      <c r="CH26"/>
      <c r="CI26"/>
      <c r="CJ26"/>
      <c r="CK26"/>
      <c r="CL26"/>
      <c r="CM26"/>
      <c r="CN26"/>
      <c r="CO26"/>
      <c r="CP26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  <c r="FW26"/>
      <c r="FX26"/>
      <c r="FY26"/>
      <c r="FZ26"/>
      <c r="GA26"/>
      <c r="GB26"/>
      <c r="GC26"/>
      <c r="GD26"/>
      <c r="GE26"/>
      <c r="GF26"/>
      <c r="GG26"/>
      <c r="GH26"/>
      <c r="GI26"/>
      <c r="GJ26"/>
      <c r="GK26"/>
      <c r="GL26"/>
      <c r="GM26"/>
      <c r="GN26"/>
      <c r="GO26"/>
      <c r="GP26"/>
      <c r="GQ26"/>
      <c r="GR26"/>
      <c r="GS26"/>
      <c r="GT26"/>
      <c r="GU26"/>
      <c r="GV26"/>
      <c r="GW26"/>
      <c r="GX26"/>
      <c r="GY26"/>
      <c r="GZ26"/>
      <c r="HA26"/>
      <c r="HB26"/>
      <c r="HC26"/>
      <c r="HD26"/>
      <c r="HE26"/>
      <c r="HF26"/>
      <c r="HG26"/>
      <c r="HH26"/>
      <c r="HI26"/>
      <c r="HJ26"/>
      <c r="HK26"/>
      <c r="HL26"/>
      <c r="HM26"/>
      <c r="HN26"/>
      <c r="HO26"/>
      <c r="HP26"/>
      <c r="HQ26"/>
      <c r="HR26"/>
      <c r="HS26"/>
      <c r="HT26"/>
      <c r="HU26"/>
      <c r="HV26"/>
      <c r="HW26"/>
      <c r="HX26"/>
      <c r="HY26"/>
      <c r="HZ26"/>
      <c r="IA26"/>
      <c r="IB26"/>
      <c r="IC26"/>
      <c r="ID26"/>
      <c r="IE26"/>
      <c r="IF26"/>
      <c r="IG26"/>
      <c r="IH26"/>
      <c r="II26"/>
      <c r="IJ26"/>
      <c r="IK26"/>
      <c r="IL26"/>
      <c r="IM26"/>
    </row>
    <row r="27" spans="1:247" ht="15">
      <c r="C27" s="3"/>
      <c r="E27" s="56">
        <v>1</v>
      </c>
      <c r="F27" s="56">
        <v>2</v>
      </c>
      <c r="G27" s="56">
        <v>3</v>
      </c>
      <c r="H27" s="56">
        <v>4</v>
      </c>
      <c r="I27" s="56">
        <v>5</v>
      </c>
      <c r="J27" s="56">
        <v>6</v>
      </c>
      <c r="K27" s="56">
        <v>7</v>
      </c>
      <c r="L27" s="56">
        <v>8</v>
      </c>
      <c r="M27" s="56">
        <v>9</v>
      </c>
      <c r="N27" s="56">
        <v>10</v>
      </c>
      <c r="O27" s="56">
        <v>11</v>
      </c>
      <c r="P27" s="56">
        <v>12</v>
      </c>
    </row>
    <row r="28" spans="1:247" ht="15" customHeight="1">
      <c r="B28" s="92"/>
      <c r="C28" s="3"/>
      <c r="E28" s="97"/>
      <c r="F28" s="98"/>
      <c r="G28" s="98"/>
      <c r="H28" s="98"/>
      <c r="I28" s="98"/>
      <c r="J28" s="98"/>
      <c r="K28" s="98"/>
      <c r="L28" s="98"/>
      <c r="M28" s="98"/>
      <c r="N28" s="98"/>
      <c r="O28" s="98"/>
      <c r="P28" s="98"/>
    </row>
    <row r="29" spans="1:247" ht="15.75">
      <c r="E29" s="33"/>
      <c r="F29" s="38"/>
      <c r="G29" s="39"/>
      <c r="H29" s="38"/>
      <c r="I29" s="38"/>
      <c r="J29" s="38"/>
      <c r="K29" s="38"/>
      <c r="L29" s="38"/>
      <c r="M29" s="38"/>
      <c r="N29" s="38"/>
      <c r="O29" s="38"/>
      <c r="P29" s="38"/>
    </row>
    <row r="63" spans="12:12">
      <c r="L63" t="s">
        <v>12</v>
      </c>
    </row>
    <row r="1048520" spans="1:10">
      <c r="J1048520" t="s">
        <v>12</v>
      </c>
    </row>
    <row r="1048521" spans="1:10">
      <c r="A1048521"/>
      <c r="B1048521"/>
      <c r="D1048521"/>
    </row>
    <row r="1048522" spans="1:10">
      <c r="A1048522"/>
      <c r="B1048522"/>
      <c r="D1048522"/>
    </row>
    <row r="1048523" spans="1:10">
      <c r="A1048523"/>
      <c r="B1048523"/>
      <c r="D1048523"/>
    </row>
    <row r="1048524" spans="1:10">
      <c r="A1048524"/>
      <c r="B1048524"/>
      <c r="D1048524"/>
    </row>
    <row r="1048525" spans="1:10">
      <c r="A1048525"/>
      <c r="B1048525"/>
      <c r="D1048525"/>
    </row>
    <row r="1048526" spans="1:10">
      <c r="A1048526"/>
      <c r="B1048526"/>
      <c r="D1048526"/>
    </row>
    <row r="1048527" spans="1:10">
      <c r="A1048527"/>
      <c r="B1048527"/>
      <c r="D1048527"/>
    </row>
    <row r="1048528" spans="1:10">
      <c r="A1048528"/>
      <c r="B1048528"/>
      <c r="D1048528"/>
    </row>
    <row r="1048529" spans="1:4">
      <c r="A1048529"/>
      <c r="B1048529"/>
      <c r="D1048529"/>
    </row>
    <row r="1048530" spans="1:4">
      <c r="A1048530"/>
      <c r="B1048530"/>
      <c r="D1048530"/>
    </row>
    <row r="1048531" spans="1:4">
      <c r="A1048531"/>
      <c r="B1048531"/>
      <c r="D1048531"/>
    </row>
    <row r="1048532" spans="1:4">
      <c r="A1048532"/>
      <c r="B1048532"/>
      <c r="D1048532"/>
    </row>
    <row r="1048533" spans="1:4">
      <c r="A1048533"/>
      <c r="B1048533"/>
      <c r="D1048533"/>
    </row>
    <row r="1048534" spans="1:4">
      <c r="A1048534"/>
      <c r="B1048534"/>
      <c r="D1048534"/>
    </row>
    <row r="1048535" spans="1:4">
      <c r="A1048535"/>
      <c r="B1048535"/>
      <c r="D1048535"/>
    </row>
    <row r="1048536" spans="1:4">
      <c r="A1048536"/>
      <c r="B1048536"/>
      <c r="D1048536"/>
    </row>
    <row r="1048537" spans="1:4">
      <c r="A1048537"/>
      <c r="B1048537"/>
      <c r="D1048537"/>
    </row>
    <row r="1048538" spans="1:4">
      <c r="A1048538"/>
      <c r="B1048538"/>
      <c r="D1048538"/>
    </row>
    <row r="1048539" spans="1:4">
      <c r="A1048539"/>
      <c r="B1048539"/>
      <c r="D1048539"/>
    </row>
    <row r="1048540" spans="1:4">
      <c r="A1048540"/>
      <c r="B1048540"/>
      <c r="D1048540"/>
    </row>
    <row r="1048541" spans="1:4">
      <c r="A1048541"/>
      <c r="B1048541"/>
      <c r="D1048541"/>
    </row>
    <row r="1048542" spans="1:4">
      <c r="A1048542"/>
      <c r="B1048542"/>
      <c r="D1048542"/>
    </row>
    <row r="1048543" spans="1:4">
      <c r="A1048543"/>
      <c r="B1048543"/>
      <c r="D1048543"/>
    </row>
    <row r="1048544" spans="1:4">
      <c r="A1048544"/>
      <c r="B1048544"/>
      <c r="D1048544"/>
    </row>
    <row r="1048545" spans="1:4">
      <c r="A1048545"/>
      <c r="B1048545"/>
      <c r="D1048545"/>
    </row>
    <row r="1048546" spans="1:4">
      <c r="A1048546"/>
      <c r="B1048546"/>
      <c r="D1048546"/>
    </row>
    <row r="1048547" spans="1:4">
      <c r="A1048547"/>
      <c r="B1048547"/>
      <c r="D1048547"/>
    </row>
    <row r="1048548" spans="1:4">
      <c r="A1048548"/>
      <c r="B1048548"/>
      <c r="D1048548"/>
    </row>
    <row r="1048549" spans="1:4">
      <c r="A1048549"/>
      <c r="B1048549"/>
      <c r="D1048549"/>
    </row>
    <row r="1048550" spans="1:4">
      <c r="A1048550"/>
      <c r="B1048550"/>
      <c r="D1048550"/>
    </row>
    <row r="1048551" spans="1:4">
      <c r="A1048551"/>
      <c r="B1048551"/>
      <c r="D1048551"/>
    </row>
    <row r="1048552" spans="1:4">
      <c r="A1048552"/>
      <c r="B1048552"/>
      <c r="D1048552"/>
    </row>
    <row r="1048553" spans="1:4">
      <c r="A1048553"/>
      <c r="B1048553"/>
      <c r="D1048553"/>
    </row>
    <row r="1048554" spans="1:4">
      <c r="A1048554"/>
      <c r="B1048554"/>
      <c r="D1048554"/>
    </row>
    <row r="1048555" spans="1:4">
      <c r="A1048555"/>
      <c r="B1048555"/>
      <c r="D1048555"/>
    </row>
    <row r="1048556" spans="1:4">
      <c r="A1048556"/>
      <c r="B1048556"/>
      <c r="D1048556"/>
    </row>
    <row r="1048557" spans="1:4">
      <c r="A1048557"/>
      <c r="B1048557"/>
      <c r="D1048557"/>
    </row>
    <row r="1048558" spans="1:4">
      <c r="A1048558"/>
      <c r="B1048558"/>
      <c r="D1048558"/>
    </row>
    <row r="1048559" spans="1:4">
      <c r="A1048559"/>
      <c r="B1048559"/>
      <c r="D1048559"/>
    </row>
    <row r="1048560" spans="1:4">
      <c r="A1048560"/>
      <c r="B1048560"/>
      <c r="D1048560"/>
    </row>
    <row r="1048561" spans="1:4">
      <c r="A1048561"/>
      <c r="B1048561"/>
      <c r="D1048561"/>
    </row>
    <row r="1048562" spans="1:4">
      <c r="A1048562"/>
      <c r="B1048562"/>
      <c r="D1048562"/>
    </row>
    <row r="1048563" spans="1:4">
      <c r="A1048563"/>
      <c r="B1048563"/>
      <c r="D1048563"/>
    </row>
    <row r="1048564" spans="1:4">
      <c r="A1048564"/>
      <c r="B1048564"/>
      <c r="D1048564"/>
    </row>
    <row r="1048565" spans="1:4">
      <c r="A1048565"/>
      <c r="B1048565"/>
      <c r="D1048565"/>
    </row>
  </sheetData>
  <phoneticPr fontId="1" type="noConversion"/>
  <pageMargins left="0" right="0" top="0" bottom="0" header="0" footer="0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rgb="FF3366FF"/>
  </sheetPr>
  <dimension ref="A1:L41"/>
  <sheetViews>
    <sheetView workbookViewId="0">
      <pane ySplit="1" topLeftCell="A2" activePane="bottomLeft" state="frozen"/>
      <selection pane="bottomLeft" activeCell="N5" sqref="N5"/>
    </sheetView>
  </sheetViews>
  <sheetFormatPr baseColWidth="10" defaultRowHeight="14.25"/>
  <cols>
    <col min="1" max="1" width="13" customWidth="1"/>
    <col min="2" max="2" width="11.25" customWidth="1"/>
    <col min="3" max="3" width="12.125" customWidth="1"/>
    <col min="4" max="4" width="26.75" customWidth="1"/>
    <col min="5" max="5" width="18.875" customWidth="1"/>
    <col min="6" max="6" width="12.125" customWidth="1"/>
    <col min="7" max="7" width="17.125" customWidth="1"/>
    <col min="8" max="8" width="21.25" customWidth="1"/>
    <col min="9" max="9" width="19.25" customWidth="1"/>
    <col min="10" max="10" width="20.125" customWidth="1"/>
    <col min="11" max="11" width="17.25" customWidth="1"/>
  </cols>
  <sheetData>
    <row r="1" spans="1:12" s="7" customFormat="1" ht="19.5" customHeight="1">
      <c r="A1" s="6" t="s">
        <v>11</v>
      </c>
      <c r="B1" s="6" t="s">
        <v>1</v>
      </c>
      <c r="C1" s="6" t="s">
        <v>2</v>
      </c>
      <c r="D1" s="6" t="s">
        <v>4</v>
      </c>
      <c r="E1" s="6" t="s">
        <v>3</v>
      </c>
      <c r="F1" s="13" t="s">
        <v>10</v>
      </c>
      <c r="G1" s="6" t="s">
        <v>5</v>
      </c>
      <c r="H1" s="6" t="s">
        <v>6</v>
      </c>
      <c r="I1" s="6" t="s">
        <v>7</v>
      </c>
      <c r="J1" s="57" t="s">
        <v>8</v>
      </c>
      <c r="K1" s="6" t="s">
        <v>9</v>
      </c>
    </row>
    <row r="2" spans="1:12" ht="15">
      <c r="A2" s="19"/>
      <c r="B2" s="20"/>
      <c r="C2" s="21"/>
      <c r="D2" s="22"/>
      <c r="E2" s="43"/>
      <c r="F2" s="23"/>
      <c r="G2" s="24"/>
      <c r="H2" s="24"/>
      <c r="I2" s="24"/>
      <c r="J2" s="58"/>
      <c r="K2" s="88"/>
      <c r="L2" s="34"/>
    </row>
    <row r="3" spans="1:12" ht="15">
      <c r="A3" s="19"/>
      <c r="B3" s="20"/>
      <c r="C3" s="21"/>
      <c r="D3" s="22"/>
      <c r="E3" s="43"/>
      <c r="F3" s="23"/>
      <c r="G3" s="24"/>
      <c r="H3" s="24"/>
      <c r="I3" s="24"/>
      <c r="J3" s="58"/>
      <c r="K3" s="88"/>
      <c r="L3" s="34"/>
    </row>
    <row r="4" spans="1:12" ht="15">
      <c r="A4" s="19"/>
      <c r="B4" s="20"/>
      <c r="C4" s="21"/>
      <c r="D4" s="22"/>
      <c r="E4" s="43"/>
      <c r="F4" s="23"/>
      <c r="G4" s="24"/>
      <c r="H4" s="24"/>
      <c r="I4" s="24"/>
      <c r="J4" s="58"/>
      <c r="K4" s="88"/>
      <c r="L4" s="34"/>
    </row>
    <row r="5" spans="1:12" ht="15">
      <c r="A5" s="19"/>
      <c r="B5" s="20"/>
      <c r="C5" s="21"/>
      <c r="D5" s="22"/>
      <c r="E5" s="43"/>
      <c r="F5" s="23"/>
      <c r="G5" s="24"/>
      <c r="H5" s="24"/>
      <c r="I5" s="24"/>
      <c r="J5" s="58"/>
      <c r="K5" s="88"/>
      <c r="L5" s="34"/>
    </row>
    <row r="6" spans="1:12" ht="15">
      <c r="A6" s="19"/>
      <c r="B6" s="20"/>
      <c r="C6" s="21"/>
      <c r="D6" s="22"/>
      <c r="E6" s="43"/>
      <c r="F6" s="23"/>
      <c r="G6" s="24"/>
      <c r="H6" s="24"/>
      <c r="I6" s="24"/>
      <c r="J6" s="58"/>
      <c r="K6" s="88"/>
      <c r="L6" s="34"/>
    </row>
    <row r="7" spans="1:12" ht="15">
      <c r="A7" s="99" t="s">
        <v>13</v>
      </c>
      <c r="B7" s="100"/>
      <c r="C7" s="101"/>
      <c r="D7" s="102" t="s">
        <v>14</v>
      </c>
      <c r="E7" s="103"/>
      <c r="F7" s="104">
        <v>41540</v>
      </c>
      <c r="G7" s="105"/>
      <c r="H7" s="105"/>
      <c r="I7" s="105"/>
      <c r="J7" s="58">
        <v>20.41</v>
      </c>
      <c r="K7" s="88"/>
      <c r="L7" s="35"/>
    </row>
    <row r="8" spans="1:12" ht="15">
      <c r="A8" s="99" t="s">
        <v>13</v>
      </c>
      <c r="B8" s="100"/>
      <c r="C8" s="101"/>
      <c r="D8" s="102" t="s">
        <v>15</v>
      </c>
      <c r="E8" s="103"/>
      <c r="F8" s="104">
        <v>41541</v>
      </c>
      <c r="G8" s="105"/>
      <c r="H8" s="105"/>
      <c r="I8" s="105"/>
      <c r="J8" s="58">
        <v>75.48</v>
      </c>
      <c r="K8" s="88"/>
      <c r="L8" s="34"/>
    </row>
    <row r="9" spans="1:12" ht="15">
      <c r="A9" s="99" t="s">
        <v>13</v>
      </c>
      <c r="B9" s="100"/>
      <c r="C9" s="101"/>
      <c r="D9" s="102" t="s">
        <v>15</v>
      </c>
      <c r="E9" s="103"/>
      <c r="F9" s="104">
        <v>41541</v>
      </c>
      <c r="G9" s="105"/>
      <c r="H9" s="105"/>
      <c r="I9" s="105"/>
      <c r="J9" s="58">
        <v>23</v>
      </c>
      <c r="K9" s="88"/>
      <c r="L9" s="34"/>
    </row>
    <row r="10" spans="1:12" ht="15">
      <c r="A10" s="19"/>
      <c r="B10" s="20"/>
      <c r="C10" s="21"/>
      <c r="D10" s="22"/>
      <c r="E10" s="43"/>
      <c r="F10" s="23"/>
      <c r="G10" s="24"/>
      <c r="H10" s="24"/>
      <c r="I10" s="24"/>
      <c r="J10" s="58"/>
      <c r="K10" s="88"/>
      <c r="L10" s="34"/>
    </row>
    <row r="11" spans="1:12" ht="15">
      <c r="A11" s="19"/>
      <c r="B11" s="20"/>
      <c r="C11" s="21"/>
      <c r="D11" s="22"/>
      <c r="E11" s="43"/>
      <c r="F11" s="23"/>
      <c r="G11" s="24"/>
      <c r="H11" s="24"/>
      <c r="I11" s="24"/>
      <c r="J11" s="58"/>
      <c r="K11" s="88"/>
      <c r="L11" s="45"/>
    </row>
    <row r="12" spans="1:12" ht="15">
      <c r="A12" s="19"/>
      <c r="B12" s="20"/>
      <c r="C12" s="21"/>
      <c r="D12" s="22"/>
      <c r="E12" s="43"/>
      <c r="F12" s="23"/>
      <c r="G12" s="24"/>
      <c r="H12" s="24"/>
      <c r="I12" s="24"/>
      <c r="J12" s="58"/>
      <c r="K12" s="88"/>
      <c r="L12" s="34"/>
    </row>
    <row r="13" spans="1:12" ht="15">
      <c r="A13" s="19"/>
      <c r="B13" s="20"/>
      <c r="C13" s="21"/>
      <c r="D13" s="22"/>
      <c r="E13" s="43"/>
      <c r="F13" s="23"/>
      <c r="G13" s="24"/>
      <c r="H13" s="24"/>
      <c r="I13" s="24"/>
      <c r="J13" s="58"/>
      <c r="K13" s="88"/>
      <c r="L13" s="34"/>
    </row>
    <row r="14" spans="1:12" ht="15">
      <c r="A14" s="19"/>
      <c r="B14" s="20"/>
      <c r="C14" s="21"/>
      <c r="D14" s="22"/>
      <c r="E14" s="43"/>
      <c r="F14" s="23"/>
      <c r="G14" s="24"/>
      <c r="H14" s="24"/>
      <c r="I14" s="24"/>
      <c r="J14" s="58"/>
      <c r="K14" s="88"/>
      <c r="L14" s="34"/>
    </row>
    <row r="15" spans="1:12" ht="15">
      <c r="A15" s="19"/>
      <c r="B15" s="25"/>
      <c r="C15" s="21"/>
      <c r="D15" s="22"/>
      <c r="E15" s="43"/>
      <c r="F15" s="23"/>
      <c r="G15" s="24"/>
      <c r="H15" s="24"/>
      <c r="I15" s="24"/>
      <c r="J15" s="58"/>
      <c r="K15" s="88"/>
      <c r="L15" s="34"/>
    </row>
    <row r="16" spans="1:12" ht="15">
      <c r="A16" s="19"/>
      <c r="B16" s="20"/>
      <c r="C16" s="21"/>
      <c r="D16" s="22"/>
      <c r="E16" s="43"/>
      <c r="F16" s="23"/>
      <c r="G16" s="24"/>
      <c r="H16" s="24"/>
      <c r="I16" s="24"/>
      <c r="J16" s="58"/>
      <c r="K16" s="88"/>
      <c r="L16" s="34"/>
    </row>
    <row r="17" spans="1:12" ht="15">
      <c r="A17" s="19"/>
      <c r="B17" s="20"/>
      <c r="C17" s="21"/>
      <c r="D17" s="22"/>
      <c r="E17" s="43"/>
      <c r="F17" s="23"/>
      <c r="G17" s="24"/>
      <c r="H17" s="24"/>
      <c r="I17" s="24"/>
      <c r="J17" s="58"/>
      <c r="K17" s="88"/>
      <c r="L17" s="34"/>
    </row>
    <row r="18" spans="1:12" ht="15">
      <c r="A18" s="19"/>
      <c r="B18" s="20"/>
      <c r="C18" s="21"/>
      <c r="D18" s="22"/>
      <c r="E18" s="43"/>
      <c r="F18" s="23"/>
      <c r="G18" s="24"/>
      <c r="H18" s="24"/>
      <c r="I18" s="24"/>
      <c r="J18" s="58"/>
      <c r="K18" s="88"/>
      <c r="L18" s="34"/>
    </row>
    <row r="19" spans="1:12" ht="15">
      <c r="A19" s="19"/>
      <c r="B19" s="25"/>
      <c r="C19" s="21"/>
      <c r="D19" s="22"/>
      <c r="E19" s="43"/>
      <c r="F19" s="23"/>
      <c r="G19" s="24"/>
      <c r="H19" s="24"/>
      <c r="I19" s="24"/>
      <c r="J19" s="58"/>
      <c r="K19" s="88"/>
      <c r="L19" s="34"/>
    </row>
    <row r="20" spans="1:12" ht="15">
      <c r="A20" s="19"/>
      <c r="B20" s="20"/>
      <c r="C20" s="21"/>
      <c r="D20" s="22"/>
      <c r="E20" s="43"/>
      <c r="F20" s="23"/>
      <c r="G20" s="24"/>
      <c r="H20" s="24"/>
      <c r="I20" s="24"/>
      <c r="J20" s="58"/>
      <c r="K20" s="88"/>
      <c r="L20" s="34"/>
    </row>
    <row r="21" spans="1:12" ht="15">
      <c r="A21" s="19"/>
      <c r="B21" s="20"/>
      <c r="C21" s="21"/>
      <c r="D21" s="22"/>
      <c r="E21" s="43"/>
      <c r="F21" s="23"/>
      <c r="G21" s="24"/>
      <c r="H21" s="24"/>
      <c r="I21" s="24"/>
      <c r="J21" s="58"/>
      <c r="K21" s="88"/>
      <c r="L21" s="34"/>
    </row>
    <row r="22" spans="1:12" ht="15">
      <c r="A22" s="19"/>
      <c r="B22" s="20"/>
      <c r="C22" s="21"/>
      <c r="D22" s="22"/>
      <c r="E22" s="43"/>
      <c r="F22" s="23"/>
      <c r="G22" s="24"/>
      <c r="H22" s="24"/>
      <c r="I22" s="24"/>
      <c r="J22" s="58"/>
      <c r="K22" s="88"/>
      <c r="L22" s="34"/>
    </row>
    <row r="23" spans="1:12" ht="15">
      <c r="A23" s="19"/>
      <c r="B23" s="25"/>
      <c r="C23" s="21"/>
      <c r="D23" s="22"/>
      <c r="E23" s="43"/>
      <c r="F23" s="23"/>
      <c r="G23" s="24"/>
      <c r="H23" s="24"/>
      <c r="I23" s="24"/>
      <c r="J23" s="58"/>
      <c r="K23" s="88"/>
      <c r="L23" s="34"/>
    </row>
    <row r="24" spans="1:12" ht="15">
      <c r="A24" s="19"/>
      <c r="B24" s="20"/>
      <c r="C24" s="21"/>
      <c r="D24" s="22"/>
      <c r="E24" s="43"/>
      <c r="F24" s="23"/>
      <c r="G24" s="24"/>
      <c r="H24" s="24"/>
      <c r="I24" s="24"/>
      <c r="J24" s="58"/>
      <c r="K24" s="88"/>
      <c r="L24" s="34"/>
    </row>
    <row r="25" spans="1:12" ht="15">
      <c r="A25" s="19"/>
      <c r="B25" s="20"/>
      <c r="C25" s="21"/>
      <c r="D25" s="22"/>
      <c r="E25" s="43"/>
      <c r="F25" s="23"/>
      <c r="G25" s="24"/>
      <c r="H25" s="24"/>
      <c r="I25" s="24"/>
      <c r="J25" s="58"/>
      <c r="K25" s="88"/>
      <c r="L25" s="34"/>
    </row>
    <row r="26" spans="1:12" ht="15">
      <c r="A26" s="19"/>
      <c r="B26" s="20"/>
      <c r="C26" s="21"/>
      <c r="D26" s="22"/>
      <c r="E26" s="43"/>
      <c r="F26" s="23"/>
      <c r="G26" s="24"/>
      <c r="H26" s="24"/>
      <c r="I26" s="24"/>
      <c r="J26" s="58"/>
      <c r="K26" s="88"/>
      <c r="L26" s="34"/>
    </row>
    <row r="27" spans="1:12" ht="15">
      <c r="A27" s="19"/>
      <c r="B27" s="25"/>
      <c r="C27" s="21"/>
      <c r="D27" s="22"/>
      <c r="E27" s="43"/>
      <c r="F27" s="23"/>
      <c r="G27" s="24"/>
      <c r="H27" s="24"/>
      <c r="I27" s="24"/>
      <c r="J27" s="58"/>
      <c r="K27" s="88"/>
      <c r="L27" s="34"/>
    </row>
    <row r="28" spans="1:12" ht="15">
      <c r="A28" s="19"/>
      <c r="B28" s="20"/>
      <c r="C28" s="21"/>
      <c r="D28" s="22"/>
      <c r="E28" s="43"/>
      <c r="F28" s="23"/>
      <c r="G28" s="24"/>
      <c r="H28" s="24"/>
      <c r="I28" s="24"/>
      <c r="J28" s="58"/>
      <c r="K28" s="88"/>
      <c r="L28" s="34"/>
    </row>
    <row r="29" spans="1:12" ht="15">
      <c r="A29" s="19"/>
      <c r="B29" s="20"/>
      <c r="C29" s="21"/>
      <c r="D29" s="22"/>
      <c r="E29" s="43"/>
      <c r="F29" s="23"/>
      <c r="G29" s="24"/>
      <c r="H29" s="24"/>
      <c r="I29" s="24"/>
      <c r="J29" s="58"/>
      <c r="K29" s="88"/>
      <c r="L29" s="34"/>
    </row>
    <row r="30" spans="1:12" ht="15">
      <c r="A30" s="19"/>
      <c r="B30" s="20"/>
      <c r="C30" s="21"/>
      <c r="D30" s="22"/>
      <c r="E30" s="43"/>
      <c r="F30" s="23"/>
      <c r="G30" s="24"/>
      <c r="H30" s="24"/>
      <c r="I30" s="24"/>
      <c r="J30" s="58"/>
      <c r="K30" s="88"/>
      <c r="L30" s="34"/>
    </row>
    <row r="31" spans="1:12" ht="15">
      <c r="A31" s="19"/>
      <c r="B31" s="20"/>
      <c r="C31" s="21"/>
      <c r="D31" s="22"/>
      <c r="E31" s="43"/>
      <c r="F31" s="23"/>
      <c r="G31" s="24"/>
      <c r="H31" s="24"/>
      <c r="I31" s="24"/>
      <c r="J31" s="58"/>
      <c r="K31" s="88"/>
      <c r="L31" s="34"/>
    </row>
    <row r="32" spans="1:12" ht="15">
      <c r="A32" s="19"/>
      <c r="B32" s="20"/>
      <c r="C32" s="21"/>
      <c r="D32" s="22"/>
      <c r="E32" s="43"/>
      <c r="F32" s="23"/>
      <c r="G32" s="24"/>
      <c r="H32" s="24"/>
      <c r="I32" s="24"/>
      <c r="J32" s="58"/>
      <c r="K32" s="88"/>
      <c r="L32" s="34"/>
    </row>
    <row r="33" spans="1:12" ht="15">
      <c r="A33" s="19"/>
      <c r="B33" s="20"/>
      <c r="C33" s="21"/>
      <c r="D33" s="22"/>
      <c r="E33" s="43"/>
      <c r="F33" s="23"/>
      <c r="G33" s="24"/>
      <c r="H33" s="24"/>
      <c r="I33" s="24"/>
      <c r="J33" s="58"/>
      <c r="K33" s="88"/>
      <c r="L33" s="34"/>
    </row>
    <row r="34" spans="1:12" ht="15">
      <c r="A34" s="19"/>
      <c r="B34" s="20"/>
      <c r="C34" s="21"/>
      <c r="D34" s="22"/>
      <c r="E34" s="43"/>
      <c r="F34" s="23"/>
      <c r="G34" s="24"/>
      <c r="H34" s="24"/>
      <c r="I34" s="24"/>
      <c r="J34" s="58"/>
      <c r="K34" s="88"/>
      <c r="L34" s="34"/>
    </row>
    <row r="35" spans="1:12" ht="15">
      <c r="A35" s="19"/>
      <c r="B35" s="20"/>
      <c r="C35" s="21"/>
      <c r="D35" s="22"/>
      <c r="E35" s="43"/>
      <c r="F35" s="23"/>
      <c r="G35" s="24"/>
      <c r="H35" s="24"/>
      <c r="I35" s="24"/>
      <c r="J35" s="58"/>
      <c r="K35" s="88"/>
      <c r="L35" s="34"/>
    </row>
    <row r="36" spans="1:12" ht="15">
      <c r="A36" s="19"/>
      <c r="B36" s="20"/>
      <c r="C36" s="21"/>
      <c r="D36" s="22"/>
      <c r="E36" s="43"/>
      <c r="F36" s="23"/>
      <c r="G36" s="24"/>
      <c r="H36" s="24"/>
      <c r="I36" s="24"/>
      <c r="J36" s="58"/>
      <c r="K36" s="88"/>
      <c r="L36" s="34"/>
    </row>
    <row r="37" spans="1:12" ht="15">
      <c r="A37" s="19"/>
      <c r="B37" s="20"/>
      <c r="C37" s="21"/>
      <c r="D37" s="22"/>
      <c r="E37" s="43"/>
      <c r="F37" s="23"/>
      <c r="G37" s="24"/>
      <c r="H37" s="24"/>
      <c r="I37" s="24"/>
      <c r="J37" s="58"/>
      <c r="K37" s="88"/>
      <c r="L37" s="34"/>
    </row>
    <row r="38" spans="1:12" ht="15">
      <c r="A38" s="19"/>
      <c r="B38" s="20"/>
      <c r="C38" s="21"/>
      <c r="D38" s="22"/>
      <c r="E38" s="43"/>
      <c r="F38" s="23"/>
      <c r="G38" s="24"/>
      <c r="H38" s="24"/>
      <c r="I38" s="24"/>
      <c r="J38" s="58"/>
      <c r="K38" s="88"/>
      <c r="L38" s="34"/>
    </row>
    <row r="39" spans="1:12" ht="15">
      <c r="A39" s="19"/>
      <c r="B39" s="20"/>
      <c r="C39" s="21"/>
      <c r="D39" s="22"/>
      <c r="E39" s="43"/>
      <c r="F39" s="23"/>
      <c r="G39" s="24"/>
      <c r="H39" s="24"/>
      <c r="I39" s="24"/>
      <c r="J39" s="58"/>
      <c r="K39" s="88"/>
      <c r="L39" s="34"/>
    </row>
    <row r="40" spans="1:12" ht="15">
      <c r="A40" s="9"/>
      <c r="B40" s="8"/>
      <c r="C40" s="10"/>
      <c r="D40" s="18"/>
      <c r="E40" s="44"/>
      <c r="F40" s="17"/>
      <c r="G40" s="12"/>
      <c r="H40" s="12"/>
      <c r="I40" s="12"/>
      <c r="J40" s="59"/>
      <c r="K40" s="89"/>
      <c r="L40" s="34"/>
    </row>
    <row r="41" spans="1:12" ht="15">
      <c r="A41" s="11"/>
      <c r="B41" s="11"/>
      <c r="C41" s="11"/>
      <c r="D41" s="11"/>
      <c r="E41" s="61">
        <f>SUM(E2:E40)</f>
        <v>0</v>
      </c>
      <c r="F41" s="62"/>
      <c r="G41" s="62"/>
      <c r="H41" s="62"/>
      <c r="I41" s="63">
        <f>SUM(J41:K41)</f>
        <v>118.89</v>
      </c>
      <c r="J41" s="60">
        <f>SUM(J2:J40)</f>
        <v>118.89</v>
      </c>
      <c r="K41" s="64">
        <f>SUM(K2:K40)</f>
        <v>0</v>
      </c>
      <c r="L41" s="34"/>
    </row>
  </sheetData>
  <phoneticPr fontId="1" type="noConversion"/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rgb="FFFFC000"/>
  </sheetPr>
  <dimension ref="A1:D18"/>
  <sheetViews>
    <sheetView workbookViewId="0">
      <selection activeCell="G28" sqref="G28"/>
    </sheetView>
  </sheetViews>
  <sheetFormatPr baseColWidth="10" defaultRowHeight="14.25"/>
  <cols>
    <col min="1" max="1" width="19.875" customWidth="1"/>
    <col min="2" max="2" width="20.625" customWidth="1"/>
    <col min="4" max="4" width="20.125" customWidth="1"/>
  </cols>
  <sheetData>
    <row r="1" spans="1:4" ht="15">
      <c r="A1" s="48"/>
      <c r="B1" s="48"/>
      <c r="C1" s="48"/>
      <c r="D1" s="48"/>
    </row>
    <row r="2" spans="1:4" ht="15">
      <c r="A2" s="48"/>
      <c r="B2" s="48"/>
      <c r="C2" s="48"/>
    </row>
    <row r="3" spans="1:4" ht="15">
      <c r="A3" s="48"/>
      <c r="B3" s="48"/>
      <c r="C3" s="48"/>
      <c r="D3" s="48"/>
    </row>
    <row r="4" spans="1:4" ht="15">
      <c r="A4" s="48"/>
      <c r="B4" s="48"/>
      <c r="C4" s="48"/>
      <c r="D4" s="48"/>
    </row>
    <row r="5" spans="1:4" ht="15">
      <c r="A5" s="48"/>
      <c r="B5" s="48"/>
      <c r="C5" s="48"/>
      <c r="D5" s="48"/>
    </row>
    <row r="6" spans="1:4" ht="15">
      <c r="A6" s="48"/>
      <c r="B6" s="48"/>
      <c r="C6" s="48"/>
      <c r="D6" s="48"/>
    </row>
    <row r="7" spans="1:4" ht="15">
      <c r="A7" s="48"/>
      <c r="B7" s="48"/>
      <c r="C7" s="48"/>
      <c r="D7" s="48"/>
    </row>
    <row r="8" spans="1:4" ht="15">
      <c r="A8" s="48"/>
      <c r="B8" s="48"/>
      <c r="C8" s="48"/>
      <c r="D8" s="48"/>
    </row>
    <row r="9" spans="1:4" ht="15">
      <c r="A9" s="48"/>
      <c r="B9" s="48"/>
      <c r="C9" s="48"/>
      <c r="D9" s="48"/>
    </row>
    <row r="10" spans="1:4" ht="15">
      <c r="A10" s="48"/>
      <c r="B10" s="48"/>
      <c r="C10" s="48"/>
      <c r="D10" s="48"/>
    </row>
    <row r="11" spans="1:4" ht="15">
      <c r="A11" s="48"/>
      <c r="B11" s="48"/>
      <c r="C11" s="48"/>
      <c r="D11" s="48"/>
    </row>
    <row r="12" spans="1:4" ht="15">
      <c r="A12" s="48"/>
      <c r="B12" s="48"/>
      <c r="C12" s="48"/>
      <c r="D12" s="48"/>
    </row>
    <row r="13" spans="1:4" ht="15">
      <c r="A13" s="48"/>
      <c r="B13" s="48"/>
      <c r="C13" s="48"/>
    </row>
    <row r="14" spans="1:4" ht="15">
      <c r="A14" s="48"/>
      <c r="B14" s="48"/>
      <c r="C14" s="48"/>
      <c r="D14" s="48"/>
    </row>
    <row r="15" spans="1:4" ht="15">
      <c r="A15" s="48"/>
      <c r="B15" s="48"/>
      <c r="C15" s="48"/>
      <c r="D15" s="48"/>
    </row>
    <row r="16" spans="1:4" ht="15">
      <c r="A16" s="48"/>
      <c r="B16" s="48"/>
      <c r="C16" s="48"/>
      <c r="D16" s="48"/>
    </row>
    <row r="17" spans="1:4" ht="15">
      <c r="A17" s="48"/>
      <c r="B17" s="48"/>
      <c r="C17" s="48"/>
      <c r="D17" s="48"/>
    </row>
    <row r="18" spans="1:4" ht="15">
      <c r="A18" s="48"/>
      <c r="B18" s="49"/>
      <c r="C18" s="48"/>
    </row>
  </sheetData>
  <sortState ref="A1:C17">
    <sortCondition ref="A1"/>
  </sortState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Compte</vt:lpstr>
      <vt:lpstr>Carte bleue</vt:lpstr>
      <vt:lpstr>Contact Tel</vt:lpstr>
      <vt:lpstr>Dates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</dc:creator>
  <cp:lastModifiedBy>Raymond</cp:lastModifiedBy>
  <cp:lastPrinted>2013-08-09T11:47:57Z</cp:lastPrinted>
  <dcterms:created xsi:type="dcterms:W3CDTF">2012-05-09T17:39:09Z</dcterms:created>
  <dcterms:modified xsi:type="dcterms:W3CDTF">2013-09-28T09:07:28Z</dcterms:modified>
</cp:coreProperties>
</file>