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leme\OneDrive\Documents\SAPEUR POMPIER\Spécialités\AQUATIQUE\SAV\CT SAV\"/>
    </mc:Choice>
  </mc:AlternateContent>
  <xr:revisionPtr revIDLastSave="585" documentId="8_{2B4A48AC-5344-4135-A6E0-5287B067B5CB}" xr6:coauthVersionLast="40" xr6:coauthVersionMax="40" xr10:uidLastSave="{FE35BAC4-3E3C-4669-93F8-013212D4861D}"/>
  <bookViews>
    <workbookView xWindow="-110" yWindow="-110" windowWidth="21820" windowHeight="14020" tabRatio="705" xr2:uid="{00000000-000D-0000-FFFF-FFFF00000000}"/>
  </bookViews>
  <sheets>
    <sheet name="DATES" sheetId="5" r:id="rId1"/>
    <sheet name="EMARGEMENT" sheetId="3" r:id="rId2"/>
  </sheets>
  <definedNames>
    <definedName name="_xlnm._FilterDatabase" localSheetId="0" hidden="1">DATES!$A$1:$AV$1</definedName>
    <definedName name="_xlnm.Print_Titles" localSheetId="0">DATES!$1:$2</definedName>
    <definedName name="_xlnm.Print_Titles" localSheetId="1">EMARGEMENT!$1:$1</definedName>
    <definedName name="_xlnm.Print_Area" localSheetId="0">DATES!$A$1:$O$22</definedName>
    <definedName name="_xlnm.Print_Area" localSheetId="1">EMARGEMENT!$A$1:$H$22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Y3" i="5" l="1"/>
  <c r="Z3" i="5"/>
  <c r="AA3" i="5"/>
  <c r="AB3" i="5"/>
  <c r="Y4" i="5"/>
  <c r="Z4" i="5"/>
  <c r="AA4" i="5"/>
  <c r="AB4" i="5"/>
  <c r="Y5" i="5"/>
  <c r="Z5" i="5"/>
  <c r="AA5" i="5"/>
  <c r="AB5" i="5"/>
  <c r="Y6" i="5"/>
  <c r="Z6" i="5"/>
  <c r="AA6" i="5"/>
  <c r="AB6" i="5"/>
  <c r="Y7" i="5"/>
  <c r="Z7" i="5"/>
  <c r="AA7" i="5"/>
  <c r="AB7" i="5"/>
  <c r="Y8" i="5"/>
  <c r="Z8" i="5"/>
  <c r="AA8" i="5"/>
  <c r="AB8" i="5"/>
  <c r="Y9" i="5"/>
  <c r="Z9" i="5"/>
  <c r="AA9" i="5"/>
  <c r="AB9" i="5"/>
  <c r="Y10" i="5"/>
  <c r="Z10" i="5"/>
  <c r="AA10" i="5"/>
  <c r="AB10" i="5"/>
  <c r="Y11" i="5"/>
  <c r="Z11" i="5"/>
  <c r="AA11" i="5"/>
  <c r="AB11" i="5"/>
  <c r="Y12" i="5"/>
  <c r="Z12" i="5"/>
  <c r="AA12" i="5"/>
  <c r="AB12" i="5"/>
  <c r="Y13" i="5"/>
  <c r="Z13" i="5"/>
  <c r="AA13" i="5"/>
  <c r="AB13" i="5"/>
  <c r="Y14" i="5"/>
  <c r="Z14" i="5"/>
  <c r="AA14" i="5"/>
  <c r="AB14" i="5"/>
  <c r="Y15" i="5"/>
  <c r="Z15" i="5"/>
  <c r="AA15" i="5"/>
  <c r="AB15" i="5"/>
  <c r="Y16" i="5"/>
  <c r="Z16" i="5"/>
  <c r="AA16" i="5"/>
  <c r="AB16" i="5"/>
  <c r="Y17" i="5"/>
  <c r="Z17" i="5"/>
  <c r="AA17" i="5"/>
  <c r="AB17" i="5"/>
  <c r="Y18" i="5"/>
  <c r="Z18" i="5"/>
  <c r="AA18" i="5"/>
  <c r="AB18" i="5"/>
  <c r="Y19" i="5"/>
  <c r="Z19" i="5"/>
  <c r="AA19" i="5"/>
  <c r="AB19" i="5"/>
  <c r="Y20" i="5"/>
  <c r="Z20" i="5"/>
  <c r="AA20" i="5"/>
  <c r="AB20" i="5"/>
  <c r="Y21" i="5"/>
  <c r="Z21" i="5"/>
  <c r="AA21" i="5"/>
  <c r="AB21" i="5"/>
  <c r="Y22" i="5"/>
  <c r="Z22" i="5"/>
  <c r="AA22" i="5"/>
  <c r="AB22" i="5"/>
  <c r="B1" i="3" l="1"/>
  <c r="A18" i="3"/>
  <c r="A20" i="3"/>
  <c r="A22" i="3"/>
  <c r="A19" i="3" l="1"/>
  <c r="A21" i="3"/>
  <c r="AC3" i="5"/>
  <c r="AD3" i="5"/>
  <c r="AE3" i="5"/>
  <c r="AF3" i="5"/>
  <c r="AG3" i="5"/>
  <c r="AH3" i="5"/>
  <c r="AI3" i="5"/>
  <c r="AJ3" i="5"/>
  <c r="AK3" i="5"/>
  <c r="AL3" i="5"/>
  <c r="AM3" i="5"/>
  <c r="AN3" i="5"/>
  <c r="AO3" i="5"/>
  <c r="AP3" i="5"/>
  <c r="AQ3" i="5"/>
  <c r="AR3" i="5"/>
  <c r="AS3" i="5"/>
  <c r="AT3" i="5"/>
  <c r="AU3" i="5"/>
  <c r="AV3" i="5"/>
  <c r="AC4" i="5"/>
  <c r="AD4" i="5"/>
  <c r="AE4" i="5"/>
  <c r="AF4" i="5"/>
  <c r="AG4" i="5"/>
  <c r="AH4" i="5"/>
  <c r="AI4" i="5"/>
  <c r="AJ4" i="5"/>
  <c r="AK4" i="5"/>
  <c r="AL4" i="5"/>
  <c r="AM4" i="5"/>
  <c r="AN4" i="5"/>
  <c r="AO4" i="5"/>
  <c r="AP4" i="5"/>
  <c r="AQ4" i="5"/>
  <c r="AR4" i="5"/>
  <c r="AS4" i="5"/>
  <c r="AT4" i="5"/>
  <c r="AU4" i="5"/>
  <c r="AV4" i="5"/>
  <c r="AC5" i="5"/>
  <c r="AD5" i="5"/>
  <c r="AE5" i="5"/>
  <c r="AF5" i="5"/>
  <c r="AG5" i="5"/>
  <c r="AH5" i="5"/>
  <c r="AI5" i="5"/>
  <c r="AJ5" i="5"/>
  <c r="AK5" i="5"/>
  <c r="AL5" i="5"/>
  <c r="AM5" i="5"/>
  <c r="AN5" i="5"/>
  <c r="AO5" i="5"/>
  <c r="AP5" i="5"/>
  <c r="AQ5" i="5"/>
  <c r="AR5" i="5"/>
  <c r="AS5" i="5"/>
  <c r="AT5" i="5"/>
  <c r="AU5" i="5"/>
  <c r="AV5" i="5"/>
  <c r="AC6" i="5"/>
  <c r="AD6" i="5"/>
  <c r="AE6" i="5"/>
  <c r="AF6" i="5"/>
  <c r="AG6" i="5"/>
  <c r="AH6" i="5"/>
  <c r="AI6" i="5"/>
  <c r="AJ6" i="5"/>
  <c r="AK6" i="5"/>
  <c r="AL6" i="5"/>
  <c r="AM6" i="5"/>
  <c r="AN6" i="5"/>
  <c r="AO6" i="5"/>
  <c r="AP6" i="5"/>
  <c r="AQ6" i="5"/>
  <c r="AR6" i="5"/>
  <c r="AS6" i="5"/>
  <c r="AT6" i="5"/>
  <c r="AU6" i="5"/>
  <c r="AV6" i="5"/>
  <c r="AC7" i="5"/>
  <c r="AD7" i="5"/>
  <c r="AE7" i="5"/>
  <c r="AF7" i="5"/>
  <c r="AG7" i="5"/>
  <c r="AH7" i="5"/>
  <c r="AI7" i="5"/>
  <c r="AJ7" i="5"/>
  <c r="AK7" i="5"/>
  <c r="AL7" i="5"/>
  <c r="AM7" i="5"/>
  <c r="AN7" i="5"/>
  <c r="AO7" i="5"/>
  <c r="AP7" i="5"/>
  <c r="AQ7" i="5"/>
  <c r="AR7" i="5"/>
  <c r="AS7" i="5"/>
  <c r="AT7" i="5"/>
  <c r="AU7" i="5"/>
  <c r="AV7" i="5"/>
  <c r="AC8" i="5"/>
  <c r="AD8" i="5"/>
  <c r="AE8" i="5"/>
  <c r="AF8" i="5"/>
  <c r="AG8" i="5"/>
  <c r="AH8" i="5"/>
  <c r="AI8" i="5"/>
  <c r="AJ8" i="5"/>
  <c r="AK8" i="5"/>
  <c r="AL8" i="5"/>
  <c r="AM8" i="5"/>
  <c r="AN8" i="5"/>
  <c r="AO8" i="5"/>
  <c r="AP8" i="5"/>
  <c r="AQ8" i="5"/>
  <c r="AR8" i="5"/>
  <c r="AS8" i="5"/>
  <c r="AT8" i="5"/>
  <c r="AU8" i="5"/>
  <c r="AV8" i="5"/>
  <c r="AC9" i="5"/>
  <c r="AD9" i="5"/>
  <c r="AE9" i="5"/>
  <c r="AF9" i="5"/>
  <c r="AG9" i="5"/>
  <c r="AH9" i="5"/>
  <c r="AI9" i="5"/>
  <c r="AJ9" i="5"/>
  <c r="AK9" i="5"/>
  <c r="AL9" i="5"/>
  <c r="AM9" i="5"/>
  <c r="AN9" i="5"/>
  <c r="AO9" i="5"/>
  <c r="AP9" i="5"/>
  <c r="AQ9" i="5"/>
  <c r="AR9" i="5"/>
  <c r="AS9" i="5"/>
  <c r="AT9" i="5"/>
  <c r="AU9" i="5"/>
  <c r="AV9" i="5"/>
  <c r="AC10" i="5"/>
  <c r="AD10" i="5"/>
  <c r="AE10" i="5"/>
  <c r="AF10" i="5"/>
  <c r="AG10" i="5"/>
  <c r="AH10" i="5"/>
  <c r="AI10" i="5"/>
  <c r="AJ10" i="5"/>
  <c r="AK10" i="5"/>
  <c r="AL10" i="5"/>
  <c r="AM10" i="5"/>
  <c r="AN10" i="5"/>
  <c r="AO10" i="5"/>
  <c r="AP10" i="5"/>
  <c r="AQ10" i="5"/>
  <c r="AR10" i="5"/>
  <c r="AS10" i="5"/>
  <c r="AT10" i="5"/>
  <c r="AU10" i="5"/>
  <c r="AV10" i="5"/>
  <c r="AC11" i="5"/>
  <c r="AD11" i="5"/>
  <c r="AE11" i="5"/>
  <c r="AF11" i="5"/>
  <c r="AG11" i="5"/>
  <c r="AH11" i="5"/>
  <c r="AI11" i="5"/>
  <c r="AJ11" i="5"/>
  <c r="AK11" i="5"/>
  <c r="AL11" i="5"/>
  <c r="AM11" i="5"/>
  <c r="AN11" i="5"/>
  <c r="AO11" i="5"/>
  <c r="AP11" i="5"/>
  <c r="AQ11" i="5"/>
  <c r="AR11" i="5"/>
  <c r="AS11" i="5"/>
  <c r="AT11" i="5"/>
  <c r="AU11" i="5"/>
  <c r="AV11" i="5"/>
  <c r="AC12" i="5"/>
  <c r="AD12" i="5"/>
  <c r="AE12" i="5"/>
  <c r="AF12" i="5"/>
  <c r="AG12" i="5"/>
  <c r="AH12" i="5"/>
  <c r="AI12" i="5"/>
  <c r="AJ12" i="5"/>
  <c r="AK12" i="5"/>
  <c r="AL12" i="5"/>
  <c r="AM12" i="5"/>
  <c r="AN12" i="5"/>
  <c r="AO12" i="5"/>
  <c r="AP12" i="5"/>
  <c r="AQ12" i="5"/>
  <c r="AR12" i="5"/>
  <c r="AS12" i="5"/>
  <c r="AT12" i="5"/>
  <c r="AU12" i="5"/>
  <c r="AV12" i="5"/>
  <c r="AC13" i="5"/>
  <c r="AD13" i="5"/>
  <c r="AE13" i="5"/>
  <c r="AF13" i="5"/>
  <c r="AG13" i="5"/>
  <c r="AH13" i="5"/>
  <c r="AI13" i="5"/>
  <c r="AJ13" i="5"/>
  <c r="AK13" i="5"/>
  <c r="AL13" i="5"/>
  <c r="AM13" i="5"/>
  <c r="AN13" i="5"/>
  <c r="AO13" i="5"/>
  <c r="AP13" i="5"/>
  <c r="AQ13" i="5"/>
  <c r="AR13" i="5"/>
  <c r="AS13" i="5"/>
  <c r="AT13" i="5"/>
  <c r="AU13" i="5"/>
  <c r="AV13" i="5"/>
  <c r="AC14" i="5"/>
  <c r="AD14" i="5"/>
  <c r="AE14" i="5"/>
  <c r="AF14" i="5"/>
  <c r="AG14" i="5"/>
  <c r="AH14" i="5"/>
  <c r="AI14" i="5"/>
  <c r="AJ14" i="5"/>
  <c r="AK14" i="5"/>
  <c r="AL14" i="5"/>
  <c r="AM14" i="5"/>
  <c r="AN14" i="5"/>
  <c r="AO14" i="5"/>
  <c r="AP14" i="5"/>
  <c r="AQ14" i="5"/>
  <c r="AR14" i="5"/>
  <c r="AS14" i="5"/>
  <c r="AT14" i="5"/>
  <c r="AU14" i="5"/>
  <c r="AV14" i="5"/>
  <c r="AC15" i="5"/>
  <c r="AD15" i="5"/>
  <c r="AE15" i="5"/>
  <c r="AF15" i="5"/>
  <c r="AG15" i="5"/>
  <c r="AH15" i="5"/>
  <c r="AI15" i="5"/>
  <c r="AJ15" i="5"/>
  <c r="AK15" i="5"/>
  <c r="AL15" i="5"/>
  <c r="AM15" i="5"/>
  <c r="AN15" i="5"/>
  <c r="AO15" i="5"/>
  <c r="AP15" i="5"/>
  <c r="AQ15" i="5"/>
  <c r="AR15" i="5"/>
  <c r="AS15" i="5"/>
  <c r="AT15" i="5"/>
  <c r="AU15" i="5"/>
  <c r="AV15" i="5"/>
  <c r="AC16" i="5"/>
  <c r="AD16" i="5"/>
  <c r="AE16" i="5"/>
  <c r="AF16" i="5"/>
  <c r="AG16" i="5"/>
  <c r="AH16" i="5"/>
  <c r="AI16" i="5"/>
  <c r="AJ16" i="5"/>
  <c r="AK16" i="5"/>
  <c r="AL16" i="5"/>
  <c r="AM16" i="5"/>
  <c r="AN16" i="5"/>
  <c r="AO16" i="5"/>
  <c r="AP16" i="5"/>
  <c r="AQ16" i="5"/>
  <c r="AR16" i="5"/>
  <c r="AS16" i="5"/>
  <c r="AT16" i="5"/>
  <c r="AU16" i="5"/>
  <c r="AV16" i="5"/>
  <c r="AC17" i="5"/>
  <c r="AD17" i="5"/>
  <c r="AE17" i="5"/>
  <c r="AF17" i="5"/>
  <c r="AG17" i="5"/>
  <c r="AH17" i="5"/>
  <c r="AI17" i="5"/>
  <c r="AJ17" i="5"/>
  <c r="AK17" i="5"/>
  <c r="AL17" i="5"/>
  <c r="AM17" i="5"/>
  <c r="AN17" i="5"/>
  <c r="AO17" i="5"/>
  <c r="AP17" i="5"/>
  <c r="AQ17" i="5"/>
  <c r="AR17" i="5"/>
  <c r="AS17" i="5"/>
  <c r="AT17" i="5"/>
  <c r="AU17" i="5"/>
  <c r="AV17" i="5"/>
  <c r="AC18" i="5"/>
  <c r="AD18" i="5"/>
  <c r="AE18" i="5"/>
  <c r="AF18" i="5"/>
  <c r="AG18" i="5"/>
  <c r="AH18" i="5"/>
  <c r="AI18" i="5"/>
  <c r="AJ18" i="5"/>
  <c r="AK18" i="5"/>
  <c r="AL18" i="5"/>
  <c r="AM18" i="5"/>
  <c r="AN18" i="5"/>
  <c r="AO18" i="5"/>
  <c r="AP18" i="5"/>
  <c r="AQ18" i="5"/>
  <c r="AR18" i="5"/>
  <c r="AS18" i="5"/>
  <c r="AT18" i="5"/>
  <c r="AU18" i="5"/>
  <c r="AV18" i="5"/>
  <c r="AC19" i="5"/>
  <c r="AD19" i="5"/>
  <c r="AE19" i="5"/>
  <c r="AF19" i="5"/>
  <c r="AG19" i="5"/>
  <c r="AH19" i="5"/>
  <c r="AI19" i="5"/>
  <c r="AJ19" i="5"/>
  <c r="AK19" i="5"/>
  <c r="AL19" i="5"/>
  <c r="AM19" i="5"/>
  <c r="AN19" i="5"/>
  <c r="AO19" i="5"/>
  <c r="AP19" i="5"/>
  <c r="AQ19" i="5"/>
  <c r="AR19" i="5"/>
  <c r="AS19" i="5"/>
  <c r="AT19" i="5"/>
  <c r="AU19" i="5"/>
  <c r="AV19" i="5"/>
  <c r="AC20" i="5"/>
  <c r="AD20" i="5"/>
  <c r="AE20" i="5"/>
  <c r="AF20" i="5"/>
  <c r="AG20" i="5"/>
  <c r="AH20" i="5"/>
  <c r="AI20" i="5"/>
  <c r="AJ20" i="5"/>
  <c r="AK20" i="5"/>
  <c r="AL20" i="5"/>
  <c r="AM20" i="5"/>
  <c r="AN20" i="5"/>
  <c r="AO20" i="5"/>
  <c r="AP20" i="5"/>
  <c r="AQ20" i="5"/>
  <c r="AR20" i="5"/>
  <c r="AS20" i="5"/>
  <c r="AT20" i="5"/>
  <c r="AU20" i="5"/>
  <c r="AV20" i="5"/>
  <c r="AC21" i="5"/>
  <c r="AD21" i="5"/>
  <c r="AE21" i="5"/>
  <c r="AF21" i="5"/>
  <c r="AG21" i="5"/>
  <c r="AH21" i="5"/>
  <c r="AI21" i="5"/>
  <c r="AJ21" i="5"/>
  <c r="AK21" i="5"/>
  <c r="AL21" i="5"/>
  <c r="AM21" i="5"/>
  <c r="AN21" i="5"/>
  <c r="AO21" i="5"/>
  <c r="AP21" i="5"/>
  <c r="AQ21" i="5"/>
  <c r="AR21" i="5"/>
  <c r="AS21" i="5"/>
  <c r="AT21" i="5"/>
  <c r="AU21" i="5"/>
  <c r="AV21" i="5"/>
  <c r="AC22" i="5"/>
  <c r="AD22" i="5"/>
  <c r="AE22" i="5"/>
  <c r="AF22" i="5"/>
  <c r="AG22" i="5"/>
  <c r="AH22" i="5"/>
  <c r="AI22" i="5"/>
  <c r="AJ22" i="5"/>
  <c r="AK22" i="5"/>
  <c r="AL22" i="5"/>
  <c r="AM22" i="5"/>
  <c r="AN22" i="5"/>
  <c r="AO22" i="5"/>
  <c r="AP22" i="5"/>
  <c r="AQ22" i="5"/>
  <c r="AR22" i="5"/>
  <c r="AS22" i="5"/>
  <c r="AT22" i="5"/>
  <c r="AU22" i="5"/>
  <c r="AV22" i="5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A4" i="3"/>
  <c r="A3" i="3"/>
  <c r="B22" i="5"/>
  <c r="B21" i="5"/>
  <c r="B20" i="5"/>
  <c r="B19" i="5"/>
  <c r="B18" i="5"/>
  <c r="B17" i="5"/>
  <c r="B16" i="5"/>
  <c r="B15" i="5"/>
  <c r="B14" i="5"/>
  <c r="B13" i="5"/>
  <c r="B12" i="5"/>
  <c r="B11" i="5"/>
  <c r="B10" i="5"/>
  <c r="B9" i="5"/>
  <c r="B8" i="5"/>
  <c r="B7" i="5"/>
  <c r="B6" i="5"/>
  <c r="B5" i="5"/>
  <c r="B4" i="5"/>
  <c r="B3" i="5"/>
</calcChain>
</file>

<file path=xl/sharedStrings.xml><?xml version="1.0" encoding="utf-8"?>
<sst xmlns="http://schemas.openxmlformats.org/spreadsheetml/2006/main" count="33" uniqueCount="26">
  <si>
    <t>LIEU :</t>
  </si>
  <si>
    <t>CAZIN Florian</t>
  </si>
  <si>
    <t>CHARTIER Maxime</t>
  </si>
  <si>
    <t>DOLE Fabien</t>
  </si>
  <si>
    <t>DUPLESSY Xavier</t>
  </si>
  <si>
    <t>DUVAL Arnaud</t>
  </si>
  <si>
    <t>GRANDSIRE Jérémie</t>
  </si>
  <si>
    <t>HERVE Mathieu</t>
  </si>
  <si>
    <t>HIEL REY Anthony</t>
  </si>
  <si>
    <t>JAMET Tony</t>
  </si>
  <si>
    <t>JAN Renaud</t>
  </si>
  <si>
    <t>LABOULAIS Christophe</t>
  </si>
  <si>
    <t>LEFRANCOIS Clément</t>
  </si>
  <si>
    <t>LENOIR Jean - Baptiste</t>
  </si>
  <si>
    <t>MICHOT Eric</t>
  </si>
  <si>
    <t>PAILLETTE Julien</t>
  </si>
  <si>
    <t>ROCHETTE Emmanuel</t>
  </si>
  <si>
    <t>THEBAULT Cédric</t>
  </si>
  <si>
    <t>VIOGNE Alban</t>
  </si>
  <si>
    <t>YAHIAOUI Sylvain</t>
  </si>
  <si>
    <t>LISTE COMPLEMENTAIRE</t>
  </si>
  <si>
    <t>AGENTS</t>
  </si>
  <si>
    <t>Dates</t>
  </si>
  <si>
    <t>SEMESTRE 1</t>
  </si>
  <si>
    <t>SEMESTRE 2</t>
  </si>
  <si>
    <t>NOMS DES STAGIAIRES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</si>
</sst>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\-yy;@"/>
    <numFmt numFmtId="165" formatCode="[$-F800]dddd\,\ mmmm\ dd\,\ yyyy"/>
  </numFmts>
  <fonts count="12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Arial Narrow"/>
      <family val="2"/>
    </font>
    <font>
      <sz val="14"/>
      <color theme="1"/>
      <name val="Arial Narrow"/>
      <family val="2"/>
    </font>
    <font>
      <sz val="11"/>
      <color theme="0"/>
      <name val="Calibri"/>
      <family val="2"/>
      <scheme val="minor"/>
    </font>
    <font>
      <b/>
      <sz val="14"/>
      <name val="Arial"/>
      <family val="2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theme="8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39994506668294322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49" fontId="1" fillId="5" borderId="12" applyBorder="0">
      <alignment horizontal="center" vertical="center"/>
      <protection locked="0"/>
    </xf>
  </cellStyleXfs>
  <cellXfs count="64">
    <xf numFmtId="0" fontId="0" fillId="0" borderId="0" xfId="0"/>
    <xf numFmtId="0" fontId="0" fillId="0" borderId="0" xfId="0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2" fillId="0" borderId="0" xfId="1" applyAlignment="1">
      <alignment horizontal="center" vertical="center"/>
    </xf>
    <xf numFmtId="0" fontId="4" fillId="0" borderId="0" xfId="1" applyFont="1" applyBorder="1" applyAlignment="1">
      <alignment horizontal="center" vertical="center" wrapText="1"/>
    </xf>
    <xf numFmtId="0" fontId="5" fillId="0" borderId="0" xfId="1" applyFont="1" applyAlignment="1">
      <alignment horizontal="center" vertical="center"/>
    </xf>
    <xf numFmtId="0" fontId="0" fillId="0" borderId="0" xfId="0" applyNumberFormat="1" applyAlignment="1">
      <alignment vertical="center"/>
    </xf>
    <xf numFmtId="0" fontId="3" fillId="2" borderId="0" xfId="0" applyNumberFormat="1" applyFont="1" applyFill="1" applyBorder="1" applyAlignment="1">
      <alignment horizontal="left" vertical="center" wrapText="1" indent="1"/>
    </xf>
    <xf numFmtId="0" fontId="7" fillId="0" borderId="5" xfId="0" applyNumberFormat="1" applyFont="1" applyFill="1" applyBorder="1" applyAlignment="1" applyProtection="1">
      <alignment horizontal="center" vertical="center" wrapText="1"/>
      <protection hidden="1"/>
    </xf>
    <xf numFmtId="0" fontId="7" fillId="3" borderId="5" xfId="0" applyNumberFormat="1" applyFont="1" applyFill="1" applyBorder="1" applyAlignment="1" applyProtection="1">
      <alignment horizontal="center" vertical="center" wrapText="1"/>
      <protection hidden="1"/>
    </xf>
    <xf numFmtId="0" fontId="7" fillId="0" borderId="7" xfId="0" applyNumberFormat="1" applyFont="1" applyFill="1" applyBorder="1" applyAlignment="1" applyProtection="1">
      <alignment horizontal="center" vertical="center" wrapText="1"/>
      <protection hidden="1"/>
    </xf>
    <xf numFmtId="49" fontId="11" fillId="3" borderId="22" xfId="1" applyNumberFormat="1" applyFont="1" applyFill="1" applyBorder="1" applyAlignment="1">
      <alignment horizontal="center" vertical="center" wrapText="1"/>
    </xf>
    <xf numFmtId="49" fontId="11" fillId="3" borderId="23" xfId="1" applyNumberFormat="1" applyFont="1" applyFill="1" applyBorder="1" applyAlignment="1">
      <alignment horizontal="center" vertical="center" wrapText="1"/>
    </xf>
    <xf numFmtId="49" fontId="11" fillId="3" borderId="24" xfId="1" applyNumberFormat="1" applyFont="1" applyFill="1" applyBorder="1" applyAlignment="1">
      <alignment horizontal="center" vertical="center" wrapText="1"/>
    </xf>
    <xf numFmtId="0" fontId="7" fillId="3" borderId="2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Font="1" applyFill="1" applyAlignment="1">
      <alignment vertical="center"/>
    </xf>
    <xf numFmtId="0" fontId="0" fillId="0" borderId="0" xfId="0" applyFill="1"/>
    <xf numFmtId="0" fontId="6" fillId="0" borderId="25" xfId="0" applyNumberFormat="1" applyFont="1" applyFill="1" applyBorder="1" applyAlignment="1" applyProtection="1">
      <alignment horizontal="center" vertical="center"/>
      <protection hidden="1"/>
    </xf>
    <xf numFmtId="0" fontId="6" fillId="0" borderId="22" xfId="0" applyFont="1" applyFill="1" applyBorder="1" applyAlignment="1" applyProtection="1">
      <alignment horizontal="center" vertical="center"/>
      <protection hidden="1"/>
    </xf>
    <xf numFmtId="0" fontId="9" fillId="0" borderId="25" xfId="0" applyFont="1" applyBorder="1" applyAlignment="1" applyProtection="1">
      <alignment horizontal="center" vertical="center"/>
      <protection hidden="1"/>
    </xf>
    <xf numFmtId="0" fontId="2" fillId="3" borderId="10" xfId="1" applyFill="1" applyBorder="1" applyAlignment="1" applyProtection="1">
      <alignment horizontal="center" vertical="center"/>
      <protection locked="0"/>
    </xf>
    <xf numFmtId="164" fontId="2" fillId="3" borderId="12" xfId="1" applyNumberFormat="1" applyFill="1" applyBorder="1" applyAlignment="1" applyProtection="1">
      <alignment horizontal="center" vertical="center"/>
      <protection locked="0"/>
    </xf>
    <xf numFmtId="0" fontId="2" fillId="3" borderId="2" xfId="1" applyFill="1" applyBorder="1" applyAlignment="1" applyProtection="1">
      <alignment horizontal="center" vertical="center"/>
      <protection locked="0"/>
    </xf>
    <xf numFmtId="49" fontId="8" fillId="4" borderId="29" xfId="1" applyNumberFormat="1" applyFont="1" applyFill="1" applyBorder="1" applyAlignment="1" applyProtection="1">
      <alignment horizontal="center" vertical="center"/>
      <protection locked="0"/>
    </xf>
    <xf numFmtId="49" fontId="8" fillId="4" borderId="28" xfId="1" applyNumberFormat="1" applyFont="1" applyFill="1" applyBorder="1" applyAlignment="1" applyProtection="1">
      <alignment horizontal="center" vertical="center"/>
      <protection locked="0"/>
    </xf>
    <xf numFmtId="0" fontId="2" fillId="3" borderId="5" xfId="1" applyFill="1" applyBorder="1" applyAlignment="1" applyProtection="1">
      <alignment horizontal="center" vertical="center"/>
      <protection locked="0"/>
    </xf>
    <xf numFmtId="164" fontId="2" fillId="3" borderId="13" xfId="1" applyNumberFormat="1" applyFill="1" applyBorder="1" applyAlignment="1" applyProtection="1">
      <alignment horizontal="center" vertical="center"/>
      <protection locked="0"/>
    </xf>
    <xf numFmtId="49" fontId="8" fillId="4" borderId="30" xfId="1" applyNumberFormat="1" applyFont="1" applyFill="1" applyBorder="1" applyAlignment="1" applyProtection="1">
      <alignment horizontal="center" vertical="center"/>
      <protection locked="0"/>
    </xf>
    <xf numFmtId="49" fontId="8" fillId="4" borderId="27" xfId="1" applyNumberFormat="1" applyFont="1" applyFill="1" applyBorder="1" applyAlignment="1" applyProtection="1">
      <alignment horizontal="center" vertical="center"/>
      <protection locked="0"/>
    </xf>
    <xf numFmtId="0" fontId="2" fillId="3" borderId="7" xfId="1" applyFill="1" applyBorder="1" applyAlignment="1" applyProtection="1">
      <alignment horizontal="center" vertical="center"/>
      <protection locked="0"/>
    </xf>
    <xf numFmtId="164" fontId="2" fillId="3" borderId="11" xfId="1" applyNumberFormat="1" applyFill="1" applyBorder="1" applyAlignment="1" applyProtection="1">
      <alignment horizontal="center" vertical="center"/>
      <protection locked="0"/>
    </xf>
    <xf numFmtId="164" fontId="2" fillId="3" borderId="33" xfId="1" applyNumberFormat="1" applyFill="1" applyBorder="1" applyAlignment="1" applyProtection="1">
      <alignment horizontal="center" vertical="center"/>
      <protection locked="0"/>
    </xf>
    <xf numFmtId="0" fontId="2" fillId="0" borderId="0" xfId="1" applyFill="1" applyBorder="1" applyAlignment="1">
      <alignment horizontal="center" vertical="center"/>
    </xf>
    <xf numFmtId="164" fontId="2" fillId="0" borderId="0" xfId="1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 shrinkToFit="1"/>
    </xf>
    <xf numFmtId="0" fontId="0" fillId="0" borderId="3" xfId="0" applyBorder="1" applyAlignment="1">
      <alignment horizontal="center" vertical="center" shrinkToFit="1"/>
    </xf>
    <xf numFmtId="0" fontId="0" fillId="0" borderId="4" xfId="0" applyBorder="1" applyAlignment="1">
      <alignment horizontal="center" vertical="center" shrinkToFit="1"/>
    </xf>
    <xf numFmtId="0" fontId="0" fillId="0" borderId="5" xfId="0" applyBorder="1" applyAlignment="1">
      <alignment horizontal="center" vertical="center" shrinkToFit="1"/>
    </xf>
    <xf numFmtId="0" fontId="0" fillId="0" borderId="1" xfId="0" applyBorder="1" applyAlignment="1">
      <alignment horizontal="center" vertical="center" shrinkToFit="1"/>
    </xf>
    <xf numFmtId="0" fontId="0" fillId="0" borderId="6" xfId="0" applyBorder="1" applyAlignment="1">
      <alignment horizontal="center" vertical="center" shrinkToFit="1"/>
    </xf>
    <xf numFmtId="0" fontId="0" fillId="0" borderId="7" xfId="0" applyBorder="1" applyAlignment="1">
      <alignment horizontal="center" vertical="center" shrinkToFit="1"/>
    </xf>
    <xf numFmtId="0" fontId="0" fillId="0" borderId="8" xfId="0" applyBorder="1" applyAlignment="1">
      <alignment horizontal="center" vertical="center" shrinkToFit="1"/>
    </xf>
    <xf numFmtId="0" fontId="0" fillId="0" borderId="9" xfId="0" applyBorder="1" applyAlignment="1">
      <alignment horizontal="center" vertical="center" shrinkToFit="1"/>
    </xf>
    <xf numFmtId="49" fontId="10" fillId="3" borderId="25" xfId="1" applyNumberFormat="1" applyFont="1" applyFill="1" applyBorder="1" applyAlignment="1">
      <alignment horizontal="center" vertical="center" wrapText="1"/>
    </xf>
    <xf numFmtId="49" fontId="10" fillId="3" borderId="20" xfId="1" applyNumberFormat="1" applyFont="1" applyFill="1" applyBorder="1" applyAlignment="1">
      <alignment horizontal="center" vertical="center" wrapText="1"/>
    </xf>
    <xf numFmtId="49" fontId="10" fillId="3" borderId="26" xfId="1" applyNumberFormat="1" applyFont="1" applyFill="1" applyBorder="1" applyAlignment="1">
      <alignment horizontal="center" vertical="center" wrapText="1"/>
    </xf>
    <xf numFmtId="49" fontId="11" fillId="3" borderId="15" xfId="1" applyNumberFormat="1" applyFont="1" applyFill="1" applyBorder="1" applyAlignment="1">
      <alignment horizontal="center" vertical="center" wrapText="1"/>
    </xf>
    <xf numFmtId="49" fontId="11" fillId="3" borderId="16" xfId="1" applyNumberFormat="1" applyFont="1" applyFill="1" applyBorder="1" applyAlignment="1">
      <alignment horizontal="center" vertical="center" wrapText="1"/>
    </xf>
    <xf numFmtId="49" fontId="11" fillId="3" borderId="17" xfId="1" applyNumberFormat="1" applyFont="1" applyFill="1" applyBorder="1" applyAlignment="1">
      <alignment horizontal="center" vertical="center" wrapText="1"/>
    </xf>
    <xf numFmtId="49" fontId="11" fillId="3" borderId="18" xfId="1" applyNumberFormat="1" applyFont="1" applyFill="1" applyBorder="1" applyAlignment="1">
      <alignment horizontal="center" vertical="center" wrapText="1"/>
    </xf>
    <xf numFmtId="0" fontId="4" fillId="0" borderId="32" xfId="1" applyFont="1" applyBorder="1" applyAlignment="1">
      <alignment horizontal="center" vertical="center" textRotation="90"/>
    </xf>
    <xf numFmtId="0" fontId="4" fillId="0" borderId="21" xfId="1" applyFont="1" applyBorder="1" applyAlignment="1">
      <alignment horizontal="center" vertical="center" textRotation="90"/>
    </xf>
    <xf numFmtId="0" fontId="4" fillId="0" borderId="19" xfId="1" applyFont="1" applyBorder="1" applyAlignment="1">
      <alignment horizontal="center" vertical="center" textRotation="90"/>
    </xf>
    <xf numFmtId="164" fontId="11" fillId="3" borderId="14" xfId="1" applyNumberFormat="1" applyFont="1" applyFill="1" applyBorder="1" applyAlignment="1">
      <alignment horizontal="center" vertical="center" wrapText="1"/>
    </xf>
    <xf numFmtId="164" fontId="11" fillId="3" borderId="15" xfId="1" applyNumberFormat="1" applyFont="1" applyFill="1" applyBorder="1" applyAlignment="1">
      <alignment horizontal="center" vertical="center" wrapText="1"/>
    </xf>
    <xf numFmtId="164" fontId="11" fillId="3" borderId="16" xfId="1" applyNumberFormat="1" applyFont="1" applyFill="1" applyBorder="1" applyAlignment="1">
      <alignment horizontal="center" vertical="center" wrapText="1"/>
    </xf>
    <xf numFmtId="164" fontId="11" fillId="3" borderId="31" xfId="1" applyNumberFormat="1" applyFont="1" applyFill="1" applyBorder="1" applyAlignment="1">
      <alignment horizontal="center" vertical="center" wrapText="1"/>
    </xf>
    <xf numFmtId="164" fontId="11" fillId="3" borderId="17" xfId="1" applyNumberFormat="1" applyFont="1" applyFill="1" applyBorder="1" applyAlignment="1">
      <alignment horizontal="center" vertical="center" wrapText="1"/>
    </xf>
    <xf numFmtId="164" fontId="11" fillId="3" borderId="18" xfId="1" applyNumberFormat="1" applyFont="1" applyFill="1" applyBorder="1" applyAlignment="1">
      <alignment horizontal="center" vertical="center" wrapText="1"/>
    </xf>
    <xf numFmtId="0" fontId="9" fillId="0" borderId="20" xfId="0" applyFont="1" applyBorder="1" applyAlignment="1" applyProtection="1">
      <alignment horizontal="left" vertical="center"/>
      <protection hidden="1"/>
    </xf>
    <xf numFmtId="165" fontId="6" fillId="3" borderId="22" xfId="0" applyNumberFormat="1" applyFont="1" applyFill="1" applyBorder="1" applyAlignment="1" applyProtection="1">
      <alignment horizontal="center" vertical="center"/>
      <protection locked="0" hidden="1"/>
    </xf>
    <xf numFmtId="165" fontId="6" fillId="3" borderId="23" xfId="0" applyNumberFormat="1" applyFont="1" applyFill="1" applyBorder="1" applyAlignment="1" applyProtection="1">
      <alignment horizontal="center" vertical="center"/>
      <protection locked="0" hidden="1"/>
    </xf>
    <xf numFmtId="165" fontId="6" fillId="3" borderId="24" xfId="0" applyNumberFormat="1" applyFont="1" applyFill="1" applyBorder="1" applyAlignment="1" applyProtection="1">
      <alignment horizontal="center" vertical="center"/>
      <protection locked="0" hidden="1"/>
    </xf>
  </cellXfs>
  <cellStyles count="3">
    <cellStyle name="Normal" xfId="0" builtinId="0"/>
    <cellStyle name="Normal 2" xfId="1" xr:uid="{002C1294-D88E-4B8E-878A-97D7A60C0076}"/>
    <cellStyle name="Style 1" xfId="2" xr:uid="{1F1858C2-9148-4AB3-A4B5-A9504C067ED3}"/>
  </cellStyles>
  <dxfs count="3">
    <dxf>
      <font>
        <color rgb="FF002060"/>
      </font>
      <fill>
        <patternFill>
          <bgColor theme="4" tint="0.39994506668294322"/>
        </patternFill>
      </fill>
    </dxf>
    <dxf>
      <font>
        <color rgb="FFC00000"/>
      </font>
      <fill>
        <patternFill>
          <bgColor rgb="FFFFB9BC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B9BC"/>
      <color rgb="FFFF7D83"/>
      <color rgb="FFFF7C80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352778</xdr:colOff>
      <xdr:row>0</xdr:row>
      <xdr:rowOff>0</xdr:rowOff>
    </xdr:from>
    <xdr:to>
      <xdr:col>11</xdr:col>
      <xdr:colOff>238478</xdr:colOff>
      <xdr:row>2</xdr:row>
      <xdr:rowOff>378146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1661486" y="0"/>
          <a:ext cx="2283003" cy="1241461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Saisir uniquement la date au moyen de</a:t>
          </a:r>
          <a:r>
            <a:rPr lang="fr-FR" sz="1600" b="1" baseline="0">
              <a:solidFill>
                <a:srgbClr val="FF0000"/>
              </a:solidFill>
            </a:rPr>
            <a:t> la liste déroulante</a:t>
          </a:r>
          <a:endParaRPr lang="fr-FR" sz="1600" b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82550</xdr:colOff>
      <xdr:row>0</xdr:row>
      <xdr:rowOff>190500</xdr:rowOff>
    </xdr:from>
    <xdr:to>
      <xdr:col>8</xdr:col>
      <xdr:colOff>654050</xdr:colOff>
      <xdr:row>0</xdr:row>
      <xdr:rowOff>209550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CxnSpPr/>
      </xdr:nvCxnSpPr>
      <xdr:spPr bwMode="auto">
        <a:xfrm flipH="1">
          <a:off x="10325100" y="781050"/>
          <a:ext cx="571500" cy="19050"/>
        </a:xfrm>
        <a:prstGeom prst="straightConnector1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triangle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04B271-D889-442A-927A-9A88E40282C0}">
  <sheetPr codeName="Feuil3">
    <pageSetUpPr fitToPage="1"/>
  </sheetPr>
  <dimension ref="A1:AV22"/>
  <sheetViews>
    <sheetView tabSelected="1" zoomScale="60" zoomScaleNormal="60" workbookViewId="0">
      <selection activeCell="H31" sqref="H31"/>
    </sheetView>
  </sheetViews>
  <sheetFormatPr baseColWidth="10" defaultColWidth="16.453125" defaultRowHeight="24" customHeight="1" x14ac:dyDescent="0.25"/>
  <cols>
    <col min="1" max="1" width="5.26953125" style="4" bestFit="1" customWidth="1"/>
    <col min="2" max="2" width="7.453125" style="33" customWidth="1"/>
    <col min="3" max="3" width="14.54296875" style="34" customWidth="1"/>
    <col min="4" max="6" width="20.54296875" style="4" customWidth="1"/>
    <col min="7" max="7" width="20.54296875" style="6" customWidth="1"/>
    <col min="8" max="15" width="20.54296875" style="4" customWidth="1"/>
    <col min="16" max="23" width="19.6328125" style="4" customWidth="1"/>
    <col min="24" max="24" width="16.453125" style="4" customWidth="1"/>
    <col min="25" max="48" width="16.453125" style="4" hidden="1" customWidth="1"/>
    <col min="49" max="49" width="16.453125" style="4" customWidth="1"/>
    <col min="50" max="16384" width="16.453125" style="4"/>
  </cols>
  <sheetData>
    <row r="1" spans="1:48" s="5" customFormat="1" ht="31" customHeight="1" thickBot="1" x14ac:dyDescent="0.3">
      <c r="A1" s="54" t="s">
        <v>22</v>
      </c>
      <c r="B1" s="55"/>
      <c r="C1" s="56"/>
      <c r="D1" s="44" t="s">
        <v>25</v>
      </c>
      <c r="E1" s="45"/>
      <c r="F1" s="45"/>
      <c r="G1" s="45"/>
      <c r="H1" s="45"/>
      <c r="I1" s="45"/>
      <c r="J1" s="45"/>
      <c r="K1" s="45"/>
      <c r="L1" s="45"/>
      <c r="M1" s="45"/>
      <c r="N1" s="45"/>
      <c r="O1" s="46"/>
      <c r="P1" s="47" t="s">
        <v>20</v>
      </c>
      <c r="Q1" s="47"/>
      <c r="R1" s="47"/>
      <c r="S1" s="47"/>
      <c r="T1" s="47"/>
      <c r="U1" s="47"/>
      <c r="V1" s="47"/>
      <c r="W1" s="48"/>
    </row>
    <row r="2" spans="1:48" s="5" customFormat="1" ht="31" customHeight="1" thickBot="1" x14ac:dyDescent="0.3">
      <c r="A2" s="57"/>
      <c r="B2" s="58"/>
      <c r="C2" s="59"/>
      <c r="D2" s="12">
        <v>1</v>
      </c>
      <c r="E2" s="13">
        <v>2</v>
      </c>
      <c r="F2" s="13">
        <v>3</v>
      </c>
      <c r="G2" s="13">
        <v>4</v>
      </c>
      <c r="H2" s="13">
        <v>5</v>
      </c>
      <c r="I2" s="13">
        <v>6</v>
      </c>
      <c r="J2" s="13">
        <v>7</v>
      </c>
      <c r="K2" s="13">
        <v>8</v>
      </c>
      <c r="L2" s="13">
        <v>9</v>
      </c>
      <c r="M2" s="13">
        <v>10</v>
      </c>
      <c r="N2" s="13">
        <v>11</v>
      </c>
      <c r="O2" s="14">
        <v>12</v>
      </c>
      <c r="P2" s="49"/>
      <c r="Q2" s="49"/>
      <c r="R2" s="49"/>
      <c r="S2" s="49"/>
      <c r="T2" s="49"/>
      <c r="U2" s="49"/>
      <c r="V2" s="49"/>
      <c r="W2" s="50"/>
    </row>
    <row r="3" spans="1:48" ht="24" customHeight="1" x14ac:dyDescent="0.25">
      <c r="A3" s="51" t="s">
        <v>23</v>
      </c>
      <c r="B3" s="21" t="str">
        <f t="shared" ref="B3:B22" si="0">TEXT(C3,"Jjj")</f>
        <v>jeu</v>
      </c>
      <c r="C3" s="22">
        <v>43524</v>
      </c>
      <c r="D3" s="35"/>
      <c r="E3" s="36"/>
      <c r="F3" s="36"/>
      <c r="G3" s="36"/>
      <c r="H3" s="36"/>
      <c r="I3" s="36"/>
      <c r="J3" s="36"/>
      <c r="K3" s="36"/>
      <c r="L3" s="36"/>
      <c r="M3" s="36" t="s">
        <v>4</v>
      </c>
      <c r="N3" s="36"/>
      <c r="O3" s="37"/>
      <c r="P3" s="24"/>
      <c r="Q3" s="24"/>
      <c r="R3" s="25"/>
      <c r="S3" s="25"/>
      <c r="T3" s="25"/>
      <c r="U3" s="25"/>
      <c r="V3" s="25"/>
      <c r="W3" s="25"/>
      <c r="Y3" s="4" t="e">
        <f>CONCATENATE(#REF!,#REF!)</f>
        <v>#REF!</v>
      </c>
      <c r="Z3" s="4" t="e">
        <f>CONCATENATE(#REF!,#REF!)</f>
        <v>#REF!</v>
      </c>
      <c r="AA3" s="4" t="e">
        <f>CONCATENATE(#REF!,#REF!)</f>
        <v>#REF!</v>
      </c>
      <c r="AB3" s="4" t="e">
        <f>CONCATENATE(#REF!,#REF!)</f>
        <v>#REF!</v>
      </c>
      <c r="AC3" s="4" t="e">
        <f>CONCATENATE(#REF!,D3)</f>
        <v>#REF!</v>
      </c>
      <c r="AD3" s="4" t="e">
        <f>CONCATENATE(#REF!,E3)</f>
        <v>#REF!</v>
      </c>
      <c r="AE3" s="4" t="e">
        <f>CONCATENATE(#REF!,F3)</f>
        <v>#REF!</v>
      </c>
      <c r="AF3" s="4" t="e">
        <f>CONCATENATE(#REF!,G3)</f>
        <v>#REF!</v>
      </c>
      <c r="AG3" s="4" t="e">
        <f>CONCATENATE(#REF!,H3)</f>
        <v>#REF!</v>
      </c>
      <c r="AH3" s="4" t="e">
        <f>CONCATENATE(#REF!,I3)</f>
        <v>#REF!</v>
      </c>
      <c r="AI3" s="4" t="e">
        <f>CONCATENATE(#REF!,J3)</f>
        <v>#REF!</v>
      </c>
      <c r="AJ3" s="4" t="e">
        <f>CONCATENATE(#REF!,K3)</f>
        <v>#REF!</v>
      </c>
      <c r="AK3" s="4" t="e">
        <f>CONCATENATE(#REF!,L3)</f>
        <v>#REF!</v>
      </c>
      <c r="AL3" s="4" t="e">
        <f>CONCATENATE(#REF!,M3)</f>
        <v>#REF!</v>
      </c>
      <c r="AM3" s="4" t="e">
        <f>CONCATENATE(#REF!,N3)</f>
        <v>#REF!</v>
      </c>
      <c r="AN3" s="4" t="e">
        <f>CONCATENATE(#REF!,O3)</f>
        <v>#REF!</v>
      </c>
      <c r="AO3" s="4" t="e">
        <f>CONCATENATE(#REF!,P3)</f>
        <v>#REF!</v>
      </c>
      <c r="AP3" s="4" t="e">
        <f>CONCATENATE(#REF!,Q3)</f>
        <v>#REF!</v>
      </c>
      <c r="AQ3" s="4" t="e">
        <f>CONCATENATE(#REF!,R3)</f>
        <v>#REF!</v>
      </c>
      <c r="AR3" s="4" t="e">
        <f>CONCATENATE(#REF!,S3)</f>
        <v>#REF!</v>
      </c>
      <c r="AS3" s="4" t="e">
        <f>CONCATENATE(#REF!,T3)</f>
        <v>#REF!</v>
      </c>
      <c r="AT3" s="4" t="e">
        <f>CONCATENATE(#REF!,U3)</f>
        <v>#REF!</v>
      </c>
      <c r="AU3" s="4" t="e">
        <f>CONCATENATE(#REF!,V3)</f>
        <v>#REF!</v>
      </c>
      <c r="AV3" s="4" t="e">
        <f>CONCATENATE(#REF!,W3)</f>
        <v>#REF!</v>
      </c>
    </row>
    <row r="4" spans="1:48" ht="24" customHeight="1" x14ac:dyDescent="0.25">
      <c r="A4" s="51"/>
      <c r="B4" s="26" t="str">
        <f t="shared" si="0"/>
        <v>ven</v>
      </c>
      <c r="C4" s="27">
        <v>43525</v>
      </c>
      <c r="D4" s="38"/>
      <c r="E4" s="39"/>
      <c r="F4" s="39"/>
      <c r="G4" s="39"/>
      <c r="H4" s="39"/>
      <c r="I4" s="39"/>
      <c r="J4" s="39"/>
      <c r="K4" s="39"/>
      <c r="L4" s="39"/>
      <c r="M4" s="39" t="s">
        <v>9</v>
      </c>
      <c r="N4" s="39"/>
      <c r="O4" s="40"/>
      <c r="P4" s="28"/>
      <c r="Q4" s="28"/>
      <c r="R4" s="29"/>
      <c r="S4" s="29"/>
      <c r="T4" s="29"/>
      <c r="U4" s="29"/>
      <c r="V4" s="29"/>
      <c r="W4" s="29"/>
      <c r="Y4" s="4" t="e">
        <f>CONCATENATE(#REF!,#REF!)</f>
        <v>#REF!</v>
      </c>
      <c r="Z4" s="4" t="e">
        <f>CONCATENATE(#REF!,#REF!)</f>
        <v>#REF!</v>
      </c>
      <c r="AA4" s="4" t="e">
        <f>CONCATENATE(#REF!,#REF!)</f>
        <v>#REF!</v>
      </c>
      <c r="AB4" s="4" t="e">
        <f>CONCATENATE(#REF!,#REF!)</f>
        <v>#REF!</v>
      </c>
      <c r="AC4" s="4" t="e">
        <f>CONCATENATE(#REF!,D4)</f>
        <v>#REF!</v>
      </c>
      <c r="AD4" s="4" t="e">
        <f>CONCATENATE(#REF!,E4)</f>
        <v>#REF!</v>
      </c>
      <c r="AE4" s="4" t="e">
        <f>CONCATENATE(#REF!,F4)</f>
        <v>#REF!</v>
      </c>
      <c r="AF4" s="4" t="e">
        <f>CONCATENATE(#REF!,G4)</f>
        <v>#REF!</v>
      </c>
      <c r="AG4" s="4" t="e">
        <f>CONCATENATE(#REF!,H4)</f>
        <v>#REF!</v>
      </c>
      <c r="AH4" s="4" t="e">
        <f>CONCATENATE(#REF!,I4)</f>
        <v>#REF!</v>
      </c>
      <c r="AI4" s="4" t="e">
        <f>CONCATENATE(#REF!,J4)</f>
        <v>#REF!</v>
      </c>
      <c r="AJ4" s="4" t="e">
        <f>CONCATENATE(#REF!,K4)</f>
        <v>#REF!</v>
      </c>
      <c r="AK4" s="4" t="e">
        <f>CONCATENATE(#REF!,L4)</f>
        <v>#REF!</v>
      </c>
      <c r="AL4" s="4" t="e">
        <f>CONCATENATE(#REF!,M4)</f>
        <v>#REF!</v>
      </c>
      <c r="AM4" s="4" t="e">
        <f>CONCATENATE(#REF!,N4)</f>
        <v>#REF!</v>
      </c>
      <c r="AN4" s="4" t="e">
        <f>CONCATENATE(#REF!,O4)</f>
        <v>#REF!</v>
      </c>
      <c r="AO4" s="4" t="e">
        <f>CONCATENATE(#REF!,P4)</f>
        <v>#REF!</v>
      </c>
      <c r="AP4" s="4" t="e">
        <f>CONCATENATE(#REF!,Q4)</f>
        <v>#REF!</v>
      </c>
      <c r="AQ4" s="4" t="e">
        <f>CONCATENATE(#REF!,R4)</f>
        <v>#REF!</v>
      </c>
      <c r="AR4" s="4" t="e">
        <f>CONCATENATE(#REF!,S4)</f>
        <v>#REF!</v>
      </c>
      <c r="AS4" s="4" t="e">
        <f>CONCATENATE(#REF!,T4)</f>
        <v>#REF!</v>
      </c>
      <c r="AT4" s="4" t="e">
        <f>CONCATENATE(#REF!,U4)</f>
        <v>#REF!</v>
      </c>
      <c r="AU4" s="4" t="e">
        <f>CONCATENATE(#REF!,V4)</f>
        <v>#REF!</v>
      </c>
      <c r="AV4" s="4" t="e">
        <f>CONCATENATE(#REF!,W4)</f>
        <v>#REF!</v>
      </c>
    </row>
    <row r="5" spans="1:48" ht="24" customHeight="1" x14ac:dyDescent="0.25">
      <c r="A5" s="51"/>
      <c r="B5" s="26" t="str">
        <f t="shared" si="0"/>
        <v>sam</v>
      </c>
      <c r="C5" s="27">
        <v>43526</v>
      </c>
      <c r="D5" s="38"/>
      <c r="E5" s="39"/>
      <c r="F5" s="39"/>
      <c r="G5" s="39"/>
      <c r="H5" s="39"/>
      <c r="I5" s="39"/>
      <c r="J5" s="39"/>
      <c r="K5" s="39"/>
      <c r="L5" s="39"/>
      <c r="M5" s="39"/>
      <c r="N5" s="39"/>
      <c r="O5" s="40"/>
      <c r="P5" s="28"/>
      <c r="Q5" s="28"/>
      <c r="R5" s="29"/>
      <c r="S5" s="29"/>
      <c r="T5" s="29"/>
      <c r="U5" s="29"/>
      <c r="V5" s="29"/>
      <c r="W5" s="29"/>
      <c r="Y5" s="4" t="e">
        <f>CONCATENATE(#REF!,#REF!)</f>
        <v>#REF!</v>
      </c>
      <c r="Z5" s="4" t="e">
        <f>CONCATENATE(#REF!,#REF!)</f>
        <v>#REF!</v>
      </c>
      <c r="AA5" s="4" t="e">
        <f>CONCATENATE(#REF!,#REF!)</f>
        <v>#REF!</v>
      </c>
      <c r="AB5" s="4" t="e">
        <f>CONCATENATE(#REF!,#REF!)</f>
        <v>#REF!</v>
      </c>
      <c r="AC5" s="4" t="e">
        <f>CONCATENATE(#REF!,D5)</f>
        <v>#REF!</v>
      </c>
      <c r="AD5" s="4" t="e">
        <f>CONCATENATE(#REF!,E5)</f>
        <v>#REF!</v>
      </c>
      <c r="AE5" s="4" t="e">
        <f>CONCATENATE(#REF!,F5)</f>
        <v>#REF!</v>
      </c>
      <c r="AF5" s="4" t="e">
        <f>CONCATENATE(#REF!,G5)</f>
        <v>#REF!</v>
      </c>
      <c r="AG5" s="4" t="e">
        <f>CONCATENATE(#REF!,H5)</f>
        <v>#REF!</v>
      </c>
      <c r="AH5" s="4" t="e">
        <f>CONCATENATE(#REF!,I5)</f>
        <v>#REF!</v>
      </c>
      <c r="AI5" s="4" t="e">
        <f>CONCATENATE(#REF!,J5)</f>
        <v>#REF!</v>
      </c>
      <c r="AJ5" s="4" t="e">
        <f>CONCATENATE(#REF!,K5)</f>
        <v>#REF!</v>
      </c>
      <c r="AK5" s="4" t="e">
        <f>CONCATENATE(#REF!,L5)</f>
        <v>#REF!</v>
      </c>
      <c r="AL5" s="4" t="e">
        <f>CONCATENATE(#REF!,M5)</f>
        <v>#REF!</v>
      </c>
      <c r="AM5" s="4" t="e">
        <f>CONCATENATE(#REF!,N5)</f>
        <v>#REF!</v>
      </c>
      <c r="AN5" s="4" t="e">
        <f>CONCATENATE(#REF!,O5)</f>
        <v>#REF!</v>
      </c>
      <c r="AO5" s="4" t="e">
        <f>CONCATENATE(#REF!,P5)</f>
        <v>#REF!</v>
      </c>
      <c r="AP5" s="4" t="e">
        <f>CONCATENATE(#REF!,Q5)</f>
        <v>#REF!</v>
      </c>
      <c r="AQ5" s="4" t="e">
        <f>CONCATENATE(#REF!,R5)</f>
        <v>#REF!</v>
      </c>
      <c r="AR5" s="4" t="e">
        <f>CONCATENATE(#REF!,S5)</f>
        <v>#REF!</v>
      </c>
      <c r="AS5" s="4" t="e">
        <f>CONCATENATE(#REF!,T5)</f>
        <v>#REF!</v>
      </c>
      <c r="AT5" s="4" t="e">
        <f>CONCATENATE(#REF!,U5)</f>
        <v>#REF!</v>
      </c>
      <c r="AU5" s="4" t="e">
        <f>CONCATENATE(#REF!,V5)</f>
        <v>#REF!</v>
      </c>
      <c r="AV5" s="4" t="e">
        <f>CONCATENATE(#REF!,W5)</f>
        <v>#REF!</v>
      </c>
    </row>
    <row r="6" spans="1:48" ht="24" customHeight="1" x14ac:dyDescent="0.25">
      <c r="A6" s="51"/>
      <c r="B6" s="26" t="str">
        <f t="shared" si="0"/>
        <v>jeu</v>
      </c>
      <c r="C6" s="27">
        <v>43538</v>
      </c>
      <c r="D6" s="38"/>
      <c r="E6" s="39"/>
      <c r="F6" s="39"/>
      <c r="G6" s="39"/>
      <c r="H6" s="39"/>
      <c r="I6" s="39"/>
      <c r="J6" s="39"/>
      <c r="K6" s="39"/>
      <c r="L6" s="39"/>
      <c r="M6" s="39"/>
      <c r="N6" s="39"/>
      <c r="O6" s="40"/>
      <c r="P6" s="28"/>
      <c r="Q6" s="28"/>
      <c r="R6" s="29"/>
      <c r="S6" s="29"/>
      <c r="T6" s="29"/>
      <c r="U6" s="29"/>
      <c r="V6" s="29"/>
      <c r="W6" s="29"/>
      <c r="Y6" s="4" t="e">
        <f>CONCATENATE(#REF!,#REF!)</f>
        <v>#REF!</v>
      </c>
      <c r="Z6" s="4" t="e">
        <f>CONCATENATE(#REF!,#REF!)</f>
        <v>#REF!</v>
      </c>
      <c r="AA6" s="4" t="e">
        <f>CONCATENATE(#REF!,#REF!)</f>
        <v>#REF!</v>
      </c>
      <c r="AB6" s="4" t="e">
        <f>CONCATENATE(#REF!,#REF!)</f>
        <v>#REF!</v>
      </c>
      <c r="AC6" s="4" t="e">
        <f>CONCATENATE(#REF!,D6)</f>
        <v>#REF!</v>
      </c>
      <c r="AD6" s="4" t="e">
        <f>CONCATENATE(#REF!,E6)</f>
        <v>#REF!</v>
      </c>
      <c r="AE6" s="4" t="e">
        <f>CONCATENATE(#REF!,F6)</f>
        <v>#REF!</v>
      </c>
      <c r="AF6" s="4" t="e">
        <f>CONCATENATE(#REF!,G6)</f>
        <v>#REF!</v>
      </c>
      <c r="AG6" s="4" t="e">
        <f>CONCATENATE(#REF!,H6)</f>
        <v>#REF!</v>
      </c>
      <c r="AH6" s="4" t="e">
        <f>CONCATENATE(#REF!,I6)</f>
        <v>#REF!</v>
      </c>
      <c r="AI6" s="4" t="e">
        <f>CONCATENATE(#REF!,J6)</f>
        <v>#REF!</v>
      </c>
      <c r="AJ6" s="4" t="e">
        <f>CONCATENATE(#REF!,K6)</f>
        <v>#REF!</v>
      </c>
      <c r="AK6" s="4" t="e">
        <f>CONCATENATE(#REF!,L6)</f>
        <v>#REF!</v>
      </c>
      <c r="AL6" s="4" t="e">
        <f>CONCATENATE(#REF!,M6)</f>
        <v>#REF!</v>
      </c>
      <c r="AM6" s="4" t="e">
        <f>CONCATENATE(#REF!,N6)</f>
        <v>#REF!</v>
      </c>
      <c r="AN6" s="4" t="e">
        <f>CONCATENATE(#REF!,O6)</f>
        <v>#REF!</v>
      </c>
      <c r="AO6" s="4" t="e">
        <f>CONCATENATE(#REF!,P6)</f>
        <v>#REF!</v>
      </c>
      <c r="AP6" s="4" t="e">
        <f>CONCATENATE(#REF!,Q6)</f>
        <v>#REF!</v>
      </c>
      <c r="AQ6" s="4" t="e">
        <f>CONCATENATE(#REF!,R6)</f>
        <v>#REF!</v>
      </c>
      <c r="AR6" s="4" t="e">
        <f>CONCATENATE(#REF!,S6)</f>
        <v>#REF!</v>
      </c>
      <c r="AS6" s="4" t="e">
        <f>CONCATENATE(#REF!,T6)</f>
        <v>#REF!</v>
      </c>
      <c r="AT6" s="4" t="e">
        <f>CONCATENATE(#REF!,U6)</f>
        <v>#REF!</v>
      </c>
      <c r="AU6" s="4" t="e">
        <f>CONCATENATE(#REF!,V6)</f>
        <v>#REF!</v>
      </c>
      <c r="AV6" s="4" t="e">
        <f>CONCATENATE(#REF!,W6)</f>
        <v>#REF!</v>
      </c>
    </row>
    <row r="7" spans="1:48" ht="24" customHeight="1" x14ac:dyDescent="0.25">
      <c r="A7" s="51"/>
      <c r="B7" s="26" t="str">
        <f t="shared" si="0"/>
        <v>ven</v>
      </c>
      <c r="C7" s="27">
        <v>43539</v>
      </c>
      <c r="D7" s="38"/>
      <c r="E7" s="39"/>
      <c r="F7" s="39"/>
      <c r="G7" s="39"/>
      <c r="H7" s="39"/>
      <c r="I7" s="39"/>
      <c r="J7" s="39"/>
      <c r="K7" s="39"/>
      <c r="L7" s="39"/>
      <c r="M7" s="39" t="s">
        <v>2</v>
      </c>
      <c r="N7" s="39"/>
      <c r="O7" s="40"/>
      <c r="P7" s="28"/>
      <c r="Q7" s="28"/>
      <c r="R7" s="29"/>
      <c r="S7" s="29"/>
      <c r="T7" s="29"/>
      <c r="U7" s="29"/>
      <c r="V7" s="29"/>
      <c r="W7" s="29"/>
      <c r="Y7" s="4" t="e">
        <f>CONCATENATE(#REF!,#REF!)</f>
        <v>#REF!</v>
      </c>
      <c r="Z7" s="4" t="e">
        <f>CONCATENATE(#REF!,#REF!)</f>
        <v>#REF!</v>
      </c>
      <c r="AA7" s="4" t="e">
        <f>CONCATENATE(#REF!,#REF!)</f>
        <v>#REF!</v>
      </c>
      <c r="AB7" s="4" t="e">
        <f>CONCATENATE(#REF!,#REF!)</f>
        <v>#REF!</v>
      </c>
      <c r="AC7" s="4" t="e">
        <f>CONCATENATE(#REF!,D7)</f>
        <v>#REF!</v>
      </c>
      <c r="AD7" s="4" t="e">
        <f>CONCATENATE(#REF!,E7)</f>
        <v>#REF!</v>
      </c>
      <c r="AE7" s="4" t="e">
        <f>CONCATENATE(#REF!,F7)</f>
        <v>#REF!</v>
      </c>
      <c r="AF7" s="4" t="e">
        <f>CONCATENATE(#REF!,G7)</f>
        <v>#REF!</v>
      </c>
      <c r="AG7" s="4" t="e">
        <f>CONCATENATE(#REF!,H7)</f>
        <v>#REF!</v>
      </c>
      <c r="AH7" s="4" t="e">
        <f>CONCATENATE(#REF!,I7)</f>
        <v>#REF!</v>
      </c>
      <c r="AI7" s="4" t="e">
        <f>CONCATENATE(#REF!,J7)</f>
        <v>#REF!</v>
      </c>
      <c r="AJ7" s="4" t="e">
        <f>CONCATENATE(#REF!,K7)</f>
        <v>#REF!</v>
      </c>
      <c r="AK7" s="4" t="e">
        <f>CONCATENATE(#REF!,L7)</f>
        <v>#REF!</v>
      </c>
      <c r="AL7" s="4" t="e">
        <f>CONCATENATE(#REF!,M7)</f>
        <v>#REF!</v>
      </c>
      <c r="AM7" s="4" t="e">
        <f>CONCATENATE(#REF!,N7)</f>
        <v>#REF!</v>
      </c>
      <c r="AN7" s="4" t="e">
        <f>CONCATENATE(#REF!,O7)</f>
        <v>#REF!</v>
      </c>
      <c r="AO7" s="4" t="e">
        <f>CONCATENATE(#REF!,P7)</f>
        <v>#REF!</v>
      </c>
      <c r="AP7" s="4" t="e">
        <f>CONCATENATE(#REF!,Q7)</f>
        <v>#REF!</v>
      </c>
      <c r="AQ7" s="4" t="e">
        <f>CONCATENATE(#REF!,R7)</f>
        <v>#REF!</v>
      </c>
      <c r="AR7" s="4" t="e">
        <f>CONCATENATE(#REF!,S7)</f>
        <v>#REF!</v>
      </c>
      <c r="AS7" s="4" t="e">
        <f>CONCATENATE(#REF!,T7)</f>
        <v>#REF!</v>
      </c>
      <c r="AT7" s="4" t="e">
        <f>CONCATENATE(#REF!,U7)</f>
        <v>#REF!</v>
      </c>
      <c r="AU7" s="4" t="e">
        <f>CONCATENATE(#REF!,V7)</f>
        <v>#REF!</v>
      </c>
      <c r="AV7" s="4" t="e">
        <f>CONCATENATE(#REF!,W7)</f>
        <v>#REF!</v>
      </c>
    </row>
    <row r="8" spans="1:48" ht="24" customHeight="1" x14ac:dyDescent="0.25">
      <c r="A8" s="51"/>
      <c r="B8" s="26" t="str">
        <f t="shared" si="0"/>
        <v>ven</v>
      </c>
      <c r="C8" s="27">
        <v>43553</v>
      </c>
      <c r="D8" s="38"/>
      <c r="E8" s="39"/>
      <c r="F8" s="39"/>
      <c r="G8" s="39"/>
      <c r="H8" s="39"/>
      <c r="I8" s="39"/>
      <c r="J8" s="39"/>
      <c r="K8" s="39"/>
      <c r="L8" s="39" t="s">
        <v>5</v>
      </c>
      <c r="M8" s="39" t="s">
        <v>18</v>
      </c>
      <c r="N8" s="39" t="s">
        <v>6</v>
      </c>
      <c r="O8" s="40" t="s">
        <v>7</v>
      </c>
      <c r="P8" s="28"/>
      <c r="Q8" s="28"/>
      <c r="R8" s="29"/>
      <c r="S8" s="29"/>
      <c r="T8" s="29"/>
      <c r="U8" s="29"/>
      <c r="V8" s="29"/>
      <c r="W8" s="29"/>
      <c r="Y8" s="4" t="e">
        <f>CONCATENATE(#REF!,#REF!)</f>
        <v>#REF!</v>
      </c>
      <c r="Z8" s="4" t="e">
        <f>CONCATENATE(#REF!,#REF!)</f>
        <v>#REF!</v>
      </c>
      <c r="AA8" s="4" t="e">
        <f>CONCATENATE(#REF!,#REF!)</f>
        <v>#REF!</v>
      </c>
      <c r="AB8" s="4" t="e">
        <f>CONCATENATE(#REF!,#REF!)</f>
        <v>#REF!</v>
      </c>
      <c r="AC8" s="4" t="e">
        <f>CONCATENATE(#REF!,D8)</f>
        <v>#REF!</v>
      </c>
      <c r="AD8" s="4" t="e">
        <f>CONCATENATE(#REF!,E8)</f>
        <v>#REF!</v>
      </c>
      <c r="AE8" s="4" t="e">
        <f>CONCATENATE(#REF!,F8)</f>
        <v>#REF!</v>
      </c>
      <c r="AF8" s="4" t="e">
        <f>CONCATENATE(#REF!,G8)</f>
        <v>#REF!</v>
      </c>
      <c r="AG8" s="4" t="e">
        <f>CONCATENATE(#REF!,H8)</f>
        <v>#REF!</v>
      </c>
      <c r="AH8" s="4" t="e">
        <f>CONCATENATE(#REF!,I8)</f>
        <v>#REF!</v>
      </c>
      <c r="AI8" s="4" t="e">
        <f>CONCATENATE(#REF!,J8)</f>
        <v>#REF!</v>
      </c>
      <c r="AJ8" s="4" t="e">
        <f>CONCATENATE(#REF!,K8)</f>
        <v>#REF!</v>
      </c>
      <c r="AK8" s="4" t="e">
        <f>CONCATENATE(#REF!,L8)</f>
        <v>#REF!</v>
      </c>
      <c r="AL8" s="4" t="e">
        <f>CONCATENATE(#REF!,M8)</f>
        <v>#REF!</v>
      </c>
      <c r="AM8" s="4" t="e">
        <f>CONCATENATE(#REF!,N8)</f>
        <v>#REF!</v>
      </c>
      <c r="AN8" s="4" t="e">
        <f>CONCATENATE(#REF!,O8)</f>
        <v>#REF!</v>
      </c>
      <c r="AO8" s="4" t="e">
        <f>CONCATENATE(#REF!,P8)</f>
        <v>#REF!</v>
      </c>
      <c r="AP8" s="4" t="e">
        <f>CONCATENATE(#REF!,Q8)</f>
        <v>#REF!</v>
      </c>
      <c r="AQ8" s="4" t="e">
        <f>CONCATENATE(#REF!,R8)</f>
        <v>#REF!</v>
      </c>
      <c r="AR8" s="4" t="e">
        <f>CONCATENATE(#REF!,S8)</f>
        <v>#REF!</v>
      </c>
      <c r="AS8" s="4" t="e">
        <f>CONCATENATE(#REF!,T8)</f>
        <v>#REF!</v>
      </c>
      <c r="AT8" s="4" t="e">
        <f>CONCATENATE(#REF!,U8)</f>
        <v>#REF!</v>
      </c>
      <c r="AU8" s="4" t="e">
        <f>CONCATENATE(#REF!,V8)</f>
        <v>#REF!</v>
      </c>
      <c r="AV8" s="4" t="e">
        <f>CONCATENATE(#REF!,W8)</f>
        <v>#REF!</v>
      </c>
    </row>
    <row r="9" spans="1:48" ht="24" customHeight="1" x14ac:dyDescent="0.25">
      <c r="A9" s="51"/>
      <c r="B9" s="26" t="str">
        <f t="shared" si="0"/>
        <v>sam</v>
      </c>
      <c r="C9" s="27">
        <v>43554</v>
      </c>
      <c r="D9" s="38"/>
      <c r="E9" s="39"/>
      <c r="F9" s="39"/>
      <c r="G9" s="39"/>
      <c r="H9" s="39"/>
      <c r="I9" s="39"/>
      <c r="J9" s="39"/>
      <c r="K9" s="39"/>
      <c r="L9" s="39"/>
      <c r="M9" s="39"/>
      <c r="N9" s="39"/>
      <c r="O9" s="40"/>
      <c r="P9" s="28"/>
      <c r="Q9" s="28"/>
      <c r="R9" s="29"/>
      <c r="S9" s="29"/>
      <c r="T9" s="29"/>
      <c r="U9" s="29"/>
      <c r="V9" s="29"/>
      <c r="W9" s="29"/>
      <c r="Y9" s="4" t="e">
        <f>CONCATENATE(#REF!,#REF!)</f>
        <v>#REF!</v>
      </c>
      <c r="Z9" s="4" t="e">
        <f>CONCATENATE(#REF!,#REF!)</f>
        <v>#REF!</v>
      </c>
      <c r="AA9" s="4" t="e">
        <f>CONCATENATE(#REF!,#REF!)</f>
        <v>#REF!</v>
      </c>
      <c r="AB9" s="4" t="e">
        <f>CONCATENATE(#REF!,#REF!)</f>
        <v>#REF!</v>
      </c>
      <c r="AC9" s="4" t="e">
        <f>CONCATENATE(#REF!,D9)</f>
        <v>#REF!</v>
      </c>
      <c r="AD9" s="4" t="e">
        <f>CONCATENATE(#REF!,E9)</f>
        <v>#REF!</v>
      </c>
      <c r="AE9" s="4" t="e">
        <f>CONCATENATE(#REF!,F9)</f>
        <v>#REF!</v>
      </c>
      <c r="AF9" s="4" t="e">
        <f>CONCATENATE(#REF!,G9)</f>
        <v>#REF!</v>
      </c>
      <c r="AG9" s="4" t="e">
        <f>CONCATENATE(#REF!,H9)</f>
        <v>#REF!</v>
      </c>
      <c r="AH9" s="4" t="e">
        <f>CONCATENATE(#REF!,I9)</f>
        <v>#REF!</v>
      </c>
      <c r="AI9" s="4" t="e">
        <f>CONCATENATE(#REF!,J9)</f>
        <v>#REF!</v>
      </c>
      <c r="AJ9" s="4" t="e">
        <f>CONCATENATE(#REF!,K9)</f>
        <v>#REF!</v>
      </c>
      <c r="AK9" s="4" t="e">
        <f>CONCATENATE(#REF!,L9)</f>
        <v>#REF!</v>
      </c>
      <c r="AL9" s="4" t="e">
        <f>CONCATENATE(#REF!,M9)</f>
        <v>#REF!</v>
      </c>
      <c r="AM9" s="4" t="e">
        <f>CONCATENATE(#REF!,N9)</f>
        <v>#REF!</v>
      </c>
      <c r="AN9" s="4" t="e">
        <f>CONCATENATE(#REF!,O9)</f>
        <v>#REF!</v>
      </c>
      <c r="AO9" s="4" t="e">
        <f>CONCATENATE(#REF!,P9)</f>
        <v>#REF!</v>
      </c>
      <c r="AP9" s="4" t="e">
        <f>CONCATENATE(#REF!,Q9)</f>
        <v>#REF!</v>
      </c>
      <c r="AQ9" s="4" t="e">
        <f>CONCATENATE(#REF!,R9)</f>
        <v>#REF!</v>
      </c>
      <c r="AR9" s="4" t="e">
        <f>CONCATENATE(#REF!,S9)</f>
        <v>#REF!</v>
      </c>
      <c r="AS9" s="4" t="e">
        <f>CONCATENATE(#REF!,T9)</f>
        <v>#REF!</v>
      </c>
      <c r="AT9" s="4" t="e">
        <f>CONCATENATE(#REF!,U9)</f>
        <v>#REF!</v>
      </c>
      <c r="AU9" s="4" t="e">
        <f>CONCATENATE(#REF!,V9)</f>
        <v>#REF!</v>
      </c>
      <c r="AV9" s="4" t="e">
        <f>CONCATENATE(#REF!,W9)</f>
        <v>#REF!</v>
      </c>
    </row>
    <row r="10" spans="1:48" ht="24" customHeight="1" x14ac:dyDescent="0.25">
      <c r="A10" s="51"/>
      <c r="B10" s="26" t="str">
        <f t="shared" si="0"/>
        <v>ven</v>
      </c>
      <c r="C10" s="27">
        <v>43602</v>
      </c>
      <c r="D10" s="38" t="s">
        <v>15</v>
      </c>
      <c r="E10" s="39"/>
      <c r="F10" s="39"/>
      <c r="G10" s="39"/>
      <c r="H10" s="39"/>
      <c r="I10" s="39"/>
      <c r="J10" s="39"/>
      <c r="K10" s="39"/>
      <c r="L10" s="39"/>
      <c r="M10" s="39" t="s">
        <v>10</v>
      </c>
      <c r="N10" s="39" t="s">
        <v>3</v>
      </c>
      <c r="O10" s="40" t="s">
        <v>11</v>
      </c>
      <c r="P10" s="28"/>
      <c r="Q10" s="28"/>
      <c r="R10" s="29"/>
      <c r="S10" s="29"/>
      <c r="T10" s="29"/>
      <c r="U10" s="29"/>
      <c r="V10" s="29"/>
      <c r="W10" s="29"/>
      <c r="Y10" s="4" t="e">
        <f>CONCATENATE(#REF!,#REF!)</f>
        <v>#REF!</v>
      </c>
      <c r="Z10" s="4" t="e">
        <f>CONCATENATE(#REF!,#REF!)</f>
        <v>#REF!</v>
      </c>
      <c r="AA10" s="4" t="e">
        <f>CONCATENATE(#REF!,#REF!)</f>
        <v>#REF!</v>
      </c>
      <c r="AB10" s="4" t="e">
        <f>CONCATENATE(#REF!,#REF!)</f>
        <v>#REF!</v>
      </c>
      <c r="AC10" s="4" t="e">
        <f>CONCATENATE(#REF!,D10)</f>
        <v>#REF!</v>
      </c>
      <c r="AD10" s="4" t="e">
        <f>CONCATENATE(#REF!,E10)</f>
        <v>#REF!</v>
      </c>
      <c r="AE10" s="4" t="e">
        <f>CONCATENATE(#REF!,F10)</f>
        <v>#REF!</v>
      </c>
      <c r="AF10" s="4" t="e">
        <f>CONCATENATE(#REF!,G10)</f>
        <v>#REF!</v>
      </c>
      <c r="AG10" s="4" t="e">
        <f>CONCATENATE(#REF!,H10)</f>
        <v>#REF!</v>
      </c>
      <c r="AH10" s="4" t="e">
        <f>CONCATENATE(#REF!,I10)</f>
        <v>#REF!</v>
      </c>
      <c r="AI10" s="4" t="e">
        <f>CONCATENATE(#REF!,J10)</f>
        <v>#REF!</v>
      </c>
      <c r="AJ10" s="4" t="e">
        <f>CONCATENATE(#REF!,K10)</f>
        <v>#REF!</v>
      </c>
      <c r="AK10" s="4" t="e">
        <f>CONCATENATE(#REF!,L10)</f>
        <v>#REF!</v>
      </c>
      <c r="AL10" s="4" t="e">
        <f>CONCATENATE(#REF!,M10)</f>
        <v>#REF!</v>
      </c>
      <c r="AM10" s="4" t="e">
        <f>CONCATENATE(#REF!,N10)</f>
        <v>#REF!</v>
      </c>
      <c r="AN10" s="4" t="e">
        <f>CONCATENATE(#REF!,O10)</f>
        <v>#REF!</v>
      </c>
      <c r="AO10" s="4" t="e">
        <f>CONCATENATE(#REF!,P10)</f>
        <v>#REF!</v>
      </c>
      <c r="AP10" s="4" t="e">
        <f>CONCATENATE(#REF!,Q10)</f>
        <v>#REF!</v>
      </c>
      <c r="AQ10" s="4" t="e">
        <f>CONCATENATE(#REF!,R10)</f>
        <v>#REF!</v>
      </c>
      <c r="AR10" s="4" t="e">
        <f>CONCATENATE(#REF!,S10)</f>
        <v>#REF!</v>
      </c>
      <c r="AS10" s="4" t="e">
        <f>CONCATENATE(#REF!,T10)</f>
        <v>#REF!</v>
      </c>
      <c r="AT10" s="4" t="e">
        <f>CONCATENATE(#REF!,U10)</f>
        <v>#REF!</v>
      </c>
      <c r="AU10" s="4" t="e">
        <f>CONCATENATE(#REF!,V10)</f>
        <v>#REF!</v>
      </c>
      <c r="AV10" s="4" t="e">
        <f>CONCATENATE(#REF!,W10)</f>
        <v>#REF!</v>
      </c>
    </row>
    <row r="11" spans="1:48" ht="24" customHeight="1" x14ac:dyDescent="0.25">
      <c r="A11" s="51"/>
      <c r="B11" s="26" t="str">
        <f t="shared" si="0"/>
        <v>sam</v>
      </c>
      <c r="C11" s="27">
        <v>43603</v>
      </c>
      <c r="D11" s="38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40"/>
      <c r="P11" s="28"/>
      <c r="Q11" s="28"/>
      <c r="R11" s="29"/>
      <c r="S11" s="29"/>
      <c r="T11" s="29"/>
      <c r="U11" s="29"/>
      <c r="V11" s="29"/>
      <c r="W11" s="29"/>
      <c r="Y11" s="4" t="e">
        <f>CONCATENATE(#REF!,#REF!)</f>
        <v>#REF!</v>
      </c>
      <c r="Z11" s="4" t="e">
        <f>CONCATENATE(#REF!,#REF!)</f>
        <v>#REF!</v>
      </c>
      <c r="AA11" s="4" t="e">
        <f>CONCATENATE(#REF!,#REF!)</f>
        <v>#REF!</v>
      </c>
      <c r="AB11" s="4" t="e">
        <f>CONCATENATE(#REF!,#REF!)</f>
        <v>#REF!</v>
      </c>
      <c r="AC11" s="4" t="e">
        <f>CONCATENATE(#REF!,D11)</f>
        <v>#REF!</v>
      </c>
      <c r="AD11" s="4" t="e">
        <f>CONCATENATE(#REF!,E11)</f>
        <v>#REF!</v>
      </c>
      <c r="AE11" s="4" t="e">
        <f>CONCATENATE(#REF!,F11)</f>
        <v>#REF!</v>
      </c>
      <c r="AF11" s="4" t="e">
        <f>CONCATENATE(#REF!,G11)</f>
        <v>#REF!</v>
      </c>
      <c r="AG11" s="4" t="e">
        <f>CONCATENATE(#REF!,H11)</f>
        <v>#REF!</v>
      </c>
      <c r="AH11" s="4" t="e">
        <f>CONCATENATE(#REF!,I11)</f>
        <v>#REF!</v>
      </c>
      <c r="AI11" s="4" t="e">
        <f>CONCATENATE(#REF!,J11)</f>
        <v>#REF!</v>
      </c>
      <c r="AJ11" s="4" t="e">
        <f>CONCATENATE(#REF!,K11)</f>
        <v>#REF!</v>
      </c>
      <c r="AK11" s="4" t="e">
        <f>CONCATENATE(#REF!,L11)</f>
        <v>#REF!</v>
      </c>
      <c r="AL11" s="4" t="e">
        <f>CONCATENATE(#REF!,M11)</f>
        <v>#REF!</v>
      </c>
      <c r="AM11" s="4" t="e">
        <f>CONCATENATE(#REF!,N11)</f>
        <v>#REF!</v>
      </c>
      <c r="AN11" s="4" t="e">
        <f>CONCATENATE(#REF!,O11)</f>
        <v>#REF!</v>
      </c>
      <c r="AO11" s="4" t="e">
        <f>CONCATENATE(#REF!,P11)</f>
        <v>#REF!</v>
      </c>
      <c r="AP11" s="4" t="e">
        <f>CONCATENATE(#REF!,Q11)</f>
        <v>#REF!</v>
      </c>
      <c r="AQ11" s="4" t="e">
        <f>CONCATENATE(#REF!,R11)</f>
        <v>#REF!</v>
      </c>
      <c r="AR11" s="4" t="e">
        <f>CONCATENATE(#REF!,S11)</f>
        <v>#REF!</v>
      </c>
      <c r="AS11" s="4" t="e">
        <f>CONCATENATE(#REF!,T11)</f>
        <v>#REF!</v>
      </c>
      <c r="AT11" s="4" t="e">
        <f>CONCATENATE(#REF!,U11)</f>
        <v>#REF!</v>
      </c>
      <c r="AU11" s="4" t="e">
        <f>CONCATENATE(#REF!,V11)</f>
        <v>#REF!</v>
      </c>
      <c r="AV11" s="4" t="e">
        <f>CONCATENATE(#REF!,W11)</f>
        <v>#REF!</v>
      </c>
    </row>
    <row r="12" spans="1:48" ht="24" customHeight="1" x14ac:dyDescent="0.25">
      <c r="A12" s="51"/>
      <c r="B12" s="26" t="str">
        <f t="shared" si="0"/>
        <v>lun</v>
      </c>
      <c r="C12" s="27">
        <v>43605</v>
      </c>
      <c r="D12" s="38"/>
      <c r="E12" s="39"/>
      <c r="F12" s="39"/>
      <c r="G12" s="39"/>
      <c r="H12" s="39"/>
      <c r="I12" s="39"/>
      <c r="J12" s="39"/>
      <c r="K12" s="39"/>
      <c r="L12" s="39" t="s">
        <v>16</v>
      </c>
      <c r="M12" s="39" t="s">
        <v>19</v>
      </c>
      <c r="N12" s="39" t="s">
        <v>10</v>
      </c>
      <c r="O12" s="40" t="s">
        <v>12</v>
      </c>
      <c r="P12" s="28"/>
      <c r="Q12" s="28"/>
      <c r="R12" s="29"/>
      <c r="S12" s="29"/>
      <c r="T12" s="29"/>
      <c r="U12" s="29"/>
      <c r="V12" s="29"/>
      <c r="W12" s="29"/>
      <c r="Y12" s="4" t="e">
        <f>CONCATENATE(#REF!,#REF!)</f>
        <v>#REF!</v>
      </c>
      <c r="Z12" s="4" t="e">
        <f>CONCATENATE(#REF!,#REF!)</f>
        <v>#REF!</v>
      </c>
      <c r="AA12" s="4" t="e">
        <f>CONCATENATE(#REF!,#REF!)</f>
        <v>#REF!</v>
      </c>
      <c r="AB12" s="4" t="e">
        <f>CONCATENATE(#REF!,#REF!)</f>
        <v>#REF!</v>
      </c>
      <c r="AC12" s="4" t="e">
        <f>CONCATENATE(#REF!,D12)</f>
        <v>#REF!</v>
      </c>
      <c r="AD12" s="4" t="e">
        <f>CONCATENATE(#REF!,E12)</f>
        <v>#REF!</v>
      </c>
      <c r="AE12" s="4" t="e">
        <f>CONCATENATE(#REF!,F12)</f>
        <v>#REF!</v>
      </c>
      <c r="AF12" s="4" t="e">
        <f>CONCATENATE(#REF!,G12)</f>
        <v>#REF!</v>
      </c>
      <c r="AG12" s="4" t="e">
        <f>CONCATENATE(#REF!,H12)</f>
        <v>#REF!</v>
      </c>
      <c r="AH12" s="4" t="e">
        <f>CONCATENATE(#REF!,I12)</f>
        <v>#REF!</v>
      </c>
      <c r="AI12" s="4" t="e">
        <f>CONCATENATE(#REF!,J12)</f>
        <v>#REF!</v>
      </c>
      <c r="AJ12" s="4" t="e">
        <f>CONCATENATE(#REF!,K12)</f>
        <v>#REF!</v>
      </c>
      <c r="AK12" s="4" t="e">
        <f>CONCATENATE(#REF!,L12)</f>
        <v>#REF!</v>
      </c>
      <c r="AL12" s="4" t="e">
        <f>CONCATENATE(#REF!,M12)</f>
        <v>#REF!</v>
      </c>
      <c r="AM12" s="4" t="e">
        <f>CONCATENATE(#REF!,N12)</f>
        <v>#REF!</v>
      </c>
      <c r="AN12" s="4" t="e">
        <f>CONCATENATE(#REF!,O12)</f>
        <v>#REF!</v>
      </c>
      <c r="AO12" s="4" t="e">
        <f>CONCATENATE(#REF!,P12)</f>
        <v>#REF!</v>
      </c>
      <c r="AP12" s="4" t="e">
        <f>CONCATENATE(#REF!,Q12)</f>
        <v>#REF!</v>
      </c>
      <c r="AQ12" s="4" t="e">
        <f>CONCATENATE(#REF!,R12)</f>
        <v>#REF!</v>
      </c>
      <c r="AR12" s="4" t="e">
        <f>CONCATENATE(#REF!,S12)</f>
        <v>#REF!</v>
      </c>
      <c r="AS12" s="4" t="e">
        <f>CONCATENATE(#REF!,T12)</f>
        <v>#REF!</v>
      </c>
      <c r="AT12" s="4" t="e">
        <f>CONCATENATE(#REF!,U12)</f>
        <v>#REF!</v>
      </c>
      <c r="AU12" s="4" t="e">
        <f>CONCATENATE(#REF!,V12)</f>
        <v>#REF!</v>
      </c>
      <c r="AV12" s="4" t="e">
        <f>CONCATENATE(#REF!,W12)</f>
        <v>#REF!</v>
      </c>
    </row>
    <row r="13" spans="1:48" ht="24" customHeight="1" thickBot="1" x14ac:dyDescent="0.3">
      <c r="A13" s="52"/>
      <c r="B13" s="30" t="str">
        <f t="shared" si="0"/>
        <v>mar</v>
      </c>
      <c r="C13" s="31">
        <v>43606</v>
      </c>
      <c r="D13" s="41"/>
      <c r="E13" s="42"/>
      <c r="F13" s="42"/>
      <c r="G13" s="42"/>
      <c r="H13" s="42"/>
      <c r="I13" s="42"/>
      <c r="J13" s="42"/>
      <c r="K13" s="42"/>
      <c r="L13" s="42"/>
      <c r="M13" s="42" t="s">
        <v>9</v>
      </c>
      <c r="N13" s="42" t="s">
        <v>18</v>
      </c>
      <c r="O13" s="43"/>
      <c r="P13" s="28"/>
      <c r="Q13" s="28"/>
      <c r="R13" s="29"/>
      <c r="S13" s="29"/>
      <c r="T13" s="29"/>
      <c r="U13" s="29"/>
      <c r="V13" s="29"/>
      <c r="W13" s="29"/>
      <c r="Y13" s="4" t="e">
        <f>CONCATENATE(#REF!,#REF!)</f>
        <v>#REF!</v>
      </c>
      <c r="Z13" s="4" t="e">
        <f>CONCATENATE(#REF!,#REF!)</f>
        <v>#REF!</v>
      </c>
      <c r="AA13" s="4" t="e">
        <f>CONCATENATE(#REF!,#REF!)</f>
        <v>#REF!</v>
      </c>
      <c r="AB13" s="4" t="e">
        <f>CONCATENATE(#REF!,#REF!)</f>
        <v>#REF!</v>
      </c>
      <c r="AC13" s="4" t="e">
        <f>CONCATENATE(#REF!,D13)</f>
        <v>#REF!</v>
      </c>
      <c r="AD13" s="4" t="e">
        <f>CONCATENATE(#REF!,E13)</f>
        <v>#REF!</v>
      </c>
      <c r="AE13" s="4" t="e">
        <f>CONCATENATE(#REF!,F13)</f>
        <v>#REF!</v>
      </c>
      <c r="AF13" s="4" t="e">
        <f>CONCATENATE(#REF!,G13)</f>
        <v>#REF!</v>
      </c>
      <c r="AG13" s="4" t="e">
        <f>CONCATENATE(#REF!,H13)</f>
        <v>#REF!</v>
      </c>
      <c r="AH13" s="4" t="e">
        <f>CONCATENATE(#REF!,I13)</f>
        <v>#REF!</v>
      </c>
      <c r="AI13" s="4" t="e">
        <f>CONCATENATE(#REF!,J13)</f>
        <v>#REF!</v>
      </c>
      <c r="AJ13" s="4" t="e">
        <f>CONCATENATE(#REF!,K13)</f>
        <v>#REF!</v>
      </c>
      <c r="AK13" s="4" t="e">
        <f>CONCATENATE(#REF!,L13)</f>
        <v>#REF!</v>
      </c>
      <c r="AL13" s="4" t="e">
        <f>CONCATENATE(#REF!,M13)</f>
        <v>#REF!</v>
      </c>
      <c r="AM13" s="4" t="e">
        <f>CONCATENATE(#REF!,N13)</f>
        <v>#REF!</v>
      </c>
      <c r="AN13" s="4" t="e">
        <f>CONCATENATE(#REF!,O13)</f>
        <v>#REF!</v>
      </c>
      <c r="AO13" s="4" t="e">
        <f>CONCATENATE(#REF!,P13)</f>
        <v>#REF!</v>
      </c>
      <c r="AP13" s="4" t="e">
        <f>CONCATENATE(#REF!,Q13)</f>
        <v>#REF!</v>
      </c>
      <c r="AQ13" s="4" t="e">
        <f>CONCATENATE(#REF!,R13)</f>
        <v>#REF!</v>
      </c>
      <c r="AR13" s="4" t="e">
        <f>CONCATENATE(#REF!,S13)</f>
        <v>#REF!</v>
      </c>
      <c r="AS13" s="4" t="e">
        <f>CONCATENATE(#REF!,T13)</f>
        <v>#REF!</v>
      </c>
      <c r="AT13" s="4" t="e">
        <f>CONCATENATE(#REF!,U13)</f>
        <v>#REF!</v>
      </c>
      <c r="AU13" s="4" t="e">
        <f>CONCATENATE(#REF!,V13)</f>
        <v>#REF!</v>
      </c>
      <c r="AV13" s="4" t="e">
        <f>CONCATENATE(#REF!,W13)</f>
        <v>#REF!</v>
      </c>
    </row>
    <row r="14" spans="1:48" ht="24" customHeight="1" x14ac:dyDescent="0.25">
      <c r="A14" s="53" t="s">
        <v>24</v>
      </c>
      <c r="B14" s="23" t="str">
        <f t="shared" si="0"/>
        <v>lun</v>
      </c>
      <c r="C14" s="32">
        <v>43717</v>
      </c>
      <c r="D14" s="35"/>
      <c r="E14" s="36"/>
      <c r="F14" s="36"/>
      <c r="G14" s="36"/>
      <c r="H14" s="36"/>
      <c r="I14" s="36"/>
      <c r="J14" s="36"/>
      <c r="K14" s="36"/>
      <c r="L14" s="36"/>
      <c r="M14" s="36" t="s">
        <v>5</v>
      </c>
      <c r="N14" s="36" t="s">
        <v>11</v>
      </c>
      <c r="O14" s="37"/>
      <c r="P14" s="28"/>
      <c r="Q14" s="28"/>
      <c r="R14" s="29"/>
      <c r="S14" s="29"/>
      <c r="T14" s="29"/>
      <c r="U14" s="29"/>
      <c r="V14" s="29"/>
      <c r="W14" s="29"/>
      <c r="Y14" s="4" t="e">
        <f>CONCATENATE(#REF!,#REF!)</f>
        <v>#REF!</v>
      </c>
      <c r="Z14" s="4" t="e">
        <f>CONCATENATE(#REF!,#REF!)</f>
        <v>#REF!</v>
      </c>
      <c r="AA14" s="4" t="e">
        <f>CONCATENATE(#REF!,#REF!)</f>
        <v>#REF!</v>
      </c>
      <c r="AB14" s="4" t="e">
        <f>CONCATENATE(#REF!,#REF!)</f>
        <v>#REF!</v>
      </c>
      <c r="AC14" s="4" t="e">
        <f>CONCATENATE(#REF!,D14)</f>
        <v>#REF!</v>
      </c>
      <c r="AD14" s="4" t="e">
        <f>CONCATENATE(#REF!,E14)</f>
        <v>#REF!</v>
      </c>
      <c r="AE14" s="4" t="e">
        <f>CONCATENATE(#REF!,F14)</f>
        <v>#REF!</v>
      </c>
      <c r="AF14" s="4" t="e">
        <f>CONCATENATE(#REF!,G14)</f>
        <v>#REF!</v>
      </c>
      <c r="AG14" s="4" t="e">
        <f>CONCATENATE(#REF!,H14)</f>
        <v>#REF!</v>
      </c>
      <c r="AH14" s="4" t="e">
        <f>CONCATENATE(#REF!,I14)</f>
        <v>#REF!</v>
      </c>
      <c r="AI14" s="4" t="e">
        <f>CONCATENATE(#REF!,J14)</f>
        <v>#REF!</v>
      </c>
      <c r="AJ14" s="4" t="e">
        <f>CONCATENATE(#REF!,K14)</f>
        <v>#REF!</v>
      </c>
      <c r="AK14" s="4" t="e">
        <f>CONCATENATE(#REF!,L14)</f>
        <v>#REF!</v>
      </c>
      <c r="AL14" s="4" t="e">
        <f>CONCATENATE(#REF!,M14)</f>
        <v>#REF!</v>
      </c>
      <c r="AM14" s="4" t="e">
        <f>CONCATENATE(#REF!,N14)</f>
        <v>#REF!</v>
      </c>
      <c r="AN14" s="4" t="e">
        <f>CONCATENATE(#REF!,O14)</f>
        <v>#REF!</v>
      </c>
      <c r="AO14" s="4" t="e">
        <f>CONCATENATE(#REF!,P14)</f>
        <v>#REF!</v>
      </c>
      <c r="AP14" s="4" t="e">
        <f>CONCATENATE(#REF!,Q14)</f>
        <v>#REF!</v>
      </c>
      <c r="AQ14" s="4" t="e">
        <f>CONCATENATE(#REF!,R14)</f>
        <v>#REF!</v>
      </c>
      <c r="AR14" s="4" t="e">
        <f>CONCATENATE(#REF!,S14)</f>
        <v>#REF!</v>
      </c>
      <c r="AS14" s="4" t="e">
        <f>CONCATENATE(#REF!,T14)</f>
        <v>#REF!</v>
      </c>
      <c r="AT14" s="4" t="e">
        <f>CONCATENATE(#REF!,U14)</f>
        <v>#REF!</v>
      </c>
      <c r="AU14" s="4" t="e">
        <f>CONCATENATE(#REF!,V14)</f>
        <v>#REF!</v>
      </c>
      <c r="AV14" s="4" t="e">
        <f>CONCATENATE(#REF!,W14)</f>
        <v>#REF!</v>
      </c>
    </row>
    <row r="15" spans="1:48" ht="24" customHeight="1" x14ac:dyDescent="0.25">
      <c r="A15" s="51"/>
      <c r="B15" s="26" t="str">
        <f t="shared" si="0"/>
        <v>mar</v>
      </c>
      <c r="C15" s="27">
        <v>43718</v>
      </c>
      <c r="D15" s="38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40"/>
      <c r="P15" s="28"/>
      <c r="Q15" s="28"/>
      <c r="R15" s="29"/>
      <c r="S15" s="29"/>
      <c r="T15" s="29"/>
      <c r="U15" s="29"/>
      <c r="V15" s="29"/>
      <c r="W15" s="29"/>
      <c r="Y15" s="4" t="e">
        <f>CONCATENATE(#REF!,#REF!)</f>
        <v>#REF!</v>
      </c>
      <c r="Z15" s="4" t="e">
        <f>CONCATENATE(#REF!,#REF!)</f>
        <v>#REF!</v>
      </c>
      <c r="AA15" s="4" t="e">
        <f>CONCATENATE(#REF!,#REF!)</f>
        <v>#REF!</v>
      </c>
      <c r="AB15" s="4" t="e">
        <f>CONCATENATE(#REF!,#REF!)</f>
        <v>#REF!</v>
      </c>
      <c r="AC15" s="4" t="e">
        <f>CONCATENATE(#REF!,D15)</f>
        <v>#REF!</v>
      </c>
      <c r="AD15" s="4" t="e">
        <f>CONCATENATE(#REF!,E15)</f>
        <v>#REF!</v>
      </c>
      <c r="AE15" s="4" t="e">
        <f>CONCATENATE(#REF!,F15)</f>
        <v>#REF!</v>
      </c>
      <c r="AF15" s="4" t="e">
        <f>CONCATENATE(#REF!,G15)</f>
        <v>#REF!</v>
      </c>
      <c r="AG15" s="4" t="e">
        <f>CONCATENATE(#REF!,H15)</f>
        <v>#REF!</v>
      </c>
      <c r="AH15" s="4" t="e">
        <f>CONCATENATE(#REF!,I15)</f>
        <v>#REF!</v>
      </c>
      <c r="AI15" s="4" t="e">
        <f>CONCATENATE(#REF!,J15)</f>
        <v>#REF!</v>
      </c>
      <c r="AJ15" s="4" t="e">
        <f>CONCATENATE(#REF!,K15)</f>
        <v>#REF!</v>
      </c>
      <c r="AK15" s="4" t="e">
        <f>CONCATENATE(#REF!,L15)</f>
        <v>#REF!</v>
      </c>
      <c r="AL15" s="4" t="e">
        <f>CONCATENATE(#REF!,M15)</f>
        <v>#REF!</v>
      </c>
      <c r="AM15" s="4" t="e">
        <f>CONCATENATE(#REF!,N15)</f>
        <v>#REF!</v>
      </c>
      <c r="AN15" s="4" t="e">
        <f>CONCATENATE(#REF!,O15)</f>
        <v>#REF!</v>
      </c>
      <c r="AO15" s="4" t="e">
        <f>CONCATENATE(#REF!,P15)</f>
        <v>#REF!</v>
      </c>
      <c r="AP15" s="4" t="e">
        <f>CONCATENATE(#REF!,Q15)</f>
        <v>#REF!</v>
      </c>
      <c r="AQ15" s="4" t="e">
        <f>CONCATENATE(#REF!,R15)</f>
        <v>#REF!</v>
      </c>
      <c r="AR15" s="4" t="e">
        <f>CONCATENATE(#REF!,S15)</f>
        <v>#REF!</v>
      </c>
      <c r="AS15" s="4" t="e">
        <f>CONCATENATE(#REF!,T15)</f>
        <v>#REF!</v>
      </c>
      <c r="AT15" s="4" t="e">
        <f>CONCATENATE(#REF!,U15)</f>
        <v>#REF!</v>
      </c>
      <c r="AU15" s="4" t="e">
        <f>CONCATENATE(#REF!,V15)</f>
        <v>#REF!</v>
      </c>
      <c r="AV15" s="4" t="e">
        <f>CONCATENATE(#REF!,W15)</f>
        <v>#REF!</v>
      </c>
    </row>
    <row r="16" spans="1:48" ht="24" customHeight="1" x14ac:dyDescent="0.25">
      <c r="A16" s="51"/>
      <c r="B16" s="26" t="str">
        <f t="shared" si="0"/>
        <v>mer</v>
      </c>
      <c r="C16" s="27">
        <v>43719</v>
      </c>
      <c r="D16" s="38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40"/>
      <c r="P16" s="28"/>
      <c r="Q16" s="28"/>
      <c r="R16" s="29"/>
      <c r="S16" s="29"/>
      <c r="T16" s="29"/>
      <c r="U16" s="29"/>
      <c r="V16" s="29"/>
      <c r="W16" s="29"/>
      <c r="Y16" s="4" t="e">
        <f>CONCATENATE(#REF!,#REF!)</f>
        <v>#REF!</v>
      </c>
      <c r="Z16" s="4" t="e">
        <f>CONCATENATE(#REF!,#REF!)</f>
        <v>#REF!</v>
      </c>
      <c r="AA16" s="4" t="e">
        <f>CONCATENATE(#REF!,#REF!)</f>
        <v>#REF!</v>
      </c>
      <c r="AB16" s="4" t="e">
        <f>CONCATENATE(#REF!,#REF!)</f>
        <v>#REF!</v>
      </c>
      <c r="AC16" s="4" t="e">
        <f>CONCATENATE(#REF!,D16)</f>
        <v>#REF!</v>
      </c>
      <c r="AD16" s="4" t="e">
        <f>CONCATENATE(#REF!,E16)</f>
        <v>#REF!</v>
      </c>
      <c r="AE16" s="4" t="e">
        <f>CONCATENATE(#REF!,F16)</f>
        <v>#REF!</v>
      </c>
      <c r="AF16" s="4" t="e">
        <f>CONCATENATE(#REF!,G16)</f>
        <v>#REF!</v>
      </c>
      <c r="AG16" s="4" t="e">
        <f>CONCATENATE(#REF!,H16)</f>
        <v>#REF!</v>
      </c>
      <c r="AH16" s="4" t="e">
        <f>CONCATENATE(#REF!,I16)</f>
        <v>#REF!</v>
      </c>
      <c r="AI16" s="4" t="e">
        <f>CONCATENATE(#REF!,J16)</f>
        <v>#REF!</v>
      </c>
      <c r="AJ16" s="4" t="e">
        <f>CONCATENATE(#REF!,K16)</f>
        <v>#REF!</v>
      </c>
      <c r="AK16" s="4" t="e">
        <f>CONCATENATE(#REF!,L16)</f>
        <v>#REF!</v>
      </c>
      <c r="AL16" s="4" t="e">
        <f>CONCATENATE(#REF!,M16)</f>
        <v>#REF!</v>
      </c>
      <c r="AM16" s="4" t="e">
        <f>CONCATENATE(#REF!,N16)</f>
        <v>#REF!</v>
      </c>
      <c r="AN16" s="4" t="e">
        <f>CONCATENATE(#REF!,O16)</f>
        <v>#REF!</v>
      </c>
      <c r="AO16" s="4" t="e">
        <f>CONCATENATE(#REF!,P16)</f>
        <v>#REF!</v>
      </c>
      <c r="AP16" s="4" t="e">
        <f>CONCATENATE(#REF!,Q16)</f>
        <v>#REF!</v>
      </c>
      <c r="AQ16" s="4" t="e">
        <f>CONCATENATE(#REF!,R16)</f>
        <v>#REF!</v>
      </c>
      <c r="AR16" s="4" t="e">
        <f>CONCATENATE(#REF!,S16)</f>
        <v>#REF!</v>
      </c>
      <c r="AS16" s="4" t="e">
        <f>CONCATENATE(#REF!,T16)</f>
        <v>#REF!</v>
      </c>
      <c r="AT16" s="4" t="e">
        <f>CONCATENATE(#REF!,U16)</f>
        <v>#REF!</v>
      </c>
      <c r="AU16" s="4" t="e">
        <f>CONCATENATE(#REF!,V16)</f>
        <v>#REF!</v>
      </c>
      <c r="AV16" s="4" t="e">
        <f>CONCATENATE(#REF!,W16)</f>
        <v>#REF!</v>
      </c>
    </row>
    <row r="17" spans="1:48" ht="24" customHeight="1" x14ac:dyDescent="0.25">
      <c r="A17" s="51"/>
      <c r="B17" s="26" t="str">
        <f t="shared" si="0"/>
        <v>jeu</v>
      </c>
      <c r="C17" s="27">
        <v>43720</v>
      </c>
      <c r="D17" s="38"/>
      <c r="E17" s="39"/>
      <c r="F17" s="39"/>
      <c r="G17" s="39"/>
      <c r="H17" s="39"/>
      <c r="I17" s="39"/>
      <c r="J17" s="39"/>
      <c r="K17" s="39"/>
      <c r="L17" s="39"/>
      <c r="M17" s="39" t="s">
        <v>13</v>
      </c>
      <c r="N17" s="39"/>
      <c r="O17" s="40"/>
      <c r="P17" s="28"/>
      <c r="Q17" s="28"/>
      <c r="R17" s="29"/>
      <c r="S17" s="29"/>
      <c r="T17" s="29"/>
      <c r="U17" s="29"/>
      <c r="V17" s="29"/>
      <c r="W17" s="29"/>
      <c r="Y17" s="4" t="e">
        <f>CONCATENATE(#REF!,#REF!)</f>
        <v>#REF!</v>
      </c>
      <c r="Z17" s="4" t="e">
        <f>CONCATENATE(#REF!,#REF!)</f>
        <v>#REF!</v>
      </c>
      <c r="AA17" s="4" t="e">
        <f>CONCATENATE(#REF!,#REF!)</f>
        <v>#REF!</v>
      </c>
      <c r="AB17" s="4" t="e">
        <f>CONCATENATE(#REF!,#REF!)</f>
        <v>#REF!</v>
      </c>
      <c r="AC17" s="4" t="e">
        <f>CONCATENATE(#REF!,D17)</f>
        <v>#REF!</v>
      </c>
      <c r="AD17" s="4" t="e">
        <f>CONCATENATE(#REF!,E17)</f>
        <v>#REF!</v>
      </c>
      <c r="AE17" s="4" t="e">
        <f>CONCATENATE(#REF!,F17)</f>
        <v>#REF!</v>
      </c>
      <c r="AF17" s="4" t="e">
        <f>CONCATENATE(#REF!,G17)</f>
        <v>#REF!</v>
      </c>
      <c r="AG17" s="4" t="e">
        <f>CONCATENATE(#REF!,H17)</f>
        <v>#REF!</v>
      </c>
      <c r="AH17" s="4" t="e">
        <f>CONCATENATE(#REF!,I17)</f>
        <v>#REF!</v>
      </c>
      <c r="AI17" s="4" t="e">
        <f>CONCATENATE(#REF!,J17)</f>
        <v>#REF!</v>
      </c>
      <c r="AJ17" s="4" t="e">
        <f>CONCATENATE(#REF!,K17)</f>
        <v>#REF!</v>
      </c>
      <c r="AK17" s="4" t="e">
        <f>CONCATENATE(#REF!,L17)</f>
        <v>#REF!</v>
      </c>
      <c r="AL17" s="4" t="e">
        <f>CONCATENATE(#REF!,M17)</f>
        <v>#REF!</v>
      </c>
      <c r="AM17" s="4" t="e">
        <f>CONCATENATE(#REF!,N17)</f>
        <v>#REF!</v>
      </c>
      <c r="AN17" s="4" t="e">
        <f>CONCATENATE(#REF!,O17)</f>
        <v>#REF!</v>
      </c>
      <c r="AO17" s="4" t="e">
        <f>CONCATENATE(#REF!,P17)</f>
        <v>#REF!</v>
      </c>
      <c r="AP17" s="4" t="e">
        <f>CONCATENATE(#REF!,Q17)</f>
        <v>#REF!</v>
      </c>
      <c r="AQ17" s="4" t="e">
        <f>CONCATENATE(#REF!,R17)</f>
        <v>#REF!</v>
      </c>
      <c r="AR17" s="4" t="e">
        <f>CONCATENATE(#REF!,S17)</f>
        <v>#REF!</v>
      </c>
      <c r="AS17" s="4" t="e">
        <f>CONCATENATE(#REF!,T17)</f>
        <v>#REF!</v>
      </c>
      <c r="AT17" s="4" t="e">
        <f>CONCATENATE(#REF!,U17)</f>
        <v>#REF!</v>
      </c>
      <c r="AU17" s="4" t="e">
        <f>CONCATENATE(#REF!,V17)</f>
        <v>#REF!</v>
      </c>
      <c r="AV17" s="4" t="e">
        <f>CONCATENATE(#REF!,W17)</f>
        <v>#REF!</v>
      </c>
    </row>
    <row r="18" spans="1:48" ht="24" customHeight="1" x14ac:dyDescent="0.25">
      <c r="A18" s="51"/>
      <c r="B18" s="26" t="str">
        <f t="shared" si="0"/>
        <v>ven</v>
      </c>
      <c r="C18" s="27">
        <v>43721</v>
      </c>
      <c r="D18" s="38"/>
      <c r="E18" s="39"/>
      <c r="F18" s="39"/>
      <c r="G18" s="39"/>
      <c r="H18" s="39"/>
      <c r="I18" s="39"/>
      <c r="J18" s="39"/>
      <c r="K18" s="39"/>
      <c r="L18" s="39"/>
      <c r="M18" s="39" t="s">
        <v>1</v>
      </c>
      <c r="N18" s="39"/>
      <c r="O18" s="40"/>
      <c r="P18" s="28"/>
      <c r="Q18" s="28"/>
      <c r="R18" s="29"/>
      <c r="S18" s="29"/>
      <c r="T18" s="29"/>
      <c r="U18" s="29"/>
      <c r="V18" s="29"/>
      <c r="W18" s="29"/>
      <c r="Y18" s="4" t="e">
        <f>CONCATENATE(#REF!,#REF!)</f>
        <v>#REF!</v>
      </c>
      <c r="Z18" s="4" t="e">
        <f>CONCATENATE(#REF!,#REF!)</f>
        <v>#REF!</v>
      </c>
      <c r="AA18" s="4" t="e">
        <f>CONCATENATE(#REF!,#REF!)</f>
        <v>#REF!</v>
      </c>
      <c r="AB18" s="4" t="e">
        <f>CONCATENATE(#REF!,#REF!)</f>
        <v>#REF!</v>
      </c>
      <c r="AC18" s="4" t="e">
        <f>CONCATENATE(#REF!,D18)</f>
        <v>#REF!</v>
      </c>
      <c r="AD18" s="4" t="e">
        <f>CONCATENATE(#REF!,E18)</f>
        <v>#REF!</v>
      </c>
      <c r="AE18" s="4" t="e">
        <f>CONCATENATE(#REF!,F18)</f>
        <v>#REF!</v>
      </c>
      <c r="AF18" s="4" t="e">
        <f>CONCATENATE(#REF!,G18)</f>
        <v>#REF!</v>
      </c>
      <c r="AG18" s="4" t="e">
        <f>CONCATENATE(#REF!,H18)</f>
        <v>#REF!</v>
      </c>
      <c r="AH18" s="4" t="e">
        <f>CONCATENATE(#REF!,I18)</f>
        <v>#REF!</v>
      </c>
      <c r="AI18" s="4" t="e">
        <f>CONCATENATE(#REF!,J18)</f>
        <v>#REF!</v>
      </c>
      <c r="AJ18" s="4" t="e">
        <f>CONCATENATE(#REF!,K18)</f>
        <v>#REF!</v>
      </c>
      <c r="AK18" s="4" t="e">
        <f>CONCATENATE(#REF!,L18)</f>
        <v>#REF!</v>
      </c>
      <c r="AL18" s="4" t="e">
        <f>CONCATENATE(#REF!,M18)</f>
        <v>#REF!</v>
      </c>
      <c r="AM18" s="4" t="e">
        <f>CONCATENATE(#REF!,N18)</f>
        <v>#REF!</v>
      </c>
      <c r="AN18" s="4" t="e">
        <f>CONCATENATE(#REF!,O18)</f>
        <v>#REF!</v>
      </c>
      <c r="AO18" s="4" t="e">
        <f>CONCATENATE(#REF!,P18)</f>
        <v>#REF!</v>
      </c>
      <c r="AP18" s="4" t="e">
        <f>CONCATENATE(#REF!,Q18)</f>
        <v>#REF!</v>
      </c>
      <c r="AQ18" s="4" t="e">
        <f>CONCATENATE(#REF!,R18)</f>
        <v>#REF!</v>
      </c>
      <c r="AR18" s="4" t="e">
        <f>CONCATENATE(#REF!,S18)</f>
        <v>#REF!</v>
      </c>
      <c r="AS18" s="4" t="e">
        <f>CONCATENATE(#REF!,T18)</f>
        <v>#REF!</v>
      </c>
      <c r="AT18" s="4" t="e">
        <f>CONCATENATE(#REF!,U18)</f>
        <v>#REF!</v>
      </c>
      <c r="AU18" s="4" t="e">
        <f>CONCATENATE(#REF!,V18)</f>
        <v>#REF!</v>
      </c>
      <c r="AV18" s="4" t="e">
        <f>CONCATENATE(#REF!,W18)</f>
        <v>#REF!</v>
      </c>
    </row>
    <row r="19" spans="1:48" ht="24" customHeight="1" x14ac:dyDescent="0.25">
      <c r="A19" s="51"/>
      <c r="B19" s="26" t="str">
        <f t="shared" si="0"/>
        <v>mar</v>
      </c>
      <c r="C19" s="27">
        <v>43732</v>
      </c>
      <c r="D19" s="38"/>
      <c r="E19" s="39"/>
      <c r="F19" s="39"/>
      <c r="G19" s="39"/>
      <c r="H19" s="39"/>
      <c r="I19" s="39"/>
      <c r="J19" s="39"/>
      <c r="K19" s="39"/>
      <c r="L19" s="39"/>
      <c r="M19" s="39" t="s">
        <v>17</v>
      </c>
      <c r="N19" s="39" t="s">
        <v>8</v>
      </c>
      <c r="O19" s="40" t="s">
        <v>14</v>
      </c>
      <c r="P19" s="28"/>
      <c r="Q19" s="28"/>
      <c r="R19" s="29"/>
      <c r="S19" s="29"/>
      <c r="T19" s="29"/>
      <c r="U19" s="29"/>
      <c r="V19" s="29"/>
      <c r="W19" s="29"/>
      <c r="Y19" s="4" t="e">
        <f>CONCATENATE(#REF!,#REF!)</f>
        <v>#REF!</v>
      </c>
      <c r="Z19" s="4" t="e">
        <f>CONCATENATE(#REF!,#REF!)</f>
        <v>#REF!</v>
      </c>
      <c r="AA19" s="4" t="e">
        <f>CONCATENATE(#REF!,#REF!)</f>
        <v>#REF!</v>
      </c>
      <c r="AB19" s="4" t="e">
        <f>CONCATENATE(#REF!,#REF!)</f>
        <v>#REF!</v>
      </c>
      <c r="AC19" s="4" t="e">
        <f>CONCATENATE(#REF!,D19)</f>
        <v>#REF!</v>
      </c>
      <c r="AD19" s="4" t="e">
        <f>CONCATENATE(#REF!,E19)</f>
        <v>#REF!</v>
      </c>
      <c r="AE19" s="4" t="e">
        <f>CONCATENATE(#REF!,F19)</f>
        <v>#REF!</v>
      </c>
      <c r="AF19" s="4" t="e">
        <f>CONCATENATE(#REF!,G19)</f>
        <v>#REF!</v>
      </c>
      <c r="AG19" s="4" t="e">
        <f>CONCATENATE(#REF!,H19)</f>
        <v>#REF!</v>
      </c>
      <c r="AH19" s="4" t="e">
        <f>CONCATENATE(#REF!,I19)</f>
        <v>#REF!</v>
      </c>
      <c r="AI19" s="4" t="e">
        <f>CONCATENATE(#REF!,J19)</f>
        <v>#REF!</v>
      </c>
      <c r="AJ19" s="4" t="e">
        <f>CONCATENATE(#REF!,K19)</f>
        <v>#REF!</v>
      </c>
      <c r="AK19" s="4" t="e">
        <f>CONCATENATE(#REF!,L19)</f>
        <v>#REF!</v>
      </c>
      <c r="AL19" s="4" t="e">
        <f>CONCATENATE(#REF!,M19)</f>
        <v>#REF!</v>
      </c>
      <c r="AM19" s="4" t="e">
        <f>CONCATENATE(#REF!,N19)</f>
        <v>#REF!</v>
      </c>
      <c r="AN19" s="4" t="e">
        <f>CONCATENATE(#REF!,O19)</f>
        <v>#REF!</v>
      </c>
      <c r="AO19" s="4" t="e">
        <f>CONCATENATE(#REF!,P19)</f>
        <v>#REF!</v>
      </c>
      <c r="AP19" s="4" t="e">
        <f>CONCATENATE(#REF!,Q19)</f>
        <v>#REF!</v>
      </c>
      <c r="AQ19" s="4" t="e">
        <f>CONCATENATE(#REF!,R19)</f>
        <v>#REF!</v>
      </c>
      <c r="AR19" s="4" t="e">
        <f>CONCATENATE(#REF!,S19)</f>
        <v>#REF!</v>
      </c>
      <c r="AS19" s="4" t="e">
        <f>CONCATENATE(#REF!,T19)</f>
        <v>#REF!</v>
      </c>
      <c r="AT19" s="4" t="e">
        <f>CONCATENATE(#REF!,U19)</f>
        <v>#REF!</v>
      </c>
      <c r="AU19" s="4" t="e">
        <f>CONCATENATE(#REF!,V19)</f>
        <v>#REF!</v>
      </c>
      <c r="AV19" s="4" t="e">
        <f>CONCATENATE(#REF!,W19)</f>
        <v>#REF!</v>
      </c>
    </row>
    <row r="20" spans="1:48" ht="24" customHeight="1" x14ac:dyDescent="0.25">
      <c r="A20" s="51"/>
      <c r="B20" s="26" t="str">
        <f t="shared" si="0"/>
        <v>mer</v>
      </c>
      <c r="C20" s="27">
        <v>43733</v>
      </c>
      <c r="D20" s="38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40"/>
      <c r="P20" s="28"/>
      <c r="Q20" s="28"/>
      <c r="R20" s="29"/>
      <c r="S20" s="29"/>
      <c r="T20" s="29"/>
      <c r="U20" s="29"/>
      <c r="V20" s="29"/>
      <c r="W20" s="29"/>
      <c r="Y20" s="4" t="e">
        <f>CONCATENATE(#REF!,#REF!)</f>
        <v>#REF!</v>
      </c>
      <c r="Z20" s="4" t="e">
        <f>CONCATENATE(#REF!,#REF!)</f>
        <v>#REF!</v>
      </c>
      <c r="AA20" s="4" t="e">
        <f>CONCATENATE(#REF!,#REF!)</f>
        <v>#REF!</v>
      </c>
      <c r="AB20" s="4" t="e">
        <f>CONCATENATE(#REF!,#REF!)</f>
        <v>#REF!</v>
      </c>
      <c r="AC20" s="4" t="e">
        <f>CONCATENATE(#REF!,D20)</f>
        <v>#REF!</v>
      </c>
      <c r="AD20" s="4" t="e">
        <f>CONCATENATE(#REF!,E20)</f>
        <v>#REF!</v>
      </c>
      <c r="AE20" s="4" t="e">
        <f>CONCATENATE(#REF!,F20)</f>
        <v>#REF!</v>
      </c>
      <c r="AF20" s="4" t="e">
        <f>CONCATENATE(#REF!,G20)</f>
        <v>#REF!</v>
      </c>
      <c r="AG20" s="4" t="e">
        <f>CONCATENATE(#REF!,H20)</f>
        <v>#REF!</v>
      </c>
      <c r="AH20" s="4" t="e">
        <f>CONCATENATE(#REF!,I20)</f>
        <v>#REF!</v>
      </c>
      <c r="AI20" s="4" t="e">
        <f>CONCATENATE(#REF!,J20)</f>
        <v>#REF!</v>
      </c>
      <c r="AJ20" s="4" t="e">
        <f>CONCATENATE(#REF!,K20)</f>
        <v>#REF!</v>
      </c>
      <c r="AK20" s="4" t="e">
        <f>CONCATENATE(#REF!,L20)</f>
        <v>#REF!</v>
      </c>
      <c r="AL20" s="4" t="e">
        <f>CONCATENATE(#REF!,M20)</f>
        <v>#REF!</v>
      </c>
      <c r="AM20" s="4" t="e">
        <f>CONCATENATE(#REF!,N20)</f>
        <v>#REF!</v>
      </c>
      <c r="AN20" s="4" t="e">
        <f>CONCATENATE(#REF!,O20)</f>
        <v>#REF!</v>
      </c>
      <c r="AO20" s="4" t="e">
        <f>CONCATENATE(#REF!,P20)</f>
        <v>#REF!</v>
      </c>
      <c r="AP20" s="4" t="e">
        <f>CONCATENATE(#REF!,Q20)</f>
        <v>#REF!</v>
      </c>
      <c r="AQ20" s="4" t="e">
        <f>CONCATENATE(#REF!,R20)</f>
        <v>#REF!</v>
      </c>
      <c r="AR20" s="4" t="e">
        <f>CONCATENATE(#REF!,S20)</f>
        <v>#REF!</v>
      </c>
      <c r="AS20" s="4" t="e">
        <f>CONCATENATE(#REF!,T20)</f>
        <v>#REF!</v>
      </c>
      <c r="AT20" s="4" t="e">
        <f>CONCATENATE(#REF!,U20)</f>
        <v>#REF!</v>
      </c>
      <c r="AU20" s="4" t="e">
        <f>CONCATENATE(#REF!,V20)</f>
        <v>#REF!</v>
      </c>
      <c r="AV20" s="4" t="e">
        <f>CONCATENATE(#REF!,W20)</f>
        <v>#REF!</v>
      </c>
    </row>
    <row r="21" spans="1:48" ht="24" customHeight="1" x14ac:dyDescent="0.25">
      <c r="A21" s="51"/>
      <c r="B21" s="26" t="str">
        <f t="shared" si="0"/>
        <v>ven</v>
      </c>
      <c r="C21" s="27">
        <v>43749</v>
      </c>
      <c r="D21" s="38"/>
      <c r="E21" s="39"/>
      <c r="F21" s="39"/>
      <c r="G21" s="39"/>
      <c r="H21" s="39"/>
      <c r="I21" s="39"/>
      <c r="J21" s="39"/>
      <c r="K21" s="39"/>
      <c r="L21" s="39"/>
      <c r="M21" s="39" t="s">
        <v>16</v>
      </c>
      <c r="N21" s="39" t="s">
        <v>19</v>
      </c>
      <c r="O21" s="40"/>
      <c r="P21" s="28"/>
      <c r="Q21" s="28"/>
      <c r="R21" s="29"/>
      <c r="S21" s="29"/>
      <c r="T21" s="29"/>
      <c r="U21" s="29"/>
      <c r="V21" s="29"/>
      <c r="W21" s="29"/>
      <c r="Y21" s="4" t="e">
        <f>CONCATENATE(#REF!,#REF!)</f>
        <v>#REF!</v>
      </c>
      <c r="Z21" s="4" t="e">
        <f>CONCATENATE(#REF!,#REF!)</f>
        <v>#REF!</v>
      </c>
      <c r="AA21" s="4" t="e">
        <f>CONCATENATE(#REF!,#REF!)</f>
        <v>#REF!</v>
      </c>
      <c r="AB21" s="4" t="e">
        <f>CONCATENATE(#REF!,#REF!)</f>
        <v>#REF!</v>
      </c>
      <c r="AC21" s="4" t="e">
        <f>CONCATENATE(#REF!,D21)</f>
        <v>#REF!</v>
      </c>
      <c r="AD21" s="4" t="e">
        <f>CONCATENATE(#REF!,E21)</f>
        <v>#REF!</v>
      </c>
      <c r="AE21" s="4" t="e">
        <f>CONCATENATE(#REF!,F21)</f>
        <v>#REF!</v>
      </c>
      <c r="AF21" s="4" t="e">
        <f>CONCATENATE(#REF!,G21)</f>
        <v>#REF!</v>
      </c>
      <c r="AG21" s="4" t="e">
        <f>CONCATENATE(#REF!,H21)</f>
        <v>#REF!</v>
      </c>
      <c r="AH21" s="4" t="e">
        <f>CONCATENATE(#REF!,I21)</f>
        <v>#REF!</v>
      </c>
      <c r="AI21" s="4" t="e">
        <f>CONCATENATE(#REF!,J21)</f>
        <v>#REF!</v>
      </c>
      <c r="AJ21" s="4" t="e">
        <f>CONCATENATE(#REF!,K21)</f>
        <v>#REF!</v>
      </c>
      <c r="AK21" s="4" t="e">
        <f>CONCATENATE(#REF!,L21)</f>
        <v>#REF!</v>
      </c>
      <c r="AL21" s="4" t="e">
        <f>CONCATENATE(#REF!,M21)</f>
        <v>#REF!</v>
      </c>
      <c r="AM21" s="4" t="e">
        <f>CONCATENATE(#REF!,N21)</f>
        <v>#REF!</v>
      </c>
      <c r="AN21" s="4" t="e">
        <f>CONCATENATE(#REF!,O21)</f>
        <v>#REF!</v>
      </c>
      <c r="AO21" s="4" t="e">
        <f>CONCATENATE(#REF!,P21)</f>
        <v>#REF!</v>
      </c>
      <c r="AP21" s="4" t="e">
        <f>CONCATENATE(#REF!,Q21)</f>
        <v>#REF!</v>
      </c>
      <c r="AQ21" s="4" t="e">
        <f>CONCATENATE(#REF!,R21)</f>
        <v>#REF!</v>
      </c>
      <c r="AR21" s="4" t="e">
        <f>CONCATENATE(#REF!,S21)</f>
        <v>#REF!</v>
      </c>
      <c r="AS21" s="4" t="e">
        <f>CONCATENATE(#REF!,T21)</f>
        <v>#REF!</v>
      </c>
      <c r="AT21" s="4" t="e">
        <f>CONCATENATE(#REF!,U21)</f>
        <v>#REF!</v>
      </c>
      <c r="AU21" s="4" t="e">
        <f>CONCATENATE(#REF!,V21)</f>
        <v>#REF!</v>
      </c>
      <c r="AV21" s="4" t="e">
        <f>CONCATENATE(#REF!,W21)</f>
        <v>#REF!</v>
      </c>
    </row>
    <row r="22" spans="1:48" ht="24" customHeight="1" thickBot="1" x14ac:dyDescent="0.3">
      <c r="A22" s="52"/>
      <c r="B22" s="30" t="str">
        <f t="shared" si="0"/>
        <v>sam</v>
      </c>
      <c r="C22" s="31">
        <v>43750</v>
      </c>
      <c r="D22" s="41"/>
      <c r="E22" s="42"/>
      <c r="F22" s="42"/>
      <c r="G22" s="42"/>
      <c r="H22" s="42"/>
      <c r="I22" s="42"/>
      <c r="J22" s="42"/>
      <c r="K22" s="42"/>
      <c r="L22" s="42"/>
      <c r="M22" s="42"/>
      <c r="N22" s="42"/>
      <c r="O22" s="43"/>
      <c r="P22" s="28"/>
      <c r="Q22" s="28"/>
      <c r="R22" s="29"/>
      <c r="S22" s="29"/>
      <c r="T22" s="29"/>
      <c r="U22" s="29"/>
      <c r="V22" s="29"/>
      <c r="W22" s="29"/>
      <c r="Y22" s="4" t="e">
        <f>CONCATENATE(#REF!,#REF!)</f>
        <v>#REF!</v>
      </c>
      <c r="Z22" s="4" t="e">
        <f>CONCATENATE(#REF!,#REF!)</f>
        <v>#REF!</v>
      </c>
      <c r="AA22" s="4" t="e">
        <f>CONCATENATE(#REF!,#REF!)</f>
        <v>#REF!</v>
      </c>
      <c r="AB22" s="4" t="e">
        <f>CONCATENATE(#REF!,#REF!)</f>
        <v>#REF!</v>
      </c>
      <c r="AC22" s="4" t="e">
        <f>CONCATENATE(#REF!,D22)</f>
        <v>#REF!</v>
      </c>
      <c r="AD22" s="4" t="e">
        <f>CONCATENATE(#REF!,E22)</f>
        <v>#REF!</v>
      </c>
      <c r="AE22" s="4" t="e">
        <f>CONCATENATE(#REF!,F22)</f>
        <v>#REF!</v>
      </c>
      <c r="AF22" s="4" t="e">
        <f>CONCATENATE(#REF!,G22)</f>
        <v>#REF!</v>
      </c>
      <c r="AG22" s="4" t="e">
        <f>CONCATENATE(#REF!,H22)</f>
        <v>#REF!</v>
      </c>
      <c r="AH22" s="4" t="e">
        <f>CONCATENATE(#REF!,I22)</f>
        <v>#REF!</v>
      </c>
      <c r="AI22" s="4" t="e">
        <f>CONCATENATE(#REF!,J22)</f>
        <v>#REF!</v>
      </c>
      <c r="AJ22" s="4" t="e">
        <f>CONCATENATE(#REF!,K22)</f>
        <v>#REF!</v>
      </c>
      <c r="AK22" s="4" t="e">
        <f>CONCATENATE(#REF!,L22)</f>
        <v>#REF!</v>
      </c>
      <c r="AL22" s="4" t="e">
        <f>CONCATENATE(#REF!,M22)</f>
        <v>#REF!</v>
      </c>
      <c r="AM22" s="4" t="e">
        <f>CONCATENATE(#REF!,N22)</f>
        <v>#REF!</v>
      </c>
      <c r="AN22" s="4" t="e">
        <f>CONCATENATE(#REF!,O22)</f>
        <v>#REF!</v>
      </c>
      <c r="AO22" s="4" t="e">
        <f>CONCATENATE(#REF!,P22)</f>
        <v>#REF!</v>
      </c>
      <c r="AP22" s="4" t="e">
        <f>CONCATENATE(#REF!,Q22)</f>
        <v>#REF!</v>
      </c>
      <c r="AQ22" s="4" t="e">
        <f>CONCATENATE(#REF!,R22)</f>
        <v>#REF!</v>
      </c>
      <c r="AR22" s="4" t="e">
        <f>CONCATENATE(#REF!,S22)</f>
        <v>#REF!</v>
      </c>
      <c r="AS22" s="4" t="e">
        <f>CONCATENATE(#REF!,T22)</f>
        <v>#REF!</v>
      </c>
      <c r="AT22" s="4" t="e">
        <f>CONCATENATE(#REF!,U22)</f>
        <v>#REF!</v>
      </c>
      <c r="AU22" s="4" t="e">
        <f>CONCATENATE(#REF!,V22)</f>
        <v>#REF!</v>
      </c>
      <c r="AV22" s="4" t="e">
        <f>CONCATENATE(#REF!,W22)</f>
        <v>#REF!</v>
      </c>
    </row>
  </sheetData>
  <mergeCells count="5">
    <mergeCell ref="D1:O1"/>
    <mergeCell ref="P1:W2"/>
    <mergeCell ref="A3:A13"/>
    <mergeCell ref="A14:A22"/>
    <mergeCell ref="A1:C2"/>
  </mergeCells>
  <conditionalFormatting sqref="D3:O22">
    <cfRule type="expression" dxfId="2" priority="1">
      <formula>#REF!="EST"</formula>
    </cfRule>
    <cfRule type="expression" dxfId="1" priority="2">
      <formula>#REF!="SUD"</formula>
    </cfRule>
    <cfRule type="expression" dxfId="0" priority="3">
      <formula>#REF!="OUEST"</formula>
    </cfRule>
  </conditionalFormatting>
  <dataValidations count="1">
    <dataValidation type="list" showInputMessage="1" showErrorMessage="1" sqref="D3:W22" xr:uid="{699D0107-78A9-48EB-894C-9EA7F763C20E}">
      <formula1>#REF!</formula1>
    </dataValidation>
  </dataValidations>
  <printOptions horizontalCentered="1"/>
  <pageMargins left="0.19685039370078741" right="0.19685039370078741" top="0.59055118110236227" bottom="0.19685039370078741" header="0.31496062992125984" footer="0.31496062992125984"/>
  <pageSetup paperSize="9" scale="3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pageSetUpPr fitToPage="1"/>
  </sheetPr>
  <dimension ref="A1:IU24"/>
  <sheetViews>
    <sheetView showZeros="0" zoomScale="89" zoomScaleNormal="89" zoomScaleSheetLayoutView="90" workbookViewId="0">
      <selection activeCell="H4" sqref="H4"/>
    </sheetView>
  </sheetViews>
  <sheetFormatPr baseColWidth="10" defaultColWidth="10.81640625" defaultRowHeight="12.5" x14ac:dyDescent="0.25"/>
  <cols>
    <col min="1" max="1" width="9.54296875" style="7" bestFit="1" customWidth="1"/>
    <col min="2" max="2" width="26.08984375" style="7" customWidth="1"/>
    <col min="3" max="3" width="14.90625" style="1" customWidth="1"/>
    <col min="4" max="4" width="23.453125" style="1" customWidth="1"/>
    <col min="5" max="5" width="14.90625" style="1" customWidth="1"/>
    <col min="6" max="6" width="31.7265625" style="1" customWidth="1"/>
    <col min="7" max="7" width="9.453125" style="3" customWidth="1"/>
    <col min="8" max="8" width="31.7265625" style="1" customWidth="1"/>
    <col min="9" max="252" width="11.453125" style="1"/>
  </cols>
  <sheetData>
    <row r="1" spans="1:255" s="2" customFormat="1" ht="25.5" customHeight="1" thickBot="1" x14ac:dyDescent="0.3">
      <c r="A1" s="20" t="s">
        <v>0</v>
      </c>
      <c r="B1" s="60" t="str">
        <f>IF($F1="","",IFERROR(VLOOKUP($F1,DATES!C3:C22,4,0),""))</f>
        <v/>
      </c>
      <c r="C1" s="60"/>
      <c r="D1" s="60"/>
      <c r="E1" s="60"/>
      <c r="F1" s="61">
        <v>43524</v>
      </c>
      <c r="G1" s="62"/>
      <c r="H1" s="63"/>
      <c r="IS1"/>
      <c r="IT1"/>
      <c r="IU1"/>
    </row>
    <row r="2" spans="1:255" s="16" customFormat="1" ht="42.5" customHeight="1" thickBot="1" x14ac:dyDescent="0.3">
      <c r="A2" s="18"/>
      <c r="B2" s="19" t="s">
        <v>21</v>
      </c>
      <c r="IM2" s="17"/>
      <c r="IN2" s="17"/>
      <c r="IO2" s="17"/>
    </row>
    <row r="3" spans="1:255" s="2" customFormat="1" ht="42.5" customHeight="1" x14ac:dyDescent="0.25">
      <c r="A3" s="15" t="str">
        <f>IF(B3&gt;0,1,"")</f>
        <v/>
      </c>
      <c r="B3" s="15"/>
      <c r="D3" s="1"/>
      <c r="IM3"/>
      <c r="IN3"/>
      <c r="IO3"/>
    </row>
    <row r="4" spans="1:255" s="2" customFormat="1" ht="42.5" customHeight="1" x14ac:dyDescent="0.25">
      <c r="A4" s="9" t="str">
        <f>IF(B4&gt;0,2,"")</f>
        <v/>
      </c>
      <c r="B4" s="9"/>
      <c r="D4" s="1"/>
      <c r="IM4"/>
      <c r="IN4"/>
      <c r="IO4"/>
    </row>
    <row r="5" spans="1:255" s="2" customFormat="1" ht="42.5" customHeight="1" x14ac:dyDescent="0.25">
      <c r="A5" s="10" t="str">
        <f>IF(B5&gt;0,3,"")</f>
        <v/>
      </c>
      <c r="B5" s="10"/>
      <c r="D5" s="1"/>
      <c r="IM5"/>
      <c r="IN5"/>
      <c r="IO5"/>
    </row>
    <row r="6" spans="1:255" s="2" customFormat="1" ht="42.5" customHeight="1" x14ac:dyDescent="0.25">
      <c r="A6" s="9" t="str">
        <f>IF(B6&gt;0,4,"")</f>
        <v/>
      </c>
      <c r="B6" s="9"/>
      <c r="D6" s="1"/>
      <c r="IM6"/>
      <c r="IN6"/>
      <c r="IO6"/>
    </row>
    <row r="7" spans="1:255" s="2" customFormat="1" ht="42.5" customHeight="1" x14ac:dyDescent="0.25">
      <c r="A7" s="10" t="str">
        <f>IF(B7&gt;0,5,"")</f>
        <v/>
      </c>
      <c r="B7" s="10"/>
      <c r="IM7"/>
      <c r="IN7"/>
      <c r="IO7"/>
    </row>
    <row r="8" spans="1:255" s="2" customFormat="1" ht="42.5" customHeight="1" x14ac:dyDescent="0.25">
      <c r="A8" s="9" t="str">
        <f>IF(B8&gt;0,6,"")</f>
        <v/>
      </c>
      <c r="B8" s="9"/>
      <c r="D8" s="1"/>
      <c r="IM8"/>
      <c r="IN8"/>
      <c r="IO8"/>
    </row>
    <row r="9" spans="1:255" ht="42.5" customHeight="1" x14ac:dyDescent="0.25">
      <c r="A9" s="10" t="str">
        <f>IF(B9&gt;0,7,"")</f>
        <v/>
      </c>
      <c r="B9" s="10"/>
      <c r="G9" s="1"/>
      <c r="IM9"/>
      <c r="IN9"/>
      <c r="IO9"/>
      <c r="IP9"/>
      <c r="IQ9"/>
      <c r="IR9"/>
    </row>
    <row r="10" spans="1:255" ht="42.5" customHeight="1" x14ac:dyDescent="0.25">
      <c r="A10" s="9" t="str">
        <f>IF(B10&gt;0,8,"")</f>
        <v/>
      </c>
      <c r="B10" s="9"/>
      <c r="G10" s="1"/>
      <c r="IM10"/>
      <c r="IN10"/>
      <c r="IO10"/>
      <c r="IP10"/>
      <c r="IQ10"/>
      <c r="IR10"/>
    </row>
    <row r="11" spans="1:255" ht="42.5" customHeight="1" x14ac:dyDescent="0.25">
      <c r="A11" s="10" t="str">
        <f>IF(B11&gt;0,9,"")</f>
        <v/>
      </c>
      <c r="B11" s="10"/>
      <c r="G11" s="1"/>
      <c r="IM11"/>
      <c r="IN11"/>
      <c r="IO11"/>
      <c r="IP11"/>
      <c r="IQ11"/>
      <c r="IR11"/>
    </row>
    <row r="12" spans="1:255" ht="42.5" customHeight="1" x14ac:dyDescent="0.25">
      <c r="A12" s="9" t="str">
        <f>IF(B12&gt;0,10,"")</f>
        <v/>
      </c>
      <c r="B12" s="9"/>
      <c r="G12" s="1"/>
      <c r="IM12"/>
      <c r="IN12"/>
      <c r="IO12"/>
      <c r="IP12"/>
      <c r="IQ12"/>
      <c r="IR12"/>
    </row>
    <row r="13" spans="1:255" ht="42.5" customHeight="1" x14ac:dyDescent="0.25">
      <c r="A13" s="10" t="str">
        <f>IF(B13&gt;0,11,"")</f>
        <v/>
      </c>
      <c r="B13" s="10"/>
      <c r="G13" s="1"/>
      <c r="IM13"/>
      <c r="IN13"/>
      <c r="IO13"/>
      <c r="IP13"/>
      <c r="IQ13"/>
      <c r="IR13"/>
    </row>
    <row r="14" spans="1:255" ht="42.5" customHeight="1" x14ac:dyDescent="0.25">
      <c r="A14" s="9" t="str">
        <f>IF(B14&gt;0,12,"")</f>
        <v/>
      </c>
      <c r="B14" s="9"/>
      <c r="G14" s="1"/>
      <c r="IM14"/>
      <c r="IN14"/>
      <c r="IO14"/>
      <c r="IP14"/>
      <c r="IQ14"/>
      <c r="IR14"/>
    </row>
    <row r="15" spans="1:255" ht="42.5" customHeight="1" x14ac:dyDescent="0.25">
      <c r="A15" s="10" t="str">
        <f>IF(B15&gt;0,13,"")</f>
        <v/>
      </c>
      <c r="B15" s="10"/>
      <c r="G15" s="1"/>
      <c r="IM15"/>
      <c r="IN15"/>
      <c r="IO15"/>
      <c r="IP15"/>
      <c r="IQ15"/>
      <c r="IR15"/>
    </row>
    <row r="16" spans="1:255" ht="42.5" customHeight="1" x14ac:dyDescent="0.25">
      <c r="A16" s="9" t="str">
        <f>IF(B16&gt;0,14,"")</f>
        <v/>
      </c>
      <c r="B16" s="9"/>
      <c r="G16" s="1"/>
      <c r="IM16"/>
      <c r="IN16"/>
      <c r="IO16"/>
      <c r="IP16"/>
      <c r="IQ16"/>
      <c r="IR16"/>
    </row>
    <row r="17" spans="1:252" ht="42.5" customHeight="1" x14ac:dyDescent="0.25">
      <c r="A17" s="10" t="str">
        <f>IF(B17&gt;0,15,"")</f>
        <v/>
      </c>
      <c r="B17" s="10"/>
      <c r="G17" s="1"/>
      <c r="IM17"/>
      <c r="IN17"/>
      <c r="IO17"/>
      <c r="IP17"/>
      <c r="IQ17"/>
      <c r="IR17"/>
    </row>
    <row r="18" spans="1:252" ht="42.5" customHeight="1" x14ac:dyDescent="0.25">
      <c r="A18" s="9" t="str">
        <f>IF(B18&gt;0,16,"")</f>
        <v/>
      </c>
      <c r="B18" s="9"/>
      <c r="G18" s="1"/>
      <c r="IM18"/>
      <c r="IN18"/>
      <c r="IO18"/>
      <c r="IP18"/>
      <c r="IQ18"/>
      <c r="IR18"/>
    </row>
    <row r="19" spans="1:252" ht="42.5" customHeight="1" x14ac:dyDescent="0.25">
      <c r="A19" s="10" t="str">
        <f>IF(B19&gt;0,17,"")</f>
        <v/>
      </c>
      <c r="B19" s="10"/>
      <c r="G19" s="1"/>
      <c r="IM19"/>
      <c r="IN19"/>
      <c r="IO19"/>
      <c r="IP19"/>
      <c r="IQ19"/>
      <c r="IR19"/>
    </row>
    <row r="20" spans="1:252" ht="42.5" customHeight="1" x14ac:dyDescent="0.25">
      <c r="A20" s="9" t="str">
        <f>IF(B20&gt;0,18,"")</f>
        <v/>
      </c>
      <c r="B20" s="9"/>
      <c r="G20" s="1"/>
      <c r="IM20"/>
      <c r="IN20"/>
      <c r="IO20"/>
      <c r="IP20"/>
      <c r="IQ20"/>
      <c r="IR20"/>
    </row>
    <row r="21" spans="1:252" ht="42.5" customHeight="1" x14ac:dyDescent="0.25">
      <c r="A21" s="10" t="str">
        <f t="shared" ref="A21" si="0">IF(B21&gt;0,19,"")</f>
        <v/>
      </c>
      <c r="B21" s="10"/>
      <c r="G21" s="1"/>
      <c r="IM21"/>
      <c r="IN21"/>
      <c r="IO21"/>
      <c r="IP21"/>
      <c r="IQ21"/>
      <c r="IR21"/>
    </row>
    <row r="22" spans="1:252" ht="42.5" customHeight="1" thickBot="1" x14ac:dyDescent="0.3">
      <c r="A22" s="11" t="str">
        <f>IF(B22&gt;0,20,"")</f>
        <v/>
      </c>
      <c r="B22" s="11"/>
      <c r="G22" s="1"/>
      <c r="IM22"/>
      <c r="IN22"/>
      <c r="IO22"/>
      <c r="IP22"/>
      <c r="IQ22"/>
      <c r="IR22"/>
    </row>
    <row r="23" spans="1:252" ht="14" x14ac:dyDescent="0.25">
      <c r="A23" s="8"/>
      <c r="B23" s="8"/>
      <c r="G23" s="1"/>
      <c r="IM23"/>
      <c r="IN23"/>
      <c r="IO23"/>
      <c r="IP23"/>
      <c r="IQ23"/>
      <c r="IR23"/>
    </row>
    <row r="24" spans="1:252" ht="14" x14ac:dyDescent="0.25">
      <c r="A24" s="8"/>
      <c r="B24" s="8"/>
      <c r="G24" s="1"/>
      <c r="IM24"/>
      <c r="IN24"/>
      <c r="IO24"/>
      <c r="IP24"/>
      <c r="IQ24"/>
      <c r="IR24"/>
    </row>
  </sheetData>
  <mergeCells count="2">
    <mergeCell ref="B1:E1"/>
    <mergeCell ref="F1:H1"/>
  </mergeCells>
  <printOptions horizontalCentered="1"/>
  <pageMargins left="0.19685039370078741" right="0.19685039370078741" top="0.19685039370078741" bottom="0.19685039370078741" header="0.31496062992125984" footer="0.31496062992125984"/>
  <pageSetup paperSize="9" scale="61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2D42FAE-2D46-4290-A2F7-EBDC73F877B3}">
          <x14:formula1>
            <xm:f>DATES!$C$2:$C$22</xm:f>
          </x14:formula1>
          <xm:sqref>F1:H1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DATES</vt:lpstr>
      <vt:lpstr>EMARGEMENT</vt:lpstr>
      <vt:lpstr>DATES!Impression_des_titres</vt:lpstr>
      <vt:lpstr>EMARGEMENT!Impression_des_titres</vt:lpstr>
      <vt:lpstr>DATES!Zone_d_impression</vt:lpstr>
      <vt:lpstr>EMARGEMENT!Zone_d_impression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NOURY Stephanie</dc:creator>
  <cp:lastModifiedBy>Clément Lefrançois</cp:lastModifiedBy>
  <cp:lastPrinted>2019-02-18T16:19:00Z</cp:lastPrinted>
  <dcterms:created xsi:type="dcterms:W3CDTF">2018-04-04T09:47:36Z</dcterms:created>
  <dcterms:modified xsi:type="dcterms:W3CDTF">2019-02-18T17:41:14Z</dcterms:modified>
</cp:coreProperties>
</file>