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31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https://skyguide-my.sharepoint.com/personal/yann_bedoni_skyguide_ch/Documents/"/>
    </mc:Choice>
  </mc:AlternateContent>
  <xr:revisionPtr revIDLastSave="0" documentId="8_{B0769E1E-5950-4A1C-A53C-9002E7E7D1B7}" xr6:coauthVersionLast="47" xr6:coauthVersionMax="47" xr10:uidLastSave="{00000000-0000-0000-0000-000000000000}"/>
  <bookViews>
    <workbookView xWindow="-225" yWindow="495" windowWidth="28755" windowHeight="16680" xr2:uid="{9EC530B7-A392-4C19-AAF9-7991CA4BE81A}"/>
  </bookViews>
  <sheets>
    <sheet name="Sheet1" sheetId="1" r:id="rId1"/>
  </sheets>
  <externalReferences>
    <externalReference r:id="rId2"/>
  </externalReferences>
  <definedNames>
    <definedName name="Année">'[1]Variables I'!$B$2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H2" i="1" l="1"/>
  <c r="I2" i="1" s="1"/>
  <c r="F2" i="1"/>
  <c r="E2" i="1" s="1"/>
  <c r="D2" i="1" s="1"/>
  <c r="G1" i="1"/>
  <c r="F1" i="1" l="1"/>
  <c r="H1" i="1"/>
  <c r="C2" i="1"/>
  <c r="D1" i="1"/>
  <c r="I1" i="1"/>
  <c r="J2" i="1"/>
  <c r="E1" i="1"/>
  <c r="K2" i="1" l="1"/>
  <c r="J1" i="1"/>
  <c r="B2" i="1"/>
  <c r="B1" i="1" s="1"/>
  <c r="C1" i="1"/>
  <c r="L2" i="1" l="1"/>
  <c r="K1" i="1"/>
  <c r="M2" i="1" l="1"/>
  <c r="L1" i="1"/>
  <c r="N2" i="1" l="1"/>
  <c r="M1" i="1"/>
  <c r="O2" i="1" l="1"/>
  <c r="N1" i="1"/>
  <c r="P2" i="1" l="1"/>
  <c r="O1" i="1"/>
  <c r="P1" i="1" l="1"/>
  <c r="Q2" i="1"/>
  <c r="Q1" i="1" l="1"/>
  <c r="R2" i="1"/>
  <c r="R1" i="1" l="1"/>
  <c r="S2" i="1"/>
  <c r="S1" i="1" l="1"/>
  <c r="T2" i="1"/>
  <c r="T1" i="1" l="1"/>
  <c r="U2" i="1"/>
  <c r="U1" i="1" l="1"/>
  <c r="V2" i="1"/>
  <c r="W2" i="1" l="1"/>
  <c r="V1" i="1"/>
  <c r="X2" i="1" l="1"/>
  <c r="W1" i="1"/>
  <c r="Y2" i="1" l="1"/>
  <c r="X1" i="1"/>
  <c r="Z2" i="1" l="1"/>
  <c r="Y1" i="1"/>
  <c r="AA2" i="1" l="1"/>
  <c r="Z1" i="1"/>
  <c r="AB2" i="1" l="1"/>
  <c r="AA1" i="1"/>
  <c r="AB1" i="1" l="1"/>
  <c r="AC2" i="1"/>
  <c r="AC1" i="1" l="1"/>
  <c r="AD2" i="1"/>
  <c r="AD1" i="1" l="1"/>
  <c r="AE2" i="1"/>
  <c r="AE1" i="1" l="1"/>
  <c r="AF2" i="1"/>
  <c r="AF1" i="1" l="1"/>
  <c r="AG2" i="1"/>
  <c r="AG1" i="1" l="1"/>
  <c r="AH2" i="1"/>
  <c r="AI2" i="1" l="1"/>
  <c r="AH1" i="1"/>
  <c r="AJ2" i="1" l="1"/>
  <c r="AI1" i="1"/>
  <c r="AK2" i="1" l="1"/>
  <c r="AJ1" i="1"/>
  <c r="AL2" i="1" l="1"/>
  <c r="AK1" i="1"/>
  <c r="AM2" i="1" l="1"/>
  <c r="AL1" i="1"/>
  <c r="AN2" i="1" l="1"/>
  <c r="AM1" i="1"/>
  <c r="AN1" i="1" l="1"/>
  <c r="AO2" i="1"/>
  <c r="AO1" i="1" l="1"/>
  <c r="AP2" i="1"/>
  <c r="AP1" i="1" l="1"/>
  <c r="AQ2" i="1"/>
  <c r="AQ1" i="1" l="1"/>
  <c r="AR2" i="1"/>
  <c r="AR1" i="1" l="1"/>
  <c r="AS2" i="1"/>
  <c r="AS1" i="1" l="1"/>
  <c r="AT2" i="1"/>
  <c r="AU2" i="1" l="1"/>
  <c r="AT1" i="1"/>
  <c r="AV2" i="1" l="1"/>
  <c r="AU1" i="1"/>
  <c r="AW2" i="1" l="1"/>
  <c r="AV1" i="1"/>
  <c r="AX2" i="1" l="1"/>
  <c r="AW1" i="1"/>
  <c r="AY2" i="1" l="1"/>
  <c r="AX1" i="1"/>
  <c r="AZ2" i="1" l="1"/>
  <c r="AY1" i="1"/>
  <c r="AZ1" i="1" l="1"/>
  <c r="BA2" i="1"/>
  <c r="BA1" i="1" l="1"/>
  <c r="BB2" i="1"/>
  <c r="BB1" i="1" l="1"/>
  <c r="BC2" i="1"/>
  <c r="BC1" i="1" l="1"/>
  <c r="BD2" i="1"/>
  <c r="BD1" i="1" l="1"/>
  <c r="BE2" i="1"/>
  <c r="BE1" i="1" l="1"/>
  <c r="BF2" i="1"/>
  <c r="BG2" i="1" l="1"/>
  <c r="BF1" i="1"/>
  <c r="BH2" i="1" l="1"/>
  <c r="BG1" i="1"/>
  <c r="BI2" i="1" l="1"/>
  <c r="BH1" i="1"/>
  <c r="BJ2" i="1" l="1"/>
  <c r="BI1" i="1"/>
  <c r="BK2" i="1" l="1"/>
  <c r="BJ1" i="1"/>
  <c r="BL2" i="1" l="1"/>
  <c r="BK1" i="1"/>
  <c r="BL1" i="1" l="1"/>
  <c r="BM2" i="1"/>
  <c r="BM1" i="1" s="1"/>
  <c r="BO3" i="1" l="1" a="1"/>
  <c r="BO3" i="1" s="1"/>
  <c r="BP3" i="1" a="1"/>
  <c r="BP3" i="1" s="1"/>
  <c r="BT3" i="1" a="1"/>
  <c r="BT3" i="1" s="1"/>
  <c r="BS3" i="1" a="1"/>
  <c r="BS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<sst xmlns="http://schemas.openxmlformats.org/spreadsheetml/2006/main" count="32" uniqueCount="9">
  <si>
    <t>Month</t>
  </si>
  <si>
    <t>Date</t>
  </si>
  <si>
    <t>XXXX</t>
  </si>
  <si>
    <t>R</t>
  </si>
  <si>
    <t>Samedi</t>
  </si>
  <si>
    <t>Dimanche</t>
  </si>
  <si>
    <t>Week-end</t>
  </si>
  <si>
    <t>Janvier</t>
  </si>
  <si>
    <t>Février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</si>
</sst>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100C]d\ mmm\ yy;@"/>
  </numFmts>
  <fonts count="3" x14ac:knownFonts="1">
    <font>
      <sz val="11"/>
      <color theme="1"/>
      <name val="Aptos Narrow"/>
      <family val="2"/>
      <scheme val="minor"/>
    </font>
    <font>
      <i/>
      <sz val="8"/>
      <color theme="1"/>
      <name val="Aptos Narrow"/>
      <family val="2"/>
      <scheme val="minor"/>
    </font>
    <font>
      <i/>
      <sz val="8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64" fontId="2" fillId="4" borderId="2" xfId="0" applyNumberFormat="1" applyFont="1" applyFill="1" applyBorder="1" applyAlignment="1">
      <alignment horizontal="center" vertical="center" textRotation="90"/>
    </xf>
    <xf numFmtId="15" fontId="2" fillId="4" borderId="2" xfId="0" applyNumberFormat="1" applyFont="1" applyFill="1" applyBorder="1" applyAlignment="1">
      <alignment horizontal="center" vertical="center" textRotation="90"/>
    </xf>
    <xf numFmtId="0" fontId="1" fillId="0" borderId="0" xfId="0" applyFont="1" applyFill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 textRotation="90"/>
    </xf>
    <xf numFmtId="0" fontId="1" fillId="0" borderId="3" xfId="0" applyFont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FF66F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BEDONIYN\AppData\Roaming\OpenText\OTEdit\EC_skydoc\c73765306\Planif_2027_v0.01%20(1).xlsm" TargetMode="External"/><Relationship Id="rId1" Type="http://schemas.openxmlformats.org/officeDocument/2006/relationships/externalLinkPath" Target="file:///C:\Users\BEDONIYN\AppData\Roaming\OpenText\OTEdit\EC_skydoc\c73765306\Planif_2027_v0.01%20(1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lidays"/>
      <sheetName val="Planification"/>
      <sheetName val="Training"/>
      <sheetName val="Wish 200%"/>
      <sheetName val="Jumbo"/>
      <sheetName val="Staff Long Term"/>
      <sheetName val="Wish TP"/>
      <sheetName val="COPE-Holidays"/>
      <sheetName val="R Guaranteed"/>
      <sheetName val="Staff Long Term data"/>
      <sheetName val="Historique"/>
      <sheetName val="Variables I"/>
      <sheetName val="Variables II"/>
      <sheetName val="Utilisation"/>
      <sheetName val="OR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2">
          <cell r="B2">
            <v>46388</v>
          </cell>
        </row>
      </sheetData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843206-5737-4120-A243-669225DFF748}">
  <sheetPr codeName="Sheet1"/>
  <dimension ref="A1:BU3"/>
  <sheetViews>
    <sheetView tabSelected="1" workbookViewId="0">
      <selection activeCell="AE12" sqref="AE12"/>
    </sheetView>
  </sheetViews>
  <sheetFormatPr defaultColWidth="9.28515625" defaultRowHeight="11.25" x14ac:dyDescent="0.25"/>
  <cols>
    <col min="1" max="1" width="5.7109375" style="1" bestFit="1" customWidth="1"/>
    <col min="2" max="6" width="3.28515625" style="1" bestFit="1" customWidth="1"/>
    <col min="7" max="7" width="3.28515625" style="1" customWidth="1"/>
    <col min="8" max="65" width="3.28515625" style="1" bestFit="1" customWidth="1"/>
    <col min="66" max="66" width="1.42578125" style="1" customWidth="1"/>
    <col min="67" max="69" width="3" style="1" bestFit="1" customWidth="1"/>
    <col min="70" max="70" width="2.28515625" style="1" customWidth="1"/>
    <col min="71" max="73" width="3" style="1" bestFit="1" customWidth="1"/>
    <col min="74" max="16384" width="9.28515625" style="1"/>
  </cols>
  <sheetData>
    <row r="1" spans="1:73" x14ac:dyDescent="0.25">
      <c r="A1" s="1" t="s">
        <v>0</v>
      </c>
      <c r="B1" s="6">
        <f>IF(MONTH(B2)&gt;1,0,MONTH(B2))</f>
        <v>0</v>
      </c>
      <c r="C1" s="6">
        <f t="shared" ref="C1:J1" si="0">IF(MONTH(C2)&gt;1,0,MONTH(C2))</f>
        <v>0</v>
      </c>
      <c r="D1" s="6">
        <f t="shared" si="0"/>
        <v>0</v>
      </c>
      <c r="E1" s="6">
        <f t="shared" si="0"/>
        <v>0</v>
      </c>
      <c r="F1" s="6">
        <f t="shared" si="0"/>
        <v>0</v>
      </c>
      <c r="G1" s="6">
        <f t="shared" si="0"/>
        <v>1</v>
      </c>
      <c r="H1" s="6">
        <f t="shared" si="0"/>
        <v>1</v>
      </c>
      <c r="I1" s="6">
        <f t="shared" si="0"/>
        <v>1</v>
      </c>
      <c r="J1" s="1">
        <f t="shared" si="0"/>
        <v>1</v>
      </c>
      <c r="K1" s="1">
        <f t="shared" ref="K1:BM1" si="1">MONTH(K2)</f>
        <v>1</v>
      </c>
      <c r="L1" s="1">
        <f t="shared" si="1"/>
        <v>1</v>
      </c>
      <c r="M1" s="1">
        <f t="shared" si="1"/>
        <v>1</v>
      </c>
      <c r="N1" s="1">
        <f t="shared" si="1"/>
        <v>1</v>
      </c>
      <c r="O1" s="1">
        <f t="shared" si="1"/>
        <v>1</v>
      </c>
      <c r="P1" s="1">
        <f t="shared" si="1"/>
        <v>1</v>
      </c>
      <c r="Q1" s="1">
        <f t="shared" si="1"/>
        <v>1</v>
      </c>
      <c r="R1" s="1">
        <f t="shared" si="1"/>
        <v>1</v>
      </c>
      <c r="S1" s="1">
        <f t="shared" si="1"/>
        <v>1</v>
      </c>
      <c r="T1" s="1">
        <f t="shared" si="1"/>
        <v>1</v>
      </c>
      <c r="U1" s="1">
        <f t="shared" si="1"/>
        <v>1</v>
      </c>
      <c r="V1" s="1">
        <f t="shared" si="1"/>
        <v>1</v>
      </c>
      <c r="W1" s="1">
        <f t="shared" si="1"/>
        <v>1</v>
      </c>
      <c r="X1" s="1">
        <f t="shared" si="1"/>
        <v>1</v>
      </c>
      <c r="Y1" s="1">
        <f t="shared" si="1"/>
        <v>1</v>
      </c>
      <c r="Z1" s="1">
        <f t="shared" si="1"/>
        <v>1</v>
      </c>
      <c r="AA1" s="1">
        <f t="shared" si="1"/>
        <v>1</v>
      </c>
      <c r="AB1" s="1">
        <f t="shared" si="1"/>
        <v>1</v>
      </c>
      <c r="AC1" s="1">
        <f t="shared" si="1"/>
        <v>1</v>
      </c>
      <c r="AD1" s="1">
        <f t="shared" si="1"/>
        <v>1</v>
      </c>
      <c r="AE1" s="1">
        <f t="shared" si="1"/>
        <v>1</v>
      </c>
      <c r="AF1" s="1">
        <f t="shared" si="1"/>
        <v>1</v>
      </c>
      <c r="AG1" s="1">
        <f t="shared" si="1"/>
        <v>1</v>
      </c>
      <c r="AH1" s="1">
        <f t="shared" si="1"/>
        <v>1</v>
      </c>
      <c r="AI1" s="1">
        <f t="shared" si="1"/>
        <v>1</v>
      </c>
      <c r="AJ1" s="1">
        <f t="shared" si="1"/>
        <v>1</v>
      </c>
      <c r="AK1" s="1">
        <f t="shared" si="1"/>
        <v>1</v>
      </c>
      <c r="AL1" s="1">
        <f t="shared" si="1"/>
        <v>2</v>
      </c>
      <c r="AM1" s="1">
        <f t="shared" si="1"/>
        <v>2</v>
      </c>
      <c r="AN1" s="1">
        <f t="shared" si="1"/>
        <v>2</v>
      </c>
      <c r="AO1" s="1">
        <f t="shared" si="1"/>
        <v>2</v>
      </c>
      <c r="AP1" s="1">
        <f t="shared" si="1"/>
        <v>2</v>
      </c>
      <c r="AQ1" s="1">
        <f t="shared" si="1"/>
        <v>2</v>
      </c>
      <c r="AR1" s="1">
        <f t="shared" si="1"/>
        <v>2</v>
      </c>
      <c r="AS1" s="1">
        <f t="shared" si="1"/>
        <v>2</v>
      </c>
      <c r="AT1" s="1">
        <f t="shared" si="1"/>
        <v>2</v>
      </c>
      <c r="AU1" s="1">
        <f t="shared" si="1"/>
        <v>2</v>
      </c>
      <c r="AV1" s="1">
        <f t="shared" si="1"/>
        <v>2</v>
      </c>
      <c r="AW1" s="1">
        <f t="shared" si="1"/>
        <v>2</v>
      </c>
      <c r="AX1" s="1">
        <f t="shared" si="1"/>
        <v>2</v>
      </c>
      <c r="AY1" s="1">
        <f t="shared" si="1"/>
        <v>2</v>
      </c>
      <c r="AZ1" s="1">
        <f t="shared" si="1"/>
        <v>2</v>
      </c>
      <c r="BA1" s="1">
        <f t="shared" si="1"/>
        <v>2</v>
      </c>
      <c r="BB1" s="1">
        <f t="shared" si="1"/>
        <v>2</v>
      </c>
      <c r="BC1" s="1">
        <f t="shared" si="1"/>
        <v>2</v>
      </c>
      <c r="BD1" s="1">
        <f t="shared" si="1"/>
        <v>2</v>
      </c>
      <c r="BE1" s="1">
        <f t="shared" si="1"/>
        <v>2</v>
      </c>
      <c r="BF1" s="1">
        <f t="shared" si="1"/>
        <v>2</v>
      </c>
      <c r="BG1" s="1">
        <f t="shared" si="1"/>
        <v>2</v>
      </c>
      <c r="BH1" s="1">
        <f t="shared" si="1"/>
        <v>2</v>
      </c>
      <c r="BI1" s="1">
        <f t="shared" si="1"/>
        <v>2</v>
      </c>
      <c r="BJ1" s="1">
        <f t="shared" si="1"/>
        <v>2</v>
      </c>
      <c r="BK1" s="1">
        <f t="shared" si="1"/>
        <v>2</v>
      </c>
      <c r="BL1" s="1">
        <f t="shared" si="1"/>
        <v>2</v>
      </c>
      <c r="BM1" s="1">
        <f t="shared" si="1"/>
        <v>2</v>
      </c>
      <c r="BO1" s="7" t="s">
        <v>7</v>
      </c>
      <c r="BP1" s="7"/>
      <c r="BQ1" s="7"/>
      <c r="BS1" s="7" t="s">
        <v>8</v>
      </c>
      <c r="BT1" s="7"/>
      <c r="BU1" s="7"/>
    </row>
    <row r="2" spans="1:73" ht="43.5" x14ac:dyDescent="0.25">
      <c r="A2" s="2" t="s">
        <v>1</v>
      </c>
      <c r="B2" s="4">
        <f>C2-1</f>
        <v>46383</v>
      </c>
      <c r="C2" s="4">
        <f>D2-1</f>
        <v>46384</v>
      </c>
      <c r="D2" s="4">
        <f>E2-1</f>
        <v>46385</v>
      </c>
      <c r="E2" s="4">
        <f>F2-1</f>
        <v>46386</v>
      </c>
      <c r="F2" s="4">
        <f>G2-1</f>
        <v>46387</v>
      </c>
      <c r="G2" s="4">
        <v>46388</v>
      </c>
      <c r="H2" s="4">
        <f>G2+1</f>
        <v>46389</v>
      </c>
      <c r="I2" s="5">
        <f t="shared" ref="I2:BM2" si="2">H2+1</f>
        <v>46390</v>
      </c>
      <c r="J2" s="5">
        <f t="shared" si="2"/>
        <v>46391</v>
      </c>
      <c r="K2" s="5">
        <f t="shared" si="2"/>
        <v>46392</v>
      </c>
      <c r="L2" s="5">
        <f t="shared" si="2"/>
        <v>46393</v>
      </c>
      <c r="M2" s="5">
        <f t="shared" si="2"/>
        <v>46394</v>
      </c>
      <c r="N2" s="5">
        <f t="shared" si="2"/>
        <v>46395</v>
      </c>
      <c r="O2" s="5">
        <f t="shared" si="2"/>
        <v>46396</v>
      </c>
      <c r="P2" s="5">
        <f t="shared" si="2"/>
        <v>46397</v>
      </c>
      <c r="Q2" s="5">
        <f t="shared" si="2"/>
        <v>46398</v>
      </c>
      <c r="R2" s="5">
        <f t="shared" si="2"/>
        <v>46399</v>
      </c>
      <c r="S2" s="5">
        <f t="shared" si="2"/>
        <v>46400</v>
      </c>
      <c r="T2" s="5">
        <f t="shared" si="2"/>
        <v>46401</v>
      </c>
      <c r="U2" s="5">
        <f t="shared" si="2"/>
        <v>46402</v>
      </c>
      <c r="V2" s="5">
        <f t="shared" si="2"/>
        <v>46403</v>
      </c>
      <c r="W2" s="5">
        <f t="shared" si="2"/>
        <v>46404</v>
      </c>
      <c r="X2" s="5">
        <f t="shared" si="2"/>
        <v>46405</v>
      </c>
      <c r="Y2" s="5">
        <f t="shared" si="2"/>
        <v>46406</v>
      </c>
      <c r="Z2" s="5">
        <f t="shared" si="2"/>
        <v>46407</v>
      </c>
      <c r="AA2" s="5">
        <f t="shared" si="2"/>
        <v>46408</v>
      </c>
      <c r="AB2" s="5">
        <f t="shared" si="2"/>
        <v>46409</v>
      </c>
      <c r="AC2" s="5">
        <f t="shared" si="2"/>
        <v>46410</v>
      </c>
      <c r="AD2" s="5">
        <f t="shared" si="2"/>
        <v>46411</v>
      </c>
      <c r="AE2" s="5">
        <f t="shared" si="2"/>
        <v>46412</v>
      </c>
      <c r="AF2" s="5">
        <f t="shared" si="2"/>
        <v>46413</v>
      </c>
      <c r="AG2" s="5">
        <f t="shared" si="2"/>
        <v>46414</v>
      </c>
      <c r="AH2" s="5">
        <f t="shared" si="2"/>
        <v>46415</v>
      </c>
      <c r="AI2" s="5">
        <f t="shared" si="2"/>
        <v>46416</v>
      </c>
      <c r="AJ2" s="5">
        <f t="shared" si="2"/>
        <v>46417</v>
      </c>
      <c r="AK2" s="5">
        <f t="shared" si="2"/>
        <v>46418</v>
      </c>
      <c r="AL2" s="5">
        <f t="shared" si="2"/>
        <v>46419</v>
      </c>
      <c r="AM2" s="5">
        <f t="shared" si="2"/>
        <v>46420</v>
      </c>
      <c r="AN2" s="5">
        <f t="shared" si="2"/>
        <v>46421</v>
      </c>
      <c r="AO2" s="5">
        <f t="shared" si="2"/>
        <v>46422</v>
      </c>
      <c r="AP2" s="5">
        <f t="shared" si="2"/>
        <v>46423</v>
      </c>
      <c r="AQ2" s="5">
        <f t="shared" si="2"/>
        <v>46424</v>
      </c>
      <c r="AR2" s="5">
        <f t="shared" si="2"/>
        <v>46425</v>
      </c>
      <c r="AS2" s="5">
        <f t="shared" si="2"/>
        <v>46426</v>
      </c>
      <c r="AT2" s="5">
        <f t="shared" si="2"/>
        <v>46427</v>
      </c>
      <c r="AU2" s="5">
        <f t="shared" si="2"/>
        <v>46428</v>
      </c>
      <c r="AV2" s="5">
        <f t="shared" si="2"/>
        <v>46429</v>
      </c>
      <c r="AW2" s="5">
        <f t="shared" si="2"/>
        <v>46430</v>
      </c>
      <c r="AX2" s="5">
        <f t="shared" si="2"/>
        <v>46431</v>
      </c>
      <c r="AY2" s="5">
        <f t="shared" si="2"/>
        <v>46432</v>
      </c>
      <c r="AZ2" s="5">
        <f t="shared" si="2"/>
        <v>46433</v>
      </c>
      <c r="BA2" s="5">
        <f t="shared" si="2"/>
        <v>46434</v>
      </c>
      <c r="BB2" s="5">
        <f t="shared" si="2"/>
        <v>46435</v>
      </c>
      <c r="BC2" s="5">
        <f t="shared" si="2"/>
        <v>46436</v>
      </c>
      <c r="BD2" s="5">
        <f t="shared" si="2"/>
        <v>46437</v>
      </c>
      <c r="BE2" s="5">
        <f t="shared" si="2"/>
        <v>46438</v>
      </c>
      <c r="BF2" s="5">
        <f t="shared" si="2"/>
        <v>46439</v>
      </c>
      <c r="BG2" s="5">
        <f t="shared" si="2"/>
        <v>46440</v>
      </c>
      <c r="BH2" s="5">
        <f t="shared" si="2"/>
        <v>46441</v>
      </c>
      <c r="BI2" s="5">
        <f t="shared" si="2"/>
        <v>46442</v>
      </c>
      <c r="BJ2" s="5">
        <f t="shared" si="2"/>
        <v>46443</v>
      </c>
      <c r="BK2" s="5">
        <f t="shared" si="2"/>
        <v>46444</v>
      </c>
      <c r="BL2" s="5">
        <f t="shared" si="2"/>
        <v>46445</v>
      </c>
      <c r="BM2" s="5">
        <f t="shared" si="2"/>
        <v>46446</v>
      </c>
      <c r="BO2" s="8" t="s">
        <v>4</v>
      </c>
      <c r="BP2" s="8" t="s">
        <v>5</v>
      </c>
      <c r="BQ2" s="8" t="s">
        <v>6</v>
      </c>
      <c r="BS2" s="8" t="s">
        <v>4</v>
      </c>
      <c r="BT2" s="8" t="s">
        <v>5</v>
      </c>
      <c r="BU2" s="8" t="s">
        <v>6</v>
      </c>
    </row>
    <row r="3" spans="1:73" x14ac:dyDescent="0.25">
      <c r="A3" s="1" t="s">
        <v>2</v>
      </c>
      <c r="B3" s="3"/>
      <c r="C3" s="3"/>
      <c r="D3" s="3"/>
      <c r="E3" s="3" t="s">
        <v>3</v>
      </c>
      <c r="F3" s="3" t="s">
        <v>3</v>
      </c>
      <c r="G3" s="3"/>
      <c r="H3" s="3"/>
      <c r="I3" s="3"/>
      <c r="J3" s="3"/>
      <c r="K3" s="3" t="s">
        <v>3</v>
      </c>
      <c r="L3" s="3" t="s">
        <v>3</v>
      </c>
      <c r="M3" s="3"/>
      <c r="N3" s="3"/>
      <c r="O3" s="3"/>
      <c r="P3" s="3"/>
      <c r="Q3" s="3" t="s">
        <v>3</v>
      </c>
      <c r="R3" s="3" t="s">
        <v>3</v>
      </c>
      <c r="S3" s="3"/>
      <c r="T3" s="3"/>
      <c r="U3" s="3"/>
      <c r="V3" s="3"/>
      <c r="W3" s="3" t="s">
        <v>3</v>
      </c>
      <c r="X3" s="3" t="s">
        <v>3</v>
      </c>
      <c r="Y3" s="3"/>
      <c r="Z3" s="3"/>
      <c r="AA3" s="3"/>
      <c r="AB3" s="3"/>
      <c r="AC3" s="3" t="s">
        <v>3</v>
      </c>
      <c r="AD3" s="3" t="s">
        <v>3</v>
      </c>
      <c r="AE3" s="3"/>
      <c r="AF3" s="3"/>
      <c r="AG3" s="3"/>
      <c r="AH3" s="3"/>
      <c r="AI3" s="3" t="s">
        <v>3</v>
      </c>
      <c r="AJ3" s="3" t="s">
        <v>3</v>
      </c>
      <c r="AK3" s="3"/>
      <c r="AL3" s="3"/>
      <c r="AM3" s="3"/>
      <c r="AN3" s="3"/>
      <c r="AO3" s="3" t="s">
        <v>3</v>
      </c>
      <c r="AP3" s="3" t="s">
        <v>3</v>
      </c>
      <c r="AQ3" s="3"/>
      <c r="AR3" s="3"/>
      <c r="AS3" s="3"/>
      <c r="AT3" s="3"/>
      <c r="AU3" s="3" t="s">
        <v>3</v>
      </c>
      <c r="AV3" s="3" t="s">
        <v>3</v>
      </c>
      <c r="AW3" s="3"/>
      <c r="AX3" s="3"/>
      <c r="AY3" s="3"/>
      <c r="AZ3" s="3"/>
      <c r="BA3" s="3" t="s">
        <v>3</v>
      </c>
      <c r="BB3" s="3" t="s">
        <v>3</v>
      </c>
      <c r="BC3" s="3"/>
      <c r="BD3" s="3"/>
      <c r="BE3" s="3"/>
      <c r="BF3" s="3"/>
      <c r="BG3" s="3" t="s">
        <v>3</v>
      </c>
      <c r="BH3" s="3" t="s">
        <v>3</v>
      </c>
      <c r="BI3" s="3"/>
      <c r="BJ3" s="3"/>
      <c r="BK3" s="3"/>
      <c r="BL3" s="3"/>
      <c r="BM3" s="3" t="s">
        <v>3</v>
      </c>
      <c r="BO3" s="9" cm="1">
        <f t="array" ref="BO3">SUMPRODUCT(($B$1:$BM$1=1)*(WEEKDAY($B$2:$BM$2,2)=6)*($B3:$BM3="R"))</f>
        <v>2</v>
      </c>
      <c r="BP3" s="9" cm="1">
        <f t="array" ref="BP3">SUMPRODUCT(($B$1:$BM$1=1)*(WEEKDAY($B$2:$BM$2,2)=7)*($B3:$BM3="R"))</f>
        <v>2</v>
      </c>
      <c r="BQ3" s="10"/>
      <c r="BS3" s="9" cm="1">
        <f t="array" ref="BS3">SUMPRODUCT(($B$1:$BM$1=2)*(WEEKDAY($B$2:$BM$2,2)=6)*($B3:$BM3="R"))</f>
        <v>0</v>
      </c>
      <c r="BT3" s="9" cm="1">
        <f t="array" ref="BT3">SUMPRODUCT(($B$1:$BM$1=2)*(WEEKDAY($B$2:$BM$2,2)=7)*($B3:$BM3="R"))</f>
        <v>1</v>
      </c>
      <c r="BU3" s="10"/>
    </row>
  </sheetData>
  <mergeCells count="2">
    <mergeCell ref="BO1:BQ1"/>
    <mergeCell ref="BS1:BU1"/>
  </mergeCells>
  <conditionalFormatting sqref="B2:BM2">
    <cfRule type="expression" dxfId="0" priority="1">
      <formula>WEEKDAY(B2,2)&gt;=6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skyguide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Bedoni Yann</dc:creator>
  <cp:lastModifiedBy>Bedoni Yann</cp:lastModifiedBy>
  <dcterms:created xsi:type="dcterms:W3CDTF">2026-08-10T11:00:06Z</dcterms:created>
  <dcterms:modified xsi:type="dcterms:W3CDTF">2026-08-10T11:08:04Z</dcterms:modified>
</cp:coreProperties>
</file>