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PE.GISSELBRECHT\Desktop\"/>
    </mc:Choice>
  </mc:AlternateContent>
  <bookViews>
    <workbookView xWindow="360" yWindow="7800" windowWidth="15960" windowHeight="5355" tabRatio="648"/>
  </bookViews>
  <sheets>
    <sheet name="RECAP" sheetId="237" r:id="rId1"/>
    <sheet name="01 SOURCE" sheetId="224" r:id="rId2"/>
    <sheet name="02 CIBLE" sheetId="236" r:id="rId3"/>
    <sheet name="(TYPE)" sheetId="240" state="hidden" r:id="rId4"/>
  </sheets>
  <functionGroups builtInGroupCount="18"/>
  <externalReferences>
    <externalReference r:id="rId5"/>
  </externalReferences>
  <definedNames>
    <definedName name="_xlnm._FilterDatabase" localSheetId="3" hidden="1">'(TYPE)'!$A$9:$P$42</definedName>
    <definedName name="_xlnm._FilterDatabase" localSheetId="1" hidden="1">'01 SOURCE'!$A$9:$P$44</definedName>
    <definedName name="_xlnm._FilterDatabase" localSheetId="2" hidden="1">'02 CIBLE'!$A$9:$P$45</definedName>
    <definedName name="Affichage_Bouton_Maintenance" localSheetId="3">#REF!</definedName>
    <definedName name="Affichage_Bouton_Maintenance">#REF!</definedName>
    <definedName name="Affichage_Commandes_Complémentaires" localSheetId="3">#REF!</definedName>
    <definedName name="Affichage_Commandes_Complémentaires">#REF!</definedName>
    <definedName name="Affichage_UserForm_Débogage" localSheetId="3">#REF!</definedName>
    <definedName name="Affichage_UserForm_Débogage">#REF!</definedName>
    <definedName name="Affichage_Validation_Création_Lot" localSheetId="3">#REF!</definedName>
    <definedName name="Affichage_Validation_Création_Lot">#REF!</definedName>
    <definedName name="Application_Volatile" localSheetId="3">#REF!</definedName>
    <definedName name="Application_Volatile">#REF!</definedName>
    <definedName name="Arrondi_Phase1" localSheetId="3">#REF!</definedName>
    <definedName name="Arrondi_Phase1">#REF!</definedName>
    <definedName name="Arrondi_Phase2" localSheetId="3">#REF!</definedName>
    <definedName name="Arrondi_Phase2">#REF!</definedName>
    <definedName name="Arrondi_Phase3" localSheetId="3">#REF!</definedName>
    <definedName name="Arrondi_Phase3">#REF!</definedName>
    <definedName name="Arrondi_Phase4" localSheetId="3">#REF!</definedName>
    <definedName name="Arrondi_Phase4">#REF!</definedName>
    <definedName name="Arrondi_Phase5" localSheetId="3">#REF!</definedName>
    <definedName name="Arrondi_Phase5">#REF!</definedName>
    <definedName name="Arrondi_Phase6" localSheetId="3">#REF!</definedName>
    <definedName name="Arrondi_Phase6">#REF!</definedName>
    <definedName name="Arrondi_Phase7" localSheetId="3">#REF!</definedName>
    <definedName name="Arrondi_Phase7">#REF!</definedName>
    <definedName name="Arrondi_prix" localSheetId="3">#REF!</definedName>
    <definedName name="Arrondi_prix" localSheetId="0">[1]Set!$AL$11:$AL$17</definedName>
    <definedName name="Arrondi_prix">#REF!</definedName>
    <definedName name="Auteur_document" localSheetId="3">#REF!</definedName>
    <definedName name="Auteur_document" localSheetId="0">[1]Set!$H$17</definedName>
    <definedName name="Auteur_document">#REF!</definedName>
    <definedName name="CheckBox_DPGF" localSheetId="3">#REF!</definedName>
    <definedName name="CheckBox_DPGF">#REF!</definedName>
    <definedName name="CheckBox_DPGF_Indice" localSheetId="3">#REF!</definedName>
    <definedName name="CheckBox_DPGF_Indice">#REF!</definedName>
    <definedName name="CheckBox_Formules_ACT" localSheetId="3">#REF!</definedName>
    <definedName name="CheckBox_Formules_ACT">#REF!</definedName>
    <definedName name="CheckBox_Mise_en_forme_des_lignes_descriptives" localSheetId="3">#REF!</definedName>
    <definedName name="CheckBox_Mise_en_forme_des_lignes_descriptives">#REF!</definedName>
    <definedName name="CheckBox_Mise_en_forme_des_titres" localSheetId="3">#REF!</definedName>
    <definedName name="CheckBox_Mise_en_forme_des_titres">#REF!</definedName>
    <definedName name="CheckBox_Mise_en_forme_pour_impression" localSheetId="3">#REF!</definedName>
    <definedName name="CheckBox_Mise_en_forme_pour_impression">#REF!</definedName>
    <definedName name="CheckBox_Mise_en_page_Cette_feuille" localSheetId="3">#REF!</definedName>
    <definedName name="CheckBox_Mise_en_page_Cette_feuille">#REF!</definedName>
    <definedName name="CheckBox_Mise_en_page_Toutes_feuilles" localSheetId="3">#REF!</definedName>
    <definedName name="CheckBox_Mise_en_page_Toutes_feuilles">#REF!</definedName>
    <definedName name="CheckBox_Numéro_et_nom_abrégé" localSheetId="3">#REF!</definedName>
    <definedName name="CheckBox_Numéro_et_nom_abrégé">#REF!</definedName>
    <definedName name="CheckBox_Numéro_et_nom_complet" localSheetId="3">#REF!</definedName>
    <definedName name="CheckBox_Numéro_et_nom_complet">#REF!</definedName>
    <definedName name="CheckBox_Numéro_uniquement" localSheetId="3">#REF!</definedName>
    <definedName name="CheckBox_Numéro_uniquement">#REF!</definedName>
    <definedName name="CheckBox_Numérotation_chapitres" localSheetId="3">#REF!</definedName>
    <definedName name="CheckBox_Numérotation_chapitres">#REF!</definedName>
    <definedName name="CheckBox_Ouvrir_PDF" localSheetId="3">#REF!</definedName>
    <definedName name="CheckBox_Ouvrir_PDF">#REF!</definedName>
    <definedName name="CheckBox_Totaux_et_Options" localSheetId="3">#REF!</definedName>
    <definedName name="CheckBox_Totaux_et_Options">#REF!</definedName>
    <definedName name="CheckBox_Tous_lots" localSheetId="3">#REF!</definedName>
    <definedName name="CheckBox_Tous_lots">#REF!</definedName>
    <definedName name="Choix_màj_N°_titres_après_suppr_insert_lignes" localSheetId="3">#REF!</definedName>
    <definedName name="Choix_màj_N°_titres_après_suppr_insert_lignes">#REF!</definedName>
    <definedName name="Choix_mise_en_forme_automatique_titres" localSheetId="3">#REF!</definedName>
    <definedName name="Choix_mise_en_forme_automatique_titres">#REF!</definedName>
    <definedName name="CodeName_Onglet" localSheetId="0">RECAP!$B$9</definedName>
    <definedName name="Colonne_Bouton_Création_Lots" localSheetId="0">RECAP!$C:$C</definedName>
    <definedName name="Colonne_Divers" localSheetId="3">'(TYPE)'!#REF!</definedName>
    <definedName name="Colonne_Divers" localSheetId="1">'01 SOURCE'!#REF!</definedName>
    <definedName name="Colonne_Divers" localSheetId="2">'02 CIBLE'!#REF!</definedName>
    <definedName name="Colonne_Lots" localSheetId="3">'(TYPE)'!#REF!</definedName>
    <definedName name="Colonne_Lots" localSheetId="1">'01 SOURCE'!#REF!</definedName>
    <definedName name="Colonne_Lots" localSheetId="2">'02 CIBLE'!#REF!</definedName>
    <definedName name="Colonnes_ACT_0" localSheetId="3">'(TYPE)'!#REF!,'(TYPE)'!#REF!</definedName>
    <definedName name="Colonnes_ACT_0" localSheetId="1">'01 SOURCE'!#REF!,'01 SOURCE'!#REF!</definedName>
    <definedName name="Colonnes_ACT_0" localSheetId="2">'02 CIBLE'!#REF!,'02 CIBLE'!#REF!</definedName>
    <definedName name="Colonnes_ACT_0" localSheetId="0">RECAP!#REF!,RECAP!#REF!</definedName>
    <definedName name="Colonnes_ACT_1" localSheetId="3">'(TYPE)'!#REF!</definedName>
    <definedName name="Colonnes_ACT_1" localSheetId="1">'01 SOURCE'!#REF!</definedName>
    <definedName name="Colonnes_ACT_1" localSheetId="2">'02 CIBLE'!#REF!</definedName>
    <definedName name="Colonnes_ACT_1" localSheetId="0">RECAP!#REF!</definedName>
    <definedName name="Colonnes_ACT_10" localSheetId="3">'(TYPE)'!#REF!</definedName>
    <definedName name="Colonnes_ACT_10" localSheetId="1">'01 SOURCE'!#REF!</definedName>
    <definedName name="Colonnes_ACT_10" localSheetId="2">'02 CIBLE'!#REF!</definedName>
    <definedName name="Colonnes_ACT_10" localSheetId="0">RECAP!#REF!</definedName>
    <definedName name="Colonnes_ACT_2" localSheetId="3">'(TYPE)'!#REF!</definedName>
    <definedName name="Colonnes_ACT_2" localSheetId="1">'01 SOURCE'!#REF!</definedName>
    <definedName name="Colonnes_ACT_2" localSheetId="2">'02 CIBLE'!#REF!</definedName>
    <definedName name="Colonnes_ACT_2" localSheetId="0">RECAP!#REF!</definedName>
    <definedName name="Colonnes_ACT_3" localSheetId="3">'(TYPE)'!#REF!</definedName>
    <definedName name="Colonnes_ACT_3" localSheetId="1">'01 SOURCE'!#REF!</definedName>
    <definedName name="Colonnes_ACT_3" localSheetId="2">'02 CIBLE'!#REF!</definedName>
    <definedName name="Colonnes_ACT_3" localSheetId="0">RECAP!#REF!</definedName>
    <definedName name="Colonnes_ACT_4" localSheetId="3">'(TYPE)'!#REF!</definedName>
    <definedName name="Colonnes_ACT_4" localSheetId="1">'01 SOURCE'!#REF!</definedName>
    <definedName name="Colonnes_ACT_4" localSheetId="2">'02 CIBLE'!#REF!</definedName>
    <definedName name="Colonnes_ACT_4" localSheetId="0">RECAP!#REF!</definedName>
    <definedName name="Colonnes_ACT_5" localSheetId="3">'(TYPE)'!#REF!</definedName>
    <definedName name="Colonnes_ACT_5" localSheetId="1">'01 SOURCE'!#REF!</definedName>
    <definedName name="Colonnes_ACT_5" localSheetId="2">'02 CIBLE'!#REF!</definedName>
    <definedName name="Colonnes_ACT_5" localSheetId="0">RECAP!#REF!</definedName>
    <definedName name="Colonnes_ACT_6" localSheetId="3">'(TYPE)'!#REF!</definedName>
    <definedName name="Colonnes_ACT_6" localSheetId="1">'01 SOURCE'!#REF!</definedName>
    <definedName name="Colonnes_ACT_6" localSheetId="2">'02 CIBLE'!#REF!</definedName>
    <definedName name="Colonnes_ACT_6" localSheetId="0">RECAP!#REF!</definedName>
    <definedName name="Colonnes_ACT_7" localSheetId="3">'(TYPE)'!#REF!</definedName>
    <definedName name="Colonnes_ACT_7" localSheetId="1">'01 SOURCE'!#REF!</definedName>
    <definedName name="Colonnes_ACT_7" localSheetId="2">'02 CIBLE'!#REF!</definedName>
    <definedName name="Colonnes_ACT_7" localSheetId="0">RECAP!#REF!</definedName>
    <definedName name="Colonnes_ACT_8" localSheetId="3">'(TYPE)'!#REF!</definedName>
    <definedName name="Colonnes_ACT_8" localSheetId="1">'01 SOURCE'!#REF!</definedName>
    <definedName name="Colonnes_ACT_8" localSheetId="2">'02 CIBLE'!#REF!</definedName>
    <definedName name="Colonnes_ACT_8" localSheetId="0">RECAP!#REF!</definedName>
    <definedName name="Colonnes_ACT_9" localSheetId="3">'(TYPE)'!#REF!</definedName>
    <definedName name="Colonnes_ACT_9" localSheetId="1">'01 SOURCE'!#REF!</definedName>
    <definedName name="Colonnes_ACT_9" localSheetId="2">'02 CIBLE'!#REF!</definedName>
    <definedName name="Colonnes_ACT_9" localSheetId="0">RECAP!#REF!</definedName>
    <definedName name="Colonnes_ACT_Analyses_des_offres" localSheetId="3">'(TYPE)'!#REF!</definedName>
    <definedName name="Colonnes_ACT_Analyses_des_offres" localSheetId="1">'01 SOURCE'!#REF!</definedName>
    <definedName name="Colonnes_ACT_Analyses_des_offres" localSheetId="2">'02 CIBLE'!#REF!</definedName>
    <definedName name="Colonnes_ACT_Analyses_des_offres" localSheetId="0">RECAP!#REF!</definedName>
    <definedName name="Colonnes_ACT_Analyses_Offre_Mini" localSheetId="0">RECAP!#REF!</definedName>
    <definedName name="Colonnes_entreprises_affichées_Boolean" localSheetId="3">'(TYPE)'!$C$5</definedName>
    <definedName name="Colonnes_entreprises_affichées_Boolean" localSheetId="1">'01 SOURCE'!$C$5</definedName>
    <definedName name="Colonnes_entreprises_affichées_Boolean" localSheetId="2">'02 CIBLE'!$C$5</definedName>
    <definedName name="Colonnes_options" localSheetId="3">'(TYPE)'!#REF!</definedName>
    <definedName name="Colonnes_options" localSheetId="1">'01 SOURCE'!#REF!</definedName>
    <definedName name="Colonnes_options" localSheetId="2">'02 CIBLE'!#REF!</definedName>
    <definedName name="Colonnes_Ratios" localSheetId="3">'(TYPE)'!#REF!</definedName>
    <definedName name="Colonnes_Ratios" localSheetId="1">'01 SOURCE'!#REF!</definedName>
    <definedName name="Colonnes_Ratios" localSheetId="2">'02 CIBLE'!#REF!</definedName>
    <definedName name="Colonnes_Ratios" localSheetId="0">RECAP!#REF!</definedName>
    <definedName name="Date_document" localSheetId="3">#REF!</definedName>
    <definedName name="Date_document" localSheetId="0">[1]Set!$H$18</definedName>
    <definedName name="Date_document">#REF!</definedName>
    <definedName name="Débogage_Ouverture_Fichier" localSheetId="3">#REF!</definedName>
    <definedName name="Débogage_Ouverture_Fichier">#REF!</definedName>
    <definedName name="début_tableau" localSheetId="3">'(TYPE)'!$I$9</definedName>
    <definedName name="début_tableau" localSheetId="1">'01 SOURCE'!$I$9</definedName>
    <definedName name="début_tableau" localSheetId="2">'02 CIBLE'!$I$9</definedName>
    <definedName name="début_tableau" localSheetId="0">RECAP!$E$9</definedName>
    <definedName name="Dernière_Ligne_Feuille1" localSheetId="3">#REF!</definedName>
    <definedName name="Dernière_Ligne_Feuille1">#REF!</definedName>
    <definedName name="Dernière_Ligne_Feuille2" localSheetId="3">#REF!</definedName>
    <definedName name="Dernière_Ligne_Feuille2">#REF!</definedName>
    <definedName name="dernière_ligne_onglet_actif" comment="Ligne permettant de compter le nombre de ligne de l'onglet, et de détection l'insertion ou la suppression de ligne." localSheetId="3">'(TYPE)'!$I$42</definedName>
    <definedName name="dernière_ligne_onglet_actif" comment="Ligne permettant de compter le nombre de ligne de l'onglet, et de détection l'insertion ou la suppression de ligne." localSheetId="1">'01 SOURCE'!$I$44</definedName>
    <definedName name="dernière_ligne_onglet_actif" comment="Ligne permettant de compter le nombre de ligne de l'onglet, et de détection l'insertion ou la suppression de ligne." localSheetId="2">'02 CIBLE'!$I$45</definedName>
    <definedName name="dernière_ligne_onglet_actif" localSheetId="0">RECAP!$E$34</definedName>
    <definedName name="Description" localSheetId="3">'(TYPE)'!$J$9</definedName>
    <definedName name="Description" localSheetId="1">'01 SOURCE'!$J$9</definedName>
    <definedName name="Description" localSheetId="2">'02 CIBLE'!$J$9</definedName>
    <definedName name="Description" localSheetId="0">RECAP!$F$9</definedName>
    <definedName name="fin_tableau" localSheetId="3">'(TYPE)'!$I$28</definedName>
    <definedName name="fin_tableau" localSheetId="1">'01 SOURCE'!$I$30</definedName>
    <definedName name="fin_tableau" localSheetId="2">'02 CIBLE'!$I$31</definedName>
    <definedName name="fin_tableau" localSheetId="0">RECAP!$E$21</definedName>
    <definedName name="_xlnm.Print_Titles" localSheetId="3">'(TYPE)'!$1:$9</definedName>
    <definedName name="_xlnm.Print_Titles" localSheetId="1">'01 SOURCE'!$1:$9</definedName>
    <definedName name="_xlnm.Print_Titles" localSheetId="2">'02 CIBLE'!$1:$9</definedName>
    <definedName name="_xlnm.Print_Titles" localSheetId="0">RECAP!$1:$10</definedName>
    <definedName name="Indice_date" localSheetId="3">#REF!</definedName>
    <definedName name="Indice_date">#REF!</definedName>
    <definedName name="Indice_document" localSheetId="3">#REF!</definedName>
    <definedName name="Indice_document" localSheetId="0">[1]Set!$H$19</definedName>
    <definedName name="Indice_document">#REF!</definedName>
    <definedName name="Indice_Num" localSheetId="3">#REF!</definedName>
    <definedName name="Indice_Num">#REF!</definedName>
    <definedName name="IndiceFormulaire" localSheetId="3">#REF!</definedName>
    <definedName name="IndiceFormulaire" localSheetId="0">[1]Set!$B$2</definedName>
    <definedName name="IndiceFormulaire">#REF!</definedName>
    <definedName name="Interligne_Titre" localSheetId="3">'(TYPE)'!$H$9</definedName>
    <definedName name="Interligne_Titre" localSheetId="1">'01 SOURCE'!$H$9</definedName>
    <definedName name="Interligne_Titre" localSheetId="2">'02 CIBLE'!$H$9</definedName>
    <definedName name="Intitulé_Phase" localSheetId="3">#REF!</definedName>
    <definedName name="Intitulé_Phase" localSheetId="0">[1]Set!$AF$11:$AF$17</definedName>
    <definedName name="Intitulé_Phase">#REF!</definedName>
    <definedName name="Légende_Phase" localSheetId="3">#REF!</definedName>
    <definedName name="Légende_Phase" localSheetId="0">[1]Set!$AE$11:$AE$17</definedName>
    <definedName name="Légende_Phase">#REF!</definedName>
    <definedName name="Lien_Hypertexte_Titre_Lot" localSheetId="3">#REF!</definedName>
    <definedName name="Lien_Hypertexte_Titre_Lot">#REF!</definedName>
    <definedName name="Liste_Noms_Entreprises" localSheetId="3">'(TYPE)'!#REF!</definedName>
    <definedName name="Liste_Noms_Entreprises" localSheetId="1">'01 SOURCE'!#REF!</definedName>
    <definedName name="Liste_Noms_Entreprises" localSheetId="2">'02 CIBLE'!#REF!</definedName>
    <definedName name="Liste_Noms_Entreprises" localSheetId="0">RECAP!#REF!</definedName>
    <definedName name="Montant_Total_HT" localSheetId="3">'(TYPE)'!$O$29</definedName>
    <definedName name="Montant_Total_HT" localSheetId="1">'01 SOURCE'!$O$31</definedName>
    <definedName name="Montant_Total_HT" localSheetId="2">'02 CIBLE'!$O$32</definedName>
    <definedName name="Montant_Total_HT" localSheetId="0">RECAP!$J$22</definedName>
    <definedName name="Montant_Total_HT">#REF!</definedName>
    <definedName name="Montant_Total_HT_Lettres" localSheetId="3">'(TYPE)'!$I$33</definedName>
    <definedName name="Montant_Total_HT_Lettres" localSheetId="1">'01 SOURCE'!$I$35</definedName>
    <definedName name="Montant_Total_HT_Lettres" localSheetId="2">'02 CIBLE'!$I$36</definedName>
    <definedName name="NOM_LOT" localSheetId="3">'(TYPE)'!$I$8</definedName>
    <definedName name="NOM_LOT" localSheetId="1">'01 SOURCE'!$I$8</definedName>
    <definedName name="NOM_LOT" localSheetId="2">'02 CIBLE'!$I$8</definedName>
    <definedName name="NOM_LOT" localSheetId="0">RECAP!$E$8</definedName>
    <definedName name="Nombre_Entreprises_Consultées" localSheetId="3">'(TYPE)'!$C$4</definedName>
    <definedName name="Nombre_Entreprises_Consultées" localSheetId="1">'01 SOURCE'!$C$4</definedName>
    <definedName name="Nombre_Entreprises_Consultées" localSheetId="2">'02 CIBLE'!$C$4</definedName>
    <definedName name="Nombre_Logements_Opération" localSheetId="3">#REF!</definedName>
    <definedName name="Nombre_Logements_Opération" localSheetId="0">[1]Set!$M$11</definedName>
    <definedName name="Nombre_Logements_Opération">#REF!</definedName>
    <definedName name="Notif_Couleur" localSheetId="3">#REF!</definedName>
    <definedName name="Notif_Couleur">#REF!</definedName>
    <definedName name="Notif_Style" localSheetId="3">#REF!</definedName>
    <definedName name="Notif_Style">#REF!</definedName>
    <definedName name="Numérotation" localSheetId="3">'(TYPE)'!$I$9</definedName>
    <definedName name="Numérotation" localSheetId="1">'01 SOURCE'!$I$9</definedName>
    <definedName name="Numérotation" localSheetId="2">'02 CIBLE'!$I$9</definedName>
    <definedName name="Phase_Projet" localSheetId="3">#REF!</definedName>
    <definedName name="Phase_Projet">#REF!</definedName>
    <definedName name="Phase1" localSheetId="3">#REF!</definedName>
    <definedName name="Phase1">#REF!</definedName>
    <definedName name="Phase2" localSheetId="3">#REF!</definedName>
    <definedName name="Phase2">#REF!</definedName>
    <definedName name="Phase3" localSheetId="3">#REF!</definedName>
    <definedName name="Phase3">#REF!</definedName>
    <definedName name="Phase4" localSheetId="3">#REF!</definedName>
    <definedName name="Phase4">#REF!</definedName>
    <definedName name="Phase5" localSheetId="3">#REF!</definedName>
    <definedName name="Phase5">#REF!</definedName>
    <definedName name="Phase6" localSheetId="3">#REF!</definedName>
    <definedName name="Phase6">#REF!</definedName>
    <definedName name="Phase7" localSheetId="3">#REF!</definedName>
    <definedName name="Phase7">#REF!</definedName>
    <definedName name="Plage_ACT_Totaux" localSheetId="3">'(TYPE)'!#REF!</definedName>
    <definedName name="Plage_ACT_Totaux" localSheetId="1">'01 SOURCE'!#REF!</definedName>
    <definedName name="Plage_ACT_Totaux" localSheetId="2">'02 CIBLE'!#REF!</definedName>
    <definedName name="Plage_Interligne" localSheetId="3">'(TYPE)'!$H$10:$H$27</definedName>
    <definedName name="Plage_Interligne" localSheetId="1">'01 SOURCE'!$H$10:$H$29</definedName>
    <definedName name="Plage_Interligne" localSheetId="2">'02 CIBLE'!$H$10:$H$30</definedName>
    <definedName name="Plage_Montant_options" localSheetId="3">#REF!</definedName>
    <definedName name="Plage_Montant_options" localSheetId="1">#REF!</definedName>
    <definedName name="Plage_Montant_options" localSheetId="2">#REF!</definedName>
    <definedName name="Plage_N°_rang_1" localSheetId="3">'(TYPE)'!$C$11:$C$27</definedName>
    <definedName name="Plage_N°_rang_1" localSheetId="1">'01 SOURCE'!$C$11:$C$29</definedName>
    <definedName name="Plage_N°_rang_1" localSheetId="2">'02 CIBLE'!$C$11:$C$30</definedName>
    <definedName name="Plage_Onglet_à_Créer" localSheetId="0">RECAP!$C$10:$C$20</definedName>
    <definedName name="Plage_PT" localSheetId="3">'(TYPE)'!$P$10:$P$27</definedName>
    <definedName name="Plage_PT" localSheetId="1">'01 SOURCE'!$P$10:$P$29</definedName>
    <definedName name="Plage_PT" localSheetId="2">'02 CIBLE'!$P$10:$P$30</definedName>
    <definedName name="Plage_PT_Offre_Maxi" localSheetId="3">#REF!</definedName>
    <definedName name="Plage_PT_Offre_Maxi" localSheetId="1">#REF!</definedName>
    <definedName name="Plage_PT_Offre_Maxi" localSheetId="2">#REF!</definedName>
    <definedName name="Plage_PT_Offre_Maxi" localSheetId="0">#REF!</definedName>
    <definedName name="Plage_PT_Offre_Maxi">#REF!</definedName>
    <definedName name="Plage_PT_Offre_Mieux_disante" localSheetId="3">#REF!</definedName>
    <definedName name="Plage_PT_Offre_Mieux_disante" localSheetId="1">#REF!</definedName>
    <definedName name="Plage_PT_Offre_Mieux_disante" localSheetId="2">#REF!</definedName>
    <definedName name="Plage_PT_Offre_Mieux_disante" localSheetId="0">#REF!</definedName>
    <definedName name="Plage_PT_Offre_Mieux_disante">#REF!</definedName>
    <definedName name="Plage_PT_Offre_Mini" localSheetId="3">#REF!</definedName>
    <definedName name="Plage_PT_Offre_Mini" localSheetId="1">#REF!</definedName>
    <definedName name="Plage_PT_Offre_Mini" localSheetId="2">#REF!</definedName>
    <definedName name="Plage_PT_Offre_Mini" localSheetId="0">#REF!</definedName>
    <definedName name="Plage_PT_Offre_Mini">#REF!</definedName>
    <definedName name="Plage_PT_Offre_Moyenne" localSheetId="3">#REF!</definedName>
    <definedName name="Plage_PT_Offre_Moyenne" localSheetId="1">#REF!</definedName>
    <definedName name="Plage_PT_Offre_Moyenne" localSheetId="2">#REF!</definedName>
    <definedName name="Plage_PT_Offre_Moyenne" localSheetId="0">#REF!</definedName>
    <definedName name="Plage_PT_Offre_Moyenne">#REF!</definedName>
    <definedName name="Plage_PU" localSheetId="3">'(TYPE)'!$O$10:$O$28</definedName>
    <definedName name="Plage_PU" localSheetId="1">'01 SOURCE'!$O$10:$O$30</definedName>
    <definedName name="Plage_PU" localSheetId="2">'02 CIBLE'!$O$10:$O$31</definedName>
    <definedName name="Plage_référence_formule_option" localSheetId="3">'(TYPE)'!#REF!</definedName>
    <definedName name="Plage_référence_formule_option" localSheetId="1">'01 SOURCE'!#REF!</definedName>
    <definedName name="Plage_référence_formule_option" localSheetId="2">'02 CIBLE'!#REF!</definedName>
    <definedName name="Plage_référence_formule_option_et_prix_moyen" localSheetId="3">'(TYPE)'!#REF!</definedName>
    <definedName name="Plage_référence_formule_option_et_prix_moyen" localSheetId="1">'01 SOURCE'!#REF!</definedName>
    <definedName name="Plage_référence_formule_option_et_prix_moyen" localSheetId="2">'02 CIBLE'!#REF!</definedName>
    <definedName name="Plage_référence_formules_PT" localSheetId="3">'(TYPE)'!#REF!</definedName>
    <definedName name="Plage_référence_formules_PT" localSheetId="1">'01 SOURCE'!#REF!</definedName>
    <definedName name="Plage_référence_formules_PT" localSheetId="2">'02 CIBLE'!#REF!</definedName>
    <definedName name="Plage_référence_formules_PT_ACT" localSheetId="3">'(TYPE)'!#REF!</definedName>
    <definedName name="Plage_référence_formules_PT_ACT" localSheetId="1">'01 SOURCE'!#REF!</definedName>
    <definedName name="Plage_référence_formules_PT_ACT" localSheetId="2">'02 CIBLE'!#REF!</definedName>
    <definedName name="Plage_Référence_Nouvelle_Ligne" localSheetId="0">RECAP!#REF!</definedName>
    <definedName name="Plage_référence_numérotation_lignes" localSheetId="3">'(TYPE)'!#REF!</definedName>
    <definedName name="Plage_référence_numérotation_lignes" localSheetId="1">'01 SOURCE'!#REF!</definedName>
    <definedName name="Plage_référence_numérotation_lignes" localSheetId="2">'02 CIBLE'!#REF!</definedName>
    <definedName name="Plage_référence_numérotation_lignes" localSheetId="0">RECAP!#REF!</definedName>
    <definedName name="Plage_Titre_des_lots">RECAP!$A$10:$A$20</definedName>
    <definedName name="Plage_Titres_Onglet" localSheetId="3">'(TYPE)'!$B$10:$B$28</definedName>
    <definedName name="Plage_Titres_Onglet" localSheetId="1">'01 SOURCE'!$B$10:$B$30</definedName>
    <definedName name="Plage_Titres_Onglet" localSheetId="2">'02 CIBLE'!$B$10:$B$31</definedName>
    <definedName name="Plage_Type_Pour_Création_Ligne" localSheetId="3">'(TYPE)'!#REF!</definedName>
    <definedName name="Plage_Type_Pour_Création_Ligne" localSheetId="1">'01 SOURCE'!#REF!</definedName>
    <definedName name="Plage_Type_Pour_Création_Ligne" localSheetId="2">'02 CIBLE'!#REF!</definedName>
    <definedName name="Prix_masqués_Boolean" localSheetId="3">#REF!</definedName>
    <definedName name="Prix_masqués_Boolean">#REF!</definedName>
    <definedName name="PU_HT" localSheetId="3">'(TYPE)'!$O$9</definedName>
    <definedName name="PU_HT" localSheetId="1">'01 SOURCE'!$O$9</definedName>
    <definedName name="PU_HT" localSheetId="2">'02 CIBLE'!$O$9</definedName>
    <definedName name="PU_HT" localSheetId="0">RECAP!$L$9</definedName>
    <definedName name="Qté" localSheetId="3">'(TYPE)'!$N$9</definedName>
    <definedName name="Qté" localSheetId="1">'01 SOURCE'!$N$9</definedName>
    <definedName name="Qté" localSheetId="2">'02 CIBLE'!$N$9</definedName>
    <definedName name="Qté" localSheetId="0">RECAP!$M$9</definedName>
    <definedName name="Qualité_Impression" localSheetId="3">#REF!</definedName>
    <definedName name="Qualité_Impression">#REF!</definedName>
    <definedName name="Rang_Titre" localSheetId="3">'(TYPE)'!$B$9</definedName>
    <definedName name="Rang_Titre" localSheetId="1">'01 SOURCE'!$B$9</definedName>
    <definedName name="Rang_Titre" localSheetId="2">'02 CIBLE'!$B$9</definedName>
    <definedName name="Réalisé_Couleur" localSheetId="3">#REF!</definedName>
    <definedName name="Réalisé_Couleur">#REF!</definedName>
    <definedName name="Réalisé_Style" localSheetId="3">#REF!</definedName>
    <definedName name="Réalisé_Style">#REF!</definedName>
    <definedName name="Retard_Couleur" localSheetId="3">#REF!</definedName>
    <definedName name="Retard_Couleur">#REF!</definedName>
    <definedName name="Retard_Style" localSheetId="3">#REF!</definedName>
    <definedName name="Retard_Style">#REF!</definedName>
    <definedName name="StyleTitre3" localSheetId="3">#REF!</definedName>
    <definedName name="StyleTitre3">#REF!</definedName>
    <definedName name="StyleTitre4" localSheetId="3">#REF!</definedName>
    <definedName name="StyleTitre4">#REF!</definedName>
    <definedName name="Surface_Habitable_Opération" localSheetId="3">#REF!</definedName>
    <definedName name="Surface_Habitable_Opération" localSheetId="0">[1]Set!$M$13</definedName>
    <definedName name="Surface_Habitable_Opération">#REF!</definedName>
    <definedName name="Surface_Plancher_Opération" localSheetId="3">#REF!</definedName>
    <definedName name="Surface_Plancher_Opération" localSheetId="0">[1]Set!$M$12</definedName>
    <definedName name="Surface_Plancher_Opération">#REF!</definedName>
    <definedName name="TailleTitre0" localSheetId="3">#REF!</definedName>
    <definedName name="TailleTitre0">#REF!</definedName>
    <definedName name="TailleTitre1" localSheetId="3">#REF!</definedName>
    <definedName name="TailleTitre1">#REF!</definedName>
    <definedName name="TailleTitre2" localSheetId="3">#REF!</definedName>
    <definedName name="TailleTitre2">#REF!</definedName>
    <definedName name="TailleTitre3" localSheetId="3">#REF!</definedName>
    <definedName name="TailleTitre3">#REF!</definedName>
    <definedName name="TailleTitre4" localSheetId="3">#REF!</definedName>
    <definedName name="TailleTitre4">#REF!</definedName>
    <definedName name="Taux_TVA" localSheetId="3">#REF!</definedName>
    <definedName name="Taux_TVA" localSheetId="0">RECAP!$O$9</definedName>
    <definedName name="Taux_TVA">#REF!</definedName>
    <definedName name="TextBox_Préfixe" localSheetId="3">#REF!</definedName>
    <definedName name="TextBox_Préfixe">#REF!</definedName>
    <definedName name="TextBox_Séparateur" localSheetId="3">#REF!</definedName>
    <definedName name="TextBox_Séparateur">#REF!</definedName>
    <definedName name="TextBox_Texte_Libre" localSheetId="3">#REF!</definedName>
    <definedName name="TextBox_Texte_Libre">#REF!</definedName>
    <definedName name="TextBox_Tous_Lots" localSheetId="3">#REF!</definedName>
    <definedName name="TextBox_Tous_Lots">#REF!</definedName>
    <definedName name="Titre_Adresse_Opération" localSheetId="3">'(TYPE)'!$I$5</definedName>
    <definedName name="Titre_Adresse_Opération" localSheetId="1">'01 SOURCE'!$I$5</definedName>
    <definedName name="Titre_Adresse_Opération" localSheetId="2">'02 CIBLE'!$I$5</definedName>
    <definedName name="Titre_Adresse_Opération" localSheetId="0">RECAP!$E$5</definedName>
    <definedName name="Titre_Adresse_Opération">#REF!</definedName>
    <definedName name="Titre_AdresseBIS_Opération" localSheetId="3">'(TYPE)'!$I$6</definedName>
    <definedName name="Titre_AdresseBIS_Opération" localSheetId="1">'01 SOURCE'!$I$6</definedName>
    <definedName name="Titre_AdresseBIS_Opération" localSheetId="2">'02 CIBLE'!$I$6</definedName>
    <definedName name="Titre_AdresseBIS_Opération" localSheetId="0">RECAP!$E$6</definedName>
    <definedName name="Titre_AdresseBIS_Opération">#REF!</definedName>
    <definedName name="Titre_Détail_Opération" localSheetId="3">'(TYPE)'!$I$4</definedName>
    <definedName name="Titre_Détail_Opération" localSheetId="1">'01 SOURCE'!$I$4</definedName>
    <definedName name="Titre_Détail_Opération" localSheetId="2">'02 CIBLE'!$I$4</definedName>
    <definedName name="Titre_Détail_Opération" localSheetId="0">RECAP!$E$4</definedName>
    <definedName name="Titre_Détail_Opération">#REF!</definedName>
    <definedName name="Titre_Estim_ou_Montant_Entreprises" localSheetId="3">#REF!</definedName>
    <definedName name="Titre_Estim_ou_Montant_Entreprises" localSheetId="0">RECAP!$J$8</definedName>
    <definedName name="Titre_Estim_ou_Montant_Entreprises">#REF!</definedName>
    <definedName name="Titre_Nom_Opération" localSheetId="3">'(TYPE)'!$I$1</definedName>
    <definedName name="Titre_Nom_Opération" localSheetId="1">'01 SOURCE'!$I$1</definedName>
    <definedName name="Titre_Nom_Opération" localSheetId="2">'02 CIBLE'!$I$1</definedName>
    <definedName name="Titre_Nom_Opération" localSheetId="0">RECAP!$E$1</definedName>
    <definedName name="Titre_Nom_Opération">#REF!</definedName>
    <definedName name="Titre_Phase" localSheetId="3">'(TYPE)'!$I$7</definedName>
    <definedName name="Titre_Phase" localSheetId="1">'01 SOURCE'!$I$7</definedName>
    <definedName name="Titre_Phase" localSheetId="2">'02 CIBLE'!$I$7</definedName>
    <definedName name="Titre_Phase" localSheetId="0">RECAP!$E$7</definedName>
    <definedName name="TOTAL_HT" localSheetId="3">'(TYPE)'!$P$9</definedName>
    <definedName name="TOTAL_HT" localSheetId="1">'01 SOURCE'!$P$9</definedName>
    <definedName name="TOTAL_HT" localSheetId="2">'02 CIBLE'!$P$9</definedName>
    <definedName name="TOTAL_HT" localSheetId="0">RECAP!$O$9</definedName>
    <definedName name="TOTAL_HT">#REF!</definedName>
    <definedName name="Total_option" localSheetId="3">'(TYPE)'!#REF!</definedName>
    <definedName name="Total_option" localSheetId="1">'01 SOURCE'!#REF!</definedName>
    <definedName name="Total_option" localSheetId="2">'02 CIBLE'!#REF!</definedName>
    <definedName name="Total_option" localSheetId="0">#REF!</definedName>
    <definedName name="Total_option">#REF!</definedName>
    <definedName name="Tranche_Ferme" localSheetId="3">#REF!</definedName>
    <definedName name="Tranche_Ferme" localSheetId="0">RECAP!$J$9</definedName>
    <definedName name="Tranche_Ferme">#REF!</definedName>
    <definedName name="Tranche_optionnelle" localSheetId="3">#REF!</definedName>
    <definedName name="Tranche_optionnelle" localSheetId="0">RECAP!$L$9</definedName>
    <definedName name="Tranche_optionnelle">#REF!</definedName>
    <definedName name="TVA" localSheetId="3">'(TYPE)'!$M$30</definedName>
    <definedName name="TVA" localSheetId="1">'01 SOURCE'!$M$32</definedName>
    <definedName name="TVA" localSheetId="2">'02 CIBLE'!$M$33</definedName>
    <definedName name="TVA" localSheetId="0">#REF!</definedName>
    <definedName name="TVA">#REF!</definedName>
    <definedName name="TVA_PROJET_Set" localSheetId="3">#REF!</definedName>
    <definedName name="TVA_PROJET_Set" localSheetId="0">[1]Set!$N$19</definedName>
    <definedName name="TVA_PROJET_Set">#REF!</definedName>
    <definedName name="Unité" localSheetId="3">'(TYPE)'!$M$9</definedName>
    <definedName name="Unité" localSheetId="1">'01 SOURCE'!$M$9</definedName>
    <definedName name="Unité" localSheetId="2">'02 CIBLE'!$M$9</definedName>
    <definedName name="Validation_Orthographe_LOTS" localSheetId="3">#REF!</definedName>
    <definedName name="Validation_Orthographe_LOTS">#REF!</definedName>
    <definedName name="Validation_Orthographe_PDG" localSheetId="3">#REF!</definedName>
    <definedName name="Validation_Orthographe_PDG">#REF!</definedName>
    <definedName name="Validation_Orthographe_RECAP" localSheetId="3">#REF!</definedName>
    <definedName name="Validation_Orthographe_RECAP">#REF!</definedName>
    <definedName name="Validation_Résolution_Compression_Images" localSheetId="3">#REF!</definedName>
    <definedName name="Validation_Résolution_Compression_Images" localSheetId="0">[1]Set!$L$49</definedName>
    <definedName name="Validation_Résolution_Compression_Images">#REF!</definedName>
    <definedName name="validité_offre" localSheetId="3">#REF!</definedName>
    <definedName name="validité_offre" localSheetId="0">[1]Set!$N$20</definedName>
    <definedName name="validité_offre">#REF!</definedName>
    <definedName name="_xlnm.Print_Area" localSheetId="3">'(TYPE)'!$I$1:$P$41</definedName>
    <definedName name="_xlnm.Print_Area" localSheetId="1">'01 SOURCE'!$I$1:$P$43</definedName>
    <definedName name="_xlnm.Print_Area" localSheetId="2">'02 CIBLE'!$I$1:$P$44</definedName>
    <definedName name="_xlnm.Print_Area" localSheetId="0">RECAP!$E$1:$O$33</definedName>
  </definedNames>
  <calcPr calcId="152511"/>
  <extLst>
    <ext xmlns:x14="http://schemas.microsoft.com/office/spreadsheetml/2009/9/main" uri="{8193D73E-4604-4355-AFF4-8A2333D13BE4}">
      <x14:definedNames>
        <x14:definedName name="SOMME_PERSO">
          <x14:argumentDescriptions count="2">
            <x14:argumentDescription index="0">Plage de cellule à sommer par la fonction</x14:argumentDescription>
            <x14:argumentDescription index="1">Argumention optionnel : permet d'afficher si nécessaire la devise et la taxe.
Par exemple : € H.T.</x14:argumentDescription>
          </x14:argumentDescriptions>
        </x14:definedName>
      </x14:definedNames>
    </ext>
    <ext xmlns:x14="http://schemas.microsoft.com/office/spreadsheetml/2009/9/main" uri="{79F54976-1DA5-4618-B147-4CDE4B953A38}">
      <x14:workbookPr/>
    </ext>
  </extLst>
</workbook>
</file>

<file path=xl/calcChain.xml><?xml version="1.0" encoding="utf-8"?>
<calcChain xmlns="http://schemas.openxmlformats.org/spreadsheetml/2006/main">
  <c r="I8" i="236" l="1"/>
  <c r="I8" i="224"/>
  <c r="L8" i="224"/>
  <c r="K8" i="224"/>
  <c r="J8" i="224"/>
  <c r="O15" i="237" l="1"/>
  <c r="L15" i="237"/>
  <c r="J15" i="237"/>
  <c r="A20" i="237"/>
  <c r="A19" i="237"/>
  <c r="A18" i="237"/>
  <c r="A17" i="237"/>
  <c r="A16" i="237"/>
  <c r="A15" i="237"/>
  <c r="A14" i="237"/>
  <c r="A13" i="237"/>
  <c r="A12" i="237"/>
  <c r="A11" i="237"/>
  <c r="A10" i="237"/>
  <c r="I27" i="240" l="1"/>
  <c r="H27" i="240"/>
  <c r="G27" i="240"/>
  <c r="F27" i="240"/>
  <c r="E27" i="240"/>
  <c r="D27" i="240"/>
  <c r="C27" i="240"/>
  <c r="I26" i="240"/>
  <c r="H26" i="240"/>
  <c r="G26" i="240"/>
  <c r="F26" i="240"/>
  <c r="E26" i="240"/>
  <c r="D26" i="240"/>
  <c r="C26" i="240"/>
  <c r="I25" i="240"/>
  <c r="H25" i="240"/>
  <c r="G25" i="240"/>
  <c r="F25" i="240"/>
  <c r="E25" i="240"/>
  <c r="D25" i="240"/>
  <c r="C25" i="240"/>
  <c r="I24" i="240"/>
  <c r="H24" i="240"/>
  <c r="G24" i="240"/>
  <c r="F24" i="240"/>
  <c r="E24" i="240"/>
  <c r="D24" i="240"/>
  <c r="C24" i="240"/>
  <c r="I23" i="240"/>
  <c r="H23" i="240"/>
  <c r="G23" i="240"/>
  <c r="F23" i="240"/>
  <c r="E23" i="240"/>
  <c r="D23" i="240"/>
  <c r="C23" i="240"/>
  <c r="I22" i="240"/>
  <c r="H22" i="240"/>
  <c r="G22" i="240"/>
  <c r="F22" i="240"/>
  <c r="E22" i="240"/>
  <c r="D22" i="240"/>
  <c r="C22" i="240"/>
  <c r="I21" i="240"/>
  <c r="H21" i="240"/>
  <c r="G21" i="240"/>
  <c r="F21" i="240"/>
  <c r="E21" i="240"/>
  <c r="D21" i="240"/>
  <c r="C21" i="240"/>
  <c r="I20" i="240"/>
  <c r="H20" i="240"/>
  <c r="G20" i="240"/>
  <c r="F20" i="240"/>
  <c r="E20" i="240"/>
  <c r="D20" i="240"/>
  <c r="C20" i="240"/>
  <c r="I19" i="240"/>
  <c r="H19" i="240"/>
  <c r="G19" i="240"/>
  <c r="F19" i="240"/>
  <c r="E19" i="240"/>
  <c r="D19" i="240"/>
  <c r="C19" i="240"/>
  <c r="I18" i="240"/>
  <c r="H18" i="240"/>
  <c r="G18" i="240"/>
  <c r="F18" i="240"/>
  <c r="E18" i="240"/>
  <c r="D18" i="240"/>
  <c r="C18" i="240"/>
  <c r="I17" i="240"/>
  <c r="H17" i="240"/>
  <c r="G17" i="240"/>
  <c r="F17" i="240"/>
  <c r="E17" i="240"/>
  <c r="D17" i="240"/>
  <c r="C17" i="240"/>
  <c r="I16" i="240"/>
  <c r="H16" i="240"/>
  <c r="G16" i="240"/>
  <c r="F16" i="240"/>
  <c r="E16" i="240"/>
  <c r="D16" i="240"/>
  <c r="C16" i="240"/>
  <c r="I15" i="240"/>
  <c r="H15" i="240"/>
  <c r="G15" i="240"/>
  <c r="F15" i="240"/>
  <c r="E15" i="240"/>
  <c r="D15" i="240"/>
  <c r="C15" i="240"/>
  <c r="I14" i="240"/>
  <c r="H14" i="240"/>
  <c r="G14" i="240"/>
  <c r="F14" i="240"/>
  <c r="E14" i="240"/>
  <c r="D14" i="240"/>
  <c r="C14" i="240"/>
  <c r="I13" i="240"/>
  <c r="H13" i="240"/>
  <c r="G13" i="240"/>
  <c r="F13" i="240"/>
  <c r="E13" i="240"/>
  <c r="D13" i="240"/>
  <c r="C13" i="240"/>
  <c r="I12" i="240"/>
  <c r="H12" i="240"/>
  <c r="G12" i="240"/>
  <c r="F12" i="240"/>
  <c r="E12" i="240"/>
  <c r="D12" i="240"/>
  <c r="C12" i="240"/>
  <c r="I11" i="240"/>
  <c r="H11" i="240"/>
  <c r="G11" i="240"/>
  <c r="F11" i="240"/>
  <c r="E11" i="240"/>
  <c r="D11" i="240"/>
  <c r="C11" i="240"/>
  <c r="I10" i="240"/>
  <c r="C10" i="240"/>
  <c r="I30" i="236"/>
  <c r="H30" i="236"/>
  <c r="I29" i="236"/>
  <c r="H29" i="236"/>
  <c r="I28" i="236"/>
  <c r="H28" i="236"/>
  <c r="I27" i="236"/>
  <c r="H27" i="236"/>
  <c r="I26" i="236"/>
  <c r="H26" i="236"/>
  <c r="I25" i="236"/>
  <c r="H25" i="236"/>
  <c r="I24" i="236"/>
  <c r="H24" i="236"/>
  <c r="H23" i="236"/>
  <c r="I22" i="236"/>
  <c r="H22" i="236"/>
  <c r="H21" i="236"/>
  <c r="I20" i="236"/>
  <c r="H20" i="236"/>
  <c r="H19" i="236"/>
  <c r="H18" i="236"/>
  <c r="H17" i="236"/>
  <c r="I16" i="236"/>
  <c r="H16" i="236"/>
  <c r="H15" i="236"/>
  <c r="I14" i="236"/>
  <c r="H14" i="236"/>
  <c r="I13" i="236"/>
  <c r="H13" i="236"/>
  <c r="I12" i="236"/>
  <c r="H12" i="236"/>
  <c r="H11" i="236"/>
  <c r="D11" i="236"/>
  <c r="E11" i="236" s="1"/>
  <c r="F11" i="236" s="1"/>
  <c r="G11" i="236" s="1"/>
  <c r="I11" i="236" s="1"/>
  <c r="C11" i="236"/>
  <c r="C12" i="236" s="1"/>
  <c r="I10" i="236"/>
  <c r="C10" i="236"/>
  <c r="I29" i="224"/>
  <c r="H29" i="224"/>
  <c r="G29" i="224"/>
  <c r="F29" i="224"/>
  <c r="E29" i="224"/>
  <c r="D29" i="224"/>
  <c r="C29" i="224"/>
  <c r="I28" i="224"/>
  <c r="H28" i="224"/>
  <c r="G28" i="224"/>
  <c r="F28" i="224"/>
  <c r="E28" i="224"/>
  <c r="D28" i="224"/>
  <c r="C28" i="224"/>
  <c r="I27" i="224"/>
  <c r="H27" i="224"/>
  <c r="G27" i="224"/>
  <c r="F27" i="224"/>
  <c r="E27" i="224"/>
  <c r="D27" i="224"/>
  <c r="C27" i="224"/>
  <c r="I26" i="224"/>
  <c r="H26" i="224"/>
  <c r="G26" i="224"/>
  <c r="F26" i="224"/>
  <c r="E26" i="224"/>
  <c r="D26" i="224"/>
  <c r="C26" i="224"/>
  <c r="I25" i="224"/>
  <c r="H25" i="224"/>
  <c r="G25" i="224"/>
  <c r="F25" i="224"/>
  <c r="E25" i="224"/>
  <c r="D25" i="224"/>
  <c r="C25" i="224"/>
  <c r="I24" i="224"/>
  <c r="H24" i="224"/>
  <c r="G24" i="224"/>
  <c r="F24" i="224"/>
  <c r="E24" i="224"/>
  <c r="D24" i="224"/>
  <c r="C24" i="224"/>
  <c r="I23" i="224"/>
  <c r="H23" i="224"/>
  <c r="G23" i="224"/>
  <c r="F23" i="224"/>
  <c r="E23" i="224"/>
  <c r="D23" i="224"/>
  <c r="C23" i="224"/>
  <c r="I22" i="224"/>
  <c r="H22" i="224"/>
  <c r="G22" i="224"/>
  <c r="F22" i="224"/>
  <c r="E22" i="224"/>
  <c r="D22" i="224"/>
  <c r="C22" i="224"/>
  <c r="I21" i="224"/>
  <c r="H21" i="224"/>
  <c r="G21" i="224"/>
  <c r="F21" i="224"/>
  <c r="E21" i="224"/>
  <c r="D21" i="224"/>
  <c r="C21" i="224"/>
  <c r="I20" i="224"/>
  <c r="H20" i="224"/>
  <c r="G20" i="224"/>
  <c r="F20" i="224"/>
  <c r="E20" i="224"/>
  <c r="D20" i="224"/>
  <c r="C20" i="224"/>
  <c r="I19" i="224"/>
  <c r="H19" i="224"/>
  <c r="G19" i="224"/>
  <c r="F19" i="224"/>
  <c r="E19" i="224"/>
  <c r="D19" i="224"/>
  <c r="C19" i="224"/>
  <c r="I18" i="224"/>
  <c r="H18" i="224"/>
  <c r="G18" i="224"/>
  <c r="F18" i="224"/>
  <c r="E18" i="224"/>
  <c r="D18" i="224"/>
  <c r="C18" i="224"/>
  <c r="I17" i="224"/>
  <c r="H17" i="224"/>
  <c r="G17" i="224"/>
  <c r="F17" i="224"/>
  <c r="E17" i="224"/>
  <c r="D17" i="224"/>
  <c r="C17" i="224"/>
  <c r="I16" i="224"/>
  <c r="H16" i="224"/>
  <c r="G16" i="224"/>
  <c r="F16" i="224"/>
  <c r="E16" i="224"/>
  <c r="D16" i="224"/>
  <c r="C16" i="224"/>
  <c r="I15" i="224"/>
  <c r="H15" i="224"/>
  <c r="G15" i="224"/>
  <c r="F15" i="224"/>
  <c r="E15" i="224"/>
  <c r="D15" i="224"/>
  <c r="C15" i="224"/>
  <c r="I14" i="224"/>
  <c r="H14" i="224"/>
  <c r="G14" i="224"/>
  <c r="F14" i="224"/>
  <c r="E14" i="224"/>
  <c r="D14" i="224"/>
  <c r="C14" i="224"/>
  <c r="I13" i="224"/>
  <c r="H13" i="224"/>
  <c r="G13" i="224"/>
  <c r="F13" i="224"/>
  <c r="E13" i="224"/>
  <c r="D13" i="224"/>
  <c r="C13" i="224"/>
  <c r="I12" i="224"/>
  <c r="H12" i="224"/>
  <c r="G12" i="224"/>
  <c r="F12" i="224"/>
  <c r="E12" i="224"/>
  <c r="D12" i="224"/>
  <c r="C12" i="224"/>
  <c r="I11" i="224"/>
  <c r="H11" i="224"/>
  <c r="G11" i="224"/>
  <c r="F11" i="224"/>
  <c r="E11" i="224"/>
  <c r="D11" i="224"/>
  <c r="C11" i="224"/>
  <c r="I10" i="224"/>
  <c r="C10" i="224"/>
  <c r="C20" i="237"/>
  <c r="C19" i="237"/>
  <c r="C18" i="237"/>
  <c r="C17" i="237"/>
  <c r="C16" i="237"/>
  <c r="C15" i="237"/>
  <c r="C14" i="237"/>
  <c r="C13" i="237"/>
  <c r="C12" i="237"/>
  <c r="C11" i="237"/>
  <c r="C10" i="237"/>
  <c r="E12" i="236" l="1"/>
  <c r="F12" i="236" s="1"/>
  <c r="G12" i="236" s="1"/>
  <c r="D12" i="236"/>
  <c r="C13" i="236"/>
  <c r="E13" i="236" l="1"/>
  <c r="F13" i="236" s="1"/>
  <c r="G13" i="236" s="1"/>
  <c r="C14" i="236"/>
  <c r="D13" i="236"/>
  <c r="C15" i="236" l="1"/>
  <c r="C30" i="236"/>
  <c r="D14" i="236"/>
  <c r="E14" i="236" s="1"/>
  <c r="F14" i="236" s="1"/>
  <c r="G14" i="236" s="1"/>
  <c r="C16" i="236" l="1"/>
  <c r="D15" i="236"/>
  <c r="E15" i="236" s="1"/>
  <c r="F15" i="236" s="1"/>
  <c r="G15" i="236" s="1"/>
  <c r="I15" i="236" s="1"/>
  <c r="D30" i="236"/>
  <c r="F30" i="236" l="1"/>
  <c r="G30" i="236" s="1"/>
  <c r="D16" i="236"/>
  <c r="D17" i="236" s="1"/>
  <c r="C17" i="236"/>
  <c r="E30" i="236"/>
  <c r="E16" i="236" l="1"/>
  <c r="F16" i="236" s="1"/>
  <c r="G16" i="236" s="1"/>
  <c r="E17" i="236"/>
  <c r="E18" i="236" s="1"/>
  <c r="E19" i="236" s="1"/>
  <c r="C18" i="236"/>
  <c r="F17" i="236"/>
  <c r="G17" i="236" s="1"/>
  <c r="I17" i="236" s="1"/>
  <c r="F18" i="236" l="1"/>
  <c r="G18" i="236" s="1"/>
  <c r="I18" i="236" s="1"/>
  <c r="D18" i="236"/>
  <c r="C19" i="236"/>
  <c r="F19" i="236" l="1"/>
  <c r="G19" i="236" s="1"/>
  <c r="I19" i="236" s="1"/>
  <c r="D19" i="236"/>
  <c r="C20" i="236"/>
  <c r="D20" i="236" l="1"/>
  <c r="C21" i="236"/>
  <c r="C22" i="236" l="1"/>
  <c r="D21" i="236"/>
  <c r="E21" i="236" s="1"/>
  <c r="E20" i="236"/>
  <c r="F20" i="236" s="1"/>
  <c r="G20" i="236" s="1"/>
  <c r="F21" i="236" l="1"/>
  <c r="G21" i="236" s="1"/>
  <c r="I21" i="236" s="1"/>
  <c r="C23" i="236"/>
  <c r="D22" i="236"/>
  <c r="D23" i="236" s="1"/>
  <c r="C24" i="236" l="1"/>
  <c r="E23" i="236"/>
  <c r="F23" i="236" s="1"/>
  <c r="G23" i="236" s="1"/>
  <c r="I23" i="236" s="1"/>
  <c r="E22" i="236"/>
  <c r="F22" i="236" s="1"/>
  <c r="G22" i="236" s="1"/>
  <c r="D24" i="236" l="1"/>
  <c r="C25" i="236"/>
  <c r="E24" i="236"/>
  <c r="F24" i="236" s="1"/>
  <c r="G24" i="236" s="1"/>
  <c r="D25" i="236" l="1"/>
  <c r="E25" i="236" s="1"/>
  <c r="F25" i="236" s="1"/>
  <c r="G25" i="236" s="1"/>
  <c r="C26" i="236"/>
  <c r="D26" i="236" l="1"/>
  <c r="C27" i="236"/>
  <c r="D27" i="236" l="1"/>
  <c r="C28" i="236"/>
  <c r="E26" i="236"/>
  <c r="F26" i="236" s="1"/>
  <c r="G26" i="236" s="1"/>
  <c r="D28" i="236" l="1"/>
  <c r="C29" i="236"/>
  <c r="E27" i="236"/>
  <c r="F27" i="236" s="1"/>
  <c r="G27" i="236" s="1"/>
  <c r="E28" i="236" l="1"/>
  <c r="F28" i="236" s="1"/>
  <c r="G28" i="236" s="1"/>
  <c r="E29" i="236"/>
  <c r="D29" i="236"/>
  <c r="F29" i="236" s="1"/>
  <c r="G29" i="236" s="1"/>
</calcChain>
</file>

<file path=xl/sharedStrings.xml><?xml version="1.0" encoding="utf-8"?>
<sst xmlns="http://schemas.openxmlformats.org/spreadsheetml/2006/main" count="78" uniqueCount="30">
  <si>
    <t>U</t>
  </si>
  <si>
    <t>N°</t>
  </si>
  <si>
    <t>Rang titre</t>
  </si>
  <si>
    <t>N° rang 1</t>
  </si>
  <si>
    <t>N° rang 2</t>
  </si>
  <si>
    <t>N° titre</t>
  </si>
  <si>
    <t>N° rang 3</t>
  </si>
  <si>
    <t>N° rang 4</t>
  </si>
  <si>
    <t>Interligne</t>
  </si>
  <si>
    <t>Poste</t>
  </si>
  <si>
    <t>Colonne3</t>
  </si>
  <si>
    <t>Colonne5</t>
  </si>
  <si>
    <t xml:space="preserve">Texte </t>
  </si>
  <si>
    <t>et la suite</t>
  </si>
  <si>
    <t>Poste bis</t>
  </si>
  <si>
    <r>
      <t xml:space="preserve">Colonnes à masquer ; </t>
    </r>
    <r>
      <rPr>
        <b/>
        <sz val="12"/>
        <color theme="0" tint="-0.34998626667073579"/>
        <rFont val="Calibri"/>
        <family val="2"/>
        <scheme val="minor"/>
      </rPr>
      <t>ne pas modifier</t>
    </r>
  </si>
  <si>
    <t>TITRE A IMPORTER</t>
  </si>
  <si>
    <t>TITRE SUIVANT IMPORTER</t>
  </si>
  <si>
    <t>Colonne1</t>
  </si>
  <si>
    <t>Colonne2</t>
  </si>
  <si>
    <t>Colonne4</t>
  </si>
  <si>
    <t>Colonne6</t>
  </si>
  <si>
    <t>Colonne7</t>
  </si>
  <si>
    <t>&gt;&gt;&gt;&gt;&gt; SELECTIONNEZ CETTE CELLULE POUR L'INSERTION</t>
  </si>
  <si>
    <t>SOURCE</t>
  </si>
  <si>
    <t>CIBLE</t>
  </si>
  <si>
    <t>GENERALITES</t>
  </si>
  <si>
    <t>TEST</t>
  </si>
  <si>
    <t>LOT_03_TES</t>
  </si>
  <si>
    <t>NOM</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</si>
</sst>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quot;€&quot;* #,##0.00_);_(&quot;€&quot;* \(#,##0.00\);_(&quot;€&quot;* &quot;-&quot;??_);_(@_)"/>
    <numFmt numFmtId="165" formatCode="#,##0.00\ &quot;€&quot;"/>
    <numFmt numFmtId="166" formatCode="&quot;  |          Auteur : &quot;@&quot;          |&quot;"/>
    <numFmt numFmtId="167" formatCode="&quot;Nombre d'entreprises : &quot;#"/>
    <numFmt numFmtId="168" formatCode="&quot;Colonnes ACT affichées : &quot;@"/>
    <numFmt numFmtId="169" formatCode="&quot;Prix masqués : &quot;@"/>
    <numFmt numFmtId="170" formatCode="00"/>
    <numFmt numFmtId="171" formatCode="&quot;Offre valable &quot;##&quot; jours à compter de la date renseignée ci-dessous.&quot;"/>
  </numFmts>
  <fonts count="44" x14ac:knownFonts="1">
    <font>
      <sz val="10"/>
      <name val="Arial"/>
    </font>
    <font>
      <sz val="11"/>
      <color theme="1"/>
      <name val="Calibri"/>
      <family val="2"/>
      <scheme val="minor"/>
    </font>
    <font>
      <sz val="10"/>
      <name val="Arial"/>
      <family val="2"/>
    </font>
    <font>
      <sz val="10"/>
      <name val="Arial"/>
      <family val="2"/>
    </font>
    <font>
      <sz val="10"/>
      <name val="Arial"/>
      <family val="2"/>
    </font>
    <font>
      <b/>
      <sz val="11"/>
      <name val="Calibri"/>
      <family val="2"/>
      <scheme val="minor"/>
    </font>
    <font>
      <b/>
      <sz val="12"/>
      <name val="Calibri"/>
      <family val="2"/>
      <scheme val="minor"/>
    </font>
    <font>
      <b/>
      <sz val="18"/>
      <name val="Calibri"/>
      <family val="2"/>
      <scheme val="minor"/>
    </font>
    <font>
      <sz val="10"/>
      <name val="Calibri"/>
      <family val="2"/>
      <scheme val="minor"/>
    </font>
    <font>
      <b/>
      <sz val="14"/>
      <name val="Calibri"/>
      <family val="2"/>
      <scheme val="minor"/>
    </font>
    <font>
      <sz val="11"/>
      <name val="Calibri"/>
      <family val="2"/>
      <scheme val="minor"/>
    </font>
    <font>
      <i/>
      <sz val="11"/>
      <name val="Calibri"/>
      <family val="2"/>
      <scheme val="minor"/>
    </font>
    <font>
      <b/>
      <sz val="10"/>
      <name val="Calibri"/>
      <family val="2"/>
      <scheme val="minor"/>
    </font>
    <font>
      <i/>
      <sz val="10"/>
      <name val="Calibri"/>
      <family val="2"/>
      <scheme val="minor"/>
    </font>
    <font>
      <b/>
      <u/>
      <sz val="12"/>
      <name val="Calibri"/>
      <family val="2"/>
      <scheme val="minor"/>
    </font>
    <font>
      <sz val="14"/>
      <name val="Calibri"/>
      <family val="2"/>
      <scheme val="minor"/>
    </font>
    <font>
      <b/>
      <u/>
      <sz val="11"/>
      <name val="Calibri"/>
      <family val="2"/>
      <scheme val="minor"/>
    </font>
    <font>
      <sz val="9"/>
      <name val="Calibri"/>
      <family val="2"/>
      <scheme val="minor"/>
    </font>
    <font>
      <b/>
      <sz val="24"/>
      <color rgb="FF000099"/>
      <name val="Calibri"/>
      <family val="2"/>
      <scheme val="minor"/>
    </font>
    <font>
      <b/>
      <sz val="11"/>
      <color rgb="FF000099"/>
      <name val="Calibri"/>
      <family val="2"/>
      <scheme val="minor"/>
    </font>
    <font>
      <sz val="9.5"/>
      <name val="Calibri"/>
      <family val="2"/>
      <scheme val="minor"/>
    </font>
    <font>
      <sz val="11"/>
      <name val="Arial"/>
      <family val="2"/>
    </font>
    <font>
      <i/>
      <sz val="9.5"/>
      <name val="Calibri"/>
      <family val="2"/>
      <scheme val="minor"/>
    </font>
    <font>
      <sz val="8"/>
      <name val="Calibri"/>
      <family val="2"/>
      <scheme val="minor"/>
    </font>
    <font>
      <b/>
      <sz val="15"/>
      <color rgb="FF000099"/>
      <name val="Calibri"/>
      <family val="2"/>
      <scheme val="minor"/>
    </font>
    <font>
      <sz val="12"/>
      <name val="Calibri"/>
      <family val="2"/>
      <scheme val="minor"/>
    </font>
    <font>
      <u/>
      <sz val="9"/>
      <color theme="10"/>
      <name val="Calibri"/>
      <family val="2"/>
    </font>
    <font>
      <b/>
      <sz val="12"/>
      <color rgb="FF000099"/>
      <name val="Calibri"/>
      <family val="2"/>
      <scheme val="minor"/>
    </font>
    <font>
      <b/>
      <sz val="18"/>
      <color rgb="FF000099"/>
      <name val="Calibri"/>
      <family val="2"/>
      <scheme val="minor"/>
    </font>
    <font>
      <b/>
      <sz val="10"/>
      <color rgb="FF000099"/>
      <name val="Calibri"/>
      <family val="2"/>
      <scheme val="minor"/>
    </font>
    <font>
      <b/>
      <sz val="11"/>
      <color theme="0"/>
      <name val="Calibri"/>
      <family val="2"/>
      <scheme val="minor"/>
    </font>
    <font>
      <sz val="10"/>
      <color theme="1" tint="0.34998626667073579"/>
      <name val="Calibri"/>
      <family val="2"/>
      <scheme val="minor"/>
    </font>
    <font>
      <b/>
      <sz val="11"/>
      <color theme="1" tint="0.34998626667073579"/>
      <name val="Calibri"/>
      <family val="2"/>
      <scheme val="minor"/>
    </font>
    <font>
      <sz val="9.5"/>
      <color indexed="8"/>
      <name val="Calibri"/>
      <family val="2"/>
      <scheme val="minor"/>
    </font>
    <font>
      <sz val="12"/>
      <color indexed="8"/>
      <name val="Calibri"/>
      <family val="2"/>
      <scheme val="minor"/>
    </font>
    <font>
      <b/>
      <sz val="12"/>
      <color indexed="8"/>
      <name val="Calibri"/>
      <family val="2"/>
      <scheme val="minor"/>
    </font>
    <font>
      <sz val="8.5"/>
      <name val="Calibri"/>
      <family val="2"/>
      <scheme val="minor"/>
    </font>
    <font>
      <b/>
      <sz val="11"/>
      <color theme="0" tint="-0.34998626667073579"/>
      <name val="Calibri"/>
      <family val="2"/>
      <scheme val="minor"/>
    </font>
    <font>
      <b/>
      <sz val="12"/>
      <color theme="0" tint="-0.34998626667073579"/>
      <name val="Calibri"/>
      <family val="2"/>
      <scheme val="minor"/>
    </font>
    <font>
      <sz val="11"/>
      <color theme="0"/>
      <name val="Calibri"/>
      <family val="2"/>
      <scheme val="minor"/>
    </font>
    <font>
      <sz val="10"/>
      <color theme="0"/>
      <name val="Calibri"/>
      <family val="2"/>
      <scheme val="minor"/>
    </font>
    <font>
      <sz val="9.5"/>
      <color theme="0"/>
      <name val="Calibri"/>
      <family val="2"/>
      <scheme val="minor"/>
    </font>
    <font>
      <i/>
      <sz val="11"/>
      <color theme="0"/>
      <name val="Calibri"/>
      <family val="2"/>
      <scheme val="minor"/>
    </font>
    <font>
      <b/>
      <i/>
      <sz val="10"/>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indexed="65"/>
        <bgColor indexed="64"/>
      </patternFill>
    </fill>
    <fill>
      <patternFill patternType="solid">
        <fgColor theme="0" tint="-0.249977111117893"/>
        <bgColor indexed="64"/>
      </patternFill>
    </fill>
    <fill>
      <patternFill patternType="solid">
        <fgColor rgb="FFFFFF0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hair">
        <color auto="1"/>
      </left>
      <right/>
      <top style="hair">
        <color auto="1"/>
      </top>
      <bottom/>
      <diagonal/>
    </border>
    <border>
      <left/>
      <right/>
      <top style="hair">
        <color auto="1"/>
      </top>
      <bottom/>
      <diagonal/>
    </border>
    <border>
      <left style="hair">
        <color auto="1"/>
      </left>
      <right/>
      <top/>
      <bottom style="hair">
        <color auto="1"/>
      </bottom>
      <diagonal/>
    </border>
    <border>
      <left/>
      <right/>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indexed="64"/>
      </left>
      <right style="thin">
        <color indexed="64"/>
      </right>
      <top style="hair">
        <color indexed="64"/>
      </top>
      <bottom style="hair">
        <color indexed="64"/>
      </bottom>
      <diagonal/>
    </border>
    <border>
      <left/>
      <right/>
      <top style="double">
        <color indexed="64"/>
      </top>
      <bottom style="double">
        <color indexed="64"/>
      </bottom>
      <diagonal/>
    </border>
    <border>
      <left style="thin">
        <color indexed="64"/>
      </left>
      <right style="hair">
        <color theme="0" tint="-0.34998626667073579"/>
      </right>
      <top style="thin">
        <color indexed="64"/>
      </top>
      <bottom/>
      <diagonal/>
    </border>
    <border>
      <left style="hair">
        <color theme="0" tint="-0.34998626667073579"/>
      </left>
      <right style="hair">
        <color theme="0" tint="-0.34998626667073579"/>
      </right>
      <top style="thin">
        <color indexed="64"/>
      </top>
      <bottom/>
      <diagonal/>
    </border>
    <border>
      <left style="hair">
        <color theme="0" tint="-0.34998626667073579"/>
      </left>
      <right style="thin">
        <color indexed="64"/>
      </right>
      <top style="thin">
        <color indexed="64"/>
      </top>
      <bottom/>
      <diagonal/>
    </border>
    <border>
      <left style="thin">
        <color indexed="64"/>
      </left>
      <right style="hair">
        <color theme="0" tint="-0.34998626667073579"/>
      </right>
      <top/>
      <bottom/>
      <diagonal/>
    </border>
    <border>
      <left style="hair">
        <color theme="0" tint="-0.34998626667073579"/>
      </left>
      <right style="hair">
        <color theme="0" tint="-0.34998626667073579"/>
      </right>
      <top/>
      <bottom/>
      <diagonal/>
    </border>
    <border>
      <left style="hair">
        <color theme="0" tint="-0.34998626667073579"/>
      </left>
      <right style="thin">
        <color indexed="64"/>
      </right>
      <top/>
      <bottom/>
      <diagonal/>
    </border>
    <border>
      <left style="thin">
        <color indexed="64"/>
      </left>
      <right style="hair">
        <color theme="0" tint="-0.34998626667073579"/>
      </right>
      <top/>
      <bottom style="thin">
        <color indexed="64"/>
      </bottom>
      <diagonal/>
    </border>
    <border>
      <left style="hair">
        <color theme="0" tint="-0.34998626667073579"/>
      </left>
      <right style="hair">
        <color theme="0" tint="-0.34998626667073579"/>
      </right>
      <top/>
      <bottom style="thin">
        <color indexed="64"/>
      </bottom>
      <diagonal/>
    </border>
    <border>
      <left style="hair">
        <color theme="0" tint="-0.34998626667073579"/>
      </left>
      <right style="thin">
        <color indexed="64"/>
      </right>
      <top/>
      <bottom style="thin">
        <color indexed="64"/>
      </bottom>
      <diagonal/>
    </border>
    <border>
      <left/>
      <right style="thin">
        <color indexed="64"/>
      </right>
      <top style="hair">
        <color indexed="64"/>
      </top>
      <bottom/>
      <diagonal/>
    </border>
    <border>
      <left/>
      <right style="thin">
        <color indexed="64"/>
      </right>
      <top/>
      <bottom style="hair">
        <color indexed="64"/>
      </bottom>
      <diagonal/>
    </border>
    <border>
      <left style="hair">
        <color auto="1"/>
      </left>
      <right/>
      <top/>
      <bottom/>
      <diagonal/>
    </border>
    <border>
      <left style="thin">
        <color indexed="64"/>
      </left>
      <right style="thin">
        <color indexed="64"/>
      </right>
      <top/>
      <bottom style="thin">
        <color indexed="64"/>
      </bottom>
      <diagonal/>
    </border>
  </borders>
  <cellStyleXfs count="11">
    <xf numFmtId="0" fontId="0" fillId="0" borderId="0"/>
    <xf numFmtId="164" fontId="2" fillId="0" borderId="0" applyFont="0" applyFill="0" applyBorder="0" applyAlignment="0" applyProtection="0"/>
    <xf numFmtId="0" fontId="3" fillId="0" borderId="0"/>
    <xf numFmtId="0" fontId="2" fillId="0" borderId="0"/>
    <xf numFmtId="164" fontId="2" fillId="0" borderId="0" applyFont="0" applyFill="0" applyBorder="0" applyAlignment="0" applyProtection="0"/>
    <xf numFmtId="0" fontId="2" fillId="0" borderId="0"/>
    <xf numFmtId="164" fontId="4" fillId="0" borderId="0" applyFont="0" applyFill="0" applyBorder="0" applyAlignment="0" applyProtection="0"/>
    <xf numFmtId="0" fontId="1" fillId="0" borderId="0"/>
    <xf numFmtId="0" fontId="26" fillId="0" borderId="0" applyNumberFormat="0" applyFill="0" applyBorder="0" applyAlignment="0" applyProtection="0">
      <alignment vertical="top"/>
      <protection locked="0"/>
    </xf>
    <xf numFmtId="164" fontId="2" fillId="0" borderId="0" applyFont="0" applyFill="0" applyBorder="0" applyAlignment="0" applyProtection="0"/>
    <xf numFmtId="9" fontId="2" fillId="0" borderId="0" applyFont="0" applyFill="0" applyBorder="0" applyAlignment="0" applyProtection="0"/>
  </cellStyleXfs>
  <cellXfs count="275">
    <xf numFmtId="0" fontId="0" fillId="0" borderId="0" xfId="0"/>
    <xf numFmtId="0" fontId="8" fillId="0" borderId="0" xfId="0" applyFont="1" applyAlignment="1">
      <alignment vertical="center"/>
    </xf>
    <xf numFmtId="0" fontId="8" fillId="0" borderId="0" xfId="0" applyFont="1" applyAlignment="1">
      <alignment horizontal="center" vertical="center"/>
    </xf>
    <xf numFmtId="0" fontId="10" fillId="0" borderId="0" xfId="0" applyFont="1" applyAlignment="1">
      <alignment vertical="center"/>
    </xf>
    <xf numFmtId="165" fontId="8" fillId="0" borderId="0" xfId="0" applyNumberFormat="1" applyFont="1" applyAlignment="1">
      <alignment horizontal="right" vertical="center"/>
    </xf>
    <xf numFmtId="0" fontId="6" fillId="0" borderId="6" xfId="0" applyFont="1" applyBorder="1" applyAlignment="1">
      <alignment horizontal="center" vertical="center"/>
    </xf>
    <xf numFmtId="0" fontId="5" fillId="0" borderId="0" xfId="0" applyFont="1" applyAlignment="1">
      <alignment vertical="center"/>
    </xf>
    <xf numFmtId="0" fontId="13" fillId="0" borderId="0" xfId="0" applyFont="1" applyBorder="1" applyAlignment="1">
      <alignment vertical="center"/>
    </xf>
    <xf numFmtId="0" fontId="12" fillId="0" borderId="0" xfId="0" applyFont="1" applyBorder="1" applyAlignment="1">
      <alignment vertical="center"/>
    </xf>
    <xf numFmtId="0" fontId="10" fillId="0" borderId="0" xfId="0" applyFont="1" applyBorder="1" applyAlignment="1">
      <alignment horizontal="left" vertical="center"/>
    </xf>
    <xf numFmtId="0" fontId="8" fillId="0" borderId="0" xfId="0" applyFont="1" applyBorder="1" applyAlignment="1">
      <alignment horizontal="left" vertical="center" wrapText="1"/>
    </xf>
    <xf numFmtId="0" fontId="15" fillId="0" borderId="0" xfId="0" applyFont="1" applyBorder="1" applyAlignment="1">
      <alignment horizontal="left" wrapText="1"/>
    </xf>
    <xf numFmtId="0" fontId="7" fillId="0" borderId="0" xfId="0" applyFont="1" applyFill="1" applyBorder="1" applyAlignment="1">
      <alignment horizontal="left" vertical="center"/>
    </xf>
    <xf numFmtId="0" fontId="14" fillId="0" borderId="2" xfId="0" applyFont="1" applyBorder="1" applyAlignment="1">
      <alignment horizontal="left" vertical="center" indent="2"/>
    </xf>
    <xf numFmtId="0" fontId="14" fillId="0" borderId="3" xfId="0" applyFont="1" applyBorder="1" applyAlignment="1">
      <alignment horizontal="left" vertical="center" indent="2"/>
    </xf>
    <xf numFmtId="0" fontId="14" fillId="0" borderId="4" xfId="0" applyFont="1" applyBorder="1" applyAlignment="1">
      <alignment horizontal="left" vertical="center" indent="2"/>
    </xf>
    <xf numFmtId="165" fontId="8" fillId="0" borderId="0" xfId="0" applyNumberFormat="1" applyFont="1" applyBorder="1" applyAlignment="1">
      <alignment horizontal="left" vertical="center" indent="1"/>
    </xf>
    <xf numFmtId="0" fontId="11" fillId="0" borderId="0" xfId="0" applyFont="1" applyAlignment="1">
      <alignment horizontal="right" vertical="center"/>
    </xf>
    <xf numFmtId="165" fontId="5" fillId="0" borderId="1" xfId="0" applyNumberFormat="1" applyFont="1" applyBorder="1" applyAlignment="1">
      <alignment horizontal="center" vertical="center"/>
    </xf>
    <xf numFmtId="0" fontId="5" fillId="0" borderId="1" xfId="0" applyFont="1" applyBorder="1" applyAlignment="1">
      <alignment horizontal="center" vertical="center"/>
    </xf>
    <xf numFmtId="165" fontId="20" fillId="0" borderId="0" xfId="0" applyNumberFormat="1" applyFont="1" applyBorder="1" applyAlignment="1">
      <alignment vertical="center"/>
    </xf>
    <xf numFmtId="165" fontId="20" fillId="0" borderId="0" xfId="0" applyNumberFormat="1" applyFont="1" applyAlignment="1">
      <alignment vertical="center"/>
    </xf>
    <xf numFmtId="0" fontId="20" fillId="0" borderId="0" xfId="0" applyFont="1" applyAlignment="1">
      <alignment vertical="center"/>
    </xf>
    <xf numFmtId="0" fontId="20" fillId="0" borderId="12" xfId="0" applyFont="1" applyBorder="1" applyAlignment="1">
      <alignment horizontal="right" vertical="center"/>
    </xf>
    <xf numFmtId="0" fontId="20" fillId="0" borderId="0" xfId="0" applyFont="1" applyBorder="1" applyAlignment="1">
      <alignment vertical="center"/>
    </xf>
    <xf numFmtId="0" fontId="20" fillId="0" borderId="0" xfId="0" applyFont="1" applyFill="1" applyBorder="1" applyAlignment="1">
      <alignment horizontal="center" vertical="center"/>
    </xf>
    <xf numFmtId="0" fontId="20" fillId="0" borderId="13" xfId="0" applyFont="1" applyFill="1" applyBorder="1" applyAlignment="1">
      <alignment horizontal="center" vertical="center"/>
    </xf>
    <xf numFmtId="0" fontId="21" fillId="0" borderId="0" xfId="0" applyFont="1" applyAlignment="1">
      <alignment horizontal="left" indent="1"/>
    </xf>
    <xf numFmtId="0" fontId="21" fillId="0" borderId="0" xfId="0" applyFont="1" applyBorder="1" applyAlignment="1">
      <alignment horizontal="left" indent="1"/>
    </xf>
    <xf numFmtId="0" fontId="21" fillId="0" borderId="7" xfId="0" applyFont="1" applyBorder="1" applyAlignment="1">
      <alignment horizontal="left" indent="1"/>
    </xf>
    <xf numFmtId="0" fontId="8" fillId="0" borderId="0" xfId="0" applyFont="1" applyBorder="1" applyAlignment="1">
      <alignment horizontal="left" vertical="center" wrapText="1" indent="1"/>
    </xf>
    <xf numFmtId="0" fontId="8" fillId="0" borderId="7" xfId="0" applyFont="1" applyBorder="1" applyAlignment="1">
      <alignment horizontal="left" vertical="center" wrapText="1" indent="1"/>
    </xf>
    <xf numFmtId="0" fontId="5" fillId="0" borderId="5" xfId="0" applyFont="1" applyBorder="1" applyAlignment="1">
      <alignment horizontal="left" indent="1"/>
    </xf>
    <xf numFmtId="165" fontId="10" fillId="0" borderId="0" xfId="0" applyNumberFormat="1" applyFont="1" applyBorder="1" applyAlignment="1">
      <alignment horizontal="left" indent="1"/>
    </xf>
    <xf numFmtId="0" fontId="20" fillId="0" borderId="19" xfId="0" applyFont="1" applyBorder="1" applyAlignment="1">
      <alignment horizontal="center" vertical="center"/>
    </xf>
    <xf numFmtId="0" fontId="20" fillId="0" borderId="21" xfId="0" applyFont="1" applyBorder="1" applyAlignment="1">
      <alignment horizontal="center" vertical="center"/>
    </xf>
    <xf numFmtId="0" fontId="8" fillId="0" borderId="22" xfId="0" applyFont="1" applyBorder="1" applyAlignment="1">
      <alignment vertical="center"/>
    </xf>
    <xf numFmtId="0" fontId="5" fillId="0" borderId="22" xfId="0" applyFont="1" applyBorder="1" applyAlignment="1">
      <alignment horizontal="left" vertical="center"/>
    </xf>
    <xf numFmtId="0" fontId="8" fillId="0" borderId="22" xfId="0" applyFont="1" applyBorder="1" applyAlignment="1">
      <alignment horizontal="center" vertical="center"/>
    </xf>
    <xf numFmtId="165" fontId="8" fillId="0" borderId="22" xfId="0" applyNumberFormat="1" applyFont="1" applyBorder="1" applyAlignment="1">
      <alignment horizontal="right" vertical="center"/>
    </xf>
    <xf numFmtId="0" fontId="30" fillId="0" borderId="6" xfId="0" applyFont="1" applyBorder="1" applyAlignment="1">
      <alignment horizontal="left" vertical="center"/>
    </xf>
    <xf numFmtId="0" fontId="30" fillId="0" borderId="14" xfId="0" applyFont="1" applyBorder="1" applyAlignment="1">
      <alignment horizontal="left" vertical="center"/>
    </xf>
    <xf numFmtId="0" fontId="20" fillId="0" borderId="23" xfId="0" applyFont="1" applyBorder="1" applyAlignment="1">
      <alignment horizontal="center" vertical="center"/>
    </xf>
    <xf numFmtId="0" fontId="20" fillId="0" borderId="24" xfId="0" applyFont="1" applyBorder="1" applyAlignment="1">
      <alignment horizontal="center" vertical="center"/>
    </xf>
    <xf numFmtId="0" fontId="20" fillId="0" borderId="26" xfId="0" applyFont="1" applyFill="1" applyBorder="1" applyAlignment="1">
      <alignment horizontal="center" vertical="center"/>
    </xf>
    <xf numFmtId="0" fontId="20" fillId="0" borderId="27" xfId="0" applyFont="1" applyFill="1" applyBorder="1" applyAlignment="1">
      <alignment horizontal="center" vertical="center"/>
    </xf>
    <xf numFmtId="0" fontId="20" fillId="0" borderId="29" xfId="0" applyFont="1" applyBorder="1" applyAlignment="1">
      <alignment horizontal="center" vertical="center"/>
    </xf>
    <xf numFmtId="0" fontId="20" fillId="0" borderId="30" xfId="0" applyFont="1" applyBorder="1" applyAlignment="1">
      <alignment horizontal="center" vertical="center"/>
    </xf>
    <xf numFmtId="0" fontId="9" fillId="0" borderId="0" xfId="0" applyFont="1" applyFill="1" applyBorder="1" applyAlignment="1">
      <alignment horizontal="left" wrapText="1"/>
    </xf>
    <xf numFmtId="0" fontId="17" fillId="0" borderId="0" xfId="0" applyFont="1" applyFill="1" applyBorder="1" applyAlignment="1">
      <alignment horizontal="left" vertical="top" wrapText="1"/>
    </xf>
    <xf numFmtId="0" fontId="20" fillId="0" borderId="19" xfId="0" applyNumberFormat="1" applyFont="1" applyBorder="1" applyAlignment="1">
      <alignment horizontal="center" vertical="center"/>
    </xf>
    <xf numFmtId="0" fontId="20" fillId="0" borderId="13" xfId="0" applyNumberFormat="1" applyFont="1" applyFill="1" applyBorder="1" applyAlignment="1">
      <alignment horizontal="center" vertical="center"/>
    </xf>
    <xf numFmtId="0" fontId="25" fillId="0" borderId="19" xfId="0" applyFont="1" applyBorder="1" applyAlignment="1">
      <alignment horizontal="center" vertical="center"/>
    </xf>
    <xf numFmtId="0" fontId="25" fillId="0" borderId="21" xfId="0" applyFont="1" applyBorder="1" applyAlignment="1">
      <alignment horizontal="center" vertical="center"/>
    </xf>
    <xf numFmtId="0" fontId="25" fillId="0" borderId="13" xfId="0" applyFont="1" applyFill="1" applyBorder="1" applyAlignment="1">
      <alignment horizontal="center" vertical="center"/>
    </xf>
    <xf numFmtId="0" fontId="25" fillId="0" borderId="5" xfId="0" applyFont="1" applyFill="1" applyBorder="1" applyAlignment="1">
      <alignment horizontal="left" vertical="center"/>
    </xf>
    <xf numFmtId="0" fontId="25" fillId="0" borderId="0" xfId="0" applyFont="1" applyFill="1" applyBorder="1" applyAlignment="1">
      <alignment horizontal="left" vertical="center"/>
    </xf>
    <xf numFmtId="0" fontId="25" fillId="0" borderId="26" xfId="0" applyFont="1" applyFill="1" applyBorder="1" applyAlignment="1">
      <alignment horizontal="center" vertical="center"/>
    </xf>
    <xf numFmtId="0" fontId="25" fillId="0" borderId="27" xfId="0" applyFont="1" applyFill="1" applyBorder="1" applyAlignment="1">
      <alignment horizontal="center" vertical="center"/>
    </xf>
    <xf numFmtId="165" fontId="25" fillId="0" borderId="0" xfId="0" applyNumberFormat="1" applyFont="1" applyAlignment="1">
      <alignment vertical="center"/>
    </xf>
    <xf numFmtId="0" fontId="25" fillId="0" borderId="0" xfId="0" applyFont="1" applyAlignment="1">
      <alignment vertical="center"/>
    </xf>
    <xf numFmtId="165" fontId="33" fillId="0" borderId="0" xfId="6" applyNumberFormat="1" applyFont="1" applyFill="1" applyBorder="1" applyAlignment="1">
      <alignment horizontal="right" vertical="center"/>
    </xf>
    <xf numFmtId="165" fontId="33" fillId="0" borderId="0" xfId="0" applyNumberFormat="1" applyFont="1" applyBorder="1" applyAlignment="1">
      <alignment horizontal="right" vertical="center"/>
    </xf>
    <xf numFmtId="165" fontId="33" fillId="0" borderId="24" xfId="6" applyNumberFormat="1" applyFont="1" applyBorder="1" applyAlignment="1">
      <alignment horizontal="right" vertical="center"/>
    </xf>
    <xf numFmtId="165" fontId="33" fillId="3" borderId="25" xfId="0" applyNumberFormat="1" applyFont="1" applyFill="1" applyBorder="1" applyAlignment="1">
      <alignment horizontal="right" vertical="center"/>
    </xf>
    <xf numFmtId="165" fontId="33" fillId="0" borderId="27" xfId="6" applyNumberFormat="1" applyFont="1" applyFill="1" applyBorder="1" applyAlignment="1">
      <alignment horizontal="right" vertical="center"/>
    </xf>
    <xf numFmtId="165" fontId="33" fillId="0" borderId="28" xfId="0" applyNumberFormat="1" applyFont="1" applyBorder="1" applyAlignment="1">
      <alignment horizontal="right" vertical="center"/>
    </xf>
    <xf numFmtId="165" fontId="34" fillId="0" borderId="27" xfId="6" applyNumberFormat="1" applyFont="1" applyFill="1" applyBorder="1" applyAlignment="1">
      <alignment horizontal="right" vertical="center"/>
    </xf>
    <xf numFmtId="165" fontId="34" fillId="0" borderId="28" xfId="0" applyNumberFormat="1" applyFont="1" applyBorder="1" applyAlignment="1">
      <alignment horizontal="right" vertical="center"/>
    </xf>
    <xf numFmtId="165" fontId="33" fillId="0" borderId="30" xfId="6" applyNumberFormat="1" applyFont="1" applyBorder="1" applyAlignment="1">
      <alignment horizontal="right" vertical="center"/>
    </xf>
    <xf numFmtId="165" fontId="33" fillId="3" borderId="31" xfId="0" applyNumberFormat="1" applyFont="1" applyFill="1" applyBorder="1" applyAlignment="1">
      <alignment horizontal="right" vertical="center"/>
    </xf>
    <xf numFmtId="0" fontId="6" fillId="0" borderId="0" xfId="0" applyFont="1" applyAlignment="1">
      <alignment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4" borderId="13" xfId="0" applyFont="1" applyFill="1" applyBorder="1" applyAlignment="1">
      <alignment horizontal="center" vertical="center"/>
    </xf>
    <xf numFmtId="0" fontId="6" fillId="4" borderId="5" xfId="0" applyFont="1" applyFill="1" applyBorder="1" applyAlignment="1">
      <alignment horizontal="left" vertical="center"/>
    </xf>
    <xf numFmtId="0" fontId="6" fillId="4" borderId="0" xfId="0" applyFont="1" applyFill="1" applyBorder="1" applyAlignment="1">
      <alignment horizontal="left" vertical="center"/>
    </xf>
    <xf numFmtId="0" fontId="6" fillId="4" borderId="26" xfId="0" applyFont="1" applyFill="1" applyBorder="1" applyAlignment="1">
      <alignment horizontal="center" vertical="center"/>
    </xf>
    <xf numFmtId="0" fontId="6" fillId="4" borderId="27" xfId="0" applyFont="1" applyFill="1" applyBorder="1" applyAlignment="1">
      <alignment horizontal="center" vertical="center"/>
    </xf>
    <xf numFmtId="165" fontId="35" fillId="4" borderId="27" xfId="6" applyNumberFormat="1" applyFont="1" applyFill="1" applyBorder="1" applyAlignment="1">
      <alignment horizontal="right" vertical="center"/>
    </xf>
    <xf numFmtId="165" fontId="35" fillId="4" borderId="28" xfId="0" applyNumberFormat="1" applyFont="1" applyFill="1" applyBorder="1" applyAlignment="1">
      <alignment horizontal="right" vertical="center"/>
    </xf>
    <xf numFmtId="165" fontId="6" fillId="0" borderId="0" xfId="0" applyNumberFormat="1" applyFont="1" applyAlignment="1">
      <alignment vertical="center"/>
    </xf>
    <xf numFmtId="0" fontId="20" fillId="0" borderId="8" xfId="0" applyFont="1" applyBorder="1" applyAlignment="1">
      <alignment horizontal="left" vertical="center"/>
    </xf>
    <xf numFmtId="0" fontId="20" fillId="0" borderId="9" xfId="0" applyFont="1" applyBorder="1" applyAlignment="1">
      <alignment horizontal="left" vertical="center"/>
    </xf>
    <xf numFmtId="0" fontId="20" fillId="0" borderId="2" xfId="0" applyFont="1" applyBorder="1" applyAlignment="1">
      <alignment vertical="center"/>
    </xf>
    <xf numFmtId="0" fontId="20" fillId="0" borderId="3" xfId="0" applyFont="1" applyBorder="1" applyAlignment="1">
      <alignment vertical="center"/>
    </xf>
    <xf numFmtId="165" fontId="20" fillId="0" borderId="7" xfId="0" applyNumberFormat="1" applyFont="1" applyFill="1" applyBorder="1" applyAlignment="1">
      <alignment horizontal="left" vertical="center"/>
    </xf>
    <xf numFmtId="165" fontId="20" fillId="0" borderId="4" xfId="0" applyNumberFormat="1" applyFont="1" applyBorder="1" applyAlignment="1">
      <alignment vertical="center"/>
    </xf>
    <xf numFmtId="165" fontId="6" fillId="4" borderId="7" xfId="0" applyNumberFormat="1" applyFont="1" applyFill="1" applyBorder="1" applyAlignment="1">
      <alignment horizontal="left" vertical="center"/>
    </xf>
    <xf numFmtId="165" fontId="25" fillId="0" borderId="7" xfId="0" applyNumberFormat="1" applyFont="1" applyFill="1" applyBorder="1" applyAlignment="1">
      <alignment horizontal="left" vertical="center"/>
    </xf>
    <xf numFmtId="165" fontId="20" fillId="0" borderId="7" xfId="0" applyNumberFormat="1" applyFont="1" applyFill="1" applyBorder="1" applyAlignment="1">
      <alignment horizontal="right" vertical="center"/>
    </xf>
    <xf numFmtId="165" fontId="20" fillId="0" borderId="10" xfId="0" applyNumberFormat="1" applyFont="1" applyBorder="1" applyAlignment="1">
      <alignment horizontal="left" vertical="center"/>
    </xf>
    <xf numFmtId="166" fontId="5" fillId="0" borderId="6" xfId="0" applyNumberFormat="1" applyFont="1" applyBorder="1" applyAlignment="1"/>
    <xf numFmtId="0" fontId="20" fillId="0" borderId="0" xfId="0" applyFont="1" applyBorder="1" applyAlignment="1">
      <alignment horizontal="center" vertical="center"/>
    </xf>
    <xf numFmtId="0" fontId="23" fillId="0" borderId="0" xfId="0" applyFont="1" applyFill="1" applyBorder="1" applyAlignment="1">
      <alignment vertical="top" wrapText="1"/>
    </xf>
    <xf numFmtId="0" fontId="6" fillId="0" borderId="11" xfId="0" applyFont="1" applyFill="1" applyBorder="1" applyAlignment="1">
      <alignment horizontal="left" indent="1"/>
    </xf>
    <xf numFmtId="0" fontId="12" fillId="0" borderId="19" xfId="0" applyFont="1" applyBorder="1" applyAlignment="1">
      <alignment horizontal="center" vertical="center"/>
    </xf>
    <xf numFmtId="0" fontId="12" fillId="0" borderId="21" xfId="0" applyFont="1" applyBorder="1" applyAlignment="1">
      <alignment horizontal="center" vertical="center"/>
    </xf>
    <xf numFmtId="0" fontId="8" fillId="0" borderId="15" xfId="0" applyFont="1" applyBorder="1" applyAlignment="1">
      <alignment vertical="center"/>
    </xf>
    <xf numFmtId="0" fontId="8" fillId="0" borderId="16" xfId="0" applyFont="1" applyBorder="1" applyAlignment="1">
      <alignment vertical="center"/>
    </xf>
    <xf numFmtId="0" fontId="8" fillId="0" borderId="32" xfId="0" applyFont="1" applyBorder="1" applyAlignment="1">
      <alignment vertical="center"/>
    </xf>
    <xf numFmtId="0" fontId="8" fillId="0" borderId="17" xfId="0" applyFont="1" applyBorder="1" applyAlignment="1">
      <alignment vertical="center"/>
    </xf>
    <xf numFmtId="0" fontId="8" fillId="0" borderId="18" xfId="0" applyFont="1" applyBorder="1" applyAlignment="1">
      <alignment vertical="center"/>
    </xf>
    <xf numFmtId="0" fontId="8" fillId="0" borderId="33" xfId="0" applyFont="1" applyBorder="1" applyAlignment="1">
      <alignment vertical="center"/>
    </xf>
    <xf numFmtId="0" fontId="8" fillId="0" borderId="34" xfId="0" applyFont="1" applyBorder="1" applyAlignment="1">
      <alignment vertical="center"/>
    </xf>
    <xf numFmtId="0" fontId="8" fillId="0" borderId="5" xfId="0" applyFont="1" applyBorder="1" applyAlignment="1">
      <alignment horizontal="left" vertical="center" indent="1"/>
    </xf>
    <xf numFmtId="0" fontId="8" fillId="0" borderId="0" xfId="0" applyFont="1" applyBorder="1" applyAlignment="1">
      <alignment vertical="center"/>
    </xf>
    <xf numFmtId="0" fontId="8" fillId="0" borderId="7" xfId="0" applyFont="1" applyBorder="1" applyAlignment="1">
      <alignment vertical="center"/>
    </xf>
    <xf numFmtId="0" fontId="20" fillId="0" borderId="5" xfId="0" applyFont="1" applyFill="1" applyBorder="1" applyAlignment="1">
      <alignment horizontal="left" vertical="center"/>
    </xf>
    <xf numFmtId="0" fontId="20" fillId="0" borderId="0" xfId="0" applyFont="1" applyFill="1" applyBorder="1" applyAlignment="1">
      <alignment horizontal="left" vertical="center"/>
    </xf>
    <xf numFmtId="0" fontId="5" fillId="0" borderId="11" xfId="0" applyFont="1" applyBorder="1" applyAlignment="1">
      <alignment horizontal="left" vertical="center"/>
    </xf>
    <xf numFmtId="0" fontId="8" fillId="0" borderId="0" xfId="0" applyFont="1" applyAlignment="1">
      <alignment horizontal="right" vertical="center"/>
    </xf>
    <xf numFmtId="0" fontId="8" fillId="0" borderId="0" xfId="0" applyFont="1" applyBorder="1" applyAlignment="1">
      <alignment vertical="center"/>
    </xf>
    <xf numFmtId="0" fontId="8" fillId="0" borderId="7" xfId="0" applyFont="1" applyBorder="1" applyAlignment="1">
      <alignment vertical="center"/>
    </xf>
    <xf numFmtId="0" fontId="8" fillId="0" borderId="5" xfId="0" applyFont="1" applyBorder="1" applyAlignment="1">
      <alignment horizontal="left" vertical="center" indent="1"/>
    </xf>
    <xf numFmtId="0" fontId="20" fillId="0" borderId="5" xfId="0" applyFont="1" applyFill="1" applyBorder="1" applyAlignment="1">
      <alignment horizontal="left" vertical="center"/>
    </xf>
    <xf numFmtId="0" fontId="20" fillId="0" borderId="0" xfId="0" applyFont="1" applyFill="1" applyBorder="1" applyAlignment="1">
      <alignment horizontal="left" vertical="center"/>
    </xf>
    <xf numFmtId="0" fontId="5" fillId="0" borderId="11" xfId="0" applyFont="1" applyBorder="1" applyAlignment="1">
      <alignment horizontal="left" vertical="center"/>
    </xf>
    <xf numFmtId="0" fontId="8" fillId="0" borderId="0" xfId="0" applyFont="1" applyAlignment="1">
      <alignment horizontal="right" vertical="center"/>
    </xf>
    <xf numFmtId="0" fontId="36" fillId="0" borderId="13" xfId="0" applyFont="1" applyFill="1" applyBorder="1" applyAlignment="1">
      <alignment horizontal="center" vertical="center"/>
    </xf>
    <xf numFmtId="0" fontId="37" fillId="0" borderId="18" xfId="0" applyFont="1" applyBorder="1" applyAlignment="1">
      <alignment horizontal="center"/>
    </xf>
    <xf numFmtId="0" fontId="20" fillId="0" borderId="20" xfId="0" applyNumberFormat="1" applyFont="1" applyBorder="1" applyAlignment="1">
      <alignment horizontal="center" vertical="center"/>
    </xf>
    <xf numFmtId="49" fontId="20" fillId="0" borderId="19" xfId="0" applyNumberFormat="1" applyFont="1" applyBorder="1" applyAlignment="1">
      <alignment horizontal="center" vertical="center"/>
    </xf>
    <xf numFmtId="0" fontId="20" fillId="0" borderId="3" xfId="0" applyFont="1" applyFill="1" applyBorder="1" applyAlignment="1">
      <alignment horizontal="center" vertical="center"/>
    </xf>
    <xf numFmtId="0" fontId="20" fillId="5" borderId="8" xfId="0" quotePrefix="1" applyFont="1" applyFill="1" applyBorder="1" applyAlignment="1">
      <alignment horizontal="left" vertical="center"/>
    </xf>
    <xf numFmtId="0" fontId="20" fillId="5" borderId="9" xfId="0" applyFont="1" applyFill="1" applyBorder="1" applyAlignment="1">
      <alignment horizontal="left" vertical="center"/>
    </xf>
    <xf numFmtId="165" fontId="20" fillId="5" borderId="10" xfId="0" applyNumberFormat="1" applyFont="1" applyFill="1" applyBorder="1" applyAlignment="1">
      <alignment horizontal="left" vertical="center"/>
    </xf>
    <xf numFmtId="0" fontId="8" fillId="0" borderId="0" xfId="5" applyFont="1" applyAlignment="1">
      <alignment vertical="center"/>
    </xf>
    <xf numFmtId="0" fontId="8" fillId="0" borderId="0" xfId="5" applyFont="1" applyBorder="1" applyAlignment="1">
      <alignment horizontal="right" vertical="center"/>
    </xf>
    <xf numFmtId="0" fontId="8" fillId="0" borderId="0" xfId="5" applyFont="1" applyBorder="1" applyAlignment="1">
      <alignment vertical="center"/>
    </xf>
    <xf numFmtId="0" fontId="20" fillId="0" borderId="0" xfId="5" applyFont="1" applyFill="1" applyAlignment="1">
      <alignment vertical="center"/>
    </xf>
    <xf numFmtId="170" fontId="20" fillId="0" borderId="13" xfId="5" applyNumberFormat="1" applyFont="1" applyFill="1" applyBorder="1" applyAlignment="1">
      <alignment horizontal="center" vertical="center"/>
    </xf>
    <xf numFmtId="0" fontId="20" fillId="0" borderId="0" xfId="5" applyFont="1" applyAlignment="1">
      <alignment vertical="center"/>
    </xf>
    <xf numFmtId="0" fontId="40" fillId="0" borderId="0" xfId="5" applyFont="1" applyAlignment="1">
      <alignment vertical="center"/>
    </xf>
    <xf numFmtId="0" fontId="14" fillId="0" borderId="2" xfId="5" applyFont="1" applyBorder="1" applyAlignment="1">
      <alignment horizontal="left" vertical="center" indent="2"/>
    </xf>
    <xf numFmtId="0" fontId="14" fillId="0" borderId="3" xfId="5" applyFont="1" applyBorder="1" applyAlignment="1">
      <alignment horizontal="left" vertical="center" indent="2"/>
    </xf>
    <xf numFmtId="0" fontId="14" fillId="0" borderId="4" xfId="5" applyFont="1" applyBorder="1" applyAlignment="1">
      <alignment horizontal="left" vertical="center" indent="2"/>
    </xf>
    <xf numFmtId="0" fontId="5" fillId="0" borderId="5" xfId="5" applyFont="1" applyBorder="1" applyAlignment="1">
      <alignment horizontal="left" indent="1"/>
    </xf>
    <xf numFmtId="0" fontId="10" fillId="0" borderId="0" xfId="5" applyFont="1" applyBorder="1" applyAlignment="1">
      <alignment horizontal="left" vertical="center" indent="1"/>
    </xf>
    <xf numFmtId="0" fontId="21" fillId="0" borderId="0" xfId="5" applyFont="1" applyBorder="1" applyAlignment="1">
      <alignment horizontal="left" indent="1"/>
    </xf>
    <xf numFmtId="165" fontId="10" fillId="0" borderId="0" xfId="5" applyNumberFormat="1" applyFont="1" applyBorder="1" applyAlignment="1">
      <alignment horizontal="left" indent="1"/>
    </xf>
    <xf numFmtId="0" fontId="21" fillId="0" borderId="7" xfId="5" applyFont="1" applyBorder="1" applyAlignment="1">
      <alignment horizontal="left" indent="1"/>
    </xf>
    <xf numFmtId="0" fontId="8" fillId="0" borderId="5" xfId="5" applyFont="1" applyBorder="1" applyAlignment="1">
      <alignment horizontal="left" vertical="center" indent="1"/>
    </xf>
    <xf numFmtId="0" fontId="8" fillId="0" borderId="0" xfId="5" applyFont="1" applyBorder="1" applyAlignment="1">
      <alignment horizontal="left" vertical="center" indent="1"/>
    </xf>
    <xf numFmtId="0" fontId="8" fillId="0" borderId="0" xfId="5" applyFont="1" applyBorder="1" applyAlignment="1">
      <alignment horizontal="left" vertical="center" wrapText="1" indent="1"/>
    </xf>
    <xf numFmtId="165" fontId="8" fillId="0" borderId="0" xfId="5" applyNumberFormat="1" applyFont="1" applyBorder="1" applyAlignment="1">
      <alignment horizontal="left" vertical="center" indent="1"/>
    </xf>
    <xf numFmtId="0" fontId="8" fillId="0" borderId="7" xfId="5" applyFont="1" applyBorder="1" applyAlignment="1">
      <alignment horizontal="left" vertical="center" wrapText="1" indent="1"/>
    </xf>
    <xf numFmtId="0" fontId="8" fillId="0" borderId="8" xfId="5" applyFont="1" applyBorder="1" applyAlignment="1">
      <alignment horizontal="left" vertical="center" indent="1"/>
    </xf>
    <xf numFmtId="0" fontId="8" fillId="0" borderId="9" xfId="5" applyFont="1" applyBorder="1" applyAlignment="1">
      <alignment horizontal="left" vertical="center" indent="1"/>
    </xf>
    <xf numFmtId="0" fontId="8" fillId="0" borderId="9" xfId="5" applyFont="1" applyBorder="1" applyAlignment="1">
      <alignment horizontal="left" vertical="center" wrapText="1" indent="1"/>
    </xf>
    <xf numFmtId="165" fontId="8" fillId="0" borderId="9" xfId="5" applyNumberFormat="1" applyFont="1" applyBorder="1" applyAlignment="1">
      <alignment horizontal="left" vertical="center" indent="1"/>
    </xf>
    <xf numFmtId="0" fontId="8" fillId="0" borderId="10" xfId="5" applyFont="1" applyBorder="1" applyAlignment="1">
      <alignment horizontal="left" vertical="center" wrapText="1" indent="1"/>
    </xf>
    <xf numFmtId="0" fontId="6" fillId="0" borderId="11" xfId="5" applyFont="1" applyFill="1" applyBorder="1" applyAlignment="1">
      <alignment horizontal="left" indent="1"/>
    </xf>
    <xf numFmtId="0" fontId="6" fillId="0" borderId="6" xfId="5" applyFont="1" applyBorder="1" applyAlignment="1">
      <alignment horizontal="center" vertical="center"/>
    </xf>
    <xf numFmtId="0" fontId="39" fillId="0" borderId="0" xfId="5" applyFont="1" applyAlignment="1">
      <alignment vertical="center"/>
    </xf>
    <xf numFmtId="0" fontId="42" fillId="0" borderId="0" xfId="5" applyFont="1" applyAlignment="1">
      <alignment vertical="center"/>
    </xf>
    <xf numFmtId="0" fontId="10" fillId="0" borderId="0" xfId="5" applyFont="1" applyAlignment="1">
      <alignment vertical="center"/>
    </xf>
    <xf numFmtId="0" fontId="5" fillId="0" borderId="1" xfId="5" applyFont="1" applyBorder="1" applyAlignment="1">
      <alignment horizontal="center" vertical="center"/>
    </xf>
    <xf numFmtId="0" fontId="5" fillId="0" borderId="14" xfId="5" applyFont="1" applyBorder="1" applyAlignment="1">
      <alignment horizontal="right" vertical="center"/>
    </xf>
    <xf numFmtId="170" fontId="20" fillId="0" borderId="12" xfId="5" applyNumberFormat="1" applyFont="1" applyFill="1" applyBorder="1" applyAlignment="1">
      <alignment horizontal="center" vertical="center"/>
    </xf>
    <xf numFmtId="165" fontId="12" fillId="0" borderId="4" xfId="10" applyNumberFormat="1" applyFont="1" applyBorder="1" applyAlignment="1">
      <alignment horizontal="right" vertical="center"/>
    </xf>
    <xf numFmtId="165" fontId="12" fillId="0" borderId="7" xfId="10" applyNumberFormat="1" applyFont="1" applyBorder="1" applyAlignment="1">
      <alignment horizontal="right" vertical="center"/>
    </xf>
    <xf numFmtId="170" fontId="20" fillId="0" borderId="35" xfId="5" applyNumberFormat="1" applyFont="1" applyFill="1" applyBorder="1" applyAlignment="1">
      <alignment horizontal="center" vertical="center"/>
    </xf>
    <xf numFmtId="165" fontId="12" fillId="0" borderId="10" xfId="10" applyNumberFormat="1" applyFont="1" applyBorder="1" applyAlignment="1">
      <alignment horizontal="right" vertical="center"/>
    </xf>
    <xf numFmtId="0" fontId="5" fillId="0" borderId="0" xfId="5" applyFont="1" applyAlignment="1">
      <alignment vertical="center"/>
    </xf>
    <xf numFmtId="165" fontId="8" fillId="0" borderId="0" xfId="5" applyNumberFormat="1" applyFont="1" applyBorder="1" applyAlignment="1">
      <alignment horizontal="right" vertical="center"/>
    </xf>
    <xf numFmtId="0" fontId="5" fillId="0" borderId="0" xfId="5" applyFont="1" applyFill="1" applyAlignment="1">
      <alignment vertical="center"/>
    </xf>
    <xf numFmtId="0" fontId="8" fillId="0" borderId="0" xfId="5" applyFont="1" applyBorder="1" applyAlignment="1">
      <alignment horizontal="center" vertical="center"/>
    </xf>
    <xf numFmtId="0" fontId="22" fillId="0" borderId="0" xfId="5" applyFont="1" applyFill="1" applyBorder="1" applyAlignment="1">
      <alignment vertical="center"/>
    </xf>
    <xf numFmtId="0" fontId="43" fillId="0" borderId="0" xfId="5" applyFont="1" applyFill="1" applyBorder="1" applyAlignment="1">
      <alignment horizontal="left" vertical="center"/>
    </xf>
    <xf numFmtId="0" fontId="13" fillId="0" borderId="0" xfId="5" applyFont="1" applyFill="1" applyBorder="1" applyAlignment="1">
      <alignment horizontal="left" vertical="center"/>
    </xf>
    <xf numFmtId="0" fontId="22" fillId="0" borderId="0" xfId="5" applyFont="1" applyAlignment="1">
      <alignment horizontal="left" vertical="center"/>
    </xf>
    <xf numFmtId="0" fontId="13" fillId="0" borderId="0" xfId="5" applyFont="1" applyAlignment="1">
      <alignment horizontal="left" vertical="center"/>
    </xf>
    <xf numFmtId="0" fontId="22" fillId="0" borderId="0" xfId="5" applyFont="1" applyBorder="1" applyAlignment="1">
      <alignment vertical="center"/>
    </xf>
    <xf numFmtId="0" fontId="13" fillId="0" borderId="0" xfId="5" applyFont="1" applyBorder="1" applyAlignment="1">
      <alignment vertical="center"/>
    </xf>
    <xf numFmtId="0" fontId="8" fillId="0" borderId="0" xfId="5" applyFont="1" applyAlignment="1">
      <alignment horizontal="center" vertical="center"/>
    </xf>
    <xf numFmtId="0" fontId="8" fillId="0" borderId="0" xfId="5" applyFont="1" applyAlignment="1">
      <alignment horizontal="right" vertical="center"/>
    </xf>
    <xf numFmtId="0" fontId="40" fillId="0" borderId="0" xfId="5" applyFont="1" applyBorder="1" applyAlignment="1">
      <alignment vertical="center"/>
    </xf>
    <xf numFmtId="0" fontId="8" fillId="0" borderId="22" xfId="5" applyFont="1" applyBorder="1" applyAlignment="1">
      <alignment vertical="center"/>
    </xf>
    <xf numFmtId="0" fontId="5" fillId="0" borderId="22" xfId="5" applyFont="1" applyBorder="1" applyAlignment="1">
      <alignment horizontal="left" vertical="center"/>
    </xf>
    <xf numFmtId="0" fontId="13" fillId="0" borderId="22" xfId="5" applyFont="1" applyBorder="1" applyAlignment="1">
      <alignment vertical="center"/>
    </xf>
    <xf numFmtId="0" fontId="8" fillId="0" borderId="22" xfId="5" applyFont="1" applyBorder="1" applyAlignment="1">
      <alignment horizontal="center" vertical="center"/>
    </xf>
    <xf numFmtId="165" fontId="8" fillId="0" borderId="0" xfId="5" applyNumberFormat="1" applyFont="1" applyAlignment="1">
      <alignment horizontal="right" vertical="center"/>
    </xf>
    <xf numFmtId="0" fontId="5" fillId="0" borderId="14" xfId="5" applyFont="1" applyFill="1" applyBorder="1" applyAlignment="1">
      <alignment horizontal="center" vertical="center"/>
    </xf>
    <xf numFmtId="0" fontId="41" fillId="0" borderId="0" xfId="5" applyFont="1" applyFill="1" applyAlignment="1">
      <alignment vertical="center"/>
    </xf>
    <xf numFmtId="0" fontId="30" fillId="0" borderId="0" xfId="5" applyFont="1" applyFill="1" applyAlignment="1">
      <alignment vertical="center"/>
    </xf>
    <xf numFmtId="0" fontId="8" fillId="0" borderId="0" xfId="0" applyFont="1" applyAlignment="1">
      <alignment horizontal="right" vertical="center"/>
    </xf>
    <xf numFmtId="0" fontId="6" fillId="0" borderId="0" xfId="5" applyFont="1" applyFill="1" applyBorder="1" applyAlignment="1">
      <alignment horizontal="center" vertical="center"/>
    </xf>
    <xf numFmtId="166" fontId="5" fillId="0" borderId="6" xfId="5" applyNumberFormat="1" applyFont="1" applyBorder="1" applyAlignment="1">
      <alignment horizontal="left"/>
    </xf>
    <xf numFmtId="0" fontId="5" fillId="0" borderId="6" xfId="5" applyNumberFormat="1" applyFont="1" applyBorder="1" applyAlignment="1">
      <alignment horizontal="right"/>
    </xf>
    <xf numFmtId="0" fontId="5" fillId="0" borderId="14" xfId="5" applyNumberFormat="1" applyFont="1" applyBorder="1" applyAlignment="1">
      <alignment horizontal="right"/>
    </xf>
    <xf numFmtId="0" fontId="16" fillId="0" borderId="5" xfId="5" applyFont="1" applyBorder="1" applyAlignment="1">
      <alignment horizontal="left" indent="1"/>
    </xf>
    <xf numFmtId="0" fontId="16" fillId="0" borderId="0" xfId="5" applyFont="1" applyBorder="1" applyAlignment="1">
      <alignment horizontal="left" indent="1"/>
    </xf>
    <xf numFmtId="0" fontId="16" fillId="0" borderId="7" xfId="5" applyFont="1" applyBorder="1" applyAlignment="1">
      <alignment horizontal="left" indent="1"/>
    </xf>
    <xf numFmtId="0" fontId="27" fillId="0" borderId="5" xfId="5" applyFont="1" applyBorder="1" applyAlignment="1">
      <alignment horizontal="center"/>
    </xf>
    <xf numFmtId="0" fontId="24" fillId="0" borderId="0" xfId="5" applyFont="1" applyBorder="1" applyAlignment="1">
      <alignment horizontal="center"/>
    </xf>
    <xf numFmtId="0" fontId="24" fillId="0" borderId="7" xfId="5" applyFont="1" applyBorder="1" applyAlignment="1">
      <alignment horizontal="center"/>
    </xf>
    <xf numFmtId="0" fontId="29" fillId="0" borderId="5" xfId="5" applyFont="1" applyBorder="1" applyAlignment="1">
      <alignment horizontal="center"/>
    </xf>
    <xf numFmtId="0" fontId="19" fillId="0" borderId="0" xfId="5" applyFont="1" applyBorder="1" applyAlignment="1">
      <alignment horizontal="center"/>
    </xf>
    <xf numFmtId="0" fontId="19" fillId="0" borderId="7" xfId="5" applyFont="1" applyBorder="1" applyAlignment="1">
      <alignment horizontal="center"/>
    </xf>
    <xf numFmtId="0" fontId="29" fillId="0" borderId="8" xfId="5" applyFont="1" applyBorder="1" applyAlignment="1">
      <alignment horizontal="center"/>
    </xf>
    <xf numFmtId="0" fontId="19" fillId="0" borderId="9" xfId="5" applyFont="1" applyBorder="1" applyAlignment="1">
      <alignment horizontal="center"/>
    </xf>
    <xf numFmtId="0" fontId="19" fillId="0" borderId="10" xfId="5" applyFont="1" applyBorder="1" applyAlignment="1">
      <alignment horizontal="center"/>
    </xf>
    <xf numFmtId="0" fontId="28" fillId="0" borderId="2" xfId="5" applyFont="1" applyBorder="1" applyAlignment="1">
      <alignment horizontal="center"/>
    </xf>
    <xf numFmtId="0" fontId="18" fillId="0" borderId="3" xfId="5" applyFont="1" applyBorder="1" applyAlignment="1">
      <alignment horizontal="center"/>
    </xf>
    <xf numFmtId="0" fontId="18" fillId="0" borderId="4" xfId="5" applyFont="1" applyBorder="1" applyAlignment="1">
      <alignment horizontal="center"/>
    </xf>
    <xf numFmtId="0" fontId="18" fillId="0" borderId="5" xfId="5" applyFont="1" applyBorder="1" applyAlignment="1">
      <alignment horizontal="center"/>
    </xf>
    <xf numFmtId="0" fontId="18" fillId="0" borderId="0" xfId="5" applyFont="1" applyBorder="1" applyAlignment="1">
      <alignment horizontal="center"/>
    </xf>
    <xf numFmtId="0" fontId="18" fillId="0" borderId="7" xfId="5" applyFont="1" applyBorder="1" applyAlignment="1">
      <alignment horizontal="center"/>
    </xf>
    <xf numFmtId="0" fontId="5" fillId="0" borderId="11" xfId="5" applyFont="1" applyBorder="1" applyAlignment="1">
      <alignment horizontal="left" vertical="center"/>
    </xf>
    <xf numFmtId="0" fontId="5" fillId="0" borderId="6" xfId="5" applyFont="1" applyBorder="1" applyAlignment="1">
      <alignment horizontal="left" vertical="center"/>
    </xf>
    <xf numFmtId="164" fontId="5" fillId="0" borderId="11" xfId="9" applyFont="1" applyBorder="1" applyAlignment="1">
      <alignment horizontal="right" vertical="center"/>
    </xf>
    <xf numFmtId="164" fontId="5" fillId="0" borderId="14" xfId="9" applyFont="1" applyBorder="1" applyAlignment="1">
      <alignment horizontal="right" vertical="center"/>
    </xf>
    <xf numFmtId="164" fontId="5" fillId="0" borderId="6" xfId="9" applyFont="1" applyBorder="1" applyAlignment="1">
      <alignment horizontal="right" vertical="center"/>
    </xf>
    <xf numFmtId="0" fontId="5" fillId="0" borderId="11" xfId="5" applyFont="1" applyFill="1" applyBorder="1" applyAlignment="1">
      <alignment horizontal="center" vertical="center"/>
    </xf>
    <xf numFmtId="0" fontId="5" fillId="0" borderId="6" xfId="5" applyFont="1" applyFill="1" applyBorder="1" applyAlignment="1">
      <alignment horizontal="center" vertical="center"/>
    </xf>
    <xf numFmtId="0" fontId="20" fillId="0" borderId="5" xfId="5" applyFont="1" applyFill="1" applyBorder="1" applyAlignment="1">
      <alignment horizontal="left" vertical="center"/>
    </xf>
    <xf numFmtId="0" fontId="20" fillId="0" borderId="0" xfId="5" applyFont="1" applyFill="1" applyBorder="1" applyAlignment="1">
      <alignment horizontal="left" vertical="center"/>
    </xf>
    <xf numFmtId="165" fontId="12" fillId="0" borderId="5" xfId="9" applyNumberFormat="1" applyFont="1" applyBorder="1" applyAlignment="1">
      <alignment horizontal="right" vertical="center"/>
    </xf>
    <xf numFmtId="165" fontId="12" fillId="0" borderId="7" xfId="9" applyNumberFormat="1" applyFont="1" applyBorder="1" applyAlignment="1">
      <alignment horizontal="right" vertical="center"/>
    </xf>
    <xf numFmtId="165" fontId="12" fillId="0" borderId="5" xfId="9" applyNumberFormat="1" applyFont="1" applyFill="1" applyBorder="1" applyAlignment="1">
      <alignment horizontal="right" vertical="center"/>
    </xf>
    <xf numFmtId="165" fontId="12" fillId="0" borderId="0" xfId="9" applyNumberFormat="1" applyFont="1" applyFill="1" applyBorder="1" applyAlignment="1">
      <alignment horizontal="right" vertical="center"/>
    </xf>
    <xf numFmtId="165" fontId="12" fillId="0" borderId="7" xfId="9" applyNumberFormat="1" applyFont="1" applyFill="1" applyBorder="1" applyAlignment="1">
      <alignment horizontal="right" vertical="center"/>
    </xf>
    <xf numFmtId="0" fontId="20" fillId="0" borderId="2" xfId="5" applyFont="1" applyFill="1" applyBorder="1" applyAlignment="1">
      <alignment horizontal="left" vertical="center"/>
    </xf>
    <xf numFmtId="0" fontId="20" fillId="0" borderId="3" xfId="5" applyFont="1" applyFill="1" applyBorder="1" applyAlignment="1">
      <alignment horizontal="left" vertical="center"/>
    </xf>
    <xf numFmtId="165" fontId="12" fillId="0" borderId="2" xfId="9" applyNumberFormat="1" applyFont="1" applyBorder="1" applyAlignment="1">
      <alignment horizontal="right" vertical="center"/>
    </xf>
    <xf numFmtId="165" fontId="12" fillId="0" borderId="4" xfId="9" applyNumberFormat="1" applyFont="1" applyBorder="1" applyAlignment="1">
      <alignment horizontal="right" vertical="center"/>
    </xf>
    <xf numFmtId="165" fontId="12" fillId="0" borderId="2" xfId="9" applyNumberFormat="1" applyFont="1" applyFill="1" applyBorder="1" applyAlignment="1">
      <alignment horizontal="right" vertical="center"/>
    </xf>
    <xf numFmtId="165" fontId="12" fillId="0" borderId="3" xfId="9" applyNumberFormat="1" applyFont="1" applyFill="1" applyBorder="1" applyAlignment="1">
      <alignment horizontal="right" vertical="center"/>
    </xf>
    <xf numFmtId="165" fontId="12" fillId="0" borderId="4" xfId="9" applyNumberFormat="1" applyFont="1" applyFill="1" applyBorder="1" applyAlignment="1">
      <alignment horizontal="right" vertical="center"/>
    </xf>
    <xf numFmtId="0" fontId="20" fillId="0" borderId="7" xfId="5" applyFont="1" applyFill="1" applyBorder="1" applyAlignment="1">
      <alignment horizontal="left" vertical="center"/>
    </xf>
    <xf numFmtId="171" fontId="22" fillId="0" borderId="0" xfId="5" applyNumberFormat="1" applyFont="1" applyFill="1" applyBorder="1" applyAlignment="1">
      <alignment horizontal="left" vertical="center"/>
    </xf>
    <xf numFmtId="0" fontId="20" fillId="0" borderId="8" xfId="5" applyFont="1" applyFill="1" applyBorder="1" applyAlignment="1">
      <alignment horizontal="left" vertical="center"/>
    </xf>
    <xf numFmtId="0" fontId="20" fillId="0" borderId="9" xfId="5" applyFont="1" applyFill="1" applyBorder="1" applyAlignment="1">
      <alignment horizontal="left" vertical="center"/>
    </xf>
    <xf numFmtId="165" fontId="12" fillId="0" borderId="8" xfId="9" applyNumberFormat="1" applyFont="1" applyBorder="1" applyAlignment="1">
      <alignment horizontal="right" vertical="center"/>
    </xf>
    <xf numFmtId="165" fontId="12" fillId="0" borderId="10" xfId="9" applyNumberFormat="1" applyFont="1" applyBorder="1" applyAlignment="1">
      <alignment horizontal="right" vertical="center"/>
    </xf>
    <xf numFmtId="165" fontId="12" fillId="0" borderId="8" xfId="9" applyNumberFormat="1" applyFont="1" applyFill="1" applyBorder="1" applyAlignment="1">
      <alignment horizontal="right" vertical="center"/>
    </xf>
    <xf numFmtId="165" fontId="12" fillId="0" borderId="9" xfId="9" applyNumberFormat="1" applyFont="1" applyFill="1" applyBorder="1" applyAlignment="1">
      <alignment horizontal="right" vertical="center"/>
    </xf>
    <xf numFmtId="165" fontId="12" fillId="0" borderId="10" xfId="9" applyNumberFormat="1" applyFont="1" applyFill="1" applyBorder="1" applyAlignment="1">
      <alignment horizontal="right" vertical="center"/>
    </xf>
    <xf numFmtId="0" fontId="8" fillId="0" borderId="0" xfId="0" applyFont="1" applyAlignment="1">
      <alignment horizontal="right" vertical="center"/>
    </xf>
    <xf numFmtId="168" fontId="31" fillId="2" borderId="34" xfId="6" applyNumberFormat="1" applyFont="1" applyFill="1" applyBorder="1" applyAlignment="1">
      <alignment horizontal="left" vertical="center"/>
    </xf>
    <xf numFmtId="168" fontId="31" fillId="2" borderId="0" xfId="6" applyNumberFormat="1" applyFont="1" applyFill="1" applyBorder="1" applyAlignment="1">
      <alignment horizontal="left" vertical="center"/>
    </xf>
    <xf numFmtId="0" fontId="31" fillId="2" borderId="0" xfId="0" applyFont="1" applyFill="1" applyBorder="1" applyAlignment="1">
      <alignment horizontal="left" vertical="center"/>
    </xf>
    <xf numFmtId="0" fontId="31" fillId="2" borderId="7" xfId="0" applyFont="1" applyFill="1" applyBorder="1" applyAlignment="1">
      <alignment horizontal="left" vertical="center"/>
    </xf>
    <xf numFmtId="0" fontId="29" fillId="0" borderId="5" xfId="0" applyFont="1" applyBorder="1" applyAlignment="1">
      <alignment horizontal="center"/>
    </xf>
    <xf numFmtId="0" fontId="19" fillId="0" borderId="7" xfId="0" applyFont="1" applyBorder="1" applyAlignment="1">
      <alignment horizontal="center"/>
    </xf>
    <xf numFmtId="0" fontId="31" fillId="2" borderId="17" xfId="0" applyFont="1" applyFill="1" applyBorder="1" applyAlignment="1">
      <alignment horizontal="left" vertical="center"/>
    </xf>
    <xf numFmtId="0" fontId="31" fillId="2" borderId="18" xfId="0" applyFont="1" applyFill="1" applyBorder="1" applyAlignment="1">
      <alignment horizontal="left" vertical="center"/>
    </xf>
    <xf numFmtId="0" fontId="31" fillId="2" borderId="33" xfId="0" applyFont="1" applyFill="1" applyBorder="1" applyAlignment="1">
      <alignment horizontal="left" vertical="center"/>
    </xf>
    <xf numFmtId="0" fontId="6" fillId="0" borderId="11" xfId="0" applyFont="1" applyFill="1" applyBorder="1" applyAlignment="1">
      <alignment horizontal="left" vertical="center" indent="1"/>
    </xf>
    <xf numFmtId="0" fontId="6" fillId="0" borderId="6" xfId="0" applyFont="1" applyFill="1" applyBorder="1" applyAlignment="1">
      <alignment horizontal="left" vertical="center" indent="1"/>
    </xf>
    <xf numFmtId="0" fontId="6" fillId="0" borderId="6" xfId="0" applyFont="1" applyFill="1" applyBorder="1" applyAlignment="1">
      <alignment horizontal="center" vertical="center"/>
    </xf>
    <xf numFmtId="0" fontId="6" fillId="0" borderId="14" xfId="0" applyFont="1" applyFill="1" applyBorder="1" applyAlignment="1">
      <alignment horizontal="center" vertical="center"/>
    </xf>
    <xf numFmtId="0" fontId="20" fillId="0" borderId="3" xfId="0" applyFont="1" applyFill="1" applyBorder="1" applyAlignment="1">
      <alignment horizontal="left" vertical="center"/>
    </xf>
    <xf numFmtId="0" fontId="16" fillId="0" borderId="5" xfId="0" applyFont="1" applyBorder="1" applyAlignment="1">
      <alignment horizontal="left" indent="1"/>
    </xf>
    <xf numFmtId="0" fontId="16" fillId="0" borderId="7" xfId="0" applyFont="1" applyBorder="1" applyAlignment="1">
      <alignment horizontal="left" indent="1"/>
    </xf>
    <xf numFmtId="0" fontId="16" fillId="0" borderId="0" xfId="0" applyFont="1" applyBorder="1" applyAlignment="1">
      <alignment horizontal="left" indent="1"/>
    </xf>
    <xf numFmtId="0" fontId="5" fillId="0" borderId="6" xfId="0" applyNumberFormat="1" applyFont="1" applyBorder="1" applyAlignment="1">
      <alignment horizontal="right"/>
    </xf>
    <xf numFmtId="0" fontId="5" fillId="0" borderId="14" xfId="0" applyNumberFormat="1" applyFont="1" applyBorder="1" applyAlignment="1">
      <alignment horizontal="right"/>
    </xf>
    <xf numFmtId="0" fontId="28" fillId="0" borderId="2" xfId="0" applyFont="1" applyBorder="1" applyAlignment="1">
      <alignment horizontal="center"/>
    </xf>
    <xf numFmtId="0" fontId="18" fillId="0" borderId="4" xfId="0" applyFont="1" applyBorder="1" applyAlignment="1">
      <alignment horizontal="center"/>
    </xf>
    <xf numFmtId="0" fontId="18" fillId="0" borderId="5" xfId="0" applyFont="1" applyBorder="1" applyAlignment="1">
      <alignment horizontal="center"/>
    </xf>
    <xf numFmtId="0" fontId="18" fillId="0" borderId="7" xfId="0" applyFont="1" applyBorder="1" applyAlignment="1">
      <alignment horizontal="center"/>
    </xf>
    <xf numFmtId="169" fontId="31" fillId="2" borderId="34" xfId="0" applyNumberFormat="1" applyFont="1" applyFill="1" applyBorder="1" applyAlignment="1">
      <alignment horizontal="left" vertical="center"/>
    </xf>
    <xf numFmtId="169" fontId="31" fillId="2" borderId="0" xfId="0" applyNumberFormat="1" applyFont="1" applyFill="1" applyBorder="1" applyAlignment="1">
      <alignment horizontal="left" vertical="center"/>
    </xf>
    <xf numFmtId="0" fontId="29" fillId="0" borderId="8" xfId="0" applyFont="1" applyBorder="1" applyAlignment="1">
      <alignment horizontal="center"/>
    </xf>
    <xf numFmtId="0" fontId="19" fillId="0" borderId="10" xfId="0" applyFont="1" applyBorder="1" applyAlignment="1">
      <alignment horizontal="center"/>
    </xf>
    <xf numFmtId="0" fontId="31" fillId="2" borderId="34" xfId="0" applyFont="1" applyFill="1" applyBorder="1" applyAlignment="1">
      <alignment horizontal="left" vertical="center"/>
    </xf>
    <xf numFmtId="167" fontId="32" fillId="2" borderId="15" xfId="0" applyNumberFormat="1" applyFont="1" applyFill="1" applyBorder="1" applyAlignment="1">
      <alignment horizontal="left" wrapText="1"/>
    </xf>
    <xf numFmtId="167" fontId="32" fillId="2" borderId="16" xfId="0" applyNumberFormat="1" applyFont="1" applyFill="1" applyBorder="1" applyAlignment="1">
      <alignment horizontal="left" wrapText="1"/>
    </xf>
    <xf numFmtId="0" fontId="31" fillId="2" borderId="16" xfId="0" applyFont="1" applyFill="1" applyBorder="1" applyAlignment="1">
      <alignment horizontal="left" vertical="center"/>
    </xf>
    <xf numFmtId="0" fontId="31" fillId="2" borderId="32" xfId="0" applyFont="1" applyFill="1" applyBorder="1" applyAlignment="1">
      <alignment horizontal="left" vertical="center"/>
    </xf>
    <xf numFmtId="0" fontId="27" fillId="0" borderId="5" xfId="0" applyFont="1" applyBorder="1" applyAlignment="1">
      <alignment horizontal="center"/>
    </xf>
    <xf numFmtId="0" fontId="24" fillId="0" borderId="7" xfId="0" applyFont="1" applyBorder="1" applyAlignment="1">
      <alignment horizontal="center"/>
    </xf>
    <xf numFmtId="0" fontId="22" fillId="0" borderId="0" xfId="0" applyFont="1" applyBorder="1" applyAlignment="1">
      <alignment vertical="center"/>
    </xf>
  </cellXfs>
  <cellStyles count="11">
    <cellStyle name="Euro" xfId="1"/>
    <cellStyle name="Euro 2" xfId="4"/>
    <cellStyle name="Lien hypertexte" xfId="8" builtinId="8" customBuiltin="1"/>
    <cellStyle name="Monétaire" xfId="6" builtinId="4"/>
    <cellStyle name="Monétaire 2" xfId="9"/>
    <cellStyle name="Normal" xfId="0" builtinId="0"/>
    <cellStyle name="Normal 2" xfId="2"/>
    <cellStyle name="Normal 2 2" xfId="5"/>
    <cellStyle name="Normal 3" xfId="3"/>
    <cellStyle name="Normal 4" xfId="7"/>
    <cellStyle name="Pourcentage 2" xfId="10"/>
  </cellStyles>
  <dxfs count="64">
    <dxf>
      <font>
        <b val="0"/>
        <i val="0"/>
        <strike val="0"/>
        <condense val="0"/>
        <extend val="0"/>
        <outline val="0"/>
        <shadow val="0"/>
        <u val="none"/>
        <vertAlign val="baseline"/>
        <sz val="9.5"/>
        <color indexed="8"/>
        <name val="Calibri"/>
        <scheme val="minor"/>
      </font>
      <numFmt numFmtId="165" formatCode="#,##0.00\ &quot;€&quot;"/>
      <alignment horizontal="right" vertical="center" textRotation="0" wrapText="0" indent="0" justifyLastLine="0" shrinkToFit="0" readingOrder="0"/>
      <border diagonalUp="0" diagonalDown="0">
        <left style="hair">
          <color theme="0" tint="-0.34998626667073579"/>
        </left>
        <right style="thin">
          <color indexed="64"/>
        </right>
        <top/>
        <bottom/>
      </border>
    </dxf>
    <dxf>
      <font>
        <b val="0"/>
        <i val="0"/>
        <strike val="0"/>
        <condense val="0"/>
        <extend val="0"/>
        <outline val="0"/>
        <shadow val="0"/>
        <u val="none"/>
        <vertAlign val="baseline"/>
        <sz val="9.5"/>
        <color indexed="8"/>
        <name val="Calibri"/>
        <scheme val="minor"/>
      </font>
      <numFmt numFmtId="165" formatCode="#,##0.00\ &quot;€&quot;"/>
      <fill>
        <patternFill patternType="none">
          <fgColor indexed="64"/>
          <bgColor indexed="65"/>
        </patternFill>
      </fill>
      <alignment horizontal="right" vertical="center" textRotation="0" wrapText="0" indent="0" justifyLastLine="0" shrinkToFit="0" readingOrder="0"/>
      <border diagonalUp="0" diagonalDown="0" outline="0">
        <left style="hair">
          <color theme="0" tint="-0.34998626667073579"/>
        </left>
        <right style="hair">
          <color theme="0" tint="-0.34998626667073579"/>
        </right>
        <top/>
        <bottom/>
      </border>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hair">
          <color theme="0" tint="-0.34998626667073579"/>
        </left>
        <right style="hair">
          <color theme="0" tint="-0.34998626667073579"/>
        </right>
        <top/>
        <bottom/>
      </border>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hair">
          <color theme="0" tint="-0.34998626667073579"/>
        </right>
        <top/>
        <bottom/>
      </border>
    </dxf>
    <dxf>
      <font>
        <b val="0"/>
        <i val="0"/>
        <strike val="0"/>
        <condense val="0"/>
        <extend val="0"/>
        <outline val="0"/>
        <shadow val="0"/>
        <u val="none"/>
        <vertAlign val="baseline"/>
        <sz val="9.5"/>
        <color auto="1"/>
        <name val="Calibri"/>
        <scheme val="minor"/>
      </font>
      <numFmt numFmtId="165" formatCode="#,##0.00\ &quot;€&quot;"/>
      <fill>
        <patternFill patternType="none">
          <fgColor indexed="64"/>
          <bgColor indexed="65"/>
        </patternFill>
      </fill>
      <alignment horizontal="left" vertical="center" textRotation="0" wrapText="0" indent="0" justifyLastLine="0" shrinkToFit="0" readingOrder="0"/>
      <border diagonalUp="0" diagonalDown="0">
        <left/>
        <right style="thin">
          <color indexed="64"/>
        </right>
        <top/>
        <bottom/>
      </border>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9.5"/>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30" formatCode="@"/>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border outline="0">
        <right style="thin">
          <color rgb="FF000000"/>
        </right>
      </border>
    </dxf>
    <dxf>
      <font>
        <b val="0"/>
        <i val="0"/>
        <strike val="0"/>
        <condense val="0"/>
        <extend val="0"/>
        <outline val="0"/>
        <shadow val="0"/>
        <u val="none"/>
        <vertAlign val="baseline"/>
        <sz val="9.5"/>
        <color auto="1"/>
        <name val="Calibri"/>
        <scheme val="none"/>
      </font>
      <alignment horizontal="right" vertical="center" textRotation="0" wrapText="0" indent="0" justifyLastLine="0" shrinkToFit="0" readingOrder="0"/>
    </dxf>
    <dxf>
      <font>
        <b/>
        <i val="0"/>
        <strike val="0"/>
        <condense val="0"/>
        <extend val="0"/>
        <outline val="0"/>
        <shadow val="0"/>
        <u val="none"/>
        <vertAlign val="baseline"/>
        <sz val="11"/>
        <color auto="1"/>
        <name val="Calibri"/>
        <scheme val="minor"/>
      </font>
      <numFmt numFmtId="165" formatCode="#,##0.00\ &quot;€&quot;"/>
      <alignment horizontal="center" vertical="center" textRotation="0" wrapText="0" indent="0" justifyLastLine="0" shrinkToFit="0" readingOrder="0"/>
    </dxf>
    <dxf>
      <font>
        <b/>
        <i val="0"/>
      </font>
      <fill>
        <patternFill>
          <bgColor theme="0" tint="-0.24994659260841701"/>
        </patternFill>
      </fill>
    </dxf>
    <dxf>
      <font>
        <b/>
        <i val="0"/>
        <u/>
      </font>
    </dxf>
    <dxf>
      <border>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5"/>
        <color indexed="8"/>
        <name val="Calibri"/>
        <scheme val="minor"/>
      </font>
      <numFmt numFmtId="165" formatCode="#,##0.00\ &quot;€&quot;"/>
      <alignment horizontal="right" vertical="center" textRotation="0" wrapText="0" indent="0" justifyLastLine="0" shrinkToFit="0" readingOrder="0"/>
      <border diagonalUp="0" diagonalDown="0">
        <left style="hair">
          <color theme="0" tint="-0.34998626667073579"/>
        </left>
        <right style="thin">
          <color indexed="64"/>
        </right>
        <top/>
        <bottom/>
      </border>
    </dxf>
    <dxf>
      <font>
        <b val="0"/>
        <i val="0"/>
        <strike val="0"/>
        <condense val="0"/>
        <extend val="0"/>
        <outline val="0"/>
        <shadow val="0"/>
        <u val="none"/>
        <vertAlign val="baseline"/>
        <sz val="9.5"/>
        <color indexed="8"/>
        <name val="Calibri"/>
        <scheme val="minor"/>
      </font>
      <numFmt numFmtId="165" formatCode="#,##0.00\ &quot;€&quot;"/>
      <fill>
        <patternFill patternType="none">
          <fgColor indexed="64"/>
          <bgColor indexed="65"/>
        </patternFill>
      </fill>
      <alignment horizontal="right" vertical="center" textRotation="0" wrapText="0" indent="0" justifyLastLine="0" shrinkToFit="0" readingOrder="0"/>
      <border diagonalUp="0" diagonalDown="0" outline="0">
        <left style="hair">
          <color theme="0" tint="-0.34998626667073579"/>
        </left>
        <right style="hair">
          <color theme="0" tint="-0.34998626667073579"/>
        </right>
        <top/>
        <bottom/>
      </border>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hair">
          <color theme="0" tint="-0.34998626667073579"/>
        </left>
        <right style="hair">
          <color theme="0" tint="-0.34998626667073579"/>
        </right>
        <top/>
        <bottom/>
      </border>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hair">
          <color theme="0" tint="-0.34998626667073579"/>
        </right>
        <top/>
        <bottom/>
      </border>
    </dxf>
    <dxf>
      <font>
        <b val="0"/>
        <i val="0"/>
        <strike val="0"/>
        <condense val="0"/>
        <extend val="0"/>
        <outline val="0"/>
        <shadow val="0"/>
        <u val="none"/>
        <vertAlign val="baseline"/>
        <sz val="9.5"/>
        <color auto="1"/>
        <name val="Calibri"/>
        <scheme val="minor"/>
      </font>
      <numFmt numFmtId="165" formatCode="#,##0.00\ &quot;€&quot;"/>
      <fill>
        <patternFill patternType="none">
          <fgColor indexed="64"/>
          <bgColor indexed="65"/>
        </patternFill>
      </fill>
      <alignment horizontal="left" vertical="center" textRotation="0" wrapText="0" indent="0" justifyLastLine="0" shrinkToFit="0" readingOrder="0"/>
      <border diagonalUp="0" diagonalDown="0">
        <left/>
        <right style="thin">
          <color indexed="64"/>
        </right>
        <top/>
        <bottom/>
      </border>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9.5"/>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30" formatCode="@"/>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border outline="0">
        <right style="thin">
          <color rgb="FF000000"/>
        </right>
      </border>
    </dxf>
    <dxf>
      <font>
        <b val="0"/>
        <i val="0"/>
        <strike val="0"/>
        <condense val="0"/>
        <extend val="0"/>
        <outline val="0"/>
        <shadow val="0"/>
        <u val="none"/>
        <vertAlign val="baseline"/>
        <sz val="9.5"/>
        <color auto="1"/>
        <name val="Calibri"/>
        <scheme val="none"/>
      </font>
      <alignment horizontal="right" vertical="center" textRotation="0" wrapText="0" indent="0" justifyLastLine="0" shrinkToFit="0" readingOrder="0"/>
    </dxf>
    <dxf>
      <font>
        <b/>
        <i val="0"/>
        <strike val="0"/>
        <condense val="0"/>
        <extend val="0"/>
        <outline val="0"/>
        <shadow val="0"/>
        <u val="none"/>
        <vertAlign val="baseline"/>
        <sz val="11"/>
        <color auto="1"/>
        <name val="Calibri"/>
        <scheme val="minor"/>
      </font>
      <numFmt numFmtId="165" formatCode="#,##0.00\ &quot;€&quot;"/>
      <alignment horizontal="center" vertical="center" textRotation="0" wrapText="0" indent="0" justifyLastLine="0" shrinkToFit="0" readingOrder="0"/>
    </dxf>
    <dxf>
      <font>
        <b/>
        <i val="0"/>
      </font>
      <fill>
        <patternFill>
          <bgColor theme="0" tint="-0.24994659260841701"/>
        </patternFill>
      </fill>
    </dxf>
    <dxf>
      <font>
        <b/>
        <i val="0"/>
        <u/>
      </font>
    </dxf>
    <dxf>
      <border>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5"/>
        <color indexed="8"/>
        <name val="Calibri"/>
        <scheme val="minor"/>
      </font>
      <numFmt numFmtId="165" formatCode="#,##0.00\ &quot;€&quot;"/>
      <alignment horizontal="right" vertical="center" textRotation="0" wrapText="0" indent="0" justifyLastLine="0" shrinkToFit="0" readingOrder="0"/>
      <border diagonalUp="0" diagonalDown="0">
        <left style="hair">
          <color theme="0" tint="-0.34998626667073579"/>
        </left>
        <right style="thin">
          <color indexed="64"/>
        </right>
        <top/>
        <bottom/>
      </border>
    </dxf>
    <dxf>
      <font>
        <b val="0"/>
        <i val="0"/>
        <strike val="0"/>
        <condense val="0"/>
        <extend val="0"/>
        <outline val="0"/>
        <shadow val="0"/>
        <u val="none"/>
        <vertAlign val="baseline"/>
        <sz val="9.5"/>
        <color indexed="8"/>
        <name val="Calibri"/>
        <scheme val="minor"/>
      </font>
      <numFmt numFmtId="165" formatCode="#,##0.00\ &quot;€&quot;"/>
      <fill>
        <patternFill patternType="none">
          <fgColor indexed="64"/>
          <bgColor indexed="65"/>
        </patternFill>
      </fill>
      <alignment horizontal="right" vertical="center" textRotation="0" wrapText="0" indent="0" justifyLastLine="0" shrinkToFit="0" readingOrder="0"/>
      <border diagonalUp="0" diagonalDown="0" outline="0">
        <left style="hair">
          <color theme="0" tint="-0.34998626667073579"/>
        </left>
        <right style="hair">
          <color theme="0" tint="-0.34998626667073579"/>
        </right>
        <top/>
        <bottom/>
      </border>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hair">
          <color theme="0" tint="-0.34998626667073579"/>
        </left>
        <right style="hair">
          <color theme="0" tint="-0.34998626667073579"/>
        </right>
        <top/>
        <bottom/>
      </border>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hair">
          <color theme="0" tint="-0.34998626667073579"/>
        </right>
        <top/>
        <bottom/>
      </border>
    </dxf>
    <dxf>
      <font>
        <b val="0"/>
        <i val="0"/>
        <strike val="0"/>
        <condense val="0"/>
        <extend val="0"/>
        <outline val="0"/>
        <shadow val="0"/>
        <u val="none"/>
        <vertAlign val="baseline"/>
        <sz val="9.5"/>
        <color auto="1"/>
        <name val="Calibri"/>
        <scheme val="minor"/>
      </font>
      <numFmt numFmtId="165" formatCode="#,##0.00\ &quot;€&quot;"/>
      <fill>
        <patternFill patternType="none">
          <fgColor indexed="64"/>
          <bgColor indexed="65"/>
        </patternFill>
      </fill>
      <alignment horizontal="left" vertical="center" textRotation="0" wrapText="0" indent="0" justifyLastLine="0" shrinkToFit="0" readingOrder="0"/>
      <border diagonalUp="0" diagonalDown="0">
        <left/>
        <right style="thin">
          <color indexed="64"/>
        </right>
        <top/>
        <bottom/>
      </border>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9.5"/>
        <color auto="1"/>
        <name val="Calibri"/>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9.5"/>
        <color auto="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0" formatCode="General"/>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numFmt numFmtId="30" formatCode="@"/>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font>
        <b val="0"/>
        <i val="0"/>
        <strike val="0"/>
        <condense val="0"/>
        <extend val="0"/>
        <outline val="0"/>
        <shadow val="0"/>
        <u val="none"/>
        <vertAlign val="baseline"/>
        <sz val="9.5"/>
        <color auto="1"/>
        <name val="Calibri"/>
        <scheme val="minor"/>
      </font>
      <alignment horizontal="center" vertical="center" textRotation="0" wrapText="0" indent="0" justifyLastLine="0" shrinkToFit="0" readingOrder="0"/>
      <border diagonalUp="0" diagonalDown="0">
        <left style="hair">
          <color auto="1"/>
        </left>
        <right style="hair">
          <color auto="1"/>
        </right>
        <top style="hair">
          <color auto="1"/>
        </top>
        <bottom style="hair">
          <color auto="1"/>
        </bottom>
        <vertical style="hair">
          <color auto="1"/>
        </vertical>
        <horizontal style="hair">
          <color auto="1"/>
        </horizontal>
      </border>
    </dxf>
    <dxf>
      <border outline="0">
        <right style="thin">
          <color rgb="FF000000"/>
        </right>
      </border>
    </dxf>
    <dxf>
      <font>
        <b val="0"/>
        <i val="0"/>
        <strike val="0"/>
        <condense val="0"/>
        <extend val="0"/>
        <outline val="0"/>
        <shadow val="0"/>
        <u val="none"/>
        <vertAlign val="baseline"/>
        <sz val="9.5"/>
        <color auto="1"/>
        <name val="Calibri"/>
        <scheme val="none"/>
      </font>
      <alignment horizontal="right" vertical="center" textRotation="0" wrapText="0" indent="0" justifyLastLine="0" shrinkToFit="0" readingOrder="0"/>
    </dxf>
    <dxf>
      <font>
        <b/>
        <i val="0"/>
        <strike val="0"/>
        <condense val="0"/>
        <extend val="0"/>
        <outline val="0"/>
        <shadow val="0"/>
        <u val="none"/>
        <vertAlign val="baseline"/>
        <sz val="11"/>
        <color auto="1"/>
        <name val="Calibri"/>
        <scheme val="minor"/>
      </font>
      <numFmt numFmtId="165" formatCode="#,##0.00\ &quot;€&quot;"/>
      <alignment horizontal="center" vertical="center" textRotation="0" wrapText="0" indent="0" justifyLastLine="0" shrinkToFit="0" readingOrder="0"/>
    </dxf>
    <dxf>
      <font>
        <b/>
        <i val="0"/>
      </font>
      <fill>
        <patternFill>
          <bgColor theme="0" tint="-0.24994659260841701"/>
        </patternFill>
      </fill>
    </dxf>
    <dxf>
      <font>
        <b/>
        <i val="0"/>
        <u/>
      </font>
    </dxf>
    <dxf>
      <border>
        <left style="thin">
          <color auto="1"/>
        </left>
        <right style="thin">
          <color auto="1"/>
        </right>
        <top style="thin">
          <color auto="1"/>
        </top>
        <bottom style="thin">
          <color auto="1"/>
        </bottom>
        <vertical/>
        <horizontal/>
      </border>
    </dxf>
    <dxf>
      <font>
        <b/>
        <i val="0"/>
        <color auto="1"/>
      </font>
      <fill>
        <patternFill>
          <bgColor theme="0" tint="-0.14996795556505021"/>
        </patternFill>
      </fill>
    </dxf>
  </dxfs>
  <tableStyles count="0" defaultTableStyle="TableStyleMedium9" defaultPivotStyle="PivotStyleLight16"/>
  <colors>
    <mruColors>
      <color rgb="FFFFD9D9"/>
      <color rgb="FFEDF7E1"/>
      <color rgb="FF000099"/>
      <color rgb="FFFFE7E7"/>
      <color rgb="FFFF5050"/>
      <color rgb="FFFFC9C9"/>
      <color rgb="FFFFFF99"/>
      <color rgb="FFFFFF66"/>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333375</xdr:colOff>
          <xdr:row>25</xdr:row>
          <xdr:rowOff>114300</xdr:rowOff>
        </xdr:from>
        <xdr:to>
          <xdr:col>8</xdr:col>
          <xdr:colOff>342900</xdr:colOff>
          <xdr:row>30</xdr:row>
          <xdr:rowOff>28575</xdr:rowOff>
        </xdr:to>
        <xdr:sp macro="" textlink="">
          <xdr:nvSpPr>
            <xdr:cNvPr id="1025" name="CommandButton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168089</xdr:colOff>
      <xdr:row>30</xdr:row>
      <xdr:rowOff>156882</xdr:rowOff>
    </xdr:from>
    <xdr:to>
      <xdr:col>14</xdr:col>
      <xdr:colOff>280146</xdr:colOff>
      <xdr:row>38</xdr:row>
      <xdr:rowOff>89646</xdr:rowOff>
    </xdr:to>
    <xdr:sp macro="" textlink="">
      <xdr:nvSpPr>
        <xdr:cNvPr id="2" name="ZoneTexte 1"/>
        <xdr:cNvSpPr txBox="1"/>
      </xdr:nvSpPr>
      <xdr:spPr>
        <a:xfrm>
          <a:off x="324971" y="4964206"/>
          <a:ext cx="7395881" cy="13334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b="1">
              <a:solidFill>
                <a:srgbClr val="FF0000"/>
              </a:solidFill>
            </a:rPr>
            <a:t>Pour faire le test : </a:t>
          </a:r>
        </a:p>
        <a:p>
          <a:r>
            <a:rPr lang="fr-FR" sz="1400" b="1"/>
            <a:t>-&gt; cliquer sur afficher usf (qui</a:t>
          </a:r>
          <a:r>
            <a:rPr lang="fr-FR" sz="1400" b="1" baseline="0"/>
            <a:t> ne servira pas pour la manipulation)</a:t>
          </a:r>
        </a:p>
        <a:p>
          <a:r>
            <a:rPr lang="fr-FR" sz="1400" b="1" baseline="0"/>
            <a:t>-&gt; cliquer sur "CREER ONGLET" (cellule C15), qui aura pour effet de créer une feuille (duplicata de la feuille TYPE masquée) et de modifier son Name et son CodeName. L'USF disparaîtra ensuite.</a:t>
          </a:r>
          <a:endParaRPr lang="fr-FR" sz="14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GISSELBRECHT/Documents/1.%20ELAN/5.%20INFO/R&amp;D/COP%20BAT%20FOR%20620%20V4.0%20b&#233;ta-test%20-%20Outils%20de%20conception%20-%20descro-chiffrage-analys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
      <sheetName val="PDG"/>
      <sheetName val="RECAP"/>
      <sheetName val="02_VRD"/>
      <sheetName val="03_APP"/>
      <sheetName val="04_BLA"/>
      <sheetName val="(TYPE)"/>
    </sheetNames>
    <sheetDataSet>
      <sheetData sheetId="0">
        <row r="2">
          <cell r="B2" t="str">
            <v>COP BAT FOR 620 V4.0_Béta-test_11-01-2019</v>
          </cell>
        </row>
        <row r="11">
          <cell r="AE11" t="str">
            <v>ESQ</v>
          </cell>
          <cell r="AF11" t="str">
            <v>PHASE ESQUISSE</v>
          </cell>
          <cell r="AL11">
            <v>200</v>
          </cell>
        </row>
        <row r="12">
          <cell r="AE12" t="str">
            <v>AVP</v>
          </cell>
          <cell r="AF12" t="str">
            <v>PHASE AVANT PROJET</v>
          </cell>
          <cell r="AL12">
            <v>100</v>
          </cell>
        </row>
        <row r="13">
          <cell r="AE13" t="str">
            <v>APS</v>
          </cell>
          <cell r="AF13" t="str">
            <v>AVANT PROJET SOMMAIRE</v>
          </cell>
          <cell r="AL13">
            <v>100</v>
          </cell>
        </row>
        <row r="14">
          <cell r="AE14" t="str">
            <v>APD</v>
          </cell>
          <cell r="AF14" t="str">
            <v>AVANT PROJET DEFINITIF</v>
          </cell>
          <cell r="AL14">
            <v>50</v>
          </cell>
        </row>
        <row r="15">
          <cell r="AE15" t="str">
            <v>DCE</v>
          </cell>
          <cell r="AF15" t="str">
            <v>Dossier de Consultation des Entreprises</v>
          </cell>
          <cell r="AL15">
            <v>1E-4</v>
          </cell>
        </row>
        <row r="16">
          <cell r="AE16" t="str">
            <v>DPGF</v>
          </cell>
          <cell r="AF16" t="str">
            <v>DECOMPOSITION DES PRIX GLOBALE ET FORFAITAIRE</v>
          </cell>
          <cell r="AL16">
            <v>1E-4</v>
          </cell>
        </row>
        <row r="17">
          <cell r="H17" t="str">
            <v>ELAN</v>
          </cell>
          <cell r="AE17" t="str">
            <v>ACT</v>
          </cell>
          <cell r="AF17" t="str">
            <v>ASSISTANCE A LA PASSATION DES CONTRATS DE TRAVAUX</v>
          </cell>
          <cell r="AL17">
            <v>1E-4</v>
          </cell>
        </row>
        <row r="18">
          <cell r="H18">
            <v>43446</v>
          </cell>
        </row>
        <row r="19">
          <cell r="H19">
            <v>4</v>
          </cell>
          <cell r="N19" t="str">
            <v>TCE</v>
          </cell>
        </row>
        <row r="20">
          <cell r="N20">
            <v>0.2</v>
          </cell>
        </row>
        <row r="49">
          <cell r="L49" t="str">
            <v>220 ppp</v>
          </cell>
        </row>
      </sheetData>
      <sheetData sheetId="1" refreshError="1"/>
      <sheetData sheetId="2" refreshError="1"/>
      <sheetData sheetId="3" refreshError="1"/>
      <sheetData sheetId="4" refreshError="1"/>
      <sheetData sheetId="5" refreshError="1"/>
      <sheetData sheetId="6" refreshError="1"/>
    </sheetDataSet>
  </externalBook>
</externalLink>
</file>

<file path=xl/tables/table1.xml><?xml version="1.0" encoding="utf-8"?>
<table xmlns="http://schemas.openxmlformats.org/spreadsheetml/2006/main" id="1" name="Tableau19102" displayName="Tableau19102" ref="B9:P29" totalsRowShown="0" headerRowDxfId="59" dataDxfId="58" tableBorderDxfId="57" headerRowCellStyle="Monétaire" dataCellStyle="Monétaire">
  <autoFilter ref="B9:P29"/>
  <tableColumns count="15">
    <tableColumn id="1" name="Rang titre" dataDxfId="56"/>
    <tableColumn id="2" name="N° rang 1" dataDxfId="55">
      <calculatedColumnFormula>IF(B10=1,C9+1,C9)</calculatedColumnFormula>
    </tableColumn>
    <tableColumn id="3" name="N° rang 2" dataDxfId="54">
      <calculatedColumnFormula>IF(B10=2,D9+1,IF(C10&gt;C9,0,D9))</calculatedColumnFormula>
    </tableColumn>
    <tableColumn id="4" name="N° rang 3" dataDxfId="53">
      <calculatedColumnFormula>IF(B10=3,E9+1,IF(OR(C10&gt;C9,D10&gt;D9),0,E9))</calculatedColumnFormula>
    </tableColumn>
    <tableColumn id="5" name="N° rang 4" dataDxfId="52">
      <calculatedColumnFormula>IF(B10=4,F9+1,IF(OR(C10&gt;C9,D10&gt;D9,E10&gt;E9),0,F9))</calculatedColumnFormula>
    </tableColumn>
    <tableColumn id="6" name="N° titre" dataDxfId="51">
      <calculatedColumnFormula>IF(F10=0,IF(E10=0,IF(D10=0,C10,C10&amp;"."&amp;D10),C10&amp;"."&amp;D10&amp;"."&amp;E10),C10&amp;"."&amp;D10&amp;"."&amp;E10&amp;"."&amp;F10)</calculatedColumnFormula>
    </tableColumn>
    <tableColumn id="7" name="Interligne" dataDxfId="50">
      <calculatedColumnFormula>IF(B9=1,"X","")</calculatedColumnFormula>
    </tableColumn>
    <tableColumn id="8" name="N°" dataDxfId="49">
      <calculatedColumnFormula>IF(AND(B10&lt;&gt;"-"),IF(B10&lt;&gt;"",G10,""),"")</calculatedColumnFormula>
    </tableColumn>
    <tableColumn id="9" name="Colonne1" dataDxfId="48"/>
    <tableColumn id="12" name="Colonne3" dataDxfId="47"/>
    <tableColumn id="14" name="Colonne5" dataDxfId="46"/>
    <tableColumn id="15" name="Colonne2" dataDxfId="45"/>
    <tableColumn id="16" name="Colonne4" dataDxfId="44"/>
    <tableColumn id="17" name="Colonne6" dataDxfId="43" dataCellStyle="Monétaire"/>
    <tableColumn id="18" name="Colonne7" dataDxfId="42"/>
  </tableColumns>
  <tableStyleInfo showFirstColumn="0" showLastColumn="0" showRowStripes="0" showColumnStripes="0"/>
</table>
</file>

<file path=xl/tables/table2.xml><?xml version="1.0" encoding="utf-8"?>
<table xmlns="http://schemas.openxmlformats.org/spreadsheetml/2006/main" id="2" name="Tableau191023" displayName="Tableau191023" ref="B9:P30" totalsRowShown="0" headerRowDxfId="38" dataDxfId="37" tableBorderDxfId="36" headerRowCellStyle="Monétaire" dataCellStyle="Monétaire">
  <autoFilter ref="B9:P30"/>
  <tableColumns count="15">
    <tableColumn id="1" name="Rang titre" dataDxfId="35"/>
    <tableColumn id="2" name="N° rang 1" dataDxfId="34">
      <calculatedColumnFormula>IF(B10=1,C9+1,C9)</calculatedColumnFormula>
    </tableColumn>
    <tableColumn id="3" name="N° rang 2" dataDxfId="33">
      <calculatedColumnFormula>IF(B10=2,D9+1,IF(C10&gt;C9,0,D9))</calculatedColumnFormula>
    </tableColumn>
    <tableColumn id="4" name="N° rang 3" dataDxfId="32">
      <calculatedColumnFormula>IF(B10=3,E9+1,IF(OR(C10&gt;C9,D10&gt;D9),0,E9))</calculatedColumnFormula>
    </tableColumn>
    <tableColumn id="5" name="N° rang 4" dataDxfId="31">
      <calculatedColumnFormula>IF(B10=4,F9+1,IF(OR(C10&gt;C9,D10&gt;D9,E10&gt;E9),0,F9))</calculatedColumnFormula>
    </tableColumn>
    <tableColumn id="6" name="N° titre" dataDxfId="30">
      <calculatedColumnFormula>IF(F10=0,IF(E10=0,IF(D10=0,C10,C10&amp;"."&amp;D10),C10&amp;"."&amp;D10&amp;"."&amp;E10),C10&amp;"."&amp;D10&amp;"."&amp;E10&amp;"."&amp;F10)</calculatedColumnFormula>
    </tableColumn>
    <tableColumn id="7" name="Interligne" dataDxfId="29">
      <calculatedColumnFormula>IF(B9=1,"X","")</calculatedColumnFormula>
    </tableColumn>
    <tableColumn id="8" name="N°" dataDxfId="28">
      <calculatedColumnFormula>IF(AND(B10&lt;&gt;"-"),IF(B10&lt;&gt;"",G10,""),"")</calculatedColumnFormula>
    </tableColumn>
    <tableColumn id="9" name="Colonne1" dataDxfId="27"/>
    <tableColumn id="12" name="Colonne3" dataDxfId="26"/>
    <tableColumn id="14" name="Colonne5" dataDxfId="25"/>
    <tableColumn id="15" name="Colonne2" dataDxfId="24"/>
    <tableColumn id="16" name="Colonne4" dataDxfId="23"/>
    <tableColumn id="17" name="Colonne6" dataDxfId="22" dataCellStyle="Monétaire"/>
    <tableColumn id="18" name="Colonne7" dataDxfId="21"/>
  </tableColumns>
  <tableStyleInfo showFirstColumn="0" showLastColumn="0" showRowStripes="0" showColumnStripes="0"/>
</table>
</file>

<file path=xl/tables/table3.xml><?xml version="1.0" encoding="utf-8"?>
<table xmlns="http://schemas.openxmlformats.org/spreadsheetml/2006/main" id="3" name="Tableau191024" displayName="Tableau191024" ref="B9:P27" totalsRowShown="0" headerRowDxfId="17" dataDxfId="16" tableBorderDxfId="15" headerRowCellStyle="Monétaire" dataCellStyle="Monétaire">
  <autoFilter ref="B9:P27"/>
  <tableColumns count="15">
    <tableColumn id="1" name="Rang titre" dataDxfId="14"/>
    <tableColumn id="2" name="N° rang 1" dataDxfId="13">
      <calculatedColumnFormula>IF(B10=1,C9+1,C9)</calculatedColumnFormula>
    </tableColumn>
    <tableColumn id="3" name="N° rang 2" dataDxfId="12">
      <calculatedColumnFormula>IF(B10=2,D9+1,IF(C10&gt;C9,0,D9))</calculatedColumnFormula>
    </tableColumn>
    <tableColumn id="4" name="N° rang 3" dataDxfId="11">
      <calculatedColumnFormula>IF(B10=3,E9+1,IF(OR(C10&gt;C9,D10&gt;D9),0,E9))</calculatedColumnFormula>
    </tableColumn>
    <tableColumn id="5" name="N° rang 4" dataDxfId="10">
      <calculatedColumnFormula>IF(B10=4,F9+1,IF(OR(C10&gt;C9,D10&gt;D9,E10&gt;E9),0,F9))</calculatedColumnFormula>
    </tableColumn>
    <tableColumn id="6" name="N° titre" dataDxfId="9">
      <calculatedColumnFormula>IF(F10=0,IF(E10=0,IF(D10=0,C10,C10&amp;"."&amp;D10),C10&amp;"."&amp;D10&amp;"."&amp;E10),C10&amp;"."&amp;D10&amp;"."&amp;E10&amp;"."&amp;F10)</calculatedColumnFormula>
    </tableColumn>
    <tableColumn id="7" name="Interligne" dataDxfId="8">
      <calculatedColumnFormula>IF(B9=1,"X","")</calculatedColumnFormula>
    </tableColumn>
    <tableColumn id="8" name="N°" dataDxfId="7">
      <calculatedColumnFormula>IF(AND(B10&lt;&gt;"-"),IF(B10&lt;&gt;"",G10,""),"")</calculatedColumnFormula>
    </tableColumn>
    <tableColumn id="9" name="Colonne1" dataDxfId="6"/>
    <tableColumn id="12" name="Colonne3" dataDxfId="5"/>
    <tableColumn id="14" name="Colonne5" dataDxfId="4"/>
    <tableColumn id="15" name="Colonne2" dataDxfId="3"/>
    <tableColumn id="16" name="Colonne4" dataDxfId="2"/>
    <tableColumn id="17" name="Colonne6" dataDxfId="1" dataCellStyle="Monétaire"/>
    <tableColumn id="18" name="Colonne7" dataDxfId="0"/>
  </tableColumns>
  <tableStyleInfo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03_RECAP">
    <tabColor rgb="FFFFFF66"/>
  </sheetPr>
  <dimension ref="A1:T35"/>
  <sheetViews>
    <sheetView showGridLines="0" showZeros="0" tabSelected="1" zoomScale="85" zoomScaleNormal="85" zoomScaleSheetLayoutView="85" zoomScalePageLayoutView="85" workbookViewId="0">
      <pane xSplit="15" ySplit="9" topLeftCell="P10" activePane="bottomRight" state="frozen"/>
      <selection activeCell="F41" sqref="F41"/>
      <selection pane="topRight" activeCell="F41" sqref="F41"/>
      <selection pane="bottomLeft" activeCell="F41" sqref="F41"/>
      <selection pane="bottomRight" activeCell="A13" sqref="A13"/>
    </sheetView>
  </sheetViews>
  <sheetFormatPr baseColWidth="10" defaultColWidth="11.140625" defaultRowHeight="12.75" x14ac:dyDescent="0.2"/>
  <cols>
    <col min="1" max="2" width="1.140625" style="133" customWidth="1"/>
    <col min="3" max="3" width="15.7109375" style="127" customWidth="1"/>
    <col min="4" max="4" width="1.140625" style="127" customWidth="1"/>
    <col min="5" max="5" width="5.140625" style="176" customWidth="1"/>
    <col min="6" max="8" width="10.28515625" style="127" customWidth="1"/>
    <col min="9" max="9" width="5.85546875" style="127" customWidth="1"/>
    <col min="10" max="10" width="15" style="127" customWidth="1"/>
    <col min="11" max="11" width="10.28515625" style="127" customWidth="1"/>
    <col min="12" max="12" width="5" style="175" customWidth="1"/>
    <col min="13" max="13" width="5" style="182" customWidth="1"/>
    <col min="14" max="14" width="15.140625" style="175" customWidth="1"/>
    <col min="15" max="15" width="6.42578125" style="182" customWidth="1"/>
    <col min="16" max="16384" width="11.140625" style="127"/>
  </cols>
  <sheetData>
    <row r="1" spans="1:15" ht="5.0999999999999996" customHeight="1" x14ac:dyDescent="0.2">
      <c r="E1" s="203"/>
      <c r="F1" s="204"/>
      <c r="G1" s="204"/>
      <c r="H1" s="205"/>
      <c r="I1" s="134"/>
      <c r="J1" s="135"/>
      <c r="K1" s="136"/>
      <c r="L1" s="134"/>
      <c r="M1" s="135"/>
      <c r="N1" s="135"/>
      <c r="O1" s="136"/>
    </row>
    <row r="2" spans="1:15" ht="5.0999999999999996" customHeight="1" x14ac:dyDescent="0.2">
      <c r="E2" s="206"/>
      <c r="F2" s="207"/>
      <c r="G2" s="207"/>
      <c r="H2" s="208"/>
      <c r="I2" s="191"/>
      <c r="J2" s="192"/>
      <c r="K2" s="193"/>
      <c r="L2" s="191"/>
      <c r="M2" s="192"/>
      <c r="N2" s="192"/>
      <c r="O2" s="193"/>
    </row>
    <row r="3" spans="1:15" ht="14.1" customHeight="1" x14ac:dyDescent="0.2">
      <c r="E3" s="206"/>
      <c r="F3" s="207"/>
      <c r="G3" s="207"/>
      <c r="H3" s="208"/>
      <c r="I3" s="191"/>
      <c r="J3" s="192"/>
      <c r="K3" s="193"/>
      <c r="L3" s="191"/>
      <c r="M3" s="192"/>
      <c r="N3" s="192"/>
      <c r="O3" s="193"/>
    </row>
    <row r="4" spans="1:15" ht="20.100000000000001" customHeight="1" x14ac:dyDescent="0.3">
      <c r="E4" s="194"/>
      <c r="F4" s="195"/>
      <c r="G4" s="195"/>
      <c r="H4" s="196"/>
      <c r="I4" s="137"/>
      <c r="J4" s="138"/>
      <c r="K4" s="139"/>
      <c r="L4" s="137"/>
      <c r="M4" s="140"/>
      <c r="N4" s="139"/>
      <c r="O4" s="141"/>
    </row>
    <row r="5" spans="1:15" ht="13.9" customHeight="1" x14ac:dyDescent="0.25">
      <c r="E5" s="197"/>
      <c r="F5" s="198"/>
      <c r="G5" s="198"/>
      <c r="H5" s="199"/>
      <c r="I5" s="142"/>
      <c r="J5" s="143"/>
      <c r="K5" s="144"/>
      <c r="L5" s="142"/>
      <c r="M5" s="145"/>
      <c r="N5" s="144"/>
      <c r="O5" s="146"/>
    </row>
    <row r="6" spans="1:15" ht="14.1" customHeight="1" x14ac:dyDescent="0.25">
      <c r="E6" s="200"/>
      <c r="F6" s="201"/>
      <c r="G6" s="201"/>
      <c r="H6" s="202"/>
      <c r="I6" s="147"/>
      <c r="J6" s="148"/>
      <c r="K6" s="149"/>
      <c r="L6" s="147"/>
      <c r="M6" s="150"/>
      <c r="N6" s="149"/>
      <c r="O6" s="151"/>
    </row>
    <row r="7" spans="1:15" ht="19.899999999999999" customHeight="1" x14ac:dyDescent="0.25">
      <c r="E7" s="152"/>
      <c r="F7" s="153"/>
      <c r="G7" s="153"/>
      <c r="H7" s="153"/>
      <c r="I7" s="153"/>
      <c r="J7" s="188"/>
      <c r="K7" s="188"/>
      <c r="L7" s="188"/>
      <c r="M7" s="189"/>
      <c r="N7" s="189"/>
      <c r="O7" s="190"/>
    </row>
    <row r="8" spans="1:15" ht="19.899999999999999" customHeight="1" x14ac:dyDescent="0.2">
      <c r="E8" s="214"/>
      <c r="F8" s="215"/>
      <c r="G8" s="215"/>
      <c r="H8" s="215"/>
      <c r="I8" s="215"/>
      <c r="J8" s="215"/>
      <c r="K8" s="215"/>
      <c r="L8" s="215"/>
      <c r="M8" s="215"/>
      <c r="N8" s="215"/>
      <c r="O8" s="183"/>
    </row>
    <row r="9" spans="1:15" s="156" customFormat="1" ht="19.899999999999999" customHeight="1" x14ac:dyDescent="0.2">
      <c r="A9" s="154"/>
      <c r="B9" s="155"/>
      <c r="E9" s="157" t="s">
        <v>1</v>
      </c>
      <c r="F9" s="209" t="s">
        <v>29</v>
      </c>
      <c r="G9" s="210"/>
      <c r="H9" s="210"/>
      <c r="I9" s="210"/>
      <c r="J9" s="211"/>
      <c r="K9" s="212"/>
      <c r="L9" s="211"/>
      <c r="M9" s="213"/>
      <c r="N9" s="212"/>
      <c r="O9" s="158"/>
    </row>
    <row r="10" spans="1:15" s="132" customFormat="1" ht="12.75" customHeight="1" x14ac:dyDescent="0.2">
      <c r="A10" s="184" t="str">
        <f>IFERROR("LOT N°"&amp;RIGHT(CONCATENATE(0,RECAP!E10),2)&amp;" "&amp;RECAP!F10,"")</f>
        <v xml:space="preserve">LOT N°0 </v>
      </c>
      <c r="B10" s="184"/>
      <c r="C10" s="187">
        <f>IF(AND(E10&lt;&gt;"",F10&lt;&gt;""),"CRÉER ONGLET",)</f>
        <v>0</v>
      </c>
      <c r="E10" s="159"/>
      <c r="F10" s="223"/>
      <c r="G10" s="224"/>
      <c r="H10" s="224"/>
      <c r="I10" s="224"/>
      <c r="J10" s="225"/>
      <c r="K10" s="226"/>
      <c r="L10" s="227"/>
      <c r="M10" s="228"/>
      <c r="N10" s="229"/>
      <c r="O10" s="160"/>
    </row>
    <row r="11" spans="1:15" s="132" customFormat="1" ht="12.75" customHeight="1" x14ac:dyDescent="0.2">
      <c r="A11" s="184" t="str">
        <f>IFERROR("LOT N°"&amp;RIGHT(CONCATENATE(0,RECAP!E11),2)&amp;" "&amp;RECAP!F11,"")</f>
        <v>LOT N°01 SOURCE</v>
      </c>
      <c r="B11" s="184"/>
      <c r="C11" s="187" t="str">
        <f>IF(AND(E11&lt;&gt;"",F11&lt;&gt;""),"CRÉER ONGLET",)</f>
        <v>CRÉER ONGLET</v>
      </c>
      <c r="E11" s="131">
        <v>1</v>
      </c>
      <c r="F11" s="216" t="s">
        <v>24</v>
      </c>
      <c r="G11" s="217"/>
      <c r="H11" s="217"/>
      <c r="I11" s="217"/>
      <c r="J11" s="218"/>
      <c r="K11" s="219"/>
      <c r="L11" s="220"/>
      <c r="M11" s="221"/>
      <c r="N11" s="222"/>
      <c r="O11" s="161"/>
    </row>
    <row r="12" spans="1:15" s="132" customFormat="1" ht="12.75" customHeight="1" x14ac:dyDescent="0.2">
      <c r="A12" s="184" t="str">
        <f>IFERROR("LOT N°"&amp;RIGHT(CONCATENATE(0,RECAP!E12),2)&amp;" "&amp;RECAP!F12,"")</f>
        <v xml:space="preserve">LOT N°0 </v>
      </c>
      <c r="B12" s="184"/>
      <c r="C12" s="187">
        <f t="shared" ref="C12:C20" si="0">IF(AND(E12&lt;&gt;"",F12&lt;&gt;""),"CRÉER ONGLET",)</f>
        <v>0</v>
      </c>
      <c r="D12" s="130"/>
      <c r="E12" s="131"/>
      <c r="F12" s="216"/>
      <c r="G12" s="217"/>
      <c r="H12" s="217"/>
      <c r="I12" s="217"/>
      <c r="J12" s="218"/>
      <c r="K12" s="219"/>
      <c r="L12" s="220"/>
      <c r="M12" s="221"/>
      <c r="N12" s="222"/>
      <c r="O12" s="161"/>
    </row>
    <row r="13" spans="1:15" s="132" customFormat="1" ht="12.75" customHeight="1" x14ac:dyDescent="0.2">
      <c r="A13" s="184" t="str">
        <f>IFERROR("LOT N°"&amp;RIGHT(CONCATENATE(0,RECAP!E13),2)&amp;" "&amp;RECAP!F13,"")</f>
        <v>LOT N°02 CIBLE</v>
      </c>
      <c r="B13" s="184"/>
      <c r="C13" s="187" t="str">
        <f t="shared" si="0"/>
        <v>CRÉER ONGLET</v>
      </c>
      <c r="D13" s="130"/>
      <c r="E13" s="131">
        <v>2</v>
      </c>
      <c r="F13" s="216" t="s">
        <v>25</v>
      </c>
      <c r="G13" s="217"/>
      <c r="H13" s="217"/>
      <c r="I13" s="217"/>
      <c r="J13" s="218"/>
      <c r="K13" s="219"/>
      <c r="L13" s="220"/>
      <c r="M13" s="221"/>
      <c r="N13" s="222"/>
      <c r="O13" s="161"/>
    </row>
    <row r="14" spans="1:15" s="132" customFormat="1" ht="12.75" customHeight="1" x14ac:dyDescent="0.2">
      <c r="A14" s="184" t="str">
        <f>IFERROR("LOT N°"&amp;RIGHT(CONCATENATE(0,RECAP!E14),2)&amp;" "&amp;RECAP!F14,"")</f>
        <v xml:space="preserve">LOT N°0 </v>
      </c>
      <c r="B14" s="184"/>
      <c r="C14" s="187">
        <f t="shared" si="0"/>
        <v>0</v>
      </c>
      <c r="E14" s="131"/>
      <c r="F14" s="216"/>
      <c r="G14" s="217"/>
      <c r="H14" s="217"/>
      <c r="I14" s="217"/>
      <c r="J14" s="218"/>
      <c r="K14" s="219"/>
      <c r="L14" s="220"/>
      <c r="M14" s="221"/>
      <c r="N14" s="222"/>
      <c r="O14" s="161"/>
    </row>
    <row r="15" spans="1:15" s="132" customFormat="1" ht="12.75" customHeight="1" x14ac:dyDescent="0.2">
      <c r="A15" s="184" t="str">
        <f>IFERROR("LOT N°"&amp;RIGHT(CONCATENATE(0,RECAP!E15),2)&amp;" "&amp;RECAP!F15,"")</f>
        <v>LOT N°03 TEST</v>
      </c>
      <c r="B15" s="184" t="s">
        <v>28</v>
      </c>
      <c r="C15" s="187" t="str">
        <f t="shared" si="0"/>
        <v>CRÉER ONGLET</v>
      </c>
      <c r="E15" s="131">
        <v>3</v>
      </c>
      <c r="F15" s="216" t="s">
        <v>27</v>
      </c>
      <c r="G15" s="217"/>
      <c r="H15" s="217"/>
      <c r="I15" s="217"/>
      <c r="J15" s="218" t="str">
        <f>IFERROR([0]!Montant_Total_HT,"")</f>
        <v/>
      </c>
      <c r="K15" s="219"/>
      <c r="L15" s="220" t="str">
        <f>IFERROR([0]!Total_option,"")</f>
        <v/>
      </c>
      <c r="M15" s="221"/>
      <c r="N15" s="222"/>
      <c r="O15" s="161" t="str">
        <f>IFERROR([0]!TVA,"")</f>
        <v/>
      </c>
    </row>
    <row r="16" spans="1:15" s="132" customFormat="1" ht="12.75" customHeight="1" x14ac:dyDescent="0.2">
      <c r="A16" s="184" t="str">
        <f>IFERROR("LOT N°"&amp;RIGHT(CONCATENATE(0,RECAP!E16),2)&amp;" "&amp;RECAP!F16,"")</f>
        <v xml:space="preserve">LOT N°0 </v>
      </c>
      <c r="B16" s="184"/>
      <c r="C16" s="187">
        <f t="shared" si="0"/>
        <v>0</v>
      </c>
      <c r="D16" s="130"/>
      <c r="E16" s="131"/>
      <c r="F16" s="216"/>
      <c r="G16" s="217"/>
      <c r="H16" s="217"/>
      <c r="I16" s="230"/>
      <c r="J16" s="218"/>
      <c r="K16" s="219"/>
      <c r="L16" s="220"/>
      <c r="M16" s="221"/>
      <c r="N16" s="222"/>
      <c r="O16" s="161"/>
    </row>
    <row r="17" spans="1:20" s="132" customFormat="1" ht="12.75" customHeight="1" x14ac:dyDescent="0.2">
      <c r="A17" s="184" t="str">
        <f>IFERROR("LOT N°"&amp;RIGHT(CONCATENATE(0,RECAP!E17),2)&amp;" "&amp;RECAP!F17,"")</f>
        <v xml:space="preserve">LOT N°0 </v>
      </c>
      <c r="B17" s="184"/>
      <c r="C17" s="187">
        <f t="shared" si="0"/>
        <v>0</v>
      </c>
      <c r="D17" s="130"/>
      <c r="E17" s="131"/>
      <c r="F17" s="216"/>
      <c r="G17" s="217"/>
      <c r="H17" s="217"/>
      <c r="I17" s="230"/>
      <c r="J17" s="218"/>
      <c r="K17" s="219"/>
      <c r="L17" s="220"/>
      <c r="M17" s="221"/>
      <c r="N17" s="222"/>
      <c r="O17" s="161"/>
    </row>
    <row r="18" spans="1:20" s="132" customFormat="1" ht="12.75" customHeight="1" x14ac:dyDescent="0.2">
      <c r="A18" s="184" t="str">
        <f>IFERROR("LOT N°"&amp;RIGHT(CONCATENATE(0,RECAP!E18),2)&amp;" "&amp;RECAP!F18,"")</f>
        <v xml:space="preserve">LOT N°0 </v>
      </c>
      <c r="B18" s="184"/>
      <c r="C18" s="187">
        <f t="shared" si="0"/>
        <v>0</v>
      </c>
      <c r="D18" s="130"/>
      <c r="E18" s="131"/>
      <c r="F18" s="216"/>
      <c r="G18" s="217"/>
      <c r="H18" s="217"/>
      <c r="I18" s="230"/>
      <c r="J18" s="218"/>
      <c r="K18" s="219"/>
      <c r="L18" s="220"/>
      <c r="M18" s="221"/>
      <c r="N18" s="222"/>
      <c r="O18" s="161"/>
    </row>
    <row r="19" spans="1:20" s="132" customFormat="1" ht="12.75" customHeight="1" x14ac:dyDescent="0.2">
      <c r="A19" s="184" t="str">
        <f>IFERROR("LOT N°"&amp;RIGHT(CONCATENATE(0,RECAP!E19),2)&amp;" "&amp;RECAP!F19,"")</f>
        <v xml:space="preserve">LOT N°0 </v>
      </c>
      <c r="B19" s="184"/>
      <c r="C19" s="187">
        <f t="shared" si="0"/>
        <v>0</v>
      </c>
      <c r="D19" s="130"/>
      <c r="E19" s="131"/>
      <c r="F19" s="216"/>
      <c r="G19" s="217"/>
      <c r="H19" s="217"/>
      <c r="I19" s="230"/>
      <c r="J19" s="218"/>
      <c r="K19" s="219"/>
      <c r="L19" s="220"/>
      <c r="M19" s="221"/>
      <c r="N19" s="222"/>
      <c r="O19" s="161"/>
    </row>
    <row r="20" spans="1:20" s="164" customFormat="1" ht="6.75" customHeight="1" x14ac:dyDescent="0.2">
      <c r="A20" s="184" t="str">
        <f>IFERROR("LOT N°"&amp;RIGHT(CONCATENATE(0,RECAP!E20),2)&amp;" "&amp;RECAP!F20,"")</f>
        <v xml:space="preserve">LOT N°0 </v>
      </c>
      <c r="B20" s="184"/>
      <c r="C20" s="187">
        <f t="shared" si="0"/>
        <v>0</v>
      </c>
      <c r="D20" s="130"/>
      <c r="E20" s="162"/>
      <c r="F20" s="232"/>
      <c r="G20" s="233"/>
      <c r="H20" s="233"/>
      <c r="I20" s="233"/>
      <c r="J20" s="234"/>
      <c r="K20" s="235"/>
      <c r="L20" s="236"/>
      <c r="M20" s="237"/>
      <c r="N20" s="238"/>
      <c r="O20" s="163"/>
      <c r="P20" s="132"/>
      <c r="Q20" s="132"/>
      <c r="R20" s="132"/>
      <c r="S20" s="132"/>
      <c r="T20" s="132"/>
    </row>
    <row r="21" spans="1:20" s="132" customFormat="1" ht="14.1" customHeight="1" x14ac:dyDescent="0.2">
      <c r="A21" s="185"/>
      <c r="B21" s="185"/>
      <c r="C21" s="166"/>
      <c r="D21" s="164"/>
      <c r="E21" s="128"/>
      <c r="F21" s="129"/>
      <c r="G21" s="129"/>
      <c r="H21" s="129"/>
      <c r="I21" s="129"/>
      <c r="J21" s="165"/>
      <c r="K21" s="165"/>
      <c r="L21" s="165"/>
      <c r="M21" s="165"/>
      <c r="N21" s="165"/>
      <c r="O21" s="165"/>
      <c r="P21" s="164"/>
      <c r="Q21" s="164"/>
      <c r="R21" s="164"/>
      <c r="S21" s="164"/>
      <c r="T21" s="164"/>
    </row>
    <row r="22" spans="1:20" ht="12.75" customHeight="1" x14ac:dyDescent="0.2">
      <c r="E22" s="231"/>
      <c r="F22" s="231"/>
      <c r="G22" s="231"/>
      <c r="H22" s="231"/>
      <c r="I22" s="231"/>
      <c r="J22" s="231"/>
      <c r="K22" s="231"/>
      <c r="L22" s="231"/>
      <c r="M22" s="231"/>
      <c r="N22" s="231"/>
      <c r="O22" s="231"/>
    </row>
    <row r="23" spans="1:20" ht="12.75" customHeight="1" x14ac:dyDescent="0.2">
      <c r="E23" s="231"/>
      <c r="F23" s="231"/>
      <c r="G23" s="231"/>
      <c r="H23" s="231"/>
      <c r="I23" s="231"/>
      <c r="J23" s="231"/>
      <c r="K23" s="231"/>
      <c r="L23" s="231"/>
      <c r="M23" s="231"/>
      <c r="N23" s="231"/>
      <c r="O23" s="231"/>
    </row>
    <row r="24" spans="1:20" ht="12.75" customHeight="1" x14ac:dyDescent="0.2">
      <c r="E24" s="231"/>
      <c r="F24" s="231"/>
      <c r="G24" s="231"/>
      <c r="H24" s="231"/>
      <c r="I24" s="231"/>
      <c r="J24" s="231"/>
      <c r="K24" s="231"/>
      <c r="L24" s="231"/>
      <c r="M24" s="231"/>
      <c r="N24" s="231"/>
      <c r="O24" s="231"/>
    </row>
    <row r="25" spans="1:20" ht="6.95" customHeight="1" x14ac:dyDescent="0.2">
      <c r="E25" s="128"/>
      <c r="F25" s="129"/>
      <c r="G25" s="129"/>
      <c r="H25" s="129"/>
      <c r="I25" s="129"/>
      <c r="J25" s="129"/>
      <c r="K25" s="129"/>
      <c r="L25" s="167"/>
      <c r="M25" s="165"/>
      <c r="N25" s="167"/>
      <c r="O25" s="165"/>
    </row>
    <row r="26" spans="1:20" ht="9.9499999999999993" customHeight="1" x14ac:dyDescent="0.2">
      <c r="E26" s="168"/>
      <c r="F26" s="168"/>
      <c r="G26" s="168"/>
      <c r="H26" s="169"/>
      <c r="I26" s="170"/>
      <c r="J26" s="170"/>
      <c r="K26" s="170"/>
      <c r="L26" s="167"/>
      <c r="M26" s="165"/>
      <c r="N26" s="167"/>
      <c r="O26" s="165"/>
    </row>
    <row r="27" spans="1:20" ht="12.75" customHeight="1" x14ac:dyDescent="0.2">
      <c r="E27" s="231"/>
      <c r="F27" s="231"/>
      <c r="G27" s="231"/>
      <c r="H27" s="231"/>
      <c r="I27" s="231"/>
      <c r="J27" s="231"/>
      <c r="K27" s="231"/>
      <c r="L27" s="231"/>
      <c r="M27" s="231"/>
      <c r="N27" s="231"/>
      <c r="O27" s="231"/>
    </row>
    <row r="28" spans="1:20" ht="12.75" customHeight="1" x14ac:dyDescent="0.2">
      <c r="E28" s="171"/>
      <c r="G28" s="172"/>
      <c r="H28" s="172"/>
      <c r="I28" s="172"/>
      <c r="J28" s="172"/>
      <c r="K28" s="172"/>
      <c r="L28" s="167"/>
      <c r="M28" s="165"/>
      <c r="N28" s="167"/>
      <c r="O28" s="165"/>
    </row>
    <row r="29" spans="1:20" ht="15" customHeight="1" x14ac:dyDescent="0.2">
      <c r="E29" s="173"/>
      <c r="G29" s="174"/>
      <c r="H29" s="174"/>
      <c r="I29" s="174"/>
      <c r="J29" s="174"/>
      <c r="K29" s="174"/>
      <c r="M29" s="129"/>
      <c r="N29" s="129"/>
      <c r="O29" s="129"/>
    </row>
    <row r="30" spans="1:20" ht="15" customHeight="1" x14ac:dyDescent="0.2">
      <c r="E30" s="173"/>
      <c r="G30" s="174"/>
      <c r="H30" s="174"/>
      <c r="I30" s="174"/>
      <c r="J30" s="174"/>
      <c r="K30" s="174"/>
      <c r="M30" s="129"/>
      <c r="N30" s="129"/>
      <c r="O30" s="129"/>
    </row>
    <row r="31" spans="1:20" ht="15" customHeight="1" x14ac:dyDescent="0.2">
      <c r="F31" s="174"/>
      <c r="G31" s="174"/>
      <c r="H31" s="174"/>
      <c r="I31" s="174"/>
      <c r="J31" s="174"/>
      <c r="K31" s="174"/>
      <c r="M31" s="129"/>
      <c r="N31" s="129"/>
      <c r="O31" s="129"/>
    </row>
    <row r="32" spans="1:20" ht="15" customHeight="1" x14ac:dyDescent="0.2">
      <c r="F32" s="174"/>
      <c r="G32" s="174"/>
      <c r="H32" s="174"/>
      <c r="I32" s="174"/>
      <c r="J32" s="174"/>
      <c r="K32" s="174"/>
      <c r="M32" s="129"/>
      <c r="N32" s="129"/>
      <c r="O32" s="129"/>
    </row>
    <row r="33" spans="1:20" s="129" customFormat="1" ht="13.5" thickBot="1" x14ac:dyDescent="0.25">
      <c r="A33" s="133"/>
      <c r="B33" s="133"/>
      <c r="C33" s="127"/>
      <c r="D33" s="127"/>
      <c r="E33" s="176"/>
      <c r="F33" s="174"/>
      <c r="G33" s="174"/>
      <c r="H33" s="174"/>
      <c r="I33" s="174"/>
      <c r="J33" s="174"/>
      <c r="K33" s="174"/>
      <c r="L33" s="175"/>
      <c r="P33" s="127"/>
      <c r="Q33" s="127"/>
      <c r="R33" s="127"/>
      <c r="S33" s="127"/>
      <c r="T33" s="127"/>
    </row>
    <row r="34" spans="1:20" ht="16.5" thickTop="1" thickBot="1" x14ac:dyDescent="0.25">
      <c r="A34" s="177"/>
      <c r="B34" s="177"/>
      <c r="C34" s="178"/>
      <c r="D34" s="178"/>
      <c r="E34" s="179"/>
      <c r="F34" s="180"/>
      <c r="G34" s="180"/>
      <c r="H34" s="180"/>
      <c r="I34" s="180"/>
      <c r="J34" s="180"/>
      <c r="K34" s="180"/>
      <c r="L34" s="181"/>
      <c r="M34" s="178"/>
      <c r="N34" s="178"/>
      <c r="O34" s="178"/>
      <c r="P34" s="129"/>
      <c r="Q34" s="129"/>
      <c r="R34" s="129"/>
      <c r="S34" s="129"/>
      <c r="T34" s="129"/>
    </row>
    <row r="35" spans="1:20" ht="13.5" thickTop="1" x14ac:dyDescent="0.2">
      <c r="L35" s="167"/>
      <c r="M35" s="165"/>
      <c r="N35" s="167"/>
      <c r="O35" s="165"/>
    </row>
  </sheetData>
  <mergeCells count="50">
    <mergeCell ref="E22:O22"/>
    <mergeCell ref="E23:O23"/>
    <mergeCell ref="E24:O24"/>
    <mergeCell ref="E27:O27"/>
    <mergeCell ref="F20:I20"/>
    <mergeCell ref="J20:K20"/>
    <mergeCell ref="L20:N20"/>
    <mergeCell ref="F19:I19"/>
    <mergeCell ref="J19:K19"/>
    <mergeCell ref="L19:N19"/>
    <mergeCell ref="F18:I18"/>
    <mergeCell ref="J18:K18"/>
    <mergeCell ref="L18:N18"/>
    <mergeCell ref="F17:I17"/>
    <mergeCell ref="J17:K17"/>
    <mergeCell ref="L17:N17"/>
    <mergeCell ref="F16:I16"/>
    <mergeCell ref="J16:K16"/>
    <mergeCell ref="L16:N16"/>
    <mergeCell ref="F15:I15"/>
    <mergeCell ref="J15:K15"/>
    <mergeCell ref="L15:N15"/>
    <mergeCell ref="F14:I14"/>
    <mergeCell ref="J14:K14"/>
    <mergeCell ref="L14:N14"/>
    <mergeCell ref="F13:I13"/>
    <mergeCell ref="J13:K13"/>
    <mergeCell ref="L13:N13"/>
    <mergeCell ref="F12:I12"/>
    <mergeCell ref="J12:K12"/>
    <mergeCell ref="L12:N12"/>
    <mergeCell ref="F11:I11"/>
    <mergeCell ref="J11:K11"/>
    <mergeCell ref="L11:N11"/>
    <mergeCell ref="F10:I10"/>
    <mergeCell ref="J10:K10"/>
    <mergeCell ref="L10:N10"/>
    <mergeCell ref="F9:I9"/>
    <mergeCell ref="J9:K9"/>
    <mergeCell ref="L9:N9"/>
    <mergeCell ref="E8:I8"/>
    <mergeCell ref="J8:N8"/>
    <mergeCell ref="J7:L7"/>
    <mergeCell ref="M7:O7"/>
    <mergeCell ref="I2:K3"/>
    <mergeCell ref="L2:O3"/>
    <mergeCell ref="E4:H4"/>
    <mergeCell ref="E5:H5"/>
    <mergeCell ref="E6:H6"/>
    <mergeCell ref="E1:H3"/>
  </mergeCells>
  <conditionalFormatting sqref="E10:I20">
    <cfRule type="expression" dxfId="63" priority="11">
      <formula>AND($E10&lt;&gt;"",$F10&lt;&gt;"")</formula>
    </cfRule>
  </conditionalFormatting>
  <printOptions horizontalCentered="1"/>
  <pageMargins left="0.27559055118110237" right="0.27559055118110237" top="0.27559055118110237" bottom="0.59055118110236227" header="0.23622047244094491" footer="0.27559055118110237"/>
  <pageSetup paperSize="9" orientation="portrait" r:id="rId1"/>
  <headerFooter alignWithMargins="0">
    <oddFooter>&amp;L&amp;"Calibri,Italique"&amp;8Les quantités du présent document sont fournies à titre indicatif.
A charge pour l'entreprise de les recalculer ou les vérifier pour l'établissement de son offre qui sera réputée globale et forfaitaire.&amp;R&amp;"Calibri,Italique"&amp;9&amp;P/&amp;N</oddFooter>
  </headerFooter>
  <drawing r:id="rId2"/>
  <legacyDrawing r:id="rId3"/>
  <controls>
    <mc:AlternateContent xmlns:mc="http://schemas.openxmlformats.org/markup-compatibility/2006">
      <mc:Choice Requires="x14">
        <control shapeId="1025" r:id="rId4" name="CommandButton1">
          <controlPr defaultSize="0" autoLine="0" r:id="rId5">
            <anchor moveWithCells="1">
              <from>
                <xdr:col>5</xdr:col>
                <xdr:colOff>333375</xdr:colOff>
                <xdr:row>25</xdr:row>
                <xdr:rowOff>114300</xdr:rowOff>
              </from>
              <to>
                <xdr:col>8</xdr:col>
                <xdr:colOff>342900</xdr:colOff>
                <xdr:row>30</xdr:row>
                <xdr:rowOff>28575</xdr:rowOff>
              </to>
            </anchor>
          </controlPr>
        </control>
      </mc:Choice>
      <mc:Fallback>
        <control shapeId="1025" r:id="rId4"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OT_02_SUI">
    <tabColor theme="4" tint="0.39997558519241921"/>
  </sheetPr>
  <dimension ref="A1:Y46"/>
  <sheetViews>
    <sheetView showGridLines="0" showZeros="0" zoomScale="85" zoomScaleNormal="85" zoomScaleSheetLayoutView="85" zoomScalePageLayoutView="85" workbookViewId="0">
      <pane xSplit="16" ySplit="10" topLeftCell="Q11" activePane="bottomRight" state="frozen"/>
      <selection activeCell="A3" sqref="A3"/>
      <selection pane="topRight" activeCell="Q3" sqref="Q3"/>
      <selection pane="bottomLeft" activeCell="A13" sqref="A13"/>
      <selection pane="bottomRight" activeCell="I8" sqref="I8:L8"/>
    </sheetView>
  </sheetViews>
  <sheetFormatPr baseColWidth="10" defaultColWidth="11.140625" defaultRowHeight="12.75" x14ac:dyDescent="0.2"/>
  <cols>
    <col min="1" max="1" width="11.140625" customWidth="1"/>
    <col min="2" max="2" width="10.85546875" style="1" customWidth="1"/>
    <col min="3" max="8" width="10.85546875" style="1" hidden="1" customWidth="1"/>
    <col min="9" max="9" width="5.140625" style="111" customWidth="1"/>
    <col min="10" max="10" width="29.42578125" style="1" customWidth="1"/>
    <col min="11" max="11" width="10.28515625" style="1" customWidth="1"/>
    <col min="12" max="12" width="20.7109375" style="1" customWidth="1"/>
    <col min="13" max="13" width="5.140625" style="2" customWidth="1"/>
    <col min="14" max="14" width="6.28515625" style="4" customWidth="1"/>
    <col min="15" max="15" width="10.7109375" style="2" customWidth="1"/>
    <col min="16" max="16" width="11.28515625" style="4" customWidth="1"/>
    <col min="17" max="40" width="11.140625" style="1" customWidth="1"/>
    <col min="41" max="16384" width="11.140625" style="1"/>
  </cols>
  <sheetData>
    <row r="1" spans="2:25" ht="5.0999999999999996" customHeight="1" x14ac:dyDescent="0.2">
      <c r="C1" s="98"/>
      <c r="D1" s="99"/>
      <c r="E1" s="99"/>
      <c r="F1" s="99"/>
      <c r="G1" s="99"/>
      <c r="H1" s="100"/>
      <c r="I1" s="259"/>
      <c r="J1" s="260"/>
      <c r="K1" s="13"/>
      <c r="L1" s="15"/>
      <c r="M1" s="13"/>
      <c r="N1" s="14"/>
      <c r="O1" s="14"/>
      <c r="P1" s="15"/>
      <c r="Q1" s="12"/>
      <c r="R1" s="8"/>
      <c r="S1" s="106"/>
    </row>
    <row r="2" spans="2:25" ht="5.0999999999999996" customHeight="1" x14ac:dyDescent="0.2">
      <c r="C2" s="104"/>
      <c r="D2" s="106"/>
      <c r="E2" s="106"/>
      <c r="F2" s="106"/>
      <c r="G2" s="106"/>
      <c r="H2" s="107"/>
      <c r="I2" s="261"/>
      <c r="J2" s="262"/>
      <c r="K2" s="254"/>
      <c r="L2" s="255"/>
      <c r="M2" s="254"/>
      <c r="N2" s="256"/>
      <c r="O2" s="256"/>
      <c r="P2" s="255"/>
      <c r="Q2" s="12"/>
      <c r="R2" s="8"/>
      <c r="S2" s="106"/>
    </row>
    <row r="3" spans="2:25" ht="14.1" customHeight="1" x14ac:dyDescent="0.25">
      <c r="C3" s="101"/>
      <c r="D3" s="102"/>
      <c r="E3" s="120" t="s">
        <v>15</v>
      </c>
      <c r="F3" s="102"/>
      <c r="G3" s="102"/>
      <c r="H3" s="103"/>
      <c r="I3" s="261"/>
      <c r="J3" s="262"/>
      <c r="K3" s="254"/>
      <c r="L3" s="255"/>
      <c r="M3" s="254"/>
      <c r="N3" s="256"/>
      <c r="O3" s="256"/>
      <c r="P3" s="255"/>
      <c r="Q3" s="12"/>
      <c r="R3" s="106"/>
      <c r="S3" s="106"/>
    </row>
    <row r="4" spans="2:25" ht="20.100000000000001" customHeight="1" x14ac:dyDescent="0.3">
      <c r="C4" s="268"/>
      <c r="D4" s="269"/>
      <c r="E4" s="269"/>
      <c r="F4" s="270"/>
      <c r="G4" s="270"/>
      <c r="H4" s="271"/>
      <c r="I4" s="272"/>
      <c r="J4" s="273"/>
      <c r="K4" s="32"/>
      <c r="L4" s="27"/>
      <c r="M4" s="32"/>
      <c r="N4" s="33"/>
      <c r="O4" s="28"/>
      <c r="P4" s="29"/>
      <c r="Q4" s="12"/>
      <c r="R4" s="106"/>
      <c r="S4" s="106"/>
    </row>
    <row r="5" spans="2:25" ht="14.1" customHeight="1" x14ac:dyDescent="0.25">
      <c r="C5" s="240"/>
      <c r="D5" s="241"/>
      <c r="E5" s="241"/>
      <c r="F5" s="242"/>
      <c r="G5" s="242"/>
      <c r="H5" s="243"/>
      <c r="I5" s="244"/>
      <c r="J5" s="245"/>
      <c r="K5" s="105"/>
      <c r="L5" s="30"/>
      <c r="M5" s="105"/>
      <c r="N5" s="16"/>
      <c r="O5" s="30"/>
      <c r="P5" s="31"/>
      <c r="Q5" s="12"/>
      <c r="R5" s="106"/>
      <c r="S5" s="106"/>
    </row>
    <row r="6" spans="2:25" ht="14.1" customHeight="1" x14ac:dyDescent="0.3">
      <c r="C6" s="263"/>
      <c r="D6" s="264"/>
      <c r="E6" s="264"/>
      <c r="F6" s="242"/>
      <c r="G6" s="242"/>
      <c r="H6" s="243"/>
      <c r="I6" s="265"/>
      <c r="J6" s="266"/>
      <c r="K6" s="105"/>
      <c r="L6" s="30"/>
      <c r="M6" s="105"/>
      <c r="N6" s="16"/>
      <c r="O6" s="30"/>
      <c r="P6" s="31"/>
      <c r="Q6" s="48"/>
    </row>
    <row r="7" spans="2:25" ht="19.899999999999999" customHeight="1" x14ac:dyDescent="0.3">
      <c r="C7" s="267"/>
      <c r="D7" s="242"/>
      <c r="E7" s="242"/>
      <c r="F7" s="242"/>
      <c r="G7" s="242"/>
      <c r="H7" s="243"/>
      <c r="I7" s="95"/>
      <c r="J7" s="5"/>
      <c r="K7" s="5"/>
      <c r="L7" s="92"/>
      <c r="M7" s="92"/>
      <c r="N7" s="257"/>
      <c r="O7" s="257"/>
      <c r="P7" s="258"/>
      <c r="Q7" s="94"/>
      <c r="R7" s="11"/>
      <c r="S7" s="11"/>
      <c r="T7" s="11"/>
      <c r="U7" s="11"/>
      <c r="V7" s="11"/>
      <c r="W7" s="9"/>
    </row>
    <row r="8" spans="2:25" ht="19.899999999999999" customHeight="1" x14ac:dyDescent="0.2">
      <c r="B8" s="1">
        <v>0</v>
      </c>
      <c r="C8" s="246"/>
      <c r="D8" s="247"/>
      <c r="E8" s="247"/>
      <c r="F8" s="247"/>
      <c r="G8" s="247"/>
      <c r="H8" s="248"/>
      <c r="I8" s="249" t="str">
        <f>IFERROR("LOT N°"&amp;RIGHT(CONCATENATE(0,RECAP!E11),2)&amp;" "&amp;RECAP!F11,"")</f>
        <v>LOT N°01 SOURCE</v>
      </c>
      <c r="J8" s="250" t="str">
        <f>IFERROR("LOT N°"&amp;RIGHT(CONCATENATE(0,RECAP!N8),2)&amp;" "&amp;RECAP!O8,"")</f>
        <v xml:space="preserve">LOT N°0 </v>
      </c>
      <c r="K8" s="250" t="str">
        <f>IFERROR("LOT N°"&amp;RIGHT(CONCATENATE(0,RECAP!O8),2)&amp;" "&amp;RECAP!P8,"")</f>
        <v xml:space="preserve">LOT N°0 </v>
      </c>
      <c r="L8" s="250" t="str">
        <f>IFERROR("LOT N°"&amp;RIGHT(CONCATENATE(0,RECAP!P8),2)&amp;" "&amp;RECAP!Q8,"")</f>
        <v xml:space="preserve">LOT N°0 </v>
      </c>
      <c r="M8" s="251"/>
      <c r="N8" s="251"/>
      <c r="O8" s="251"/>
      <c r="P8" s="252"/>
      <c r="Q8" s="94"/>
      <c r="R8" s="10"/>
      <c r="S8" s="10"/>
      <c r="T8" s="10"/>
      <c r="U8" s="10"/>
      <c r="V8" s="10"/>
      <c r="W8" s="10"/>
    </row>
    <row r="9" spans="2:25" s="3" customFormat="1" ht="19.899999999999999" customHeight="1" x14ac:dyDescent="0.2">
      <c r="B9" s="96" t="s">
        <v>2</v>
      </c>
      <c r="C9" s="96" t="s">
        <v>3</v>
      </c>
      <c r="D9" s="96" t="s">
        <v>4</v>
      </c>
      <c r="E9" s="96" t="s">
        <v>6</v>
      </c>
      <c r="F9" s="96" t="s">
        <v>7</v>
      </c>
      <c r="G9" s="96" t="s">
        <v>5</v>
      </c>
      <c r="H9" s="97" t="s">
        <v>8</v>
      </c>
      <c r="I9" s="19" t="s">
        <v>1</v>
      </c>
      <c r="J9" s="110" t="s">
        <v>18</v>
      </c>
      <c r="K9" s="40" t="s">
        <v>10</v>
      </c>
      <c r="L9" s="41" t="s">
        <v>11</v>
      </c>
      <c r="M9" s="19" t="s">
        <v>19</v>
      </c>
      <c r="N9" s="18" t="s">
        <v>20</v>
      </c>
      <c r="O9" s="18" t="s">
        <v>21</v>
      </c>
      <c r="P9" s="18" t="s">
        <v>22</v>
      </c>
      <c r="Q9" s="49"/>
      <c r="R9" s="10"/>
      <c r="S9" s="10"/>
      <c r="T9" s="10"/>
      <c r="U9" s="10"/>
      <c r="V9" s="10"/>
      <c r="W9" s="10"/>
      <c r="X9" s="17"/>
    </row>
    <row r="10" spans="2:25" s="22" customFormat="1" ht="6.95" customHeight="1" x14ac:dyDescent="0.2">
      <c r="B10" s="34"/>
      <c r="C10" s="122">
        <f>B8-1</f>
        <v>-1</v>
      </c>
      <c r="D10" s="34"/>
      <c r="E10" s="34"/>
      <c r="F10" s="34"/>
      <c r="G10" s="34"/>
      <c r="H10" s="35"/>
      <c r="I10" s="23" t="str">
        <f t="shared" ref="I10:I23" si="0">IF(AND(B10&lt;&gt;"-"),IF(B10&lt;&gt;"",G10,""),"")</f>
        <v/>
      </c>
      <c r="J10" s="84"/>
      <c r="K10" s="85"/>
      <c r="L10" s="87"/>
      <c r="M10" s="42"/>
      <c r="N10" s="43"/>
      <c r="O10" s="63"/>
      <c r="P10" s="64"/>
      <c r="Q10" s="21"/>
      <c r="R10" s="21"/>
      <c r="S10" s="21"/>
      <c r="T10" s="21"/>
      <c r="U10" s="21"/>
      <c r="V10" s="21"/>
      <c r="W10" s="21"/>
      <c r="X10" s="21"/>
      <c r="Y10" s="21"/>
    </row>
    <row r="11" spans="2:25" s="71" customFormat="1" ht="12.75" customHeight="1" x14ac:dyDescent="0.2">
      <c r="B11" s="72">
        <v>1</v>
      </c>
      <c r="C11" s="72">
        <f t="shared" ref="C11:C23" si="1">IF(B11=1,C10+1,C10)</f>
        <v>0</v>
      </c>
      <c r="D11" s="72">
        <f t="shared" ref="D11:D23" si="2">IF(B11=2,D10+1,IF(C11&gt;C10,0,D10))</f>
        <v>0</v>
      </c>
      <c r="E11" s="72">
        <f t="shared" ref="E11:E23" si="3">IF(B11=3,E10+1,IF(OR(C11&gt;C10,D11&gt;D10),0,E10))</f>
        <v>0</v>
      </c>
      <c r="F11" s="72">
        <f t="shared" ref="F11:F23" si="4">IF(B11=4,F10+1,IF(OR(C11&gt;C10,D11&gt;D10,E11&gt;E10),0,F10))</f>
        <v>0</v>
      </c>
      <c r="G11" s="72">
        <f t="shared" ref="G11:G23" si="5">IF(F11=0,IF(E11=0,IF(D11=0,C11,C11&amp;"."&amp;D11),C11&amp;"."&amp;D11&amp;"."&amp;E11),C11&amp;"."&amp;D11&amp;"."&amp;E11&amp;"."&amp;F11)</f>
        <v>0</v>
      </c>
      <c r="H11" s="73" t="str">
        <f t="shared" ref="H11:H23" si="6">IF(B10=1,"X","")</f>
        <v/>
      </c>
      <c r="I11" s="74">
        <f t="shared" si="0"/>
        <v>0</v>
      </c>
      <c r="J11" s="75" t="s">
        <v>26</v>
      </c>
      <c r="K11" s="76"/>
      <c r="L11" s="88"/>
      <c r="M11" s="77"/>
      <c r="N11" s="78"/>
      <c r="O11" s="79"/>
      <c r="P11" s="80"/>
      <c r="Q11" s="81"/>
      <c r="R11" s="81"/>
      <c r="S11" s="81"/>
      <c r="T11" s="81"/>
      <c r="U11" s="81"/>
      <c r="V11" s="81"/>
      <c r="W11" s="81"/>
      <c r="X11" s="81"/>
      <c r="Y11" s="81"/>
    </row>
    <row r="12" spans="2:25" s="22" customFormat="1" ht="6.95" customHeight="1" x14ac:dyDescent="0.2">
      <c r="B12" s="34"/>
      <c r="C12" s="34">
        <f t="shared" si="1"/>
        <v>0</v>
      </c>
      <c r="D12" s="34">
        <f t="shared" si="2"/>
        <v>0</v>
      </c>
      <c r="E12" s="34">
        <f t="shared" si="3"/>
        <v>0</v>
      </c>
      <c r="F12" s="34">
        <f t="shared" si="4"/>
        <v>0</v>
      </c>
      <c r="G12" s="34">
        <f t="shared" si="5"/>
        <v>0</v>
      </c>
      <c r="H12" s="35" t="str">
        <f t="shared" si="6"/>
        <v>X</v>
      </c>
      <c r="I12" s="26" t="str">
        <f t="shared" si="0"/>
        <v/>
      </c>
      <c r="J12" s="108"/>
      <c r="K12" s="109"/>
      <c r="L12" s="86"/>
      <c r="M12" s="44"/>
      <c r="N12" s="45"/>
      <c r="O12" s="65"/>
      <c r="P12" s="66"/>
      <c r="Q12" s="21"/>
      <c r="R12" s="21"/>
      <c r="S12" s="21"/>
      <c r="T12" s="21"/>
      <c r="U12" s="21"/>
      <c r="V12" s="21"/>
      <c r="W12" s="21"/>
      <c r="X12" s="21"/>
      <c r="Y12" s="21"/>
    </row>
    <row r="13" spans="2:25" s="22" customFormat="1" ht="12.75" customHeight="1" x14ac:dyDescent="0.2">
      <c r="B13" s="34"/>
      <c r="C13" s="34">
        <f t="shared" si="1"/>
        <v>0</v>
      </c>
      <c r="D13" s="34">
        <f t="shared" si="2"/>
        <v>0</v>
      </c>
      <c r="E13" s="34">
        <f t="shared" si="3"/>
        <v>0</v>
      </c>
      <c r="F13" s="34">
        <f t="shared" si="4"/>
        <v>0</v>
      </c>
      <c r="G13" s="34">
        <f t="shared" si="5"/>
        <v>0</v>
      </c>
      <c r="H13" s="35" t="str">
        <f t="shared" si="6"/>
        <v/>
      </c>
      <c r="I13" s="26" t="str">
        <f t="shared" si="0"/>
        <v/>
      </c>
      <c r="J13" s="108"/>
      <c r="K13" s="109"/>
      <c r="L13" s="86"/>
      <c r="M13" s="44"/>
      <c r="N13" s="45"/>
      <c r="O13" s="65"/>
      <c r="P13" s="66"/>
      <c r="Q13" s="21"/>
      <c r="R13" s="21"/>
      <c r="S13" s="21"/>
      <c r="T13" s="21"/>
      <c r="U13" s="21"/>
      <c r="V13" s="21"/>
      <c r="W13" s="21"/>
      <c r="X13" s="21"/>
      <c r="Y13" s="21"/>
    </row>
    <row r="14" spans="2:25" s="22" customFormat="1" ht="12.75" customHeight="1" x14ac:dyDescent="0.2">
      <c r="B14" s="34"/>
      <c r="C14" s="34">
        <f t="shared" si="1"/>
        <v>0</v>
      </c>
      <c r="D14" s="34">
        <f t="shared" si="2"/>
        <v>0</v>
      </c>
      <c r="E14" s="34">
        <f t="shared" si="3"/>
        <v>0</v>
      </c>
      <c r="F14" s="34">
        <f t="shared" si="4"/>
        <v>0</v>
      </c>
      <c r="G14" s="34">
        <f t="shared" si="5"/>
        <v>0</v>
      </c>
      <c r="H14" s="35" t="str">
        <f t="shared" si="6"/>
        <v/>
      </c>
      <c r="I14" s="26" t="str">
        <f t="shared" si="0"/>
        <v/>
      </c>
      <c r="J14" s="108"/>
      <c r="K14" s="109"/>
      <c r="L14" s="86"/>
      <c r="M14" s="44"/>
      <c r="N14" s="45"/>
      <c r="O14" s="65"/>
      <c r="P14" s="66"/>
      <c r="Q14" s="21"/>
      <c r="R14" s="21"/>
      <c r="S14" s="21"/>
      <c r="T14" s="21"/>
      <c r="U14" s="21"/>
      <c r="V14" s="21"/>
      <c r="W14" s="21"/>
      <c r="X14" s="21"/>
      <c r="Y14" s="21"/>
    </row>
    <row r="15" spans="2:25" s="60" customFormat="1" ht="12.75" customHeight="1" x14ac:dyDescent="0.2">
      <c r="B15" s="52">
        <v>1</v>
      </c>
      <c r="C15" s="52">
        <f t="shared" si="1"/>
        <v>1</v>
      </c>
      <c r="D15" s="52">
        <f t="shared" si="2"/>
        <v>0</v>
      </c>
      <c r="E15" s="52">
        <f t="shared" si="3"/>
        <v>0</v>
      </c>
      <c r="F15" s="52">
        <f t="shared" si="4"/>
        <v>0</v>
      </c>
      <c r="G15" s="52">
        <f t="shared" si="5"/>
        <v>1</v>
      </c>
      <c r="H15" s="53" t="str">
        <f t="shared" si="6"/>
        <v/>
      </c>
      <c r="I15" s="54">
        <f t="shared" si="0"/>
        <v>1</v>
      </c>
      <c r="J15" s="55" t="s">
        <v>16</v>
      </c>
      <c r="K15" s="56"/>
      <c r="L15" s="89"/>
      <c r="M15" s="57"/>
      <c r="N15" s="58"/>
      <c r="O15" s="67"/>
      <c r="P15" s="68"/>
      <c r="Q15" s="59"/>
      <c r="R15" s="59"/>
      <c r="S15" s="59"/>
      <c r="T15" s="59"/>
      <c r="U15" s="59"/>
      <c r="V15" s="59"/>
      <c r="W15" s="59"/>
      <c r="X15" s="59"/>
      <c r="Y15" s="59"/>
    </row>
    <row r="16" spans="2:25" s="22" customFormat="1" ht="6.95" customHeight="1" x14ac:dyDescent="0.2">
      <c r="B16" s="34"/>
      <c r="C16" s="34">
        <f t="shared" si="1"/>
        <v>1</v>
      </c>
      <c r="D16" s="34">
        <f t="shared" si="2"/>
        <v>0</v>
      </c>
      <c r="E16" s="34">
        <f t="shared" si="3"/>
        <v>0</v>
      </c>
      <c r="F16" s="34">
        <f t="shared" si="4"/>
        <v>0</v>
      </c>
      <c r="G16" s="34">
        <f t="shared" si="5"/>
        <v>1</v>
      </c>
      <c r="H16" s="35" t="str">
        <f t="shared" si="6"/>
        <v>X</v>
      </c>
      <c r="I16" s="26" t="str">
        <f t="shared" si="0"/>
        <v/>
      </c>
      <c r="J16" s="108"/>
      <c r="K16" s="109"/>
      <c r="L16" s="86"/>
      <c r="M16" s="44"/>
      <c r="N16" s="45"/>
      <c r="O16" s="65"/>
      <c r="P16" s="66"/>
      <c r="Q16" s="21"/>
      <c r="R16" s="21"/>
      <c r="S16" s="21"/>
      <c r="T16" s="21"/>
      <c r="U16" s="21"/>
      <c r="V16" s="21"/>
      <c r="W16" s="21"/>
      <c r="X16" s="21"/>
      <c r="Y16" s="21"/>
    </row>
    <row r="17" spans="1:25" s="22" customFormat="1" ht="12.75" customHeight="1" x14ac:dyDescent="0.2">
      <c r="B17" s="34">
        <v>2</v>
      </c>
      <c r="C17" s="34">
        <f t="shared" si="1"/>
        <v>1</v>
      </c>
      <c r="D17" s="34">
        <f t="shared" si="2"/>
        <v>1</v>
      </c>
      <c r="E17" s="34">
        <f t="shared" si="3"/>
        <v>0</v>
      </c>
      <c r="F17" s="34">
        <f t="shared" si="4"/>
        <v>0</v>
      </c>
      <c r="G17" s="34" t="str">
        <f t="shared" si="5"/>
        <v>1.1</v>
      </c>
      <c r="H17" s="35" t="str">
        <f t="shared" si="6"/>
        <v/>
      </c>
      <c r="I17" s="26" t="str">
        <f t="shared" si="0"/>
        <v>1.1</v>
      </c>
      <c r="J17" s="108" t="s">
        <v>9</v>
      </c>
      <c r="K17" s="109"/>
      <c r="L17" s="86"/>
      <c r="M17" s="44" t="s">
        <v>0</v>
      </c>
      <c r="N17" s="45">
        <v>1</v>
      </c>
      <c r="O17" s="65">
        <v>150</v>
      </c>
      <c r="P17" s="66"/>
      <c r="Q17" s="21"/>
      <c r="R17" s="21"/>
      <c r="S17" s="21"/>
      <c r="T17" s="21"/>
      <c r="U17" s="21"/>
      <c r="V17" s="21"/>
      <c r="W17" s="21"/>
      <c r="X17" s="21"/>
      <c r="Y17" s="21"/>
    </row>
    <row r="18" spans="1:25" s="22" customFormat="1" ht="12.75" customHeight="1" x14ac:dyDescent="0.2">
      <c r="B18" s="34">
        <v>3</v>
      </c>
      <c r="C18" s="34">
        <f t="shared" si="1"/>
        <v>1</v>
      </c>
      <c r="D18" s="34">
        <f t="shared" si="2"/>
        <v>1</v>
      </c>
      <c r="E18" s="34">
        <f t="shared" si="3"/>
        <v>1</v>
      </c>
      <c r="F18" s="34">
        <f t="shared" si="4"/>
        <v>0</v>
      </c>
      <c r="G18" s="34" t="str">
        <f t="shared" si="5"/>
        <v>1.1.1</v>
      </c>
      <c r="H18" s="35" t="str">
        <f t="shared" si="6"/>
        <v/>
      </c>
      <c r="I18" s="119" t="str">
        <f t="shared" si="0"/>
        <v>1.1.1</v>
      </c>
      <c r="J18" s="108" t="s">
        <v>12</v>
      </c>
      <c r="K18" s="109"/>
      <c r="L18" s="86"/>
      <c r="M18" s="44" t="s">
        <v>0</v>
      </c>
      <c r="N18" s="45">
        <v>35</v>
      </c>
      <c r="O18" s="65">
        <v>45</v>
      </c>
      <c r="P18" s="66"/>
      <c r="Q18" s="21"/>
      <c r="R18" s="21"/>
      <c r="S18" s="21"/>
      <c r="T18" s="21"/>
      <c r="U18" s="21"/>
      <c r="V18" s="21"/>
      <c r="W18" s="21"/>
      <c r="X18" s="21"/>
      <c r="Y18" s="21"/>
    </row>
    <row r="19" spans="1:25" s="22" customFormat="1" ht="12.75" customHeight="1" x14ac:dyDescent="0.2">
      <c r="B19" s="34">
        <v>3</v>
      </c>
      <c r="C19" s="34">
        <f t="shared" si="1"/>
        <v>1</v>
      </c>
      <c r="D19" s="34">
        <f t="shared" si="2"/>
        <v>1</v>
      </c>
      <c r="E19" s="34">
        <f t="shared" si="3"/>
        <v>2</v>
      </c>
      <c r="F19" s="34">
        <f t="shared" si="4"/>
        <v>0</v>
      </c>
      <c r="G19" s="34" t="str">
        <f t="shared" si="5"/>
        <v>1.1.2</v>
      </c>
      <c r="H19" s="35" t="str">
        <f t="shared" si="6"/>
        <v/>
      </c>
      <c r="I19" s="119" t="str">
        <f t="shared" si="0"/>
        <v>1.1.2</v>
      </c>
      <c r="J19" s="108" t="s">
        <v>13</v>
      </c>
      <c r="K19" s="109"/>
      <c r="L19" s="86"/>
      <c r="M19" s="44" t="s">
        <v>0</v>
      </c>
      <c r="N19" s="45">
        <v>10</v>
      </c>
      <c r="O19" s="65">
        <v>12.5</v>
      </c>
      <c r="P19" s="66"/>
      <c r="Q19" s="21"/>
      <c r="R19" s="21"/>
      <c r="S19" s="21"/>
      <c r="T19" s="21"/>
      <c r="U19" s="21"/>
      <c r="V19" s="21"/>
      <c r="W19" s="21"/>
      <c r="X19" s="21"/>
      <c r="Y19" s="21"/>
    </row>
    <row r="20" spans="1:25" s="22" customFormat="1" ht="12.75" customHeight="1" x14ac:dyDescent="0.2">
      <c r="B20" s="34"/>
      <c r="C20" s="34">
        <f t="shared" si="1"/>
        <v>1</v>
      </c>
      <c r="D20" s="34">
        <f t="shared" si="2"/>
        <v>1</v>
      </c>
      <c r="E20" s="34">
        <f t="shared" si="3"/>
        <v>2</v>
      </c>
      <c r="F20" s="34">
        <f t="shared" si="4"/>
        <v>0</v>
      </c>
      <c r="G20" s="34" t="str">
        <f t="shared" si="5"/>
        <v>1.1.2</v>
      </c>
      <c r="H20" s="35" t="str">
        <f t="shared" si="6"/>
        <v/>
      </c>
      <c r="I20" s="26" t="str">
        <f t="shared" si="0"/>
        <v/>
      </c>
      <c r="J20" s="108"/>
      <c r="K20" s="109"/>
      <c r="L20" s="86"/>
      <c r="M20" s="44"/>
      <c r="N20" s="45"/>
      <c r="O20" s="65"/>
      <c r="P20" s="66"/>
      <c r="Q20" s="21"/>
      <c r="R20" s="21"/>
      <c r="S20" s="21"/>
      <c r="T20" s="21"/>
      <c r="U20" s="21"/>
      <c r="V20" s="21"/>
      <c r="W20" s="21"/>
      <c r="X20" s="21"/>
      <c r="Y20" s="21"/>
    </row>
    <row r="21" spans="1:25" s="60" customFormat="1" ht="12.75" customHeight="1" x14ac:dyDescent="0.2">
      <c r="B21" s="52">
        <v>1</v>
      </c>
      <c r="C21" s="52">
        <f t="shared" si="1"/>
        <v>2</v>
      </c>
      <c r="D21" s="52">
        <f t="shared" si="2"/>
        <v>0</v>
      </c>
      <c r="E21" s="52">
        <f t="shared" si="3"/>
        <v>0</v>
      </c>
      <c r="F21" s="52">
        <f t="shared" si="4"/>
        <v>0</v>
      </c>
      <c r="G21" s="52">
        <f t="shared" si="5"/>
        <v>2</v>
      </c>
      <c r="H21" s="53" t="str">
        <f t="shared" si="6"/>
        <v/>
      </c>
      <c r="I21" s="54">
        <f t="shared" si="0"/>
        <v>2</v>
      </c>
      <c r="J21" s="55" t="s">
        <v>17</v>
      </c>
      <c r="K21" s="56"/>
      <c r="L21" s="89"/>
      <c r="M21" s="57"/>
      <c r="N21" s="58"/>
      <c r="O21" s="67"/>
      <c r="P21" s="68"/>
      <c r="Q21" s="59"/>
      <c r="R21" s="59"/>
      <c r="S21" s="59"/>
      <c r="T21" s="59"/>
      <c r="U21" s="59"/>
      <c r="V21" s="59"/>
      <c r="W21" s="59"/>
      <c r="X21" s="59"/>
      <c r="Y21" s="59"/>
    </row>
    <row r="22" spans="1:25" s="22" customFormat="1" ht="6.95" customHeight="1" x14ac:dyDescent="0.2">
      <c r="B22" s="34"/>
      <c r="C22" s="34">
        <f t="shared" si="1"/>
        <v>2</v>
      </c>
      <c r="D22" s="34">
        <f t="shared" si="2"/>
        <v>0</v>
      </c>
      <c r="E22" s="34">
        <f t="shared" si="3"/>
        <v>0</v>
      </c>
      <c r="F22" s="34">
        <f t="shared" si="4"/>
        <v>0</v>
      </c>
      <c r="G22" s="34">
        <f t="shared" si="5"/>
        <v>2</v>
      </c>
      <c r="H22" s="35" t="str">
        <f t="shared" si="6"/>
        <v>X</v>
      </c>
      <c r="I22" s="26" t="str">
        <f t="shared" si="0"/>
        <v/>
      </c>
      <c r="J22" s="108"/>
      <c r="K22" s="109"/>
      <c r="L22" s="86"/>
      <c r="M22" s="44"/>
      <c r="N22" s="45"/>
      <c r="O22" s="65"/>
      <c r="P22" s="66"/>
      <c r="Q22" s="21"/>
      <c r="R22" s="21"/>
      <c r="S22" s="21"/>
      <c r="T22" s="21"/>
      <c r="U22" s="21"/>
      <c r="V22" s="21"/>
      <c r="W22" s="21"/>
      <c r="X22" s="21"/>
      <c r="Y22" s="21"/>
    </row>
    <row r="23" spans="1:25" s="22" customFormat="1" ht="12.75" customHeight="1" x14ac:dyDescent="0.2">
      <c r="B23" s="34">
        <v>2</v>
      </c>
      <c r="C23" s="34">
        <f t="shared" si="1"/>
        <v>2</v>
      </c>
      <c r="D23" s="34">
        <f t="shared" si="2"/>
        <v>1</v>
      </c>
      <c r="E23" s="34">
        <f t="shared" si="3"/>
        <v>0</v>
      </c>
      <c r="F23" s="34">
        <f t="shared" si="4"/>
        <v>0</v>
      </c>
      <c r="G23" s="34" t="str">
        <f t="shared" si="5"/>
        <v>2.1</v>
      </c>
      <c r="H23" s="35" t="str">
        <f t="shared" si="6"/>
        <v/>
      </c>
      <c r="I23" s="26" t="str">
        <f t="shared" si="0"/>
        <v>2.1</v>
      </c>
      <c r="J23" s="108" t="s">
        <v>14</v>
      </c>
      <c r="K23" s="109"/>
      <c r="L23" s="90"/>
      <c r="M23" s="44" t="s">
        <v>0</v>
      </c>
      <c r="N23" s="45">
        <v>32</v>
      </c>
      <c r="O23" s="65">
        <v>1650</v>
      </c>
      <c r="P23" s="66"/>
      <c r="Q23" s="21"/>
      <c r="R23" s="21"/>
      <c r="S23" s="21"/>
      <c r="T23" s="21"/>
      <c r="U23" s="21"/>
      <c r="V23" s="21"/>
      <c r="W23" s="21"/>
      <c r="X23" s="21"/>
      <c r="Y23" s="21"/>
    </row>
    <row r="24" spans="1:25" s="22" customFormat="1" ht="12.75" customHeight="1" x14ac:dyDescent="0.2">
      <c r="B24" s="34"/>
      <c r="C24" s="50">
        <f t="shared" ref="C24:C29" si="7">IF(B24=1,C23+1,C23)</f>
        <v>2</v>
      </c>
      <c r="D24" s="50">
        <f t="shared" ref="D24:D29" si="8">IF(B24=2,D23+1,IF(C24&gt;C23,0,D23))</f>
        <v>1</v>
      </c>
      <c r="E24" s="50">
        <f t="shared" ref="E24:E29" si="9">IF(B24=3,E23+1,IF(OR(C24&gt;C23,D24&gt;D23),0,E23))</f>
        <v>0</v>
      </c>
      <c r="F24" s="50">
        <f t="shared" ref="F24:F29" si="10">IF(B24=4,F23+1,IF(OR(C24&gt;C23,D24&gt;D23,E24&gt;E23),0,F23))</f>
        <v>0</v>
      </c>
      <c r="G24" s="50" t="str">
        <f t="shared" ref="G24:G29" si="11">IF(F24=0,IF(E24=0,IF(D24=0,C24,C24&amp;"."&amp;D24),C24&amp;"."&amp;D24&amp;"."&amp;E24),C24&amp;"."&amp;D24&amp;"."&amp;E24&amp;"."&amp;F24)</f>
        <v>2.1</v>
      </c>
      <c r="H24" s="121" t="str">
        <f t="shared" ref="H24:H29" si="12">IF(B23=1,"X","")</f>
        <v/>
      </c>
      <c r="I24" s="51" t="str">
        <f t="shared" ref="I24:I29" si="13">IF(AND(B24&lt;&gt;"-"),IF(B24&lt;&gt;"",G24,""),"")</f>
        <v/>
      </c>
      <c r="J24" s="115"/>
      <c r="K24" s="116"/>
      <c r="L24" s="86"/>
      <c r="M24" s="44"/>
      <c r="N24" s="45"/>
      <c r="O24" s="65"/>
      <c r="P24" s="66"/>
      <c r="Q24" s="21"/>
      <c r="R24" s="21"/>
      <c r="S24" s="21"/>
      <c r="T24" s="21"/>
      <c r="U24" s="21"/>
      <c r="V24" s="21"/>
      <c r="W24" s="21"/>
      <c r="X24" s="21"/>
      <c r="Y24" s="21"/>
    </row>
    <row r="25" spans="1:25" s="22" customFormat="1" ht="12.75" customHeight="1" x14ac:dyDescent="0.2">
      <c r="B25" s="34"/>
      <c r="C25" s="50">
        <f t="shared" si="7"/>
        <v>2</v>
      </c>
      <c r="D25" s="50">
        <f t="shared" si="8"/>
        <v>1</v>
      </c>
      <c r="E25" s="50">
        <f t="shared" si="9"/>
        <v>0</v>
      </c>
      <c r="F25" s="50">
        <f t="shared" si="10"/>
        <v>0</v>
      </c>
      <c r="G25" s="50" t="str">
        <f t="shared" si="11"/>
        <v>2.1</v>
      </c>
      <c r="H25" s="121" t="str">
        <f t="shared" si="12"/>
        <v/>
      </c>
      <c r="I25" s="51" t="str">
        <f t="shared" si="13"/>
        <v/>
      </c>
      <c r="J25" s="115"/>
      <c r="K25" s="116"/>
      <c r="L25" s="86"/>
      <c r="M25" s="44"/>
      <c r="N25" s="45"/>
      <c r="O25" s="65"/>
      <c r="P25" s="66"/>
      <c r="Q25" s="21"/>
      <c r="R25" s="21"/>
      <c r="S25" s="21"/>
      <c r="T25" s="21"/>
      <c r="U25" s="21"/>
      <c r="V25" s="21"/>
      <c r="W25" s="21"/>
      <c r="X25" s="21"/>
      <c r="Y25" s="21"/>
    </row>
    <row r="26" spans="1:25" s="22" customFormat="1" ht="12.75" customHeight="1" x14ac:dyDescent="0.2">
      <c r="B26" s="34"/>
      <c r="C26" s="34">
        <f t="shared" si="7"/>
        <v>2</v>
      </c>
      <c r="D26" s="34">
        <f t="shared" si="8"/>
        <v>1</v>
      </c>
      <c r="E26" s="34">
        <f t="shared" si="9"/>
        <v>0</v>
      </c>
      <c r="F26" s="34">
        <f t="shared" si="10"/>
        <v>0</v>
      </c>
      <c r="G26" s="34" t="str">
        <f t="shared" si="11"/>
        <v>2.1</v>
      </c>
      <c r="H26" s="35" t="str">
        <f t="shared" si="12"/>
        <v/>
      </c>
      <c r="I26" s="26" t="str">
        <f t="shared" si="13"/>
        <v/>
      </c>
      <c r="J26" s="108"/>
      <c r="K26" s="109"/>
      <c r="L26" s="90"/>
      <c r="M26" s="44"/>
      <c r="N26" s="45"/>
      <c r="O26" s="65"/>
      <c r="P26" s="66"/>
      <c r="Q26" s="21"/>
      <c r="R26" s="21"/>
      <c r="S26" s="21"/>
      <c r="T26" s="21"/>
      <c r="U26" s="21"/>
      <c r="V26" s="21"/>
      <c r="W26" s="21"/>
      <c r="X26" s="21"/>
      <c r="Y26" s="21"/>
    </row>
    <row r="27" spans="1:25" s="22" customFormat="1" ht="12.75" customHeight="1" x14ac:dyDescent="0.2">
      <c r="B27" s="34"/>
      <c r="C27" s="34">
        <f t="shared" si="7"/>
        <v>2</v>
      </c>
      <c r="D27" s="34">
        <f t="shared" si="8"/>
        <v>1</v>
      </c>
      <c r="E27" s="34">
        <f t="shared" si="9"/>
        <v>0</v>
      </c>
      <c r="F27" s="34">
        <f t="shared" si="10"/>
        <v>0</v>
      </c>
      <c r="G27" s="34" t="str">
        <f t="shared" si="11"/>
        <v>2.1</v>
      </c>
      <c r="H27" s="35" t="str">
        <f t="shared" si="12"/>
        <v/>
      </c>
      <c r="I27" s="26" t="str">
        <f t="shared" si="13"/>
        <v/>
      </c>
      <c r="J27" s="108"/>
      <c r="K27" s="109"/>
      <c r="L27" s="90"/>
      <c r="M27" s="44"/>
      <c r="N27" s="45"/>
      <c r="O27" s="65"/>
      <c r="P27" s="66"/>
      <c r="Q27" s="21"/>
      <c r="R27" s="21"/>
      <c r="S27" s="21"/>
      <c r="T27" s="21"/>
      <c r="U27" s="21"/>
      <c r="V27" s="21"/>
      <c r="W27" s="21"/>
      <c r="X27" s="21"/>
      <c r="Y27" s="21"/>
    </row>
    <row r="28" spans="1:25" s="22" customFormat="1" ht="12.75" customHeight="1" x14ac:dyDescent="0.2">
      <c r="B28" s="34"/>
      <c r="C28" s="34">
        <f t="shared" si="7"/>
        <v>2</v>
      </c>
      <c r="D28" s="34">
        <f t="shared" si="8"/>
        <v>1</v>
      </c>
      <c r="E28" s="34">
        <f t="shared" si="9"/>
        <v>0</v>
      </c>
      <c r="F28" s="34">
        <f t="shared" si="10"/>
        <v>0</v>
      </c>
      <c r="G28" s="34" t="str">
        <f t="shared" si="11"/>
        <v>2.1</v>
      </c>
      <c r="H28" s="35" t="str">
        <f t="shared" si="12"/>
        <v/>
      </c>
      <c r="I28" s="26" t="str">
        <f t="shared" si="13"/>
        <v/>
      </c>
      <c r="J28" s="108"/>
      <c r="K28" s="109"/>
      <c r="L28" s="90"/>
      <c r="M28" s="44"/>
      <c r="N28" s="45"/>
      <c r="O28" s="65"/>
      <c r="P28" s="66"/>
      <c r="Q28" s="21"/>
      <c r="R28" s="21"/>
      <c r="S28" s="21"/>
      <c r="T28" s="21"/>
      <c r="U28" s="21"/>
      <c r="V28" s="21"/>
      <c r="W28" s="21"/>
      <c r="X28" s="21"/>
      <c r="Y28" s="21"/>
    </row>
    <row r="29" spans="1:25" s="22" customFormat="1" ht="12.75" customHeight="1" x14ac:dyDescent="0.2">
      <c r="B29" s="34"/>
      <c r="C29" s="34">
        <f t="shared" si="7"/>
        <v>2</v>
      </c>
      <c r="D29" s="34">
        <f t="shared" si="8"/>
        <v>1</v>
      </c>
      <c r="E29" s="34">
        <f t="shared" si="9"/>
        <v>0</v>
      </c>
      <c r="F29" s="34">
        <f t="shared" si="10"/>
        <v>0</v>
      </c>
      <c r="G29" s="34" t="str">
        <f t="shared" si="11"/>
        <v>2.1</v>
      </c>
      <c r="H29" s="35" t="str">
        <f t="shared" si="12"/>
        <v/>
      </c>
      <c r="I29" s="26" t="str">
        <f t="shared" si="13"/>
        <v/>
      </c>
      <c r="J29" s="82"/>
      <c r="K29" s="83"/>
      <c r="L29" s="91"/>
      <c r="M29" s="46"/>
      <c r="N29" s="47"/>
      <c r="O29" s="69"/>
      <c r="P29" s="70"/>
      <c r="Q29" s="21"/>
      <c r="R29" s="21"/>
      <c r="S29" s="21"/>
      <c r="T29" s="21"/>
      <c r="U29" s="21"/>
      <c r="V29" s="21"/>
      <c r="W29" s="21"/>
      <c r="X29" s="21"/>
      <c r="Y29" s="21"/>
    </row>
    <row r="30" spans="1:25" s="24" customFormat="1" ht="6.95" customHeight="1" x14ac:dyDescent="0.2">
      <c r="C30" s="93"/>
      <c r="D30" s="93"/>
      <c r="E30" s="93"/>
      <c r="F30" s="93"/>
      <c r="G30" s="93"/>
      <c r="H30" s="93"/>
      <c r="I30" s="123"/>
      <c r="J30" s="253"/>
      <c r="K30" s="253"/>
      <c r="L30" s="253"/>
      <c r="M30" s="25"/>
      <c r="N30" s="25"/>
      <c r="O30" s="61"/>
      <c r="P30" s="62"/>
      <c r="Q30" s="20"/>
      <c r="R30" s="20"/>
      <c r="S30" s="20"/>
      <c r="T30" s="20"/>
      <c r="U30" s="20"/>
      <c r="V30" s="20"/>
      <c r="W30" s="20"/>
      <c r="X30" s="20"/>
      <c r="Y30" s="20"/>
    </row>
    <row r="31" spans="1:25" ht="12.75" customHeight="1" x14ac:dyDescent="0.2">
      <c r="A31" s="1"/>
      <c r="B31" s="6"/>
      <c r="C31" s="6"/>
      <c r="D31" s="6"/>
      <c r="E31" s="6"/>
      <c r="F31" s="6"/>
      <c r="G31" s="6"/>
      <c r="H31" s="6"/>
      <c r="I31" s="239"/>
      <c r="J31" s="239"/>
      <c r="K31" s="239"/>
      <c r="L31" s="239"/>
      <c r="M31" s="239"/>
      <c r="N31" s="239"/>
      <c r="O31" s="239"/>
      <c r="P31" s="239"/>
    </row>
    <row r="32" spans="1:25" ht="12.75" customHeight="1" x14ac:dyDescent="0.2">
      <c r="A32" s="1"/>
      <c r="B32" s="6"/>
      <c r="C32" s="6"/>
      <c r="D32" s="6"/>
      <c r="E32" s="6"/>
      <c r="F32" s="6"/>
      <c r="G32" s="6"/>
      <c r="H32" s="6"/>
      <c r="I32" s="239"/>
      <c r="J32" s="239"/>
      <c r="K32" s="239"/>
      <c r="L32" s="239"/>
      <c r="M32" s="239"/>
      <c r="N32" s="239"/>
      <c r="O32" s="239"/>
      <c r="P32" s="239"/>
    </row>
    <row r="33" spans="1:17" ht="12.75" customHeight="1" x14ac:dyDescent="0.2">
      <c r="A33" s="1"/>
      <c r="B33" s="6"/>
      <c r="C33" s="6"/>
      <c r="D33" s="6"/>
      <c r="E33" s="6"/>
      <c r="F33" s="6"/>
      <c r="G33" s="6"/>
      <c r="H33" s="6"/>
      <c r="I33" s="239"/>
      <c r="J33" s="239"/>
      <c r="K33" s="239"/>
      <c r="L33" s="239"/>
      <c r="M33" s="239"/>
      <c r="N33" s="239"/>
      <c r="O33" s="239"/>
      <c r="P33" s="239"/>
    </row>
    <row r="34" spans="1:17" ht="12.75" customHeight="1" x14ac:dyDescent="0.2">
      <c r="A34" s="1"/>
      <c r="B34" s="6"/>
      <c r="C34" s="6"/>
      <c r="D34" s="6"/>
      <c r="E34" s="6"/>
      <c r="F34" s="6"/>
      <c r="G34" s="6"/>
      <c r="H34" s="6"/>
      <c r="I34" s="239"/>
      <c r="J34" s="239"/>
      <c r="K34" s="239"/>
      <c r="L34" s="239"/>
      <c r="M34" s="239"/>
      <c r="N34" s="239"/>
      <c r="O34" s="239"/>
      <c r="P34" s="239"/>
    </row>
    <row r="35" spans="1:17" ht="12.75" customHeight="1" x14ac:dyDescent="0.2">
      <c r="A35" s="1"/>
      <c r="B35" s="6"/>
      <c r="C35" s="6"/>
      <c r="D35" s="6"/>
      <c r="E35" s="6"/>
      <c r="F35" s="6"/>
      <c r="G35" s="6"/>
      <c r="H35" s="6"/>
      <c r="I35" s="239"/>
      <c r="J35" s="239"/>
      <c r="K35" s="239"/>
      <c r="L35" s="239"/>
      <c r="M35" s="239"/>
      <c r="N35" s="239"/>
      <c r="O35" s="239"/>
      <c r="P35" s="239"/>
    </row>
    <row r="36" spans="1:17" ht="12.75" customHeight="1" x14ac:dyDescent="0.2">
      <c r="A36" s="1"/>
      <c r="B36" s="6"/>
      <c r="C36" s="6"/>
      <c r="D36" s="6"/>
      <c r="E36" s="6"/>
      <c r="F36" s="6"/>
      <c r="G36" s="6"/>
      <c r="H36" s="6"/>
      <c r="I36" s="239"/>
      <c r="J36" s="239"/>
      <c r="K36" s="239"/>
      <c r="L36" s="239"/>
      <c r="M36" s="239"/>
      <c r="N36" s="239"/>
      <c r="O36" s="239"/>
      <c r="P36" s="239"/>
    </row>
    <row r="37" spans="1:17" ht="12.75" customHeight="1" x14ac:dyDescent="0.2">
      <c r="A37" s="1"/>
      <c r="B37" s="6"/>
      <c r="C37" s="6"/>
      <c r="D37" s="6"/>
      <c r="E37" s="6"/>
      <c r="F37" s="6"/>
      <c r="G37" s="6"/>
      <c r="H37" s="6"/>
      <c r="I37" s="239"/>
      <c r="J37" s="239"/>
      <c r="K37" s="239"/>
      <c r="L37" s="239"/>
      <c r="M37" s="239"/>
      <c r="N37" s="239"/>
      <c r="O37" s="239"/>
      <c r="P37" s="239"/>
    </row>
    <row r="38" spans="1:17" ht="12.75" customHeight="1" x14ac:dyDescent="0.2">
      <c r="A38" s="1"/>
      <c r="I38" s="274"/>
      <c r="J38" s="274"/>
      <c r="K38" s="274"/>
      <c r="L38" s="274"/>
      <c r="M38" s="274"/>
      <c r="N38" s="274"/>
      <c r="O38" s="274"/>
      <c r="P38" s="274"/>
    </row>
    <row r="39" spans="1:17" ht="12.75" customHeight="1" x14ac:dyDescent="0.2">
      <c r="A39" s="1"/>
      <c r="I39" s="274"/>
      <c r="J39" s="274"/>
      <c r="K39" s="274"/>
      <c r="L39" s="274"/>
      <c r="M39" s="274"/>
      <c r="N39" s="274"/>
      <c r="O39" s="274"/>
      <c r="P39" s="274"/>
    </row>
    <row r="40" spans="1:17" ht="3.95" customHeight="1" x14ac:dyDescent="0.2">
      <c r="A40" s="1"/>
      <c r="K40" s="7"/>
      <c r="L40" s="7"/>
      <c r="N40" s="106"/>
      <c r="O40" s="106"/>
      <c r="P40" s="106"/>
    </row>
    <row r="41" spans="1:17" ht="12.75" customHeight="1" x14ac:dyDescent="0.2">
      <c r="A41" s="1"/>
      <c r="J41" s="7"/>
      <c r="K41" s="7"/>
      <c r="L41" s="7"/>
      <c r="N41" s="106"/>
      <c r="O41" s="106"/>
      <c r="P41" s="106"/>
    </row>
    <row r="42" spans="1:17" ht="12.75" customHeight="1" x14ac:dyDescent="0.2">
      <c r="A42" s="1"/>
      <c r="J42" s="7"/>
      <c r="K42" s="7"/>
      <c r="L42" s="7"/>
      <c r="N42" s="106"/>
      <c r="O42" s="106"/>
      <c r="P42" s="106"/>
    </row>
    <row r="43" spans="1:17" ht="6.95" customHeight="1" thickBot="1" x14ac:dyDescent="0.25">
      <c r="A43" s="1"/>
      <c r="J43" s="7"/>
      <c r="K43" s="7"/>
      <c r="L43" s="7"/>
      <c r="N43" s="106"/>
      <c r="O43" s="106"/>
      <c r="P43" s="106"/>
    </row>
    <row r="44" spans="1:17" ht="16.5" thickTop="1" thickBot="1" x14ac:dyDescent="0.25">
      <c r="A44" s="1"/>
      <c r="B44" s="36"/>
      <c r="C44" s="36"/>
      <c r="D44" s="36"/>
      <c r="E44" s="36"/>
      <c r="F44" s="36"/>
      <c r="G44" s="36"/>
      <c r="H44" s="36"/>
      <c r="I44" s="37"/>
      <c r="J44" s="36"/>
      <c r="K44" s="36"/>
      <c r="L44" s="36"/>
      <c r="M44" s="38"/>
      <c r="N44" s="39"/>
      <c r="O44" s="38"/>
      <c r="P44" s="39"/>
      <c r="Q44" s="36"/>
    </row>
    <row r="45" spans="1:17" ht="13.5" thickTop="1" x14ac:dyDescent="0.2">
      <c r="A45" s="1"/>
    </row>
    <row r="46" spans="1:17" x14ac:dyDescent="0.2">
      <c r="A46" s="1"/>
    </row>
  </sheetData>
  <protectedRanges>
    <protectedRange sqref="N10:O29" name="Qté_PU"/>
  </protectedRanges>
  <mergeCells count="29">
    <mergeCell ref="I39:P39"/>
    <mergeCell ref="I35:P35"/>
    <mergeCell ref="I34:P34"/>
    <mergeCell ref="I36:P36"/>
    <mergeCell ref="I37:P37"/>
    <mergeCell ref="I38:P38"/>
    <mergeCell ref="K2:L3"/>
    <mergeCell ref="M2:P3"/>
    <mergeCell ref="N7:P7"/>
    <mergeCell ref="I1:J3"/>
    <mergeCell ref="C6:E6"/>
    <mergeCell ref="F6:H6"/>
    <mergeCell ref="I6:J6"/>
    <mergeCell ref="C7:E7"/>
    <mergeCell ref="F7:H7"/>
    <mergeCell ref="C4:E4"/>
    <mergeCell ref="F4:H4"/>
    <mergeCell ref="I4:J4"/>
    <mergeCell ref="I31:P31"/>
    <mergeCell ref="I32:P32"/>
    <mergeCell ref="I33:P33"/>
    <mergeCell ref="C5:E5"/>
    <mergeCell ref="F5:H5"/>
    <mergeCell ref="I5:J5"/>
    <mergeCell ref="C8:E8"/>
    <mergeCell ref="F8:H8"/>
    <mergeCell ref="I8:L8"/>
    <mergeCell ref="M8:P8"/>
    <mergeCell ref="J30:L30"/>
  </mergeCells>
  <conditionalFormatting sqref="M10:P30">
    <cfRule type="expression" dxfId="62" priority="6">
      <formula>AND($M10&lt;&gt;"",OR($M10="Fft",$M10="Ens.",$M10="U",$M10="ml",$M10="m²",$M10="m3",$M10="m³"))</formula>
    </cfRule>
  </conditionalFormatting>
  <conditionalFormatting sqref="C10:P30">
    <cfRule type="expression" dxfId="61" priority="7">
      <formula>$B10="-"</formula>
    </cfRule>
  </conditionalFormatting>
  <conditionalFormatting sqref="B10:P30">
    <cfRule type="expression" dxfId="60" priority="8">
      <formula>$B10=1</formula>
    </cfRule>
  </conditionalFormatting>
  <dataValidations disablePrompts="1" count="2">
    <dataValidation type="list" allowBlank="1" showInputMessage="1" showErrorMessage="1" sqref="C5">
      <formula1>"Vrai,Faux"</formula1>
    </dataValidation>
    <dataValidation type="list" allowBlank="1" showInputMessage="1" showErrorMessage="1" sqref="B10:B29">
      <formula1>"-,1,2,3,4"</formula1>
    </dataValidation>
  </dataValidations>
  <printOptions horizontalCentered="1"/>
  <pageMargins left="0.27559055118110237" right="0.27559055118110237" top="0.27559055118110237" bottom="0.59055118110236227" header="0.23622047244094491" footer="0.27559055118110237"/>
  <pageSetup paperSize="9" orientation="portrait" r:id="rId1"/>
  <headerFooter alignWithMargins="0">
    <oddFooter>&amp;L&amp;"Calibri,Italique"&amp;8Les quantités du présent document sont fournies à titre indicatif.
A charge pour l'entreprise de les recalculer ou les vérifier pour l'établissement de son offre qui sera réputée globale et forfaitaire.&amp;R&amp;"Calibri,Italique"&amp;9&amp;P/&amp;N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OT_02_SUI1">
    <tabColor theme="4" tint="0.39997558519241921"/>
  </sheetPr>
  <dimension ref="A1:Y47"/>
  <sheetViews>
    <sheetView showGridLines="0" showZeros="0" zoomScale="85" zoomScaleNormal="85" zoomScaleSheetLayoutView="85" zoomScalePageLayoutView="85" workbookViewId="0">
      <pane xSplit="16" ySplit="10" topLeftCell="Q11" activePane="bottomRight" state="frozen"/>
      <selection activeCell="A3" sqref="A3"/>
      <selection pane="topRight" activeCell="Q3" sqref="Q3"/>
      <selection pane="bottomLeft" activeCell="A13" sqref="A13"/>
      <selection pane="bottomRight" activeCell="I8" sqref="I8:L8"/>
    </sheetView>
  </sheetViews>
  <sheetFormatPr baseColWidth="10" defaultColWidth="11.140625" defaultRowHeight="12.75" x14ac:dyDescent="0.2"/>
  <cols>
    <col min="1" max="1" width="11.140625" customWidth="1"/>
    <col min="2" max="2" width="10.85546875" style="1" customWidth="1"/>
    <col min="3" max="8" width="10.85546875" style="1" hidden="1" customWidth="1"/>
    <col min="9" max="9" width="5.140625" style="118" customWidth="1"/>
    <col min="10" max="10" width="29.42578125" style="1" customWidth="1"/>
    <col min="11" max="11" width="10.28515625" style="1" customWidth="1"/>
    <col min="12" max="12" width="20.7109375" style="1" customWidth="1"/>
    <col min="13" max="13" width="5.140625" style="2" customWidth="1"/>
    <col min="14" max="14" width="6.28515625" style="4" customWidth="1"/>
    <col min="15" max="15" width="10.7109375" style="2" customWidth="1"/>
    <col min="16" max="16" width="11.28515625" style="4" customWidth="1"/>
    <col min="17" max="40" width="11.140625" style="1" customWidth="1"/>
    <col min="41" max="16384" width="11.140625" style="1"/>
  </cols>
  <sheetData>
    <row r="1" spans="2:25" ht="5.0999999999999996" customHeight="1" x14ac:dyDescent="0.2">
      <c r="C1" s="98"/>
      <c r="D1" s="99"/>
      <c r="E1" s="99"/>
      <c r="F1" s="99"/>
      <c r="G1" s="99"/>
      <c r="H1" s="100"/>
      <c r="I1" s="259"/>
      <c r="J1" s="260"/>
      <c r="K1" s="13"/>
      <c r="L1" s="15"/>
      <c r="M1" s="13"/>
      <c r="N1" s="14"/>
      <c r="O1" s="14"/>
      <c r="P1" s="15"/>
      <c r="Q1" s="12"/>
      <c r="R1" s="8"/>
      <c r="S1" s="112"/>
    </row>
    <row r="2" spans="2:25" ht="5.0999999999999996" customHeight="1" x14ac:dyDescent="0.2">
      <c r="C2" s="104"/>
      <c r="D2" s="112"/>
      <c r="E2" s="112"/>
      <c r="F2" s="112"/>
      <c r="G2" s="112"/>
      <c r="H2" s="113"/>
      <c r="I2" s="261"/>
      <c r="J2" s="262"/>
      <c r="K2" s="254"/>
      <c r="L2" s="255"/>
      <c r="M2" s="254"/>
      <c r="N2" s="256"/>
      <c r="O2" s="256"/>
      <c r="P2" s="255"/>
      <c r="Q2" s="12"/>
      <c r="R2" s="8"/>
      <c r="S2" s="112"/>
    </row>
    <row r="3" spans="2:25" ht="14.1" customHeight="1" x14ac:dyDescent="0.25">
      <c r="C3" s="101"/>
      <c r="D3" s="102"/>
      <c r="E3" s="120" t="s">
        <v>15</v>
      </c>
      <c r="F3" s="102"/>
      <c r="G3" s="102"/>
      <c r="H3" s="103"/>
      <c r="I3" s="261"/>
      <c r="J3" s="262"/>
      <c r="K3" s="254"/>
      <c r="L3" s="255"/>
      <c r="M3" s="254"/>
      <c r="N3" s="256"/>
      <c r="O3" s="256"/>
      <c r="P3" s="255"/>
      <c r="Q3" s="12"/>
      <c r="R3" s="112"/>
      <c r="S3" s="112"/>
    </row>
    <row r="4" spans="2:25" ht="20.100000000000001" customHeight="1" x14ac:dyDescent="0.3">
      <c r="C4" s="268"/>
      <c r="D4" s="269"/>
      <c r="E4" s="269"/>
      <c r="F4" s="270"/>
      <c r="G4" s="270"/>
      <c r="H4" s="271"/>
      <c r="I4" s="272"/>
      <c r="J4" s="273"/>
      <c r="K4" s="32"/>
      <c r="L4" s="27"/>
      <c r="M4" s="32"/>
      <c r="N4" s="33"/>
      <c r="O4" s="28"/>
      <c r="P4" s="29"/>
      <c r="Q4" s="12"/>
      <c r="R4" s="112"/>
      <c r="S4" s="112"/>
    </row>
    <row r="5" spans="2:25" ht="14.1" customHeight="1" x14ac:dyDescent="0.25">
      <c r="C5" s="240"/>
      <c r="D5" s="241"/>
      <c r="E5" s="241"/>
      <c r="F5" s="242"/>
      <c r="G5" s="242"/>
      <c r="H5" s="243"/>
      <c r="I5" s="244"/>
      <c r="J5" s="245"/>
      <c r="K5" s="114"/>
      <c r="L5" s="30"/>
      <c r="M5" s="114"/>
      <c r="N5" s="16"/>
      <c r="O5" s="30"/>
      <c r="P5" s="31"/>
      <c r="Q5" s="12"/>
      <c r="R5" s="112"/>
      <c r="S5" s="112"/>
    </row>
    <row r="6" spans="2:25" ht="14.1" customHeight="1" x14ac:dyDescent="0.3">
      <c r="C6" s="263"/>
      <c r="D6" s="264"/>
      <c r="E6" s="264"/>
      <c r="F6" s="242"/>
      <c r="G6" s="242"/>
      <c r="H6" s="243"/>
      <c r="I6" s="265"/>
      <c r="J6" s="266"/>
      <c r="K6" s="114"/>
      <c r="L6" s="30"/>
      <c r="M6" s="114"/>
      <c r="N6" s="16"/>
      <c r="O6" s="30"/>
      <c r="P6" s="31"/>
      <c r="Q6" s="48"/>
    </row>
    <row r="7" spans="2:25" ht="19.899999999999999" customHeight="1" x14ac:dyDescent="0.3">
      <c r="C7" s="267"/>
      <c r="D7" s="242"/>
      <c r="E7" s="242"/>
      <c r="F7" s="242"/>
      <c r="G7" s="242"/>
      <c r="H7" s="243"/>
      <c r="I7" s="95"/>
      <c r="J7" s="5"/>
      <c r="K7" s="5"/>
      <c r="L7" s="92"/>
      <c r="M7" s="92"/>
      <c r="N7" s="257"/>
      <c r="O7" s="257"/>
      <c r="P7" s="258"/>
      <c r="Q7" s="94"/>
      <c r="R7" s="11"/>
      <c r="S7" s="11"/>
      <c r="T7" s="11"/>
      <c r="U7" s="11"/>
      <c r="V7" s="11"/>
      <c r="W7" s="9"/>
    </row>
    <row r="8" spans="2:25" ht="19.899999999999999" customHeight="1" x14ac:dyDescent="0.2">
      <c r="B8" s="1">
        <v>0</v>
      </c>
      <c r="C8" s="246"/>
      <c r="D8" s="247"/>
      <c r="E8" s="247"/>
      <c r="F8" s="247"/>
      <c r="G8" s="247"/>
      <c r="H8" s="248"/>
      <c r="I8" s="249" t="str">
        <f>IFERROR("LOT N°"&amp;RIGHT(CONCATENATE(0,RECAP!E13),2)&amp;" "&amp;RECAP!F13,"")</f>
        <v>LOT N°02 CIBLE</v>
      </c>
      <c r="J8" s="250"/>
      <c r="K8" s="250"/>
      <c r="L8" s="250"/>
      <c r="M8" s="251"/>
      <c r="N8" s="251"/>
      <c r="O8" s="251"/>
      <c r="P8" s="252"/>
      <c r="Q8" s="94"/>
      <c r="R8" s="10"/>
      <c r="S8" s="10"/>
      <c r="T8" s="10"/>
      <c r="U8" s="10"/>
      <c r="V8" s="10"/>
      <c r="W8" s="10"/>
    </row>
    <row r="9" spans="2:25" s="3" customFormat="1" ht="19.899999999999999" customHeight="1" x14ac:dyDescent="0.2">
      <c r="B9" s="96" t="s">
        <v>2</v>
      </c>
      <c r="C9" s="96" t="s">
        <v>3</v>
      </c>
      <c r="D9" s="96" t="s">
        <v>4</v>
      </c>
      <c r="E9" s="96" t="s">
        <v>6</v>
      </c>
      <c r="F9" s="96" t="s">
        <v>7</v>
      </c>
      <c r="G9" s="96" t="s">
        <v>5</v>
      </c>
      <c r="H9" s="97" t="s">
        <v>8</v>
      </c>
      <c r="I9" s="19" t="s">
        <v>1</v>
      </c>
      <c r="J9" s="117" t="s">
        <v>18</v>
      </c>
      <c r="K9" s="40" t="s">
        <v>10</v>
      </c>
      <c r="L9" s="41" t="s">
        <v>11</v>
      </c>
      <c r="M9" s="19" t="s">
        <v>19</v>
      </c>
      <c r="N9" s="18" t="s">
        <v>20</v>
      </c>
      <c r="O9" s="18" t="s">
        <v>21</v>
      </c>
      <c r="P9" s="18" t="s">
        <v>22</v>
      </c>
      <c r="Q9" s="49"/>
      <c r="R9" s="10"/>
      <c r="S9" s="10"/>
      <c r="T9" s="10"/>
      <c r="U9" s="10"/>
      <c r="V9" s="10"/>
      <c r="W9" s="10"/>
      <c r="X9" s="17"/>
    </row>
    <row r="10" spans="2:25" s="22" customFormat="1" ht="6.95" customHeight="1" x14ac:dyDescent="0.2">
      <c r="B10" s="34"/>
      <c r="C10" s="122">
        <f>B8-1</f>
        <v>-1</v>
      </c>
      <c r="D10" s="34"/>
      <c r="E10" s="34"/>
      <c r="F10" s="34"/>
      <c r="G10" s="34"/>
      <c r="H10" s="35"/>
      <c r="I10" s="23" t="str">
        <f>IF(AND(B10&lt;&gt;"-"),IF(B10&lt;&gt;"",G10,""),"")</f>
        <v/>
      </c>
      <c r="J10" s="84"/>
      <c r="K10" s="85"/>
      <c r="L10" s="87"/>
      <c r="M10" s="42"/>
      <c r="N10" s="43"/>
      <c r="O10" s="63"/>
      <c r="P10" s="64"/>
      <c r="Q10" s="21"/>
      <c r="R10" s="21"/>
      <c r="S10" s="21"/>
      <c r="T10" s="21"/>
      <c r="U10" s="21"/>
      <c r="V10" s="21"/>
      <c r="W10" s="21"/>
      <c r="X10" s="21"/>
      <c r="Y10" s="21"/>
    </row>
    <row r="11" spans="2:25" s="71" customFormat="1" ht="12.75" customHeight="1" x14ac:dyDescent="0.2">
      <c r="B11" s="72">
        <v>1</v>
      </c>
      <c r="C11" s="72">
        <f>IF(B11=1,C10+1,C10)</f>
        <v>0</v>
      </c>
      <c r="D11" s="72">
        <f>IF(B11=2,D10+1,IF(C11&gt;C10,0,D10))</f>
        <v>0</v>
      </c>
      <c r="E11" s="72">
        <f>IF(B11=3,E10+1,IF(OR(C11&gt;C10,D11&gt;D10),0,E10))</f>
        <v>0</v>
      </c>
      <c r="F11" s="72">
        <f>IF(B11=4,F10+1,IF(OR(C11&gt;C10,D11&gt;D10,E11&gt;E10),0,F10))</f>
        <v>0</v>
      </c>
      <c r="G11" s="72">
        <f>IF(F11=0,IF(E11=0,IF(D11=0,C11,C11&amp;"."&amp;D11),C11&amp;"."&amp;D11&amp;"."&amp;E11),C11&amp;"."&amp;D11&amp;"."&amp;E11&amp;"."&amp;F11)</f>
        <v>0</v>
      </c>
      <c r="H11" s="73" t="str">
        <f>IF(B10=1,"X","")</f>
        <v/>
      </c>
      <c r="I11" s="74">
        <f>IF(AND(B11&lt;&gt;"-"),IF(B11&lt;&gt;"",G11,""),"")</f>
        <v>0</v>
      </c>
      <c r="J11" s="75" t="s">
        <v>26</v>
      </c>
      <c r="K11" s="76"/>
      <c r="L11" s="88"/>
      <c r="M11" s="77"/>
      <c r="N11" s="78"/>
      <c r="O11" s="79"/>
      <c r="P11" s="80"/>
      <c r="Q11" s="81"/>
      <c r="R11" s="81"/>
      <c r="S11" s="81"/>
      <c r="T11" s="81"/>
      <c r="U11" s="81"/>
      <c r="V11" s="81"/>
      <c r="W11" s="81"/>
      <c r="X11" s="81"/>
      <c r="Y11" s="81"/>
    </row>
    <row r="12" spans="2:25" s="22" customFormat="1" ht="6.95" customHeight="1" x14ac:dyDescent="0.2">
      <c r="B12" s="34"/>
      <c r="C12" s="34">
        <f>IF(B12=1,C11+1,C11)</f>
        <v>0</v>
      </c>
      <c r="D12" s="34">
        <f>IF(B12=2,D11+1,IF(C12&gt;C11,0,D11))</f>
        <v>0</v>
      </c>
      <c r="E12" s="34">
        <f>IF(B12=3,E11+1,IF(OR(C12&gt;C11,D12&gt;D11),0,E11))</f>
        <v>0</v>
      </c>
      <c r="F12" s="34">
        <f>IF(B12=4,F11+1,IF(OR(C12&gt;C11,D12&gt;D11,E12&gt;E11),0,F11))</f>
        <v>0</v>
      </c>
      <c r="G12" s="34">
        <f>IF(F12=0,IF(E12=0,IF(D12=0,C12,C12&amp;"."&amp;D12),C12&amp;"."&amp;D12&amp;"."&amp;E12),C12&amp;"."&amp;D12&amp;"."&amp;E12&amp;"."&amp;F12)</f>
        <v>0</v>
      </c>
      <c r="H12" s="35" t="str">
        <f>IF(B11=1,"X","")</f>
        <v>X</v>
      </c>
      <c r="I12" s="26" t="str">
        <f>IF(AND(B12&lt;&gt;"-"),IF(B12&lt;&gt;"",G12,""),"")</f>
        <v/>
      </c>
      <c r="J12" s="115"/>
      <c r="K12" s="116"/>
      <c r="L12" s="86"/>
      <c r="M12" s="44"/>
      <c r="N12" s="45"/>
      <c r="O12" s="65"/>
      <c r="P12" s="66"/>
      <c r="Q12" s="21"/>
      <c r="R12" s="21"/>
      <c r="S12" s="21"/>
      <c r="T12" s="21"/>
      <c r="U12" s="21"/>
      <c r="V12" s="21"/>
      <c r="W12" s="21"/>
      <c r="X12" s="21"/>
      <c r="Y12" s="21"/>
    </row>
    <row r="13" spans="2:25" s="22" customFormat="1" ht="12.75" customHeight="1" x14ac:dyDescent="0.2">
      <c r="B13" s="34"/>
      <c r="C13" s="34">
        <f>IF(B13=1,C12+1,C12)</f>
        <v>0</v>
      </c>
      <c r="D13" s="34">
        <f>IF(B13=2,D12+1,IF(C13&gt;C12,0,D12))</f>
        <v>0</v>
      </c>
      <c r="E13" s="34">
        <f>IF(B13=3,E12+1,IF(OR(C13&gt;C12,D13&gt;D12),0,E12))</f>
        <v>0</v>
      </c>
      <c r="F13" s="34">
        <f>IF(B13=4,F12+1,IF(OR(C13&gt;C12,D13&gt;D12,E13&gt;E12),0,F12))</f>
        <v>0</v>
      </c>
      <c r="G13" s="34">
        <f>IF(F13=0,IF(E13=0,IF(D13=0,C13,C13&amp;"."&amp;D13),C13&amp;"."&amp;D13&amp;"."&amp;E13),C13&amp;"."&amp;D13&amp;"."&amp;E13&amp;"."&amp;F13)</f>
        <v>0</v>
      </c>
      <c r="H13" s="35" t="str">
        <f>IF(B12=1,"X","")</f>
        <v/>
      </c>
      <c r="I13" s="26" t="str">
        <f>IF(AND(B13&lt;&gt;"-"),IF(B13&lt;&gt;"",G13,""),"")</f>
        <v/>
      </c>
      <c r="J13" s="115"/>
      <c r="K13" s="116"/>
      <c r="L13" s="86"/>
      <c r="M13" s="44"/>
      <c r="N13" s="45"/>
      <c r="O13" s="65"/>
      <c r="P13" s="66"/>
      <c r="Q13" s="21"/>
      <c r="R13" s="21"/>
      <c r="S13" s="21"/>
      <c r="T13" s="21"/>
      <c r="U13" s="21"/>
      <c r="V13" s="21"/>
      <c r="W13" s="21"/>
      <c r="X13" s="21"/>
      <c r="Y13" s="21"/>
    </row>
    <row r="14" spans="2:25" s="22" customFormat="1" ht="12.75" customHeight="1" x14ac:dyDescent="0.2">
      <c r="B14" s="34"/>
      <c r="C14" s="34">
        <f>IF(B14=1,C13+1,C13)</f>
        <v>0</v>
      </c>
      <c r="D14" s="34">
        <f>IF(B14=2,D13+1,IF(C14&gt;C13,0,D13))</f>
        <v>0</v>
      </c>
      <c r="E14" s="34">
        <f>IF(B14=3,E13+1,IF(OR(C14&gt;C13,D14&gt;D13),0,E13))</f>
        <v>0</v>
      </c>
      <c r="F14" s="34">
        <f>IF(B14=4,F13+1,IF(OR(C14&gt;C13,D14&gt;D13,E14&gt;E13),0,F13))</f>
        <v>0</v>
      </c>
      <c r="G14" s="34">
        <f>IF(F14=0,IF(E14=0,IF(D14=0,C14,C14&amp;"."&amp;D14),C14&amp;"."&amp;D14&amp;"."&amp;E14),C14&amp;"."&amp;D14&amp;"."&amp;E14&amp;"."&amp;F14)</f>
        <v>0</v>
      </c>
      <c r="H14" s="35" t="str">
        <f>IF(B13=1,"X","")</f>
        <v/>
      </c>
      <c r="I14" s="26" t="str">
        <f>IF(AND(B14&lt;&gt;"-"),IF(B14&lt;&gt;"",G14,""),"")</f>
        <v/>
      </c>
      <c r="J14" s="115"/>
      <c r="K14" s="116"/>
      <c r="L14" s="90"/>
      <c r="M14" s="44"/>
      <c r="N14" s="45"/>
      <c r="O14" s="65"/>
      <c r="P14" s="66"/>
      <c r="Q14" s="21"/>
      <c r="R14" s="21"/>
      <c r="S14" s="21"/>
      <c r="T14" s="21"/>
      <c r="U14" s="21"/>
      <c r="V14" s="21"/>
      <c r="W14" s="21"/>
      <c r="X14" s="21"/>
      <c r="Y14" s="21"/>
    </row>
    <row r="15" spans="2:25" s="22" customFormat="1" ht="12.75" customHeight="1" x14ac:dyDescent="0.2">
      <c r="B15" s="34">
        <v>1</v>
      </c>
      <c r="C15" s="34">
        <f t="shared" ref="C15:C29" si="0">IF(B15=1,C14+1,C14)</f>
        <v>1</v>
      </c>
      <c r="D15" s="34">
        <f t="shared" ref="D15:D29" si="1">IF(B15=2,D14+1,IF(C15&gt;C14,0,D14))</f>
        <v>0</v>
      </c>
      <c r="E15" s="34">
        <f t="shared" ref="E15:E29" si="2">IF(B15=3,E14+1,IF(OR(C15&gt;C14,D15&gt;D14),0,E14))</f>
        <v>0</v>
      </c>
      <c r="F15" s="34">
        <f t="shared" ref="F15:F29" si="3">IF(B15=4,F14+1,IF(OR(C15&gt;C14,D15&gt;D14,E15&gt;E14),0,F14))</f>
        <v>0</v>
      </c>
      <c r="G15" s="34">
        <f t="shared" ref="G15:G29" si="4">IF(F15=0,IF(E15=0,IF(D15=0,C15,C15&amp;"."&amp;D15),C15&amp;"."&amp;D15&amp;"."&amp;E15),C15&amp;"."&amp;D15&amp;"."&amp;E15&amp;"."&amp;F15)</f>
        <v>1</v>
      </c>
      <c r="H15" s="35" t="str">
        <f t="shared" ref="H15:H29" si="5">IF(B14=1,"X","")</f>
        <v/>
      </c>
      <c r="I15" s="26">
        <f t="shared" ref="I15:I29" si="6">IF(AND(B15&lt;&gt;"-"),IF(B15&lt;&gt;"",G15,""),"")</f>
        <v>1</v>
      </c>
      <c r="J15" s="115" t="s">
        <v>16</v>
      </c>
      <c r="K15" s="116"/>
      <c r="L15" s="90"/>
      <c r="M15" s="44"/>
      <c r="N15" s="45"/>
      <c r="O15" s="65"/>
      <c r="P15" s="66"/>
      <c r="Q15" s="21"/>
      <c r="R15" s="21"/>
      <c r="S15" s="21"/>
      <c r="T15" s="21"/>
      <c r="U15" s="21"/>
      <c r="V15" s="21"/>
      <c r="W15" s="21"/>
      <c r="X15" s="21"/>
      <c r="Y15" s="21"/>
    </row>
    <row r="16" spans="2:25" s="22" customFormat="1" ht="12.75" customHeight="1" x14ac:dyDescent="0.2">
      <c r="B16" s="34"/>
      <c r="C16" s="34">
        <f t="shared" si="0"/>
        <v>1</v>
      </c>
      <c r="D16" s="34">
        <f t="shared" si="1"/>
        <v>0</v>
      </c>
      <c r="E16" s="34">
        <f t="shared" si="2"/>
        <v>0</v>
      </c>
      <c r="F16" s="34">
        <f t="shared" si="3"/>
        <v>0</v>
      </c>
      <c r="G16" s="34">
        <f t="shared" si="4"/>
        <v>1</v>
      </c>
      <c r="H16" s="35" t="str">
        <f t="shared" si="5"/>
        <v>X</v>
      </c>
      <c r="I16" s="26" t="str">
        <f t="shared" si="6"/>
        <v/>
      </c>
      <c r="J16" s="115"/>
      <c r="K16" s="116"/>
      <c r="L16" s="90"/>
      <c r="M16" s="44"/>
      <c r="N16" s="45"/>
      <c r="O16" s="65"/>
      <c r="P16" s="66"/>
      <c r="Q16" s="21"/>
      <c r="R16" s="21"/>
      <c r="S16" s="21"/>
      <c r="T16" s="21"/>
      <c r="U16" s="21"/>
      <c r="V16" s="21"/>
      <c r="W16" s="21"/>
      <c r="X16" s="21"/>
      <c r="Y16" s="21"/>
    </row>
    <row r="17" spans="1:25" s="22" customFormat="1" ht="12.75" customHeight="1" x14ac:dyDescent="0.2">
      <c r="B17" s="34">
        <v>2</v>
      </c>
      <c r="C17" s="34">
        <f t="shared" si="0"/>
        <v>1</v>
      </c>
      <c r="D17" s="34">
        <f t="shared" si="1"/>
        <v>1</v>
      </c>
      <c r="E17" s="34">
        <f t="shared" si="2"/>
        <v>0</v>
      </c>
      <c r="F17" s="34">
        <f t="shared" si="3"/>
        <v>0</v>
      </c>
      <c r="G17" s="34" t="str">
        <f t="shared" si="4"/>
        <v>1.1</v>
      </c>
      <c r="H17" s="35" t="str">
        <f t="shared" si="5"/>
        <v/>
      </c>
      <c r="I17" s="26" t="str">
        <f t="shared" si="6"/>
        <v>1.1</v>
      </c>
      <c r="J17" s="115" t="s">
        <v>9</v>
      </c>
      <c r="K17" s="116"/>
      <c r="L17" s="90"/>
      <c r="M17" s="44" t="s">
        <v>0</v>
      </c>
      <c r="N17" s="45">
        <v>1</v>
      </c>
      <c r="O17" s="65">
        <v>150</v>
      </c>
      <c r="P17" s="66"/>
      <c r="Q17" s="21"/>
      <c r="R17" s="21"/>
      <c r="S17" s="21"/>
      <c r="T17" s="21"/>
      <c r="U17" s="21"/>
      <c r="V17" s="21"/>
      <c r="W17" s="21"/>
      <c r="X17" s="21"/>
      <c r="Y17" s="21"/>
    </row>
    <row r="18" spans="1:25" s="22" customFormat="1" ht="12.75" customHeight="1" x14ac:dyDescent="0.2">
      <c r="B18" s="34">
        <v>3</v>
      </c>
      <c r="C18" s="34">
        <f t="shared" si="0"/>
        <v>1</v>
      </c>
      <c r="D18" s="34">
        <f t="shared" si="1"/>
        <v>1</v>
      </c>
      <c r="E18" s="34">
        <f t="shared" si="2"/>
        <v>1</v>
      </c>
      <c r="F18" s="34">
        <f t="shared" si="3"/>
        <v>0</v>
      </c>
      <c r="G18" s="34" t="str">
        <f t="shared" si="4"/>
        <v>1.1.1</v>
      </c>
      <c r="H18" s="35" t="str">
        <f t="shared" si="5"/>
        <v/>
      </c>
      <c r="I18" s="26" t="str">
        <f t="shared" si="6"/>
        <v>1.1.1</v>
      </c>
      <c r="J18" s="115" t="s">
        <v>12</v>
      </c>
      <c r="K18" s="116"/>
      <c r="L18" s="90"/>
      <c r="M18" s="44" t="s">
        <v>0</v>
      </c>
      <c r="N18" s="45">
        <v>35</v>
      </c>
      <c r="O18" s="65">
        <v>45</v>
      </c>
      <c r="P18" s="66"/>
      <c r="Q18" s="21"/>
      <c r="R18" s="21"/>
      <c r="S18" s="21"/>
      <c r="T18" s="21"/>
      <c r="U18" s="21"/>
      <c r="V18" s="21"/>
      <c r="W18" s="21"/>
      <c r="X18" s="21"/>
      <c r="Y18" s="21"/>
    </row>
    <row r="19" spans="1:25" s="22" customFormat="1" ht="12.75" customHeight="1" x14ac:dyDescent="0.2">
      <c r="B19" s="34">
        <v>3</v>
      </c>
      <c r="C19" s="34">
        <f t="shared" si="0"/>
        <v>1</v>
      </c>
      <c r="D19" s="34">
        <f t="shared" si="1"/>
        <v>1</v>
      </c>
      <c r="E19" s="34">
        <f t="shared" si="2"/>
        <v>2</v>
      </c>
      <c r="F19" s="34">
        <f t="shared" si="3"/>
        <v>0</v>
      </c>
      <c r="G19" s="34" t="str">
        <f t="shared" si="4"/>
        <v>1.1.2</v>
      </c>
      <c r="H19" s="35" t="str">
        <f t="shared" si="5"/>
        <v/>
      </c>
      <c r="I19" s="26" t="str">
        <f t="shared" si="6"/>
        <v>1.1.2</v>
      </c>
      <c r="J19" s="115" t="s">
        <v>13</v>
      </c>
      <c r="K19" s="116"/>
      <c r="L19" s="90"/>
      <c r="M19" s="44" t="s">
        <v>0</v>
      </c>
      <c r="N19" s="45">
        <v>10</v>
      </c>
      <c r="O19" s="65">
        <v>12.5</v>
      </c>
      <c r="P19" s="66"/>
      <c r="Q19" s="21"/>
      <c r="R19" s="21"/>
      <c r="S19" s="21"/>
      <c r="T19" s="21"/>
      <c r="U19" s="21"/>
      <c r="V19" s="21"/>
      <c r="W19" s="21"/>
      <c r="X19" s="21"/>
      <c r="Y19" s="21"/>
    </row>
    <row r="20" spans="1:25" s="22" customFormat="1" ht="12.75" customHeight="1" x14ac:dyDescent="0.2">
      <c r="B20" s="34"/>
      <c r="C20" s="34">
        <f t="shared" si="0"/>
        <v>1</v>
      </c>
      <c r="D20" s="34">
        <f t="shared" si="1"/>
        <v>1</v>
      </c>
      <c r="E20" s="34">
        <f t="shared" si="2"/>
        <v>2</v>
      </c>
      <c r="F20" s="34">
        <f t="shared" si="3"/>
        <v>0</v>
      </c>
      <c r="G20" s="34" t="str">
        <f t="shared" si="4"/>
        <v>1.1.2</v>
      </c>
      <c r="H20" s="35" t="str">
        <f t="shared" si="5"/>
        <v/>
      </c>
      <c r="I20" s="26" t="str">
        <f t="shared" si="6"/>
        <v/>
      </c>
      <c r="J20" s="115"/>
      <c r="K20" s="116"/>
      <c r="L20" s="90"/>
      <c r="M20" s="44"/>
      <c r="N20" s="45"/>
      <c r="O20" s="65"/>
      <c r="P20" s="66"/>
      <c r="Q20" s="21"/>
      <c r="R20" s="21"/>
      <c r="S20" s="21"/>
      <c r="T20" s="21"/>
      <c r="U20" s="21"/>
      <c r="V20" s="21"/>
      <c r="W20" s="21"/>
      <c r="X20" s="21"/>
      <c r="Y20" s="21"/>
    </row>
    <row r="21" spans="1:25" s="22" customFormat="1" ht="12.75" customHeight="1" x14ac:dyDescent="0.2">
      <c r="B21" s="34">
        <v>1</v>
      </c>
      <c r="C21" s="34">
        <f t="shared" si="0"/>
        <v>2</v>
      </c>
      <c r="D21" s="34">
        <f t="shared" si="1"/>
        <v>0</v>
      </c>
      <c r="E21" s="34">
        <f t="shared" si="2"/>
        <v>0</v>
      </c>
      <c r="F21" s="34">
        <f t="shared" si="3"/>
        <v>0</v>
      </c>
      <c r="G21" s="34">
        <f t="shared" si="4"/>
        <v>2</v>
      </c>
      <c r="H21" s="35" t="str">
        <f t="shared" si="5"/>
        <v/>
      </c>
      <c r="I21" s="26">
        <f t="shared" si="6"/>
        <v>2</v>
      </c>
      <c r="J21" s="115" t="s">
        <v>17</v>
      </c>
      <c r="K21" s="116"/>
      <c r="L21" s="90"/>
      <c r="M21" s="44"/>
      <c r="N21" s="45"/>
      <c r="O21" s="65"/>
      <c r="P21" s="66"/>
      <c r="Q21" s="21"/>
      <c r="R21" s="21"/>
      <c r="S21" s="21"/>
      <c r="T21" s="21"/>
      <c r="U21" s="21"/>
      <c r="V21" s="21"/>
      <c r="W21" s="21"/>
      <c r="X21" s="21"/>
      <c r="Y21" s="21"/>
    </row>
    <row r="22" spans="1:25" s="22" customFormat="1" ht="12.75" customHeight="1" x14ac:dyDescent="0.2">
      <c r="B22" s="34"/>
      <c r="C22" s="34">
        <f t="shared" si="0"/>
        <v>2</v>
      </c>
      <c r="D22" s="34">
        <f t="shared" si="1"/>
        <v>0</v>
      </c>
      <c r="E22" s="34">
        <f t="shared" si="2"/>
        <v>0</v>
      </c>
      <c r="F22" s="34">
        <f t="shared" si="3"/>
        <v>0</v>
      </c>
      <c r="G22" s="34">
        <f t="shared" si="4"/>
        <v>2</v>
      </c>
      <c r="H22" s="35" t="str">
        <f t="shared" si="5"/>
        <v>X</v>
      </c>
      <c r="I22" s="26" t="str">
        <f t="shared" si="6"/>
        <v/>
      </c>
      <c r="J22" s="115"/>
      <c r="K22" s="116"/>
      <c r="L22" s="90"/>
      <c r="M22" s="44"/>
      <c r="N22" s="45"/>
      <c r="O22" s="65"/>
      <c r="P22" s="66"/>
      <c r="Q22" s="21"/>
      <c r="R22" s="21"/>
      <c r="S22" s="21"/>
      <c r="T22" s="21"/>
      <c r="U22" s="21"/>
      <c r="V22" s="21"/>
      <c r="W22" s="21"/>
      <c r="X22" s="21"/>
      <c r="Y22" s="21"/>
    </row>
    <row r="23" spans="1:25" s="22" customFormat="1" ht="12.75" customHeight="1" x14ac:dyDescent="0.2">
      <c r="B23" s="34">
        <v>2</v>
      </c>
      <c r="C23" s="34">
        <f t="shared" si="0"/>
        <v>2</v>
      </c>
      <c r="D23" s="34">
        <f t="shared" si="1"/>
        <v>1</v>
      </c>
      <c r="E23" s="34">
        <f t="shared" si="2"/>
        <v>0</v>
      </c>
      <c r="F23" s="34">
        <f t="shared" si="3"/>
        <v>0</v>
      </c>
      <c r="G23" s="34" t="str">
        <f t="shared" si="4"/>
        <v>2.1</v>
      </c>
      <c r="H23" s="35" t="str">
        <f t="shared" si="5"/>
        <v/>
      </c>
      <c r="I23" s="26" t="str">
        <f t="shared" si="6"/>
        <v>2.1</v>
      </c>
      <c r="J23" s="115" t="s">
        <v>14</v>
      </c>
      <c r="K23" s="116"/>
      <c r="L23" s="90"/>
      <c r="M23" s="44" t="s">
        <v>0</v>
      </c>
      <c r="N23" s="45">
        <v>32</v>
      </c>
      <c r="O23" s="65">
        <v>1650</v>
      </c>
      <c r="P23" s="66"/>
      <c r="Q23" s="21"/>
      <c r="R23" s="21"/>
      <c r="S23" s="21"/>
      <c r="T23" s="21"/>
      <c r="U23" s="21"/>
      <c r="V23" s="21"/>
      <c r="W23" s="21"/>
      <c r="X23" s="21"/>
      <c r="Y23" s="21"/>
    </row>
    <row r="24" spans="1:25" s="22" customFormat="1" ht="12.75" customHeight="1" x14ac:dyDescent="0.2">
      <c r="B24" s="34"/>
      <c r="C24" s="34">
        <f t="shared" si="0"/>
        <v>2</v>
      </c>
      <c r="D24" s="34">
        <f t="shared" si="1"/>
        <v>1</v>
      </c>
      <c r="E24" s="34">
        <f t="shared" si="2"/>
        <v>0</v>
      </c>
      <c r="F24" s="34">
        <f t="shared" si="3"/>
        <v>0</v>
      </c>
      <c r="G24" s="34" t="str">
        <f t="shared" si="4"/>
        <v>2.1</v>
      </c>
      <c r="H24" s="35" t="str">
        <f t="shared" si="5"/>
        <v/>
      </c>
      <c r="I24" s="26" t="str">
        <f t="shared" si="6"/>
        <v/>
      </c>
      <c r="J24" s="115"/>
      <c r="K24" s="116"/>
      <c r="L24" s="90"/>
      <c r="M24" s="44"/>
      <c r="N24" s="45"/>
      <c r="O24" s="65"/>
      <c r="P24" s="66"/>
      <c r="Q24" s="21"/>
      <c r="R24" s="21"/>
      <c r="S24" s="21"/>
      <c r="T24" s="21"/>
      <c r="U24" s="21"/>
      <c r="V24" s="21"/>
      <c r="W24" s="21"/>
      <c r="X24" s="21"/>
      <c r="Y24" s="21"/>
    </row>
    <row r="25" spans="1:25" s="22" customFormat="1" ht="12.75" customHeight="1" x14ac:dyDescent="0.2">
      <c r="B25" s="34"/>
      <c r="C25" s="34">
        <f t="shared" si="0"/>
        <v>2</v>
      </c>
      <c r="D25" s="34">
        <f t="shared" si="1"/>
        <v>1</v>
      </c>
      <c r="E25" s="34">
        <f t="shared" si="2"/>
        <v>0</v>
      </c>
      <c r="F25" s="34">
        <f t="shared" si="3"/>
        <v>0</v>
      </c>
      <c r="G25" s="34" t="str">
        <f t="shared" si="4"/>
        <v>2.1</v>
      </c>
      <c r="H25" s="35" t="str">
        <f t="shared" si="5"/>
        <v/>
      </c>
      <c r="I25" s="26" t="str">
        <f t="shared" si="6"/>
        <v/>
      </c>
      <c r="J25" s="115"/>
      <c r="K25" s="116"/>
      <c r="L25" s="90"/>
      <c r="M25" s="44"/>
      <c r="N25" s="45"/>
      <c r="O25" s="65"/>
      <c r="P25" s="66"/>
      <c r="Q25" s="21"/>
      <c r="R25" s="21"/>
      <c r="S25" s="21"/>
      <c r="T25" s="21"/>
      <c r="U25" s="21"/>
      <c r="V25" s="21"/>
      <c r="W25" s="21"/>
      <c r="X25" s="21"/>
      <c r="Y25" s="21"/>
    </row>
    <row r="26" spans="1:25" s="22" customFormat="1" ht="12.75" customHeight="1" x14ac:dyDescent="0.2">
      <c r="B26" s="34"/>
      <c r="C26" s="34">
        <f t="shared" si="0"/>
        <v>2</v>
      </c>
      <c r="D26" s="34">
        <f t="shared" si="1"/>
        <v>1</v>
      </c>
      <c r="E26" s="34">
        <f t="shared" si="2"/>
        <v>0</v>
      </c>
      <c r="F26" s="34">
        <f t="shared" si="3"/>
        <v>0</v>
      </c>
      <c r="G26" s="34" t="str">
        <f t="shared" si="4"/>
        <v>2.1</v>
      </c>
      <c r="H26" s="35" t="str">
        <f t="shared" si="5"/>
        <v/>
      </c>
      <c r="I26" s="26" t="str">
        <f t="shared" si="6"/>
        <v/>
      </c>
      <c r="J26" s="115"/>
      <c r="K26" s="116"/>
      <c r="L26" s="90"/>
      <c r="M26" s="44"/>
      <c r="N26" s="45"/>
      <c r="O26" s="65"/>
      <c r="P26" s="66"/>
      <c r="Q26" s="21"/>
      <c r="R26" s="21"/>
      <c r="S26" s="21"/>
      <c r="T26" s="21"/>
      <c r="U26" s="21"/>
      <c r="V26" s="21"/>
      <c r="W26" s="21"/>
      <c r="X26" s="21"/>
      <c r="Y26" s="21"/>
    </row>
    <row r="27" spans="1:25" s="22" customFormat="1" ht="12.75" customHeight="1" x14ac:dyDescent="0.2">
      <c r="B27" s="34"/>
      <c r="C27" s="34">
        <f t="shared" si="0"/>
        <v>2</v>
      </c>
      <c r="D27" s="34">
        <f t="shared" si="1"/>
        <v>1</v>
      </c>
      <c r="E27" s="34">
        <f t="shared" si="2"/>
        <v>0</v>
      </c>
      <c r="F27" s="34">
        <f t="shared" si="3"/>
        <v>0</v>
      </c>
      <c r="G27" s="34" t="str">
        <f t="shared" si="4"/>
        <v>2.1</v>
      </c>
      <c r="H27" s="35" t="str">
        <f t="shared" si="5"/>
        <v/>
      </c>
      <c r="I27" s="26" t="str">
        <f t="shared" si="6"/>
        <v/>
      </c>
      <c r="J27" s="115"/>
      <c r="K27" s="116"/>
      <c r="L27" s="90"/>
      <c r="M27" s="44"/>
      <c r="N27" s="45"/>
      <c r="O27" s="65"/>
      <c r="P27" s="66"/>
      <c r="Q27" s="21"/>
      <c r="R27" s="21"/>
      <c r="S27" s="21"/>
      <c r="T27" s="21"/>
      <c r="U27" s="21"/>
      <c r="V27" s="21"/>
      <c r="W27" s="21"/>
      <c r="X27" s="21"/>
      <c r="Y27" s="21"/>
    </row>
    <row r="28" spans="1:25" s="22" customFormat="1" ht="12.75" customHeight="1" x14ac:dyDescent="0.2">
      <c r="B28" s="34"/>
      <c r="C28" s="34">
        <f t="shared" si="0"/>
        <v>2</v>
      </c>
      <c r="D28" s="34">
        <f t="shared" si="1"/>
        <v>1</v>
      </c>
      <c r="E28" s="34">
        <f t="shared" si="2"/>
        <v>0</v>
      </c>
      <c r="F28" s="34">
        <f t="shared" si="3"/>
        <v>0</v>
      </c>
      <c r="G28" s="34" t="str">
        <f t="shared" si="4"/>
        <v>2.1</v>
      </c>
      <c r="H28" s="35" t="str">
        <f t="shared" si="5"/>
        <v/>
      </c>
      <c r="I28" s="26" t="str">
        <f t="shared" si="6"/>
        <v/>
      </c>
      <c r="J28" s="115"/>
      <c r="K28" s="116"/>
      <c r="L28" s="90"/>
      <c r="M28" s="44"/>
      <c r="N28" s="45"/>
      <c r="O28" s="65"/>
      <c r="P28" s="66"/>
      <c r="Q28" s="21"/>
      <c r="R28" s="21"/>
      <c r="S28" s="21"/>
      <c r="T28" s="21"/>
      <c r="U28" s="21"/>
      <c r="V28" s="21"/>
      <c r="W28" s="21"/>
      <c r="X28" s="21"/>
      <c r="Y28" s="21"/>
    </row>
    <row r="29" spans="1:25" s="22" customFormat="1" ht="12.75" customHeight="1" x14ac:dyDescent="0.2">
      <c r="B29" s="34"/>
      <c r="C29" s="34">
        <f t="shared" si="0"/>
        <v>2</v>
      </c>
      <c r="D29" s="34">
        <f t="shared" si="1"/>
        <v>1</v>
      </c>
      <c r="E29" s="34">
        <f t="shared" si="2"/>
        <v>0</v>
      </c>
      <c r="F29" s="34">
        <f t="shared" si="3"/>
        <v>0</v>
      </c>
      <c r="G29" s="34" t="str">
        <f t="shared" si="4"/>
        <v>2.1</v>
      </c>
      <c r="H29" s="35" t="str">
        <f t="shared" si="5"/>
        <v/>
      </c>
      <c r="I29" s="26" t="str">
        <f t="shared" si="6"/>
        <v/>
      </c>
      <c r="J29" s="115"/>
      <c r="K29" s="116"/>
      <c r="L29" s="90"/>
      <c r="M29" s="44"/>
      <c r="N29" s="45"/>
      <c r="O29" s="65"/>
      <c r="P29" s="66"/>
      <c r="Q29" s="21"/>
      <c r="R29" s="21"/>
      <c r="S29" s="21"/>
      <c r="T29" s="21"/>
      <c r="U29" s="21"/>
      <c r="V29" s="21"/>
      <c r="W29" s="21"/>
      <c r="X29" s="21"/>
      <c r="Y29" s="21"/>
    </row>
    <row r="30" spans="1:25" s="22" customFormat="1" ht="12.75" customHeight="1" x14ac:dyDescent="0.2">
      <c r="B30" s="34"/>
      <c r="C30" s="34">
        <f>IF(B30=1,C14+1,C14)</f>
        <v>0</v>
      </c>
      <c r="D30" s="34">
        <f>IF(B30=2,D14+1,IF(C30&gt;C14,0,D14))</f>
        <v>0</v>
      </c>
      <c r="E30" s="34">
        <f>IF(B30=3,E14+1,IF(OR(C30&gt;C14,D30&gt;D14),0,E14))</f>
        <v>0</v>
      </c>
      <c r="F30" s="34">
        <f>IF(B30=4,F14+1,IF(OR(C30&gt;C14,D30&gt;D14,E30&gt;E14),0,F14))</f>
        <v>0</v>
      </c>
      <c r="G30" s="34">
        <f>IF(F30=0,IF(E30=0,IF(D30=0,C30,C30&amp;"."&amp;D30),C30&amp;"."&amp;D30&amp;"."&amp;E30),C30&amp;"."&amp;D30&amp;"."&amp;E30&amp;"."&amp;F30)</f>
        <v>0</v>
      </c>
      <c r="H30" s="35" t="str">
        <f>IF(B14=1,"X","")</f>
        <v/>
      </c>
      <c r="I30" s="26" t="str">
        <f>IF(AND(B30&lt;&gt;"-"),IF(B30&lt;&gt;"",G30,""),"")</f>
        <v/>
      </c>
      <c r="J30" s="124" t="s">
        <v>23</v>
      </c>
      <c r="K30" s="125"/>
      <c r="L30" s="126"/>
      <c r="M30" s="46"/>
      <c r="N30" s="47"/>
      <c r="O30" s="69"/>
      <c r="P30" s="70"/>
      <c r="Q30" s="21"/>
      <c r="R30" s="21"/>
      <c r="S30" s="21"/>
      <c r="T30" s="21"/>
      <c r="U30" s="21"/>
      <c r="V30" s="21"/>
      <c r="W30" s="21"/>
      <c r="X30" s="21"/>
      <c r="Y30" s="21"/>
    </row>
    <row r="31" spans="1:25" s="24" customFormat="1" ht="6.95" customHeight="1" x14ac:dyDescent="0.2">
      <c r="C31" s="93"/>
      <c r="D31" s="93"/>
      <c r="E31" s="93"/>
      <c r="F31" s="93"/>
      <c r="G31" s="93"/>
      <c r="H31" s="93"/>
      <c r="I31" s="123"/>
      <c r="J31" s="253"/>
      <c r="K31" s="253"/>
      <c r="L31" s="253"/>
      <c r="M31" s="25"/>
      <c r="N31" s="25"/>
      <c r="O31" s="61"/>
      <c r="P31" s="62"/>
      <c r="Q31" s="20"/>
      <c r="R31" s="20"/>
      <c r="S31" s="20"/>
      <c r="T31" s="20"/>
      <c r="U31" s="20"/>
      <c r="V31" s="20"/>
      <c r="W31" s="20"/>
      <c r="X31" s="20"/>
      <c r="Y31" s="20"/>
    </row>
    <row r="32" spans="1:25" ht="12.75" customHeight="1" x14ac:dyDescent="0.2">
      <c r="A32" s="1"/>
      <c r="B32" s="6"/>
      <c r="C32" s="6"/>
      <c r="D32" s="6"/>
      <c r="E32" s="6"/>
      <c r="F32" s="6"/>
      <c r="G32" s="6"/>
      <c r="H32" s="6"/>
      <c r="I32" s="239"/>
      <c r="J32" s="239"/>
      <c r="K32" s="239"/>
      <c r="L32" s="239"/>
      <c r="M32" s="239"/>
      <c r="N32" s="239"/>
      <c r="O32" s="239"/>
      <c r="P32" s="239"/>
    </row>
    <row r="33" spans="1:17" ht="12.75" customHeight="1" x14ac:dyDescent="0.2">
      <c r="A33" s="1"/>
      <c r="B33" s="6"/>
      <c r="C33" s="6"/>
      <c r="D33" s="6"/>
      <c r="E33" s="6"/>
      <c r="F33" s="6"/>
      <c r="G33" s="6"/>
      <c r="H33" s="6"/>
      <c r="I33" s="239"/>
      <c r="J33" s="239"/>
      <c r="K33" s="239"/>
      <c r="L33" s="239"/>
      <c r="M33" s="239"/>
      <c r="N33" s="239"/>
      <c r="O33" s="239"/>
      <c r="P33" s="239"/>
    </row>
    <row r="34" spans="1:17" ht="12.75" customHeight="1" x14ac:dyDescent="0.2">
      <c r="A34" s="1"/>
      <c r="B34" s="6"/>
      <c r="C34" s="6"/>
      <c r="D34" s="6"/>
      <c r="E34" s="6"/>
      <c r="F34" s="6"/>
      <c r="G34" s="6"/>
      <c r="H34" s="6"/>
      <c r="I34" s="239"/>
      <c r="J34" s="239"/>
      <c r="K34" s="239"/>
      <c r="L34" s="239"/>
      <c r="M34" s="239"/>
      <c r="N34" s="239"/>
      <c r="O34" s="239"/>
      <c r="P34" s="239"/>
    </row>
    <row r="35" spans="1:17" ht="12.75" customHeight="1" x14ac:dyDescent="0.2">
      <c r="A35" s="1"/>
      <c r="B35" s="6"/>
      <c r="C35" s="6"/>
      <c r="D35" s="6"/>
      <c r="E35" s="6"/>
      <c r="F35" s="6"/>
      <c r="G35" s="6"/>
      <c r="H35" s="6"/>
      <c r="I35" s="239"/>
      <c r="J35" s="239"/>
      <c r="K35" s="239"/>
      <c r="L35" s="239"/>
      <c r="M35" s="239"/>
      <c r="N35" s="239"/>
      <c r="O35" s="239"/>
      <c r="P35" s="239"/>
    </row>
    <row r="36" spans="1:17" ht="12.75" customHeight="1" x14ac:dyDescent="0.2">
      <c r="A36" s="1"/>
      <c r="B36" s="6"/>
      <c r="C36" s="6"/>
      <c r="D36" s="6"/>
      <c r="E36" s="6"/>
      <c r="F36" s="6"/>
      <c r="G36" s="6"/>
      <c r="H36" s="6"/>
      <c r="I36" s="239"/>
      <c r="J36" s="239"/>
      <c r="K36" s="239"/>
      <c r="L36" s="239"/>
      <c r="M36" s="239"/>
      <c r="N36" s="239"/>
      <c r="O36" s="239"/>
      <c r="P36" s="239"/>
    </row>
    <row r="37" spans="1:17" ht="12.75" customHeight="1" x14ac:dyDescent="0.2">
      <c r="A37" s="1"/>
      <c r="B37" s="6"/>
      <c r="C37" s="6"/>
      <c r="D37" s="6"/>
      <c r="E37" s="6"/>
      <c r="F37" s="6"/>
      <c r="G37" s="6"/>
      <c r="H37" s="6"/>
      <c r="I37" s="239"/>
      <c r="J37" s="239"/>
      <c r="K37" s="239"/>
      <c r="L37" s="239"/>
      <c r="M37" s="239"/>
      <c r="N37" s="239"/>
      <c r="O37" s="239"/>
      <c r="P37" s="239"/>
    </row>
    <row r="38" spans="1:17" ht="12.75" customHeight="1" x14ac:dyDescent="0.2">
      <c r="A38" s="1"/>
      <c r="B38" s="6"/>
      <c r="C38" s="6"/>
      <c r="D38" s="6"/>
      <c r="E38" s="6"/>
      <c r="F38" s="6"/>
      <c r="G38" s="6"/>
      <c r="H38" s="6"/>
      <c r="I38" s="239"/>
      <c r="J38" s="239"/>
      <c r="K38" s="239"/>
      <c r="L38" s="239"/>
      <c r="M38" s="239"/>
      <c r="N38" s="239"/>
      <c r="O38" s="239"/>
      <c r="P38" s="239"/>
    </row>
    <row r="39" spans="1:17" ht="12.75" customHeight="1" x14ac:dyDescent="0.2">
      <c r="A39" s="1"/>
      <c r="I39" s="274"/>
      <c r="J39" s="274"/>
      <c r="K39" s="274"/>
      <c r="L39" s="274"/>
      <c r="M39" s="274"/>
      <c r="N39" s="274"/>
      <c r="O39" s="274"/>
      <c r="P39" s="274"/>
    </row>
    <row r="40" spans="1:17" ht="12.75" customHeight="1" x14ac:dyDescent="0.2">
      <c r="A40" s="1"/>
      <c r="I40" s="274"/>
      <c r="J40" s="274"/>
      <c r="K40" s="274"/>
      <c r="L40" s="274"/>
      <c r="M40" s="274"/>
      <c r="N40" s="274"/>
      <c r="O40" s="274"/>
      <c r="P40" s="274"/>
    </row>
    <row r="41" spans="1:17" ht="3.95" customHeight="1" x14ac:dyDescent="0.2">
      <c r="A41" s="1"/>
      <c r="K41" s="7"/>
      <c r="L41" s="7"/>
      <c r="N41" s="112"/>
      <c r="O41" s="112"/>
      <c r="P41" s="112"/>
    </row>
    <row r="42" spans="1:17" ht="12.75" customHeight="1" x14ac:dyDescent="0.2">
      <c r="A42" s="1"/>
      <c r="J42" s="7"/>
      <c r="K42" s="7"/>
      <c r="L42" s="7"/>
      <c r="N42" s="112"/>
      <c r="O42" s="112"/>
      <c r="P42" s="112"/>
    </row>
    <row r="43" spans="1:17" ht="12.75" customHeight="1" x14ac:dyDescent="0.2">
      <c r="A43" s="1"/>
      <c r="J43" s="7"/>
      <c r="K43" s="7"/>
      <c r="L43" s="7"/>
      <c r="N43" s="112"/>
      <c r="O43" s="112"/>
      <c r="P43" s="112"/>
    </row>
    <row r="44" spans="1:17" ht="6.95" customHeight="1" thickBot="1" x14ac:dyDescent="0.25">
      <c r="A44" s="1"/>
      <c r="J44" s="7"/>
      <c r="K44" s="7"/>
      <c r="L44" s="7"/>
      <c r="N44" s="112"/>
      <c r="O44" s="112"/>
      <c r="P44" s="112"/>
    </row>
    <row r="45" spans="1:17" ht="16.5" thickTop="1" thickBot="1" x14ac:dyDescent="0.25">
      <c r="A45" s="1"/>
      <c r="B45" s="36"/>
      <c r="C45" s="36"/>
      <c r="D45" s="36"/>
      <c r="E45" s="36"/>
      <c r="F45" s="36"/>
      <c r="G45" s="36"/>
      <c r="H45" s="36"/>
      <c r="I45" s="37"/>
      <c r="J45" s="36"/>
      <c r="K45" s="36"/>
      <c r="L45" s="36"/>
      <c r="M45" s="38"/>
      <c r="N45" s="39"/>
      <c r="O45" s="38"/>
      <c r="P45" s="39"/>
      <c r="Q45" s="36"/>
    </row>
    <row r="46" spans="1:17" ht="13.5" thickTop="1" x14ac:dyDescent="0.2">
      <c r="A46" s="1"/>
    </row>
    <row r="47" spans="1:17" x14ac:dyDescent="0.2">
      <c r="A47" s="1"/>
    </row>
  </sheetData>
  <protectedRanges>
    <protectedRange sqref="N10:O30" name="Qté_PU"/>
  </protectedRanges>
  <mergeCells count="29">
    <mergeCell ref="I1:J3"/>
    <mergeCell ref="K2:L3"/>
    <mergeCell ref="M2:P3"/>
    <mergeCell ref="C4:E4"/>
    <mergeCell ref="F4:H4"/>
    <mergeCell ref="I4:J4"/>
    <mergeCell ref="C5:E5"/>
    <mergeCell ref="F5:H5"/>
    <mergeCell ref="I5:J5"/>
    <mergeCell ref="C6:E6"/>
    <mergeCell ref="F6:H6"/>
    <mergeCell ref="I6:J6"/>
    <mergeCell ref="C7:E7"/>
    <mergeCell ref="F7:H7"/>
    <mergeCell ref="N7:P7"/>
    <mergeCell ref="C8:E8"/>
    <mergeCell ref="F8:H8"/>
    <mergeCell ref="I8:L8"/>
    <mergeCell ref="M8:P8"/>
    <mergeCell ref="I37:P37"/>
    <mergeCell ref="I38:P38"/>
    <mergeCell ref="I39:P39"/>
    <mergeCell ref="I40:P40"/>
    <mergeCell ref="J31:L31"/>
    <mergeCell ref="I32:P32"/>
    <mergeCell ref="I33:P33"/>
    <mergeCell ref="I34:P34"/>
    <mergeCell ref="I35:P35"/>
    <mergeCell ref="I36:P36"/>
  </mergeCells>
  <conditionalFormatting sqref="M10:P31">
    <cfRule type="expression" dxfId="41" priority="1">
      <formula>AND($M10&lt;&gt;"",OR($M10="Fft",$M10="Ens.",$M10="U",$M10="ml",$M10="m²",$M10="m3",$M10="m³"))</formula>
    </cfRule>
  </conditionalFormatting>
  <conditionalFormatting sqref="C10:P31">
    <cfRule type="expression" dxfId="40" priority="2">
      <formula>$B10="-"</formula>
    </cfRule>
  </conditionalFormatting>
  <conditionalFormatting sqref="B10:P31">
    <cfRule type="expression" dxfId="39" priority="3">
      <formula>$B10=1</formula>
    </cfRule>
  </conditionalFormatting>
  <dataValidations count="2">
    <dataValidation type="list" allowBlank="1" showInputMessage="1" showErrorMessage="1" sqref="C5">
      <formula1>"Vrai,Faux"</formula1>
    </dataValidation>
    <dataValidation type="list" allowBlank="1" showInputMessage="1" showErrorMessage="1" sqref="B10:B30">
      <formula1>"-,1,2,3,4"</formula1>
    </dataValidation>
  </dataValidations>
  <printOptions horizontalCentered="1"/>
  <pageMargins left="0.27559055118110237" right="0.27559055118110237" top="0.27559055118110237" bottom="0.59055118110236227" header="0.23622047244094491" footer="0.27559055118110237"/>
  <pageSetup paperSize="9" orientation="portrait" r:id="rId1"/>
  <headerFooter alignWithMargins="0">
    <oddFooter>&amp;L&amp;"Calibri,Italique"&amp;8Les quantités du présent document sont fournies à titre indicatif.
A charge pour l'entreprise de les recalculer ou les vérifier pour l'établissement de son offre qui sera réputée globale et forfaitaire.&amp;R&amp;"Calibri,Italique"&amp;9&amp;P/&amp;N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4_TYPE">
    <tabColor theme="4" tint="0.39997558519241921"/>
  </sheetPr>
  <dimension ref="A1:Y44"/>
  <sheetViews>
    <sheetView showGridLines="0" showZeros="0" zoomScale="85" zoomScaleNormal="85" zoomScaleSheetLayoutView="85" zoomScalePageLayoutView="85" workbookViewId="0">
      <pane xSplit="16" ySplit="10" topLeftCell="Q11" activePane="bottomRight" state="frozen"/>
      <selection activeCell="A3" sqref="A3"/>
      <selection pane="topRight" activeCell="Q3" sqref="Q3"/>
      <selection pane="bottomLeft" activeCell="A13" sqref="A13"/>
      <selection pane="bottomRight" activeCell="I8" sqref="I8:L8"/>
    </sheetView>
  </sheetViews>
  <sheetFormatPr baseColWidth="10" defaultColWidth="11.140625" defaultRowHeight="12.75" x14ac:dyDescent="0.2"/>
  <cols>
    <col min="1" max="1" width="11.140625" customWidth="1"/>
    <col min="2" max="2" width="10.85546875" style="1" customWidth="1"/>
    <col min="3" max="8" width="10.85546875" style="1" hidden="1" customWidth="1"/>
    <col min="9" max="9" width="5.140625" style="186" customWidth="1"/>
    <col min="10" max="10" width="29.42578125" style="1" customWidth="1"/>
    <col min="11" max="11" width="10.28515625" style="1" customWidth="1"/>
    <col min="12" max="12" width="20.7109375" style="1" customWidth="1"/>
    <col min="13" max="13" width="5.140625" style="2" customWidth="1"/>
    <col min="14" max="14" width="6.28515625" style="4" customWidth="1"/>
    <col min="15" max="15" width="10.7109375" style="2" customWidth="1"/>
    <col min="16" max="16" width="11.28515625" style="4" customWidth="1"/>
    <col min="17" max="40" width="11.140625" style="1" customWidth="1"/>
    <col min="41" max="16384" width="11.140625" style="1"/>
  </cols>
  <sheetData>
    <row r="1" spans="2:25" ht="5.0999999999999996" customHeight="1" x14ac:dyDescent="0.2">
      <c r="C1" s="98"/>
      <c r="D1" s="99"/>
      <c r="E1" s="99"/>
      <c r="F1" s="99"/>
      <c r="G1" s="99"/>
      <c r="H1" s="100"/>
      <c r="I1" s="259"/>
      <c r="J1" s="260"/>
      <c r="K1" s="13"/>
      <c r="L1" s="15"/>
      <c r="M1" s="13"/>
      <c r="N1" s="14"/>
      <c r="O1" s="14"/>
      <c r="P1" s="15"/>
      <c r="Q1" s="12"/>
      <c r="R1" s="8"/>
      <c r="S1" s="112"/>
    </row>
    <row r="2" spans="2:25" ht="5.0999999999999996" customHeight="1" x14ac:dyDescent="0.2">
      <c r="C2" s="104"/>
      <c r="D2" s="112"/>
      <c r="E2" s="112"/>
      <c r="F2" s="112"/>
      <c r="G2" s="112"/>
      <c r="H2" s="113"/>
      <c r="I2" s="261"/>
      <c r="J2" s="262"/>
      <c r="K2" s="254"/>
      <c r="L2" s="255"/>
      <c r="M2" s="254"/>
      <c r="N2" s="256"/>
      <c r="O2" s="256"/>
      <c r="P2" s="255"/>
      <c r="Q2" s="12"/>
      <c r="R2" s="8"/>
      <c r="S2" s="112"/>
    </row>
    <row r="3" spans="2:25" ht="14.1" customHeight="1" x14ac:dyDescent="0.25">
      <c r="C3" s="101"/>
      <c r="D3" s="102"/>
      <c r="E3" s="120" t="s">
        <v>15</v>
      </c>
      <c r="F3" s="102"/>
      <c r="G3" s="102"/>
      <c r="H3" s="103"/>
      <c r="I3" s="261"/>
      <c r="J3" s="262"/>
      <c r="K3" s="254"/>
      <c r="L3" s="255"/>
      <c r="M3" s="254"/>
      <c r="N3" s="256"/>
      <c r="O3" s="256"/>
      <c r="P3" s="255"/>
      <c r="Q3" s="12"/>
      <c r="R3" s="112"/>
      <c r="S3" s="112"/>
    </row>
    <row r="4" spans="2:25" ht="20.100000000000001" customHeight="1" x14ac:dyDescent="0.3">
      <c r="C4" s="268"/>
      <c r="D4" s="269"/>
      <c r="E4" s="269"/>
      <c r="F4" s="270"/>
      <c r="G4" s="270"/>
      <c r="H4" s="271"/>
      <c r="I4" s="272"/>
      <c r="J4" s="273"/>
      <c r="K4" s="32"/>
      <c r="L4" s="27"/>
      <c r="M4" s="32"/>
      <c r="N4" s="33"/>
      <c r="O4" s="28"/>
      <c r="P4" s="29"/>
      <c r="Q4" s="12"/>
      <c r="R4" s="112"/>
      <c r="S4" s="112"/>
    </row>
    <row r="5" spans="2:25" ht="14.1" customHeight="1" x14ac:dyDescent="0.25">
      <c r="C5" s="240"/>
      <c r="D5" s="241"/>
      <c r="E5" s="241"/>
      <c r="F5" s="242"/>
      <c r="G5" s="242"/>
      <c r="H5" s="243"/>
      <c r="I5" s="244"/>
      <c r="J5" s="245"/>
      <c r="K5" s="114"/>
      <c r="L5" s="30"/>
      <c r="M5" s="114"/>
      <c r="N5" s="16"/>
      <c r="O5" s="30"/>
      <c r="P5" s="31"/>
      <c r="Q5" s="12"/>
      <c r="R5" s="112"/>
      <c r="S5" s="112"/>
    </row>
    <row r="6" spans="2:25" ht="14.1" customHeight="1" x14ac:dyDescent="0.3">
      <c r="C6" s="263"/>
      <c r="D6" s="264"/>
      <c r="E6" s="264"/>
      <c r="F6" s="242"/>
      <c r="G6" s="242"/>
      <c r="H6" s="243"/>
      <c r="I6" s="265"/>
      <c r="J6" s="266"/>
      <c r="K6" s="114"/>
      <c r="L6" s="30"/>
      <c r="M6" s="114"/>
      <c r="N6" s="16"/>
      <c r="O6" s="30"/>
      <c r="P6" s="31"/>
      <c r="Q6" s="48"/>
    </row>
    <row r="7" spans="2:25" ht="19.899999999999999" customHeight="1" x14ac:dyDescent="0.3">
      <c r="C7" s="267"/>
      <c r="D7" s="242"/>
      <c r="E7" s="242"/>
      <c r="F7" s="242"/>
      <c r="G7" s="242"/>
      <c r="H7" s="243"/>
      <c r="I7" s="95"/>
      <c r="J7" s="5"/>
      <c r="K7" s="5"/>
      <c r="L7" s="92"/>
      <c r="M7" s="92"/>
      <c r="N7" s="257"/>
      <c r="O7" s="257"/>
      <c r="P7" s="258"/>
      <c r="Q7" s="94"/>
      <c r="R7" s="11"/>
      <c r="S7" s="11"/>
      <c r="T7" s="11"/>
      <c r="U7" s="11"/>
      <c r="V7" s="11"/>
      <c r="W7" s="9"/>
    </row>
    <row r="8" spans="2:25" ht="19.899999999999999" customHeight="1" x14ac:dyDescent="0.2">
      <c r="B8" s="1">
        <v>0</v>
      </c>
      <c r="C8" s="246"/>
      <c r="D8" s="247"/>
      <c r="E8" s="247"/>
      <c r="F8" s="247"/>
      <c r="G8" s="247"/>
      <c r="H8" s="248"/>
      <c r="I8" s="249"/>
      <c r="J8" s="250"/>
      <c r="K8" s="250"/>
      <c r="L8" s="250"/>
      <c r="M8" s="251"/>
      <c r="N8" s="251"/>
      <c r="O8" s="251"/>
      <c r="P8" s="252"/>
      <c r="Q8" s="94"/>
      <c r="R8" s="10"/>
      <c r="S8" s="10"/>
      <c r="T8" s="10"/>
      <c r="U8" s="10"/>
      <c r="V8" s="10"/>
      <c r="W8" s="10"/>
    </row>
    <row r="9" spans="2:25" s="3" customFormat="1" ht="19.899999999999999" customHeight="1" x14ac:dyDescent="0.2">
      <c r="B9" s="96" t="s">
        <v>2</v>
      </c>
      <c r="C9" s="96" t="s">
        <v>3</v>
      </c>
      <c r="D9" s="96" t="s">
        <v>4</v>
      </c>
      <c r="E9" s="96" t="s">
        <v>6</v>
      </c>
      <c r="F9" s="96" t="s">
        <v>7</v>
      </c>
      <c r="G9" s="96" t="s">
        <v>5</v>
      </c>
      <c r="H9" s="97" t="s">
        <v>8</v>
      </c>
      <c r="I9" s="19" t="s">
        <v>1</v>
      </c>
      <c r="J9" s="117" t="s">
        <v>18</v>
      </c>
      <c r="K9" s="40" t="s">
        <v>10</v>
      </c>
      <c r="L9" s="41" t="s">
        <v>11</v>
      </c>
      <c r="M9" s="19" t="s">
        <v>19</v>
      </c>
      <c r="N9" s="18" t="s">
        <v>20</v>
      </c>
      <c r="O9" s="18" t="s">
        <v>21</v>
      </c>
      <c r="P9" s="18" t="s">
        <v>22</v>
      </c>
      <c r="Q9" s="49"/>
      <c r="R9" s="10"/>
      <c r="S9" s="10"/>
      <c r="T9" s="10"/>
      <c r="U9" s="10"/>
      <c r="V9" s="10"/>
      <c r="W9" s="10"/>
      <c r="X9" s="17"/>
    </row>
    <row r="10" spans="2:25" s="22" customFormat="1" ht="6.95" customHeight="1" x14ac:dyDescent="0.2">
      <c r="B10" s="34"/>
      <c r="C10" s="122">
        <f>B8-1</f>
        <v>-1</v>
      </c>
      <c r="D10" s="34"/>
      <c r="E10" s="34"/>
      <c r="F10" s="34"/>
      <c r="G10" s="34"/>
      <c r="H10" s="35"/>
      <c r="I10" s="23" t="str">
        <f>IF(AND(B10&lt;&gt;"-"),IF(B10&lt;&gt;"",G10,""),"")</f>
        <v/>
      </c>
      <c r="J10" s="84"/>
      <c r="K10" s="85"/>
      <c r="L10" s="87"/>
      <c r="M10" s="42"/>
      <c r="N10" s="43"/>
      <c r="O10" s="63"/>
      <c r="P10" s="64"/>
      <c r="Q10" s="21"/>
      <c r="R10" s="21"/>
      <c r="S10" s="21"/>
      <c r="T10" s="21"/>
      <c r="U10" s="21"/>
      <c r="V10" s="21"/>
      <c r="W10" s="21"/>
      <c r="X10" s="21"/>
      <c r="Y10" s="21"/>
    </row>
    <row r="11" spans="2:25" s="71" customFormat="1" ht="12.75" customHeight="1" x14ac:dyDescent="0.2">
      <c r="B11" s="72">
        <v>1</v>
      </c>
      <c r="C11" s="72">
        <f>IF(B11=1,C10+1,C10)</f>
        <v>0</v>
      </c>
      <c r="D11" s="72">
        <f>IF(B11=2,D10+1,IF(C11&gt;C10,0,D10))</f>
        <v>0</v>
      </c>
      <c r="E11" s="72">
        <f>IF(B11=3,E10+1,IF(OR(C11&gt;C10,D11&gt;D10),0,E10))</f>
        <v>0</v>
      </c>
      <c r="F11" s="72">
        <f>IF(B11=4,F10+1,IF(OR(C11&gt;C10,D11&gt;D10,E11&gt;E10),0,F10))</f>
        <v>0</v>
      </c>
      <c r="G11" s="72">
        <f>IF(F11=0,IF(E11=0,IF(D11=0,C11,C11&amp;"."&amp;D11),C11&amp;"."&amp;D11&amp;"."&amp;E11),C11&amp;"."&amp;D11&amp;"."&amp;E11&amp;"."&amp;F11)</f>
        <v>0</v>
      </c>
      <c r="H11" s="73" t="str">
        <f>IF(B10=1,"X","")</f>
        <v/>
      </c>
      <c r="I11" s="74">
        <f>IF(AND(B11&lt;&gt;"-"),IF(B11&lt;&gt;"",G11,""),"")</f>
        <v>0</v>
      </c>
      <c r="J11" s="75" t="s">
        <v>26</v>
      </c>
      <c r="K11" s="76"/>
      <c r="L11" s="88"/>
      <c r="M11" s="77"/>
      <c r="N11" s="78"/>
      <c r="O11" s="79"/>
      <c r="P11" s="80"/>
      <c r="Q11" s="81"/>
      <c r="R11" s="81"/>
      <c r="S11" s="81"/>
      <c r="T11" s="81"/>
      <c r="U11" s="81"/>
      <c r="V11" s="81"/>
      <c r="W11" s="81"/>
      <c r="X11" s="81"/>
      <c r="Y11" s="81"/>
    </row>
    <row r="12" spans="2:25" s="22" customFormat="1" ht="6.95" customHeight="1" x14ac:dyDescent="0.2">
      <c r="B12" s="34"/>
      <c r="C12" s="34">
        <f>IF(B12=1,C11+1,C11)</f>
        <v>0</v>
      </c>
      <c r="D12" s="34">
        <f>IF(B12=2,D11+1,IF(C12&gt;C11,0,D11))</f>
        <v>0</v>
      </c>
      <c r="E12" s="34">
        <f>IF(B12=3,E11+1,IF(OR(C12&gt;C11,D12&gt;D11),0,E11))</f>
        <v>0</v>
      </c>
      <c r="F12" s="34">
        <f>IF(B12=4,F11+1,IF(OR(C12&gt;C11,D12&gt;D11,E12&gt;E11),0,F11))</f>
        <v>0</v>
      </c>
      <c r="G12" s="34">
        <f>IF(F12=0,IF(E12=0,IF(D12=0,C12,C12&amp;"."&amp;D12),C12&amp;"."&amp;D12&amp;"."&amp;E12),C12&amp;"."&amp;D12&amp;"."&amp;E12&amp;"."&amp;F12)</f>
        <v>0</v>
      </c>
      <c r="H12" s="35" t="str">
        <f>IF(B11=1,"X","")</f>
        <v>X</v>
      </c>
      <c r="I12" s="26" t="str">
        <f>IF(AND(B12&lt;&gt;"-"),IF(B12&lt;&gt;"",G12,""),"")</f>
        <v/>
      </c>
      <c r="J12" s="115"/>
      <c r="K12" s="116"/>
      <c r="L12" s="86"/>
      <c r="M12" s="44"/>
      <c r="N12" s="45"/>
      <c r="O12" s="65"/>
      <c r="P12" s="66"/>
      <c r="Q12" s="21"/>
      <c r="R12" s="21"/>
      <c r="S12" s="21"/>
      <c r="T12" s="21"/>
      <c r="U12" s="21"/>
      <c r="V12" s="21"/>
      <c r="W12" s="21"/>
      <c r="X12" s="21"/>
      <c r="Y12" s="21"/>
    </row>
    <row r="13" spans="2:25" s="22" customFormat="1" ht="12.75" customHeight="1" x14ac:dyDescent="0.2">
      <c r="B13" s="34"/>
      <c r="C13" s="34">
        <f>IF(B13=1,C12+1,C12)</f>
        <v>0</v>
      </c>
      <c r="D13" s="34">
        <f>IF(B13=2,D12+1,IF(C13&gt;C12,0,D12))</f>
        <v>0</v>
      </c>
      <c r="E13" s="34">
        <f>IF(B13=3,E12+1,IF(OR(C13&gt;C12,D13&gt;D12),0,E12))</f>
        <v>0</v>
      </c>
      <c r="F13" s="34">
        <f>IF(B13=4,F12+1,IF(OR(C13&gt;C12,D13&gt;D12,E13&gt;E12),0,F12))</f>
        <v>0</v>
      </c>
      <c r="G13" s="34">
        <f>IF(F13=0,IF(E13=0,IF(D13=0,C13,C13&amp;"."&amp;D13),C13&amp;"."&amp;D13&amp;"."&amp;E13),C13&amp;"."&amp;D13&amp;"."&amp;E13&amp;"."&amp;F13)</f>
        <v>0</v>
      </c>
      <c r="H13" s="35" t="str">
        <f>IF(B12=1,"X","")</f>
        <v/>
      </c>
      <c r="I13" s="26" t="str">
        <f>IF(AND(B13&lt;&gt;"-"),IF(B13&lt;&gt;"",G13,""),"")</f>
        <v/>
      </c>
      <c r="J13" s="115"/>
      <c r="K13" s="116"/>
      <c r="L13" s="86"/>
      <c r="M13" s="44"/>
      <c r="N13" s="45"/>
      <c r="O13" s="65"/>
      <c r="P13" s="66"/>
      <c r="Q13" s="21"/>
      <c r="R13" s="21"/>
      <c r="S13" s="21"/>
      <c r="T13" s="21"/>
      <c r="U13" s="21"/>
      <c r="V13" s="21"/>
      <c r="W13" s="21"/>
      <c r="X13" s="21"/>
      <c r="Y13" s="21"/>
    </row>
    <row r="14" spans="2:25" s="22" customFormat="1" ht="12.75" customHeight="1" x14ac:dyDescent="0.2">
      <c r="B14" s="34"/>
      <c r="C14" s="34">
        <f t="shared" ref="C14:C26" si="0">IF(B14=1,C13+1,C13)</f>
        <v>0</v>
      </c>
      <c r="D14" s="34">
        <f t="shared" ref="D14:D26" si="1">IF(B14=2,D13+1,IF(C14&gt;C13,0,D13))</f>
        <v>0</v>
      </c>
      <c r="E14" s="34">
        <f t="shared" ref="E14:E26" si="2">IF(B14=3,E13+1,IF(OR(C14&gt;C13,D14&gt;D13),0,E13))</f>
        <v>0</v>
      </c>
      <c r="F14" s="34">
        <f t="shared" ref="F14:F26" si="3">IF(B14=4,F13+1,IF(OR(C14&gt;C13,D14&gt;D13,E14&gt;E13),0,F13))</f>
        <v>0</v>
      </c>
      <c r="G14" s="34">
        <f t="shared" ref="G14:G26" si="4">IF(F14=0,IF(E14=0,IF(D14=0,C14,C14&amp;"."&amp;D14),C14&amp;"."&amp;D14&amp;"."&amp;E14),C14&amp;"."&amp;D14&amp;"."&amp;E14&amp;"."&amp;F14)</f>
        <v>0</v>
      </c>
      <c r="H14" s="35" t="str">
        <f t="shared" ref="H14:H26" si="5">IF(B13=1,"X","")</f>
        <v/>
      </c>
      <c r="I14" s="26" t="str">
        <f t="shared" ref="I14:I26" si="6">IF(AND(B14&lt;&gt;"-"),IF(B14&lt;&gt;"",G14,""),"")</f>
        <v/>
      </c>
      <c r="J14" s="115"/>
      <c r="K14" s="116"/>
      <c r="L14" s="86"/>
      <c r="M14" s="44"/>
      <c r="N14" s="45"/>
      <c r="O14" s="65"/>
      <c r="P14" s="66"/>
      <c r="Q14" s="21"/>
      <c r="R14" s="21"/>
      <c r="S14" s="21"/>
      <c r="T14" s="21"/>
      <c r="U14" s="21"/>
      <c r="V14" s="21"/>
      <c r="W14" s="21"/>
      <c r="X14" s="21"/>
      <c r="Y14" s="21"/>
    </row>
    <row r="15" spans="2:25" s="60" customFormat="1" ht="12.75" customHeight="1" x14ac:dyDescent="0.2">
      <c r="B15" s="52"/>
      <c r="C15" s="52">
        <f t="shared" si="0"/>
        <v>0</v>
      </c>
      <c r="D15" s="52">
        <f t="shared" si="1"/>
        <v>0</v>
      </c>
      <c r="E15" s="52">
        <f t="shared" si="2"/>
        <v>0</v>
      </c>
      <c r="F15" s="52">
        <f t="shared" si="3"/>
        <v>0</v>
      </c>
      <c r="G15" s="52">
        <f t="shared" si="4"/>
        <v>0</v>
      </c>
      <c r="H15" s="53" t="str">
        <f t="shared" si="5"/>
        <v/>
      </c>
      <c r="I15" s="54" t="str">
        <f t="shared" si="6"/>
        <v/>
      </c>
      <c r="J15" s="55"/>
      <c r="K15" s="56"/>
      <c r="L15" s="89"/>
      <c r="M15" s="57"/>
      <c r="N15" s="58"/>
      <c r="O15" s="67"/>
      <c r="P15" s="68"/>
      <c r="Q15" s="59"/>
      <c r="R15" s="59"/>
      <c r="S15" s="59"/>
      <c r="T15" s="59"/>
      <c r="U15" s="59"/>
      <c r="V15" s="59"/>
      <c r="W15" s="59"/>
      <c r="X15" s="59"/>
      <c r="Y15" s="59"/>
    </row>
    <row r="16" spans="2:25" s="22" customFormat="1" ht="12.75" customHeight="1" x14ac:dyDescent="0.2">
      <c r="B16" s="34"/>
      <c r="C16" s="34">
        <f t="shared" si="0"/>
        <v>0</v>
      </c>
      <c r="D16" s="34">
        <f t="shared" si="1"/>
        <v>0</v>
      </c>
      <c r="E16" s="34">
        <f t="shared" si="2"/>
        <v>0</v>
      </c>
      <c r="F16" s="34">
        <f t="shared" si="3"/>
        <v>0</v>
      </c>
      <c r="G16" s="34">
        <f t="shared" si="4"/>
        <v>0</v>
      </c>
      <c r="H16" s="35" t="str">
        <f t="shared" si="5"/>
        <v/>
      </c>
      <c r="I16" s="26" t="str">
        <f t="shared" si="6"/>
        <v/>
      </c>
      <c r="J16" s="115"/>
      <c r="K16" s="116"/>
      <c r="L16" s="86"/>
      <c r="M16" s="44"/>
      <c r="N16" s="45"/>
      <c r="O16" s="65"/>
      <c r="P16" s="66"/>
      <c r="Q16" s="21"/>
      <c r="R16" s="21"/>
      <c r="S16" s="21"/>
      <c r="T16" s="21"/>
      <c r="U16" s="21"/>
      <c r="V16" s="21"/>
      <c r="W16" s="21"/>
      <c r="X16" s="21"/>
      <c r="Y16" s="21"/>
    </row>
    <row r="17" spans="1:25" s="22" customFormat="1" ht="12.75" customHeight="1" x14ac:dyDescent="0.2">
      <c r="B17" s="34"/>
      <c r="C17" s="34">
        <f t="shared" si="0"/>
        <v>0</v>
      </c>
      <c r="D17" s="34">
        <f t="shared" si="1"/>
        <v>0</v>
      </c>
      <c r="E17" s="34">
        <f t="shared" si="2"/>
        <v>0</v>
      </c>
      <c r="F17" s="34">
        <f t="shared" si="3"/>
        <v>0</v>
      </c>
      <c r="G17" s="34">
        <f t="shared" si="4"/>
        <v>0</v>
      </c>
      <c r="H17" s="35" t="str">
        <f t="shared" si="5"/>
        <v/>
      </c>
      <c r="I17" s="119" t="str">
        <f t="shared" si="6"/>
        <v/>
      </c>
      <c r="J17" s="115"/>
      <c r="K17" s="116"/>
      <c r="L17" s="86"/>
      <c r="M17" s="44"/>
      <c r="N17" s="45"/>
      <c r="O17" s="65"/>
      <c r="P17" s="66"/>
      <c r="Q17" s="21"/>
      <c r="R17" s="21"/>
      <c r="S17" s="21"/>
      <c r="T17" s="21"/>
      <c r="U17" s="21"/>
      <c r="V17" s="21"/>
      <c r="W17" s="21"/>
      <c r="X17" s="21"/>
      <c r="Y17" s="21"/>
    </row>
    <row r="18" spans="1:25" s="22" customFormat="1" ht="12.75" customHeight="1" x14ac:dyDescent="0.2">
      <c r="B18" s="34"/>
      <c r="C18" s="34">
        <f t="shared" si="0"/>
        <v>0</v>
      </c>
      <c r="D18" s="34">
        <f t="shared" si="1"/>
        <v>0</v>
      </c>
      <c r="E18" s="34">
        <f t="shared" si="2"/>
        <v>0</v>
      </c>
      <c r="F18" s="34">
        <f t="shared" si="3"/>
        <v>0</v>
      </c>
      <c r="G18" s="34">
        <f t="shared" si="4"/>
        <v>0</v>
      </c>
      <c r="H18" s="35" t="str">
        <f t="shared" si="5"/>
        <v/>
      </c>
      <c r="I18" s="119" t="str">
        <f t="shared" si="6"/>
        <v/>
      </c>
      <c r="J18" s="115"/>
      <c r="K18" s="116"/>
      <c r="L18" s="86"/>
      <c r="M18" s="44"/>
      <c r="N18" s="45"/>
      <c r="O18" s="65"/>
      <c r="P18" s="66"/>
      <c r="Q18" s="21"/>
      <c r="R18" s="21"/>
      <c r="S18" s="21"/>
      <c r="T18" s="21"/>
      <c r="U18" s="21"/>
      <c r="V18" s="21"/>
      <c r="W18" s="21"/>
      <c r="X18" s="21"/>
      <c r="Y18" s="21"/>
    </row>
    <row r="19" spans="1:25" s="22" customFormat="1" ht="12.75" customHeight="1" x14ac:dyDescent="0.2">
      <c r="B19" s="34"/>
      <c r="C19" s="34">
        <f t="shared" si="0"/>
        <v>0</v>
      </c>
      <c r="D19" s="34">
        <f t="shared" si="1"/>
        <v>0</v>
      </c>
      <c r="E19" s="34">
        <f t="shared" si="2"/>
        <v>0</v>
      </c>
      <c r="F19" s="34">
        <f t="shared" si="3"/>
        <v>0</v>
      </c>
      <c r="G19" s="34">
        <f t="shared" si="4"/>
        <v>0</v>
      </c>
      <c r="H19" s="35" t="str">
        <f t="shared" si="5"/>
        <v/>
      </c>
      <c r="I19" s="26" t="str">
        <f t="shared" si="6"/>
        <v/>
      </c>
      <c r="J19" s="115"/>
      <c r="K19" s="116"/>
      <c r="L19" s="86"/>
      <c r="M19" s="44"/>
      <c r="N19" s="45"/>
      <c r="O19" s="65"/>
      <c r="P19" s="66"/>
      <c r="Q19" s="21"/>
      <c r="R19" s="21"/>
      <c r="S19" s="21"/>
      <c r="T19" s="21"/>
      <c r="U19" s="21"/>
      <c r="V19" s="21"/>
      <c r="W19" s="21"/>
      <c r="X19" s="21"/>
      <c r="Y19" s="21"/>
    </row>
    <row r="20" spans="1:25" s="60" customFormat="1" ht="12.75" customHeight="1" x14ac:dyDescent="0.2">
      <c r="B20" s="52"/>
      <c r="C20" s="52">
        <f t="shared" si="0"/>
        <v>0</v>
      </c>
      <c r="D20" s="52">
        <f t="shared" si="1"/>
        <v>0</v>
      </c>
      <c r="E20" s="52">
        <f t="shared" si="2"/>
        <v>0</v>
      </c>
      <c r="F20" s="52">
        <f t="shared" si="3"/>
        <v>0</v>
      </c>
      <c r="G20" s="52">
        <f t="shared" si="4"/>
        <v>0</v>
      </c>
      <c r="H20" s="53" t="str">
        <f t="shared" si="5"/>
        <v/>
      </c>
      <c r="I20" s="54" t="str">
        <f t="shared" si="6"/>
        <v/>
      </c>
      <c r="J20" s="55"/>
      <c r="K20" s="56"/>
      <c r="L20" s="89"/>
      <c r="M20" s="57"/>
      <c r="N20" s="58"/>
      <c r="O20" s="67"/>
      <c r="P20" s="68"/>
      <c r="Q20" s="59"/>
      <c r="R20" s="59"/>
      <c r="S20" s="59"/>
      <c r="T20" s="59"/>
      <c r="U20" s="59"/>
      <c r="V20" s="59"/>
      <c r="W20" s="59"/>
      <c r="X20" s="59"/>
      <c r="Y20" s="59"/>
    </row>
    <row r="21" spans="1:25" s="22" customFormat="1" ht="12.75" customHeight="1" x14ac:dyDescent="0.2">
      <c r="B21" s="34"/>
      <c r="C21" s="34">
        <f t="shared" si="0"/>
        <v>0</v>
      </c>
      <c r="D21" s="34">
        <f t="shared" si="1"/>
        <v>0</v>
      </c>
      <c r="E21" s="34">
        <f t="shared" si="2"/>
        <v>0</v>
      </c>
      <c r="F21" s="34">
        <f t="shared" si="3"/>
        <v>0</v>
      </c>
      <c r="G21" s="34">
        <f t="shared" si="4"/>
        <v>0</v>
      </c>
      <c r="H21" s="35" t="str">
        <f t="shared" si="5"/>
        <v/>
      </c>
      <c r="I21" s="26" t="str">
        <f t="shared" si="6"/>
        <v/>
      </c>
      <c r="J21" s="115"/>
      <c r="K21" s="116"/>
      <c r="L21" s="90"/>
      <c r="M21" s="44"/>
      <c r="N21" s="45"/>
      <c r="O21" s="65"/>
      <c r="P21" s="66"/>
      <c r="Q21" s="21"/>
      <c r="R21" s="21"/>
      <c r="S21" s="21"/>
      <c r="T21" s="21"/>
      <c r="U21" s="21"/>
      <c r="V21" s="21"/>
      <c r="W21" s="21"/>
      <c r="X21" s="21"/>
      <c r="Y21" s="21"/>
    </row>
    <row r="22" spans="1:25" s="22" customFormat="1" ht="12.75" customHeight="1" x14ac:dyDescent="0.2">
      <c r="B22" s="34"/>
      <c r="C22" s="50">
        <f t="shared" si="0"/>
        <v>0</v>
      </c>
      <c r="D22" s="50">
        <f t="shared" si="1"/>
        <v>0</v>
      </c>
      <c r="E22" s="50">
        <f t="shared" si="2"/>
        <v>0</v>
      </c>
      <c r="F22" s="50">
        <f t="shared" si="3"/>
        <v>0</v>
      </c>
      <c r="G22" s="50">
        <f t="shared" si="4"/>
        <v>0</v>
      </c>
      <c r="H22" s="121" t="str">
        <f t="shared" si="5"/>
        <v/>
      </c>
      <c r="I22" s="51" t="str">
        <f t="shared" si="6"/>
        <v/>
      </c>
      <c r="J22" s="115"/>
      <c r="K22" s="116"/>
      <c r="L22" s="86"/>
      <c r="M22" s="44"/>
      <c r="N22" s="45"/>
      <c r="O22" s="65"/>
      <c r="P22" s="66"/>
      <c r="Q22" s="21"/>
      <c r="R22" s="21"/>
      <c r="S22" s="21"/>
      <c r="T22" s="21"/>
      <c r="U22" s="21"/>
      <c r="V22" s="21"/>
      <c r="W22" s="21"/>
      <c r="X22" s="21"/>
      <c r="Y22" s="21"/>
    </row>
    <row r="23" spans="1:25" s="22" customFormat="1" ht="12.75" customHeight="1" x14ac:dyDescent="0.2">
      <c r="B23" s="34"/>
      <c r="C23" s="50">
        <f t="shared" si="0"/>
        <v>0</v>
      </c>
      <c r="D23" s="50">
        <f t="shared" si="1"/>
        <v>0</v>
      </c>
      <c r="E23" s="50">
        <f t="shared" si="2"/>
        <v>0</v>
      </c>
      <c r="F23" s="50">
        <f t="shared" si="3"/>
        <v>0</v>
      </c>
      <c r="G23" s="50">
        <f t="shared" si="4"/>
        <v>0</v>
      </c>
      <c r="H23" s="121" t="str">
        <f t="shared" si="5"/>
        <v/>
      </c>
      <c r="I23" s="51" t="str">
        <f t="shared" si="6"/>
        <v/>
      </c>
      <c r="J23" s="115"/>
      <c r="K23" s="116"/>
      <c r="L23" s="86"/>
      <c r="M23" s="44"/>
      <c r="N23" s="45"/>
      <c r="O23" s="65"/>
      <c r="P23" s="66"/>
      <c r="Q23" s="21"/>
      <c r="R23" s="21"/>
      <c r="S23" s="21"/>
      <c r="T23" s="21"/>
      <c r="U23" s="21"/>
      <c r="V23" s="21"/>
      <c r="W23" s="21"/>
      <c r="X23" s="21"/>
      <c r="Y23" s="21"/>
    </row>
    <row r="24" spans="1:25" s="22" customFormat="1" ht="12.75" customHeight="1" x14ac:dyDescent="0.2">
      <c r="B24" s="34"/>
      <c r="C24" s="34">
        <f t="shared" si="0"/>
        <v>0</v>
      </c>
      <c r="D24" s="34">
        <f t="shared" si="1"/>
        <v>0</v>
      </c>
      <c r="E24" s="34">
        <f t="shared" si="2"/>
        <v>0</v>
      </c>
      <c r="F24" s="34">
        <f t="shared" si="3"/>
        <v>0</v>
      </c>
      <c r="G24" s="34">
        <f t="shared" si="4"/>
        <v>0</v>
      </c>
      <c r="H24" s="35" t="str">
        <f t="shared" si="5"/>
        <v/>
      </c>
      <c r="I24" s="26" t="str">
        <f t="shared" si="6"/>
        <v/>
      </c>
      <c r="J24" s="115"/>
      <c r="K24" s="116"/>
      <c r="L24" s="90"/>
      <c r="M24" s="44"/>
      <c r="N24" s="45"/>
      <c r="O24" s="65"/>
      <c r="P24" s="66"/>
      <c r="Q24" s="21"/>
      <c r="R24" s="21"/>
      <c r="S24" s="21"/>
      <c r="T24" s="21"/>
      <c r="U24" s="21"/>
      <c r="V24" s="21"/>
      <c r="W24" s="21"/>
      <c r="X24" s="21"/>
      <c r="Y24" s="21"/>
    </row>
    <row r="25" spans="1:25" s="22" customFormat="1" ht="12.75" customHeight="1" x14ac:dyDescent="0.2">
      <c r="B25" s="34"/>
      <c r="C25" s="34">
        <f t="shared" si="0"/>
        <v>0</v>
      </c>
      <c r="D25" s="34">
        <f t="shared" si="1"/>
        <v>0</v>
      </c>
      <c r="E25" s="34">
        <f t="shared" si="2"/>
        <v>0</v>
      </c>
      <c r="F25" s="34">
        <f t="shared" si="3"/>
        <v>0</v>
      </c>
      <c r="G25" s="34">
        <f t="shared" si="4"/>
        <v>0</v>
      </c>
      <c r="H25" s="35" t="str">
        <f t="shared" si="5"/>
        <v/>
      </c>
      <c r="I25" s="26" t="str">
        <f t="shared" si="6"/>
        <v/>
      </c>
      <c r="J25" s="115"/>
      <c r="K25" s="116"/>
      <c r="L25" s="90"/>
      <c r="M25" s="44"/>
      <c r="N25" s="45"/>
      <c r="O25" s="65"/>
      <c r="P25" s="66"/>
      <c r="Q25" s="21"/>
      <c r="R25" s="21"/>
      <c r="S25" s="21"/>
      <c r="T25" s="21"/>
      <c r="U25" s="21"/>
      <c r="V25" s="21"/>
      <c r="W25" s="21"/>
      <c r="X25" s="21"/>
      <c r="Y25" s="21"/>
    </row>
    <row r="26" spans="1:25" s="22" customFormat="1" ht="12.75" customHeight="1" x14ac:dyDescent="0.2">
      <c r="B26" s="34"/>
      <c r="C26" s="34">
        <f t="shared" si="0"/>
        <v>0</v>
      </c>
      <c r="D26" s="34">
        <f t="shared" si="1"/>
        <v>0</v>
      </c>
      <c r="E26" s="34">
        <f t="shared" si="2"/>
        <v>0</v>
      </c>
      <c r="F26" s="34">
        <f t="shared" si="3"/>
        <v>0</v>
      </c>
      <c r="G26" s="34">
        <f t="shared" si="4"/>
        <v>0</v>
      </c>
      <c r="H26" s="35" t="str">
        <f t="shared" si="5"/>
        <v/>
      </c>
      <c r="I26" s="26" t="str">
        <f t="shared" si="6"/>
        <v/>
      </c>
      <c r="J26" s="115"/>
      <c r="K26" s="116"/>
      <c r="L26" s="90"/>
      <c r="M26" s="44"/>
      <c r="N26" s="45"/>
      <c r="O26" s="65"/>
      <c r="P26" s="66"/>
      <c r="Q26" s="21"/>
      <c r="R26" s="21"/>
      <c r="S26" s="21"/>
      <c r="T26" s="21"/>
      <c r="U26" s="21"/>
      <c r="V26" s="21"/>
      <c r="W26" s="21"/>
      <c r="X26" s="21"/>
      <c r="Y26" s="21"/>
    </row>
    <row r="27" spans="1:25" s="22" customFormat="1" ht="12.75" customHeight="1" x14ac:dyDescent="0.2">
      <c r="B27" s="34"/>
      <c r="C27" s="34">
        <f>IF(B27=1,C26+1,C26)</f>
        <v>0</v>
      </c>
      <c r="D27" s="34">
        <f>IF(B27=2,D26+1,IF(C27&gt;C26,0,D26))</f>
        <v>0</v>
      </c>
      <c r="E27" s="34">
        <f>IF(B27=3,E26+1,IF(OR(C27&gt;C26,D27&gt;D26),0,E26))</f>
        <v>0</v>
      </c>
      <c r="F27" s="34">
        <f>IF(B27=4,F26+1,IF(OR(C27&gt;C26,D27&gt;D26,E27&gt;E26),0,F26))</f>
        <v>0</v>
      </c>
      <c r="G27" s="34">
        <f>IF(F27=0,IF(E27=0,IF(D27=0,C27,C27&amp;"."&amp;D27),C27&amp;"."&amp;D27&amp;"."&amp;E27),C27&amp;"."&amp;D27&amp;"."&amp;E27&amp;"."&amp;F27)</f>
        <v>0</v>
      </c>
      <c r="H27" s="35" t="str">
        <f>IF(B26=1,"X","")</f>
        <v/>
      </c>
      <c r="I27" s="26" t="str">
        <f>IF(AND(B27&lt;&gt;"-"),IF(B27&lt;&gt;"",G27,""),"")</f>
        <v/>
      </c>
      <c r="J27" s="82"/>
      <c r="K27" s="83"/>
      <c r="L27" s="91"/>
      <c r="M27" s="46"/>
      <c r="N27" s="47"/>
      <c r="O27" s="69"/>
      <c r="P27" s="70"/>
      <c r="Q27" s="21"/>
      <c r="R27" s="21"/>
      <c r="S27" s="21"/>
      <c r="T27" s="21"/>
      <c r="U27" s="21"/>
      <c r="V27" s="21"/>
      <c r="W27" s="21"/>
      <c r="X27" s="21"/>
      <c r="Y27" s="21"/>
    </row>
    <row r="28" spans="1:25" s="24" customFormat="1" ht="6.95" customHeight="1" x14ac:dyDescent="0.2">
      <c r="C28" s="93"/>
      <c r="D28" s="93"/>
      <c r="E28" s="93"/>
      <c r="F28" s="93"/>
      <c r="G28" s="93"/>
      <c r="H28" s="93"/>
      <c r="I28" s="123"/>
      <c r="J28" s="253"/>
      <c r="K28" s="253"/>
      <c r="L28" s="253"/>
      <c r="M28" s="25"/>
      <c r="N28" s="25"/>
      <c r="O28" s="61"/>
      <c r="P28" s="62"/>
      <c r="Q28" s="20"/>
      <c r="R28" s="20"/>
      <c r="S28" s="20"/>
      <c r="T28" s="20"/>
      <c r="U28" s="20"/>
      <c r="V28" s="20"/>
      <c r="W28" s="20"/>
      <c r="X28" s="20"/>
      <c r="Y28" s="20"/>
    </row>
    <row r="29" spans="1:25" ht="12.75" customHeight="1" x14ac:dyDescent="0.2">
      <c r="A29" s="1"/>
      <c r="B29" s="6"/>
      <c r="C29" s="6"/>
      <c r="D29" s="6"/>
      <c r="E29" s="6"/>
      <c r="F29" s="6"/>
      <c r="G29" s="6"/>
      <c r="H29" s="6"/>
      <c r="I29" s="239"/>
      <c r="J29" s="239"/>
      <c r="K29" s="239"/>
      <c r="L29" s="239"/>
      <c r="M29" s="239"/>
      <c r="N29" s="239"/>
      <c r="O29" s="239"/>
      <c r="P29" s="239"/>
    </row>
    <row r="30" spans="1:25" ht="12.75" customHeight="1" x14ac:dyDescent="0.2">
      <c r="A30" s="1"/>
      <c r="B30" s="6"/>
      <c r="C30" s="6"/>
      <c r="D30" s="6"/>
      <c r="E30" s="6"/>
      <c r="F30" s="6"/>
      <c r="G30" s="6"/>
      <c r="H30" s="6"/>
      <c r="I30" s="239"/>
      <c r="J30" s="239"/>
      <c r="K30" s="239"/>
      <c r="L30" s="239"/>
      <c r="M30" s="239"/>
      <c r="N30" s="239"/>
      <c r="O30" s="239"/>
      <c r="P30" s="239"/>
    </row>
    <row r="31" spans="1:25" ht="12.75" customHeight="1" x14ac:dyDescent="0.2">
      <c r="A31" s="1"/>
      <c r="B31" s="6"/>
      <c r="C31" s="6"/>
      <c r="D31" s="6"/>
      <c r="E31" s="6"/>
      <c r="F31" s="6"/>
      <c r="G31" s="6"/>
      <c r="H31" s="6"/>
      <c r="I31" s="239"/>
      <c r="J31" s="239"/>
      <c r="K31" s="239"/>
      <c r="L31" s="239"/>
      <c r="M31" s="239"/>
      <c r="N31" s="239"/>
      <c r="O31" s="239"/>
      <c r="P31" s="239"/>
    </row>
    <row r="32" spans="1:25" ht="12.75" customHeight="1" x14ac:dyDescent="0.2">
      <c r="A32" s="1"/>
      <c r="B32" s="6"/>
      <c r="C32" s="6"/>
      <c r="D32" s="6"/>
      <c r="E32" s="6"/>
      <c r="F32" s="6"/>
      <c r="G32" s="6"/>
      <c r="H32" s="6"/>
      <c r="I32" s="239"/>
      <c r="J32" s="239"/>
      <c r="K32" s="239"/>
      <c r="L32" s="239"/>
      <c r="M32" s="239"/>
      <c r="N32" s="239"/>
      <c r="O32" s="239"/>
      <c r="P32" s="239"/>
    </row>
    <row r="33" spans="1:17" ht="12.75" customHeight="1" x14ac:dyDescent="0.2">
      <c r="A33" s="1"/>
      <c r="B33" s="6"/>
      <c r="C33" s="6"/>
      <c r="D33" s="6"/>
      <c r="E33" s="6"/>
      <c r="F33" s="6"/>
      <c r="G33" s="6"/>
      <c r="H33" s="6"/>
      <c r="I33" s="239"/>
      <c r="J33" s="239"/>
      <c r="K33" s="239"/>
      <c r="L33" s="239"/>
      <c r="M33" s="239"/>
      <c r="N33" s="239"/>
      <c r="O33" s="239"/>
      <c r="P33" s="239"/>
    </row>
    <row r="34" spans="1:17" ht="12.75" customHeight="1" x14ac:dyDescent="0.2">
      <c r="A34" s="1"/>
      <c r="B34" s="6"/>
      <c r="C34" s="6"/>
      <c r="D34" s="6"/>
      <c r="E34" s="6"/>
      <c r="F34" s="6"/>
      <c r="G34" s="6"/>
      <c r="H34" s="6"/>
      <c r="I34" s="239"/>
      <c r="J34" s="239"/>
      <c r="K34" s="239"/>
      <c r="L34" s="239"/>
      <c r="M34" s="239"/>
      <c r="N34" s="239"/>
      <c r="O34" s="239"/>
      <c r="P34" s="239"/>
    </row>
    <row r="35" spans="1:17" ht="12.75" customHeight="1" x14ac:dyDescent="0.2">
      <c r="A35" s="1"/>
      <c r="B35" s="6"/>
      <c r="C35" s="6"/>
      <c r="D35" s="6"/>
      <c r="E35" s="6"/>
      <c r="F35" s="6"/>
      <c r="G35" s="6"/>
      <c r="H35" s="6"/>
      <c r="I35" s="239"/>
      <c r="J35" s="239"/>
      <c r="K35" s="239"/>
      <c r="L35" s="239"/>
      <c r="M35" s="239"/>
      <c r="N35" s="239"/>
      <c r="O35" s="239"/>
      <c r="P35" s="239"/>
    </row>
    <row r="36" spans="1:17" ht="12.75" customHeight="1" x14ac:dyDescent="0.2">
      <c r="A36" s="1"/>
      <c r="I36" s="274"/>
      <c r="J36" s="274"/>
      <c r="K36" s="274"/>
      <c r="L36" s="274"/>
      <c r="M36" s="274"/>
      <c r="N36" s="274"/>
      <c r="O36" s="274"/>
      <c r="P36" s="274"/>
    </row>
    <row r="37" spans="1:17" ht="12.75" customHeight="1" x14ac:dyDescent="0.2">
      <c r="A37" s="1"/>
      <c r="I37" s="274"/>
      <c r="J37" s="274"/>
      <c r="K37" s="274"/>
      <c r="L37" s="274"/>
      <c r="M37" s="274"/>
      <c r="N37" s="274"/>
      <c r="O37" s="274"/>
      <c r="P37" s="274"/>
    </row>
    <row r="38" spans="1:17" ht="3.95" customHeight="1" x14ac:dyDescent="0.2">
      <c r="A38" s="1"/>
      <c r="K38" s="7"/>
      <c r="L38" s="7"/>
      <c r="N38" s="112"/>
      <c r="O38" s="112"/>
      <c r="P38" s="112"/>
    </row>
    <row r="39" spans="1:17" ht="12.75" customHeight="1" x14ac:dyDescent="0.2">
      <c r="A39" s="1"/>
      <c r="J39" s="7"/>
      <c r="K39" s="7"/>
      <c r="L39" s="7"/>
      <c r="N39" s="112"/>
      <c r="O39" s="112"/>
      <c r="P39" s="112"/>
    </row>
    <row r="40" spans="1:17" ht="12.75" customHeight="1" x14ac:dyDescent="0.2">
      <c r="A40" s="1"/>
      <c r="J40" s="7"/>
      <c r="K40" s="7"/>
      <c r="L40" s="7"/>
      <c r="N40" s="112"/>
      <c r="O40" s="112"/>
      <c r="P40" s="112"/>
    </row>
    <row r="41" spans="1:17" ht="6.95" customHeight="1" thickBot="1" x14ac:dyDescent="0.25">
      <c r="A41" s="1"/>
      <c r="J41" s="7"/>
      <c r="K41" s="7"/>
      <c r="L41" s="7"/>
      <c r="N41" s="112"/>
      <c r="O41" s="112"/>
      <c r="P41" s="112"/>
    </row>
    <row r="42" spans="1:17" ht="16.5" thickTop="1" thickBot="1" x14ac:dyDescent="0.25">
      <c r="A42" s="1"/>
      <c r="B42" s="36"/>
      <c r="C42" s="36"/>
      <c r="D42" s="36"/>
      <c r="E42" s="36"/>
      <c r="F42" s="36"/>
      <c r="G42" s="36"/>
      <c r="H42" s="36"/>
      <c r="I42" s="37"/>
      <c r="J42" s="36"/>
      <c r="K42" s="36"/>
      <c r="L42" s="36"/>
      <c r="M42" s="38"/>
      <c r="N42" s="39"/>
      <c r="O42" s="38"/>
      <c r="P42" s="39"/>
      <c r="Q42" s="36"/>
    </row>
    <row r="43" spans="1:17" ht="13.5" thickTop="1" x14ac:dyDescent="0.2">
      <c r="A43" s="1"/>
    </row>
    <row r="44" spans="1:17" x14ac:dyDescent="0.2">
      <c r="A44" s="1"/>
    </row>
  </sheetData>
  <protectedRanges>
    <protectedRange sqref="N10:O27" name="Qté_PU"/>
  </protectedRanges>
  <mergeCells count="29">
    <mergeCell ref="I34:P34"/>
    <mergeCell ref="I35:P35"/>
    <mergeCell ref="I36:P36"/>
    <mergeCell ref="I37:P37"/>
    <mergeCell ref="J28:L28"/>
    <mergeCell ref="I29:P29"/>
    <mergeCell ref="I30:P30"/>
    <mergeCell ref="I31:P31"/>
    <mergeCell ref="I32:P32"/>
    <mergeCell ref="I33:P33"/>
    <mergeCell ref="C7:E7"/>
    <mergeCell ref="F7:H7"/>
    <mergeCell ref="N7:P7"/>
    <mergeCell ref="C8:E8"/>
    <mergeCell ref="F8:H8"/>
    <mergeCell ref="I8:L8"/>
    <mergeCell ref="M8:P8"/>
    <mergeCell ref="C5:E5"/>
    <mergeCell ref="F5:H5"/>
    <mergeCell ref="I5:J5"/>
    <mergeCell ref="C6:E6"/>
    <mergeCell ref="F6:H6"/>
    <mergeCell ref="I6:J6"/>
    <mergeCell ref="I1:J3"/>
    <mergeCell ref="K2:L3"/>
    <mergeCell ref="M2:P3"/>
    <mergeCell ref="C4:E4"/>
    <mergeCell ref="F4:H4"/>
    <mergeCell ref="I4:J4"/>
  </mergeCells>
  <conditionalFormatting sqref="M10:P28">
    <cfRule type="expression" dxfId="20" priority="1">
      <formula>AND($M10&lt;&gt;"",OR($M10="Fft",$M10="Ens.",$M10="U",$M10="ml",$M10="m²",$M10="m3",$M10="m³"))</formula>
    </cfRule>
  </conditionalFormatting>
  <conditionalFormatting sqref="C10:P28">
    <cfRule type="expression" dxfId="19" priority="2">
      <formula>$B10="-"</formula>
    </cfRule>
  </conditionalFormatting>
  <conditionalFormatting sqref="B10:P28">
    <cfRule type="expression" dxfId="18" priority="3">
      <formula>$B10=1</formula>
    </cfRule>
  </conditionalFormatting>
  <dataValidations count="2">
    <dataValidation type="list" allowBlank="1" showInputMessage="1" showErrorMessage="1" sqref="C5">
      <formula1>"Vrai,Faux"</formula1>
    </dataValidation>
    <dataValidation type="list" allowBlank="1" showInputMessage="1" showErrorMessage="1" sqref="B10:B27">
      <formula1>"-,1,2,3,4"</formula1>
    </dataValidation>
  </dataValidations>
  <printOptions horizontalCentered="1"/>
  <pageMargins left="0.27559055118110237" right="0.27559055118110237" top="0.27559055118110237" bottom="0.59055118110236227" header="0.23622047244094491" footer="0.27559055118110237"/>
  <pageSetup paperSize="9" orientation="portrait" r:id="rId1"/>
  <headerFooter alignWithMargins="0">
    <oddFooter>&amp;L&amp;"Calibri,Italique"&amp;8Les quantités du présent document sont fournies à titre indicatif.
A charge pour l'entreprise de les recalculer ou les vérifier pour l'établissement de son offre qui sera réputée globale et forfaitaire.&amp;R&amp;"Calibri,Italique"&amp;9&amp;P/&amp;N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111</vt:i4>
      </vt:variant>
    </vt:vector>
  </HeadingPairs>
  <TitlesOfParts>
    <vt:vector size="115" baseType="lpstr">
      <vt:lpstr>RECAP</vt:lpstr>
      <vt:lpstr>01 SOURCE</vt:lpstr>
      <vt:lpstr>02 CIBLE</vt:lpstr>
      <vt:lpstr>(TYPE)</vt:lpstr>
      <vt:lpstr>RECAP!CodeName_Onglet</vt:lpstr>
      <vt:lpstr>RECAP!Colonne_Bouton_Création_Lots</vt:lpstr>
      <vt:lpstr>'(TYPE)'!Colonnes_entreprises_affichées_Boolean</vt:lpstr>
      <vt:lpstr>'01 SOURCE'!Colonnes_entreprises_affichées_Boolean</vt:lpstr>
      <vt:lpstr>'02 CIBLE'!Colonnes_entreprises_affichées_Boolean</vt:lpstr>
      <vt:lpstr>'(TYPE)'!début_tableau</vt:lpstr>
      <vt:lpstr>'01 SOURCE'!début_tableau</vt:lpstr>
      <vt:lpstr>'02 CIBLE'!début_tableau</vt:lpstr>
      <vt:lpstr>RECAP!début_tableau</vt:lpstr>
      <vt:lpstr>'(TYPE)'!dernière_ligne_onglet_actif</vt:lpstr>
      <vt:lpstr>'01 SOURCE'!dernière_ligne_onglet_actif</vt:lpstr>
      <vt:lpstr>'02 CIBLE'!dernière_ligne_onglet_actif</vt:lpstr>
      <vt:lpstr>RECAP!dernière_ligne_onglet_actif</vt:lpstr>
      <vt:lpstr>'(TYPE)'!Description</vt:lpstr>
      <vt:lpstr>'01 SOURCE'!Description</vt:lpstr>
      <vt:lpstr>'02 CIBLE'!Description</vt:lpstr>
      <vt:lpstr>RECAP!Description</vt:lpstr>
      <vt:lpstr>'(TYPE)'!fin_tableau</vt:lpstr>
      <vt:lpstr>'01 SOURCE'!fin_tableau</vt:lpstr>
      <vt:lpstr>'02 CIBLE'!fin_tableau</vt:lpstr>
      <vt:lpstr>RECAP!fin_tableau</vt:lpstr>
      <vt:lpstr>'(TYPE)'!Impression_des_titres</vt:lpstr>
      <vt:lpstr>'01 SOURCE'!Impression_des_titres</vt:lpstr>
      <vt:lpstr>'02 CIBLE'!Impression_des_titres</vt:lpstr>
      <vt:lpstr>RECAP!Impression_des_titres</vt:lpstr>
      <vt:lpstr>'(TYPE)'!Interligne_Titre</vt:lpstr>
      <vt:lpstr>'01 SOURCE'!Interligne_Titre</vt:lpstr>
      <vt:lpstr>'02 CIBLE'!Interligne_Titre</vt:lpstr>
      <vt:lpstr>'(TYPE)'!Montant_Total_HT</vt:lpstr>
      <vt:lpstr>'01 SOURCE'!Montant_Total_HT</vt:lpstr>
      <vt:lpstr>'02 CIBLE'!Montant_Total_HT</vt:lpstr>
      <vt:lpstr>RECAP!Montant_Total_HT</vt:lpstr>
      <vt:lpstr>'(TYPE)'!Montant_Total_HT_Lettres</vt:lpstr>
      <vt:lpstr>'01 SOURCE'!Montant_Total_HT_Lettres</vt:lpstr>
      <vt:lpstr>'02 CIBLE'!Montant_Total_HT_Lettres</vt:lpstr>
      <vt:lpstr>'(TYPE)'!NOM_LOT</vt:lpstr>
      <vt:lpstr>'01 SOURCE'!NOM_LOT</vt:lpstr>
      <vt:lpstr>'02 CIBLE'!NOM_LOT</vt:lpstr>
      <vt:lpstr>RECAP!NOM_LOT</vt:lpstr>
      <vt:lpstr>'(TYPE)'!Nombre_Entreprises_Consultées</vt:lpstr>
      <vt:lpstr>'01 SOURCE'!Nombre_Entreprises_Consultées</vt:lpstr>
      <vt:lpstr>'02 CIBLE'!Nombre_Entreprises_Consultées</vt:lpstr>
      <vt:lpstr>'(TYPE)'!Numérotation</vt:lpstr>
      <vt:lpstr>'01 SOURCE'!Numérotation</vt:lpstr>
      <vt:lpstr>'02 CIBLE'!Numérotation</vt:lpstr>
      <vt:lpstr>'(TYPE)'!Plage_Interligne</vt:lpstr>
      <vt:lpstr>'01 SOURCE'!Plage_Interligne</vt:lpstr>
      <vt:lpstr>'02 CIBLE'!Plage_Interligne</vt:lpstr>
      <vt:lpstr>'(TYPE)'!Plage_N°_rang_1</vt:lpstr>
      <vt:lpstr>'01 SOURCE'!Plage_N°_rang_1</vt:lpstr>
      <vt:lpstr>'02 CIBLE'!Plage_N°_rang_1</vt:lpstr>
      <vt:lpstr>RECAP!Plage_Onglet_à_Créer</vt:lpstr>
      <vt:lpstr>'(TYPE)'!Plage_PT</vt:lpstr>
      <vt:lpstr>'01 SOURCE'!Plage_PT</vt:lpstr>
      <vt:lpstr>'02 CIBLE'!Plage_PT</vt:lpstr>
      <vt:lpstr>'(TYPE)'!Plage_PU</vt:lpstr>
      <vt:lpstr>'01 SOURCE'!Plage_PU</vt:lpstr>
      <vt:lpstr>'02 CIBLE'!Plage_PU</vt:lpstr>
      <vt:lpstr>Plage_Titre_des_lots</vt:lpstr>
      <vt:lpstr>'(TYPE)'!Plage_Titres_Onglet</vt:lpstr>
      <vt:lpstr>'01 SOURCE'!Plage_Titres_Onglet</vt:lpstr>
      <vt:lpstr>'02 CIBLE'!Plage_Titres_Onglet</vt:lpstr>
      <vt:lpstr>'(TYPE)'!PU_HT</vt:lpstr>
      <vt:lpstr>'01 SOURCE'!PU_HT</vt:lpstr>
      <vt:lpstr>'02 CIBLE'!PU_HT</vt:lpstr>
      <vt:lpstr>RECAP!PU_HT</vt:lpstr>
      <vt:lpstr>'(TYPE)'!Qté</vt:lpstr>
      <vt:lpstr>'01 SOURCE'!Qté</vt:lpstr>
      <vt:lpstr>'02 CIBLE'!Qté</vt:lpstr>
      <vt:lpstr>RECAP!Qté</vt:lpstr>
      <vt:lpstr>'(TYPE)'!Rang_Titre</vt:lpstr>
      <vt:lpstr>'01 SOURCE'!Rang_Titre</vt:lpstr>
      <vt:lpstr>'02 CIBLE'!Rang_Titre</vt:lpstr>
      <vt:lpstr>RECAP!Taux_TVA</vt:lpstr>
      <vt:lpstr>'(TYPE)'!Titre_Adresse_Opération</vt:lpstr>
      <vt:lpstr>'01 SOURCE'!Titre_Adresse_Opération</vt:lpstr>
      <vt:lpstr>'02 CIBLE'!Titre_Adresse_Opération</vt:lpstr>
      <vt:lpstr>RECAP!Titre_Adresse_Opération</vt:lpstr>
      <vt:lpstr>'(TYPE)'!Titre_AdresseBIS_Opération</vt:lpstr>
      <vt:lpstr>'01 SOURCE'!Titre_AdresseBIS_Opération</vt:lpstr>
      <vt:lpstr>'02 CIBLE'!Titre_AdresseBIS_Opération</vt:lpstr>
      <vt:lpstr>RECAP!Titre_AdresseBIS_Opération</vt:lpstr>
      <vt:lpstr>'(TYPE)'!Titre_Détail_Opération</vt:lpstr>
      <vt:lpstr>'01 SOURCE'!Titre_Détail_Opération</vt:lpstr>
      <vt:lpstr>'02 CIBLE'!Titre_Détail_Opération</vt:lpstr>
      <vt:lpstr>RECAP!Titre_Détail_Opération</vt:lpstr>
      <vt:lpstr>RECAP!Titre_Estim_ou_Montant_Entreprises</vt:lpstr>
      <vt:lpstr>'(TYPE)'!Titre_Nom_Opération</vt:lpstr>
      <vt:lpstr>'01 SOURCE'!Titre_Nom_Opération</vt:lpstr>
      <vt:lpstr>'02 CIBLE'!Titre_Nom_Opération</vt:lpstr>
      <vt:lpstr>RECAP!Titre_Nom_Opération</vt:lpstr>
      <vt:lpstr>'(TYPE)'!Titre_Phase</vt:lpstr>
      <vt:lpstr>'01 SOURCE'!Titre_Phase</vt:lpstr>
      <vt:lpstr>'02 CIBLE'!Titre_Phase</vt:lpstr>
      <vt:lpstr>RECAP!Titre_Phase</vt:lpstr>
      <vt:lpstr>'(TYPE)'!TOTAL_HT</vt:lpstr>
      <vt:lpstr>'01 SOURCE'!TOTAL_HT</vt:lpstr>
      <vt:lpstr>'02 CIBLE'!TOTAL_HT</vt:lpstr>
      <vt:lpstr>RECAP!TOTAL_HT</vt:lpstr>
      <vt:lpstr>RECAP!Tranche_Ferme</vt:lpstr>
      <vt:lpstr>RECAP!Tranche_optionnelle</vt:lpstr>
      <vt:lpstr>'(TYPE)'!TVA</vt:lpstr>
      <vt:lpstr>'01 SOURCE'!TVA</vt:lpstr>
      <vt:lpstr>'02 CIBLE'!TVA</vt:lpstr>
      <vt:lpstr>'(TYPE)'!Unité</vt:lpstr>
      <vt:lpstr>'01 SOURCE'!Unité</vt:lpstr>
      <vt:lpstr>'02 CIBLE'!Unité</vt:lpstr>
      <vt:lpstr>'(TYPE)'!Zone_d_impression</vt:lpstr>
      <vt:lpstr>'01 SOURCE'!Zone_d_impression</vt:lpstr>
      <vt:lpstr>'02 CIBLE'!Zone_d_impression</vt:lpstr>
      <vt:lpstr>RECAP!Zone_d_impression</vt:lpstr>
    </vt:vector>
  </TitlesOfParts>
  <Company>ELAN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PE.GISSELBRECHT</dc:creator>
  <cp:lastModifiedBy>GISSELBRECHT, Pierre-Ernest</cp:lastModifiedBy>
  <cp:lastPrinted>2018-12-12T15:15:03Z</cp:lastPrinted>
  <dcterms:created xsi:type="dcterms:W3CDTF">2009-01-13T10:34:10Z</dcterms:created>
  <dcterms:modified xsi:type="dcterms:W3CDTF">2019-01-14T09:33:24Z</dcterms:modified>
  <cp:version>COP BAT FOR 620 V4.0 béta</cp:version>
</cp:coreProperties>
</file>