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Xavier\Documents\"/>
    </mc:Choice>
  </mc:AlternateContent>
  <xr:revisionPtr revIDLastSave="0" documentId="13_ncr:1_{B1EC05CA-580E-4F8D-902F-FB4B1CB95CB1}" xr6:coauthVersionLast="40" xr6:coauthVersionMax="40" xr10:uidLastSave="{00000000-0000-0000-0000-000000000000}"/>
  <bookViews>
    <workbookView xWindow="0" yWindow="0" windowWidth="28770" windowHeight="12165" xr2:uid="{AE8458F2-2D54-4744-84D9-AD29BEB06CEB}"/>
  </bookViews>
  <sheets>
    <sheet name="Classement" sheetId="8" r:id="rId1"/>
    <sheet name="concour du 25 janvier 2019" sheetId="5" r:id="rId2"/>
    <sheet name="concour du 25 fevrier 2019" sheetId="6" r:id="rId3"/>
    <sheet name="concours du xxxx" sheetId="9" r:id="rId4"/>
    <sheet name="concours du xxxxx" sheetId="10" r:id="rId5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8" l="1"/>
  <c r="O4" i="8"/>
  <c r="N5" i="8"/>
  <c r="O5" i="8"/>
  <c r="N6" i="8"/>
  <c r="O6" i="8"/>
  <c r="N7" i="8"/>
  <c r="O7" i="8"/>
  <c r="N8" i="8"/>
  <c r="O8" i="8"/>
  <c r="N9" i="8"/>
  <c r="O9" i="8"/>
  <c r="N10" i="8"/>
  <c r="O10" i="8"/>
  <c r="N11" i="8"/>
  <c r="O11" i="8"/>
  <c r="N12" i="8"/>
  <c r="O12" i="8"/>
  <c r="N13" i="8"/>
  <c r="O13" i="8"/>
  <c r="N14" i="8"/>
  <c r="O14" i="8"/>
  <c r="N15" i="8"/>
  <c r="O15" i="8"/>
  <c r="N16" i="8"/>
  <c r="O16" i="8"/>
  <c r="N17" i="8"/>
  <c r="O17" i="8"/>
  <c r="N18" i="8"/>
  <c r="O18" i="8"/>
  <c r="N19" i="8"/>
  <c r="O19" i="8"/>
  <c r="N20" i="8"/>
  <c r="O20" i="8"/>
  <c r="N21" i="8"/>
  <c r="O21" i="8"/>
  <c r="N22" i="8"/>
  <c r="O22" i="8"/>
  <c r="N23" i="8"/>
  <c r="O23" i="8"/>
  <c r="N24" i="8"/>
  <c r="O24" i="8"/>
  <c r="N25" i="8"/>
  <c r="O25" i="8"/>
  <c r="N26" i="8"/>
  <c r="O26" i="8"/>
  <c r="N27" i="8"/>
  <c r="O27" i="8"/>
  <c r="N28" i="8"/>
  <c r="O28" i="8"/>
  <c r="N29" i="8"/>
  <c r="O29" i="8"/>
  <c r="N30" i="8"/>
  <c r="O30" i="8"/>
  <c r="N31" i="8"/>
  <c r="O31" i="8"/>
  <c r="N32" i="8"/>
  <c r="O32" i="8"/>
  <c r="O3" i="8"/>
  <c r="N3" i="8"/>
  <c r="L32" i="8"/>
  <c r="K32" i="8"/>
  <c r="L31" i="8"/>
  <c r="K31" i="8"/>
  <c r="L30" i="8"/>
  <c r="K30" i="8"/>
  <c r="L29" i="8"/>
  <c r="K29" i="8"/>
  <c r="L28" i="8"/>
  <c r="K28" i="8"/>
  <c r="L27" i="8"/>
  <c r="K27" i="8"/>
  <c r="L26" i="8"/>
  <c r="K26" i="8"/>
  <c r="L25" i="8"/>
  <c r="K25" i="8"/>
  <c r="L24" i="8"/>
  <c r="K24" i="8"/>
  <c r="L23" i="8"/>
  <c r="K23" i="8"/>
  <c r="L22" i="8"/>
  <c r="K22" i="8"/>
  <c r="L21" i="8"/>
  <c r="K21" i="8"/>
  <c r="L20" i="8"/>
  <c r="K20" i="8"/>
  <c r="L19" i="8"/>
  <c r="K19" i="8"/>
  <c r="L18" i="8"/>
  <c r="K18" i="8"/>
  <c r="L17" i="8"/>
  <c r="K17" i="8"/>
  <c r="L16" i="8"/>
  <c r="K16" i="8"/>
  <c r="L15" i="8"/>
  <c r="K15" i="8"/>
  <c r="L14" i="8"/>
  <c r="K14" i="8"/>
  <c r="L13" i="8"/>
  <c r="K13" i="8"/>
  <c r="L12" i="8"/>
  <c r="K12" i="8"/>
  <c r="L11" i="8"/>
  <c r="K11" i="8"/>
  <c r="L10" i="8"/>
  <c r="K10" i="8"/>
  <c r="L9" i="8"/>
  <c r="K9" i="8"/>
  <c r="L8" i="8"/>
  <c r="K8" i="8"/>
  <c r="L7" i="8"/>
  <c r="K7" i="8"/>
  <c r="L6" i="8"/>
  <c r="K6" i="8"/>
  <c r="L5" i="8"/>
  <c r="K5" i="8"/>
  <c r="L4" i="8"/>
  <c r="K4" i="8"/>
  <c r="L3" i="8"/>
  <c r="K3" i="8"/>
  <c r="F24" i="10"/>
  <c r="F23" i="10"/>
  <c r="F22" i="10"/>
  <c r="F21" i="10"/>
  <c r="F20" i="10"/>
  <c r="F19" i="10"/>
  <c r="F18" i="10"/>
  <c r="F17" i="10"/>
  <c r="F16" i="10"/>
  <c r="F15" i="10"/>
  <c r="F14" i="10"/>
  <c r="F13" i="10"/>
  <c r="F12" i="10"/>
  <c r="F11" i="10"/>
  <c r="F10" i="10"/>
  <c r="F9" i="10"/>
  <c r="F8" i="10"/>
  <c r="F7" i="10"/>
  <c r="F6" i="10"/>
  <c r="F5" i="10"/>
  <c r="F4" i="10"/>
  <c r="F3" i="10"/>
  <c r="F2" i="10"/>
  <c r="F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" i="9"/>
  <c r="F2" i="6"/>
  <c r="B12" i="8"/>
  <c r="B20" i="8"/>
  <c r="H4" i="8"/>
  <c r="I4" i="8"/>
  <c r="B4" i="8" s="1"/>
  <c r="H5" i="8"/>
  <c r="I5" i="8"/>
  <c r="B5" i="8" s="1"/>
  <c r="H6" i="8"/>
  <c r="I6" i="8"/>
  <c r="B6" i="8" s="1"/>
  <c r="H7" i="8"/>
  <c r="I7" i="8"/>
  <c r="H8" i="8"/>
  <c r="I8" i="8"/>
  <c r="B8" i="8" s="1"/>
  <c r="H9" i="8"/>
  <c r="I9" i="8"/>
  <c r="H10" i="8"/>
  <c r="I10" i="8"/>
  <c r="H11" i="8"/>
  <c r="I11" i="8"/>
  <c r="H12" i="8"/>
  <c r="I12" i="8"/>
  <c r="H13" i="8"/>
  <c r="I13" i="8"/>
  <c r="B13" i="8" s="1"/>
  <c r="H14" i="8"/>
  <c r="I14" i="8"/>
  <c r="B14" i="8" s="1"/>
  <c r="H15" i="8"/>
  <c r="I15" i="8"/>
  <c r="H16" i="8"/>
  <c r="I16" i="8"/>
  <c r="B16" i="8" s="1"/>
  <c r="H17" i="8"/>
  <c r="I17" i="8"/>
  <c r="H18" i="8"/>
  <c r="I18" i="8"/>
  <c r="H19" i="8"/>
  <c r="I19" i="8"/>
  <c r="H20" i="8"/>
  <c r="I20" i="8"/>
  <c r="H21" i="8"/>
  <c r="I21" i="8"/>
  <c r="B21" i="8" s="1"/>
  <c r="H22" i="8"/>
  <c r="I22" i="8"/>
  <c r="B22" i="8" s="1"/>
  <c r="H23" i="8"/>
  <c r="I23" i="8"/>
  <c r="H24" i="8"/>
  <c r="I24" i="8"/>
  <c r="B24" i="8" s="1"/>
  <c r="H25" i="8"/>
  <c r="I25" i="8"/>
  <c r="H26" i="8"/>
  <c r="I26" i="8"/>
  <c r="H27" i="8"/>
  <c r="I27" i="8"/>
  <c r="H28" i="8"/>
  <c r="I28" i="8"/>
  <c r="B28" i="8" s="1"/>
  <c r="A28" i="8" s="1"/>
  <c r="H29" i="8"/>
  <c r="I29" i="8"/>
  <c r="B29" i="8" s="1"/>
  <c r="A29" i="8" s="1"/>
  <c r="H30" i="8"/>
  <c r="I30" i="8"/>
  <c r="B30" i="8" s="1"/>
  <c r="A30" i="8" s="1"/>
  <c r="H31" i="8"/>
  <c r="I31" i="8"/>
  <c r="H32" i="8"/>
  <c r="I32" i="8"/>
  <c r="B32" i="8" s="1"/>
  <c r="A32" i="8" s="1"/>
  <c r="I3" i="8"/>
  <c r="H3" i="8"/>
  <c r="E3" i="8"/>
  <c r="F4" i="8"/>
  <c r="F5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B25" i="8" l="1"/>
  <c r="B26" i="8"/>
  <c r="A26" i="8" s="1"/>
  <c r="B18" i="8"/>
  <c r="B10" i="8"/>
  <c r="B17" i="8"/>
  <c r="B9" i="8"/>
  <c r="B27" i="8"/>
  <c r="A27" i="8" s="1"/>
  <c r="B23" i="8"/>
  <c r="B19" i="8"/>
  <c r="B11" i="8"/>
  <c r="B7" i="8"/>
  <c r="B31" i="8"/>
  <c r="A31" i="8" s="1"/>
  <c r="B15" i="8"/>
  <c r="B3" i="8"/>
  <c r="F24" i="6"/>
  <c r="F23" i="6"/>
  <c r="F22" i="6"/>
  <c r="F21" i="6"/>
  <c r="F20" i="6"/>
  <c r="F19" i="6"/>
  <c r="F18" i="6"/>
  <c r="F17" i="6"/>
  <c r="F16" i="6"/>
  <c r="F15" i="6"/>
  <c r="F14" i="6"/>
  <c r="F13" i="6"/>
  <c r="F12" i="6"/>
  <c r="F11" i="6"/>
  <c r="F10" i="6"/>
  <c r="F9" i="6"/>
  <c r="F8" i="6"/>
  <c r="F7" i="6"/>
  <c r="F6" i="6"/>
  <c r="F5" i="6"/>
  <c r="F4" i="6"/>
  <c r="F3" i="6"/>
  <c r="F24" i="5"/>
  <c r="F23" i="5"/>
  <c r="F22" i="5"/>
  <c r="F21" i="5"/>
  <c r="F20" i="5"/>
  <c r="F19" i="5"/>
  <c r="F18" i="5"/>
  <c r="F17" i="5"/>
  <c r="F16" i="5"/>
  <c r="F15" i="5"/>
  <c r="F14" i="5"/>
  <c r="F13" i="5"/>
  <c r="F12" i="5"/>
  <c r="F11" i="5"/>
  <c r="F10" i="5"/>
  <c r="F9" i="5"/>
  <c r="F8" i="5"/>
  <c r="F7" i="5"/>
  <c r="F6" i="5"/>
  <c r="F5" i="5"/>
  <c r="F4" i="5"/>
  <c r="F3" i="5"/>
  <c r="F2" i="5"/>
  <c r="A3" i="8" l="1"/>
  <c r="A18" i="8"/>
  <c r="A23" i="8"/>
  <c r="A8" i="8"/>
  <c r="A16" i="8"/>
  <c r="A14" i="8"/>
  <c r="A22" i="8"/>
  <c r="A11" i="8"/>
  <c r="A17" i="8"/>
  <c r="A5" i="8"/>
  <c r="A12" i="8"/>
  <c r="A24" i="8"/>
  <c r="A15" i="8"/>
  <c r="A9" i="8"/>
  <c r="A13" i="8"/>
  <c r="A20" i="8"/>
  <c r="A7" i="8"/>
  <c r="A6" i="8"/>
  <c r="A19" i="8"/>
  <c r="A25" i="8"/>
  <c r="A21" i="8"/>
  <c r="A4" i="8"/>
  <c r="A10" i="8"/>
</calcChain>
</file>

<file path=xl/sharedStrings.xml><?xml version="1.0" encoding="utf-8"?>
<sst xmlns="http://schemas.openxmlformats.org/spreadsheetml/2006/main" count="242" uniqueCount="52">
  <si>
    <t>villes</t>
  </si>
  <si>
    <t>joueurs</t>
  </si>
  <si>
    <t>tour 1</t>
  </si>
  <si>
    <t>tour 2</t>
  </si>
  <si>
    <t>tour 3</t>
  </si>
  <si>
    <t>total</t>
  </si>
  <si>
    <t>paris</t>
  </si>
  <si>
    <t>lyon</t>
  </si>
  <si>
    <t>marseille</t>
  </si>
  <si>
    <t>nantes</t>
  </si>
  <si>
    <t xml:space="preserve">Joueur 1 </t>
  </si>
  <si>
    <t>score</t>
  </si>
  <si>
    <t>joueur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</si>
  <si>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</si>
  <si>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</si>
  <si>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</si>
  <si>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</si>
  <si>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</si>
  <si>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</si>
  <si>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</si>
  <si>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</si>
  <si>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</si>
  <si>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</si>
  <si>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</si>
  <si>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</si>
  <si>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</si>
  <si>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</si>
  <si>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</si>
  <si>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</si>
  <si>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</si>
  <si>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</si>
  <si>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</si>
  <si>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</si>
  <si>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</si>
  <si>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</si>
  <si>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</si>
  <si>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</si>
  <si>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</si>
  <si>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</si>
  <si>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</si>
  <si>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</si>
  <si>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</si>
  <si>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ville</t>
  </si>
  <si>
    <t>date</t>
  </si>
  <si>
    <t>RANG</t>
  </si>
  <si>
    <t>Total</t>
  </si>
  <si>
    <t>Concours  1</t>
  </si>
  <si>
    <t>Concours  2</t>
  </si>
  <si>
    <t>Concours  3</t>
  </si>
  <si>
    <t>Concours  4</t>
  </si>
  <si>
    <t>Concours  5</t>
  </si>
  <si>
    <t>Concours 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</si>
</sst>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3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/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0" borderId="7" xfId="0" applyBorder="1"/>
    <xf numFmtId="0" fontId="0" fillId="0" borderId="1" xfId="0" applyBorder="1"/>
  </cellXfs>
  <cellStyles count="1">
    <cellStyle name="Normal" xfId="0" builtinId="0"/>
  </cellStyles>
  <dxfs count="3">
    <dxf>
      <font>
        <b/>
        <i val="0"/>
        <color theme="3"/>
      </font>
      <fill>
        <patternFill>
          <bgColor theme="3" tint="0.79998168889431442"/>
        </patternFill>
      </fill>
    </dxf>
    <dxf>
      <font>
        <b/>
        <i val="0"/>
        <color theme="3" tint="0.79998168889431442"/>
      </font>
      <fill>
        <patternFill>
          <bgColor theme="3" tint="0.39994506668294322"/>
        </patternFill>
      </fill>
    </dxf>
    <dxf>
      <font>
        <b/>
        <i val="0"/>
        <color theme="3" tint="0.79998168889431442"/>
      </font>
      <fill>
        <patternFill>
          <bgColor theme="3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8E34F9-42DA-4D10-98E3-3F44ADD2ADE1}">
  <sheetPr codeName="Feuil2"/>
  <dimension ref="A1:V32"/>
  <sheetViews>
    <sheetView showGridLines="0" tabSelected="1" workbookViewId="0">
      <selection activeCell="J14" sqref="I14:J14"/>
    </sheetView>
  </sheetViews>
  <sheetFormatPr baseColWidth="10" defaultRowHeight="15" x14ac:dyDescent="0.25"/>
  <cols>
    <col min="1" max="1" width="6.28515625" style="5" bestFit="1" customWidth="1"/>
    <col min="4" max="4" width="10.7109375" style="3" bestFit="1" customWidth="1"/>
    <col min="5" max="5" width="9.28515625" style="3" bestFit="1" customWidth="1"/>
    <col min="6" max="6" width="6" style="3" bestFit="1" customWidth="1"/>
    <col min="7" max="7" width="10.7109375" bestFit="1" customWidth="1"/>
    <col min="8" max="8" width="9.28515625" bestFit="1" customWidth="1"/>
    <col min="9" max="9" width="6" bestFit="1" customWidth="1"/>
    <col min="10" max="10" width="8.140625" customWidth="1"/>
    <col min="11" max="11" width="9.28515625" bestFit="1" customWidth="1"/>
    <col min="13" max="13" width="9.42578125" customWidth="1"/>
    <col min="14" max="14" width="7.28515625" customWidth="1"/>
    <col min="15" max="16" width="10.28515625" customWidth="1"/>
    <col min="17" max="17" width="9.85546875" customWidth="1"/>
    <col min="18" max="18" width="10" customWidth="1"/>
  </cols>
  <sheetData>
    <row r="1" spans="1:22" x14ac:dyDescent="0.25">
      <c r="C1" s="1"/>
      <c r="D1" s="10" t="s">
        <v>46</v>
      </c>
      <c r="E1" s="10"/>
      <c r="F1" s="10"/>
      <c r="G1" s="10" t="s">
        <v>47</v>
      </c>
      <c r="H1" s="10"/>
      <c r="I1" s="10"/>
      <c r="J1" s="10" t="s">
        <v>48</v>
      </c>
      <c r="K1" s="10"/>
      <c r="L1" s="10"/>
      <c r="M1" s="10" t="s">
        <v>49</v>
      </c>
      <c r="N1" s="10"/>
      <c r="O1" s="10"/>
      <c r="P1" s="10" t="s">
        <v>50</v>
      </c>
      <c r="Q1" s="10"/>
      <c r="R1" s="10"/>
      <c r="S1" s="10" t="s">
        <v>51</v>
      </c>
      <c r="T1" s="10"/>
      <c r="U1" s="10"/>
    </row>
    <row r="2" spans="1:22" x14ac:dyDescent="0.25">
      <c r="A2" s="6" t="s">
        <v>44</v>
      </c>
      <c r="B2" s="6" t="s">
        <v>45</v>
      </c>
      <c r="C2" s="7" t="s">
        <v>12</v>
      </c>
      <c r="D2" s="8" t="s">
        <v>43</v>
      </c>
      <c r="E2" s="6" t="s">
        <v>42</v>
      </c>
      <c r="F2" s="9" t="s">
        <v>11</v>
      </c>
      <c r="G2" s="8" t="s">
        <v>43</v>
      </c>
      <c r="H2" s="6" t="s">
        <v>42</v>
      </c>
      <c r="I2" s="9" t="s">
        <v>11</v>
      </c>
      <c r="J2" s="8" t="s">
        <v>43</v>
      </c>
      <c r="K2" s="6" t="s">
        <v>42</v>
      </c>
      <c r="L2" s="9" t="s">
        <v>11</v>
      </c>
      <c r="M2" s="8" t="s">
        <v>43</v>
      </c>
      <c r="N2" s="6" t="s">
        <v>42</v>
      </c>
      <c r="O2" s="9" t="s">
        <v>11</v>
      </c>
      <c r="P2" s="8" t="s">
        <v>43</v>
      </c>
      <c r="Q2" s="6" t="s">
        <v>42</v>
      </c>
      <c r="R2" s="9" t="s">
        <v>11</v>
      </c>
      <c r="S2" s="8" t="s">
        <v>43</v>
      </c>
      <c r="T2" s="6" t="s">
        <v>42</v>
      </c>
      <c r="U2" s="9" t="s">
        <v>11</v>
      </c>
      <c r="V2" s="4"/>
    </row>
    <row r="3" spans="1:22" x14ac:dyDescent="0.25">
      <c r="A3" s="14">
        <f>IFERROR(RANK(B3,$B$3:$B$32),"")</f>
        <v>4</v>
      </c>
      <c r="B3" s="16">
        <f>IFERROR(SUM(F3+I3+L3+O3+R3+U3),"")</f>
        <v>37056</v>
      </c>
      <c r="C3" t="s">
        <v>10</v>
      </c>
      <c r="D3" s="11">
        <v>43490</v>
      </c>
      <c r="E3" s="12" t="str">
        <f>IFERROR(INDEX('concour du 25 janvier 2019'!$A$2:$A$24,MATCH($C3,'concour du 25 janvier 2019'!$B$2:$B$24,0)),"")</f>
        <v>paris</v>
      </c>
      <c r="F3" s="13">
        <f>IFERROR(INDEX('concour du 25 janvier 2019'!$F$2:$F$24,MATCH($C3,'concour du 25 janvier 2019'!$B$2:$B$24,0)),"")</f>
        <v>1802</v>
      </c>
      <c r="G3" s="11">
        <v>43521</v>
      </c>
      <c r="H3" s="12" t="str">
        <f>IFERROR(INDEX('concour du 25 fevrier 2019'!$A$2:$A$24,MATCH($C3,'concour du 25 fevrier 2019'!$B$2:$B$24,0)),"")</f>
        <v>marseille</v>
      </c>
      <c r="I3" s="13">
        <f>IFERROR(INDEX('concour du 25 fevrier 2019'!$F$2:$F$24,MATCH($C3,'concour du 25 fevrier 2019'!$B$2:$B$24,0)),"")</f>
        <v>1802</v>
      </c>
      <c r="J3" s="11"/>
      <c r="K3" s="12" t="str">
        <f>IFERROR(INDEX('concours du xxxx'!$A$2:$A$24,MATCH($C3,'concours du xxxx'!$B$2:$B$24,0)),"")</f>
        <v>marseille</v>
      </c>
      <c r="L3" s="12">
        <f>IFERROR(INDEX('concours du xxxx'!$F$2:$F$24,MATCH($C3,'concours du xxxx'!$B$2:$B$24,0)),"")</f>
        <v>33452</v>
      </c>
      <c r="M3" s="11"/>
      <c r="N3" s="12">
        <f>IFERROR(INDEX('concours du xxxxx'!$A$2:$A$24,MATCH($C3,'concours du xxxxx'!$B$2:$B$24,0)),"")</f>
        <v>0</v>
      </c>
      <c r="O3" s="12">
        <f>IFERROR(INDEX('concours du xxxxx'!$F$2:$F$24,MATCH($C3,'concours du xxxxx'!$B$2:$B$24,0)),"")</f>
        <v>0</v>
      </c>
      <c r="P3" s="11"/>
      <c r="Q3" s="12"/>
      <c r="R3" s="13"/>
      <c r="S3" s="11"/>
      <c r="T3" s="12"/>
      <c r="U3" s="13"/>
    </row>
    <row r="4" spans="1:22" x14ac:dyDescent="0.25">
      <c r="A4" s="15">
        <f t="shared" ref="A4:A32" si="0">IFERROR(RANK(B4,$B$3:$B$32),"")</f>
        <v>5</v>
      </c>
      <c r="B4" s="17">
        <f t="shared" ref="B4:B32" si="1">IFERROR(SUM(F4+I4+L4+O4+R4+U4),"")</f>
        <v>36038</v>
      </c>
      <c r="C4" t="s">
        <v>13</v>
      </c>
      <c r="D4" s="11">
        <v>43490</v>
      </c>
      <c r="E4" s="12" t="str">
        <f>IFERROR(INDEX('concour du 25 janvier 2019'!$A$2:$A$24,MATCH($C4,'concour du 25 janvier 2019'!$B$2:$B$24,0)),"")</f>
        <v>paris</v>
      </c>
      <c r="F4" s="13">
        <f>IFERROR(INDEX('concour du 25 janvier 2019'!$F$2:$F$24,MATCH($C4,'concour du 25 janvier 2019'!$B$2:$B$24,0)),"")</f>
        <v>1293</v>
      </c>
      <c r="G4" s="11">
        <v>43521</v>
      </c>
      <c r="H4" s="12" t="str">
        <f>IFERROR(INDEX('concour du 25 fevrier 2019'!$A$2:$A$24,MATCH($C4,'concour du 25 fevrier 2019'!$B$2:$B$24,0)),"")</f>
        <v>marseille</v>
      </c>
      <c r="I4" s="13">
        <f>IFERROR(INDEX('concour du 25 fevrier 2019'!$F$2:$F$24,MATCH($C4,'concour du 25 fevrier 2019'!$B$2:$B$24,0)),"")</f>
        <v>1293</v>
      </c>
      <c r="J4" s="11"/>
      <c r="K4" s="12" t="str">
        <f>IFERROR(INDEX('concours du xxxx'!$A$2:$A$24,MATCH($C4,'concours du xxxx'!$B$2:$B$24,0)),"")</f>
        <v>marseille</v>
      </c>
      <c r="L4" s="12">
        <f>IFERROR(INDEX('concours du xxxx'!$F$2:$F$24,MATCH($C4,'concours du xxxx'!$B$2:$B$24,0)),"")</f>
        <v>33452</v>
      </c>
      <c r="M4" s="11"/>
      <c r="N4" s="12">
        <f>IFERROR(INDEX('concours du xxxxx'!$A$2:$A$24,MATCH($C4,'concours du xxxxx'!$B$2:$B$24,0)),"")</f>
        <v>0</v>
      </c>
      <c r="O4" s="12">
        <f>IFERROR(INDEX('concours du xxxxx'!$F$2:$F$24,MATCH($C4,'concours du xxxxx'!$B$2:$B$24,0)),"")</f>
        <v>0</v>
      </c>
      <c r="P4" s="11"/>
      <c r="Q4" s="12"/>
      <c r="R4" s="13"/>
      <c r="S4" s="11"/>
      <c r="T4" s="12"/>
      <c r="U4" s="13"/>
    </row>
    <row r="5" spans="1:22" x14ac:dyDescent="0.25">
      <c r="A5" s="15">
        <f t="shared" si="0"/>
        <v>1</v>
      </c>
      <c r="B5" s="17">
        <f t="shared" si="1"/>
        <v>92210</v>
      </c>
      <c r="C5" t="s">
        <v>14</v>
      </c>
      <c r="D5" s="11">
        <v>43490</v>
      </c>
      <c r="E5" s="12" t="str">
        <f>IFERROR(INDEX('concour du 25 janvier 2019'!$A$2:$A$24,MATCH($C5,'concour du 25 janvier 2019'!$B$2:$B$24,0)),"")</f>
        <v>paris</v>
      </c>
      <c r="F5" s="13">
        <f>IFERROR(INDEX('concour du 25 janvier 2019'!$F$2:$F$24,MATCH($C5,'concour du 25 janvier 2019'!$B$2:$B$24,0)),"")</f>
        <v>33452</v>
      </c>
      <c r="G5" s="11">
        <v>43521</v>
      </c>
      <c r="H5" s="12" t="str">
        <f>IFERROR(INDEX('concour du 25 fevrier 2019'!$A$2:$A$24,MATCH($C5,'concour du 25 fevrier 2019'!$B$2:$B$24,0)),"")</f>
        <v>marseille</v>
      </c>
      <c r="I5" s="13">
        <f>IFERROR(INDEX('concour du 25 fevrier 2019'!$F$2:$F$24,MATCH($C5,'concour du 25 fevrier 2019'!$B$2:$B$24,0)),"")</f>
        <v>33452</v>
      </c>
      <c r="J5" s="11"/>
      <c r="K5" s="12" t="str">
        <f>IFERROR(INDEX('concours du xxxx'!$A$2:$A$24,MATCH($C5,'concours du xxxx'!$B$2:$B$24,0)),"")</f>
        <v>lyon</v>
      </c>
      <c r="L5" s="12">
        <f>IFERROR(INDEX('concours du xxxx'!$F$2:$F$24,MATCH($C5,'concours du xxxx'!$B$2:$B$24,0)),"")</f>
        <v>25306</v>
      </c>
      <c r="M5" s="11"/>
      <c r="N5" s="12">
        <f>IFERROR(INDEX('concours du xxxxx'!$A$2:$A$24,MATCH($C5,'concours du xxxxx'!$B$2:$B$24,0)),"")</f>
        <v>0</v>
      </c>
      <c r="O5" s="12">
        <f>IFERROR(INDEX('concours du xxxxx'!$F$2:$F$24,MATCH($C5,'concours du xxxxx'!$B$2:$B$24,0)),"")</f>
        <v>0</v>
      </c>
      <c r="P5" s="11"/>
      <c r="Q5" s="12"/>
      <c r="R5" s="13"/>
      <c r="S5" s="11"/>
      <c r="T5" s="12"/>
      <c r="U5" s="13"/>
    </row>
    <row r="6" spans="1:22" x14ac:dyDescent="0.25">
      <c r="A6" s="15">
        <f t="shared" si="0"/>
        <v>6</v>
      </c>
      <c r="B6" s="17">
        <f t="shared" si="1"/>
        <v>23600</v>
      </c>
      <c r="C6" t="s">
        <v>15</v>
      </c>
      <c r="D6" s="11">
        <v>43490</v>
      </c>
      <c r="E6" s="12" t="str">
        <f>IFERROR(INDEX('concour du 25 janvier 2019'!$A$2:$A$24,MATCH($C6,'concour du 25 janvier 2019'!$B$2:$B$24,0)),"")</f>
        <v>lyon</v>
      </c>
      <c r="F6" s="13">
        <f>IFERROR(INDEX('concour du 25 janvier 2019'!$F$2:$F$24,MATCH($C6,'concour du 25 janvier 2019'!$B$2:$B$24,0)),"")</f>
        <v>7492</v>
      </c>
      <c r="G6" s="11">
        <v>43521</v>
      </c>
      <c r="H6" s="12" t="str">
        <f>IFERROR(INDEX('concour du 25 fevrier 2019'!$A$2:$A$24,MATCH($C6,'concour du 25 fevrier 2019'!$B$2:$B$24,0)),"")</f>
        <v>lyon</v>
      </c>
      <c r="I6" s="13">
        <f>IFERROR(INDEX('concour du 25 fevrier 2019'!$F$2:$F$24,MATCH($C6,'concour du 25 fevrier 2019'!$B$2:$B$24,0)),"")</f>
        <v>7492</v>
      </c>
      <c r="J6" s="11"/>
      <c r="K6" s="12" t="str">
        <f>IFERROR(INDEX('concours du xxxx'!$A$2:$A$24,MATCH($C6,'concours du xxxx'!$B$2:$B$24,0)),"")</f>
        <v>paris</v>
      </c>
      <c r="L6" s="12">
        <f>IFERROR(INDEX('concours du xxxx'!$F$2:$F$24,MATCH($C6,'concours du xxxx'!$B$2:$B$24,0)),"")</f>
        <v>8616</v>
      </c>
      <c r="M6" s="11"/>
      <c r="N6" s="12">
        <f>IFERROR(INDEX('concours du xxxxx'!$A$2:$A$24,MATCH($C6,'concours du xxxxx'!$B$2:$B$24,0)),"")</f>
        <v>0</v>
      </c>
      <c r="O6" s="12">
        <f>IFERROR(INDEX('concours du xxxxx'!$F$2:$F$24,MATCH($C6,'concours du xxxxx'!$B$2:$B$24,0)),"")</f>
        <v>0</v>
      </c>
      <c r="P6" s="11"/>
      <c r="Q6" s="12"/>
      <c r="R6" s="13"/>
      <c r="S6" s="11"/>
      <c r="T6" s="12"/>
      <c r="U6" s="13"/>
    </row>
    <row r="7" spans="1:22" x14ac:dyDescent="0.25">
      <c r="A7" s="15">
        <f t="shared" si="0"/>
        <v>9</v>
      </c>
      <c r="B7" s="17">
        <f t="shared" si="1"/>
        <v>12100</v>
      </c>
      <c r="C7" t="s">
        <v>16</v>
      </c>
      <c r="D7" s="11">
        <v>43490</v>
      </c>
      <c r="E7" s="12" t="str">
        <f>IFERROR(INDEX('concour du 25 janvier 2019'!$A$2:$A$24,MATCH($C7,'concour du 25 janvier 2019'!$B$2:$B$24,0)),"")</f>
        <v>lyon</v>
      </c>
      <c r="F7" s="13">
        <f>IFERROR(INDEX('concour du 25 janvier 2019'!$F$2:$F$24,MATCH($C7,'concour du 25 janvier 2019'!$B$2:$B$24,0)),"")</f>
        <v>2304</v>
      </c>
      <c r="G7" s="11">
        <v>43521</v>
      </c>
      <c r="H7" s="12" t="str">
        <f>IFERROR(INDEX('concour du 25 fevrier 2019'!$A$2:$A$24,MATCH($C7,'concour du 25 fevrier 2019'!$B$2:$B$24,0)),"")</f>
        <v>lyon</v>
      </c>
      <c r="I7" s="13">
        <f>IFERROR(INDEX('concour du 25 fevrier 2019'!$F$2:$F$24,MATCH($C7,'concour du 25 fevrier 2019'!$B$2:$B$24,0)),"")</f>
        <v>2304</v>
      </c>
      <c r="J7" s="11"/>
      <c r="K7" s="12" t="str">
        <f>IFERROR(INDEX('concours du xxxx'!$A$2:$A$24,MATCH($C7,'concours du xxxx'!$B$2:$B$24,0)),"")</f>
        <v>lyon</v>
      </c>
      <c r="L7" s="12">
        <f>IFERROR(INDEX('concours du xxxx'!$F$2:$F$24,MATCH($C7,'concours du xxxx'!$B$2:$B$24,0)),"")</f>
        <v>7492</v>
      </c>
      <c r="M7" s="11"/>
      <c r="N7" s="12">
        <f>IFERROR(INDEX('concours du xxxxx'!$A$2:$A$24,MATCH($C7,'concours du xxxxx'!$B$2:$B$24,0)),"")</f>
        <v>0</v>
      </c>
      <c r="O7" s="12">
        <f>IFERROR(INDEX('concours du xxxxx'!$F$2:$F$24,MATCH($C7,'concours du xxxxx'!$B$2:$B$24,0)),"")</f>
        <v>0</v>
      </c>
      <c r="P7" s="11"/>
      <c r="Q7" s="12"/>
      <c r="R7" s="13"/>
      <c r="S7" s="11"/>
      <c r="T7" s="12"/>
      <c r="U7" s="13"/>
    </row>
    <row r="8" spans="1:22" x14ac:dyDescent="0.25">
      <c r="A8" s="15">
        <f t="shared" si="0"/>
        <v>17</v>
      </c>
      <c r="B8" s="17">
        <f t="shared" si="1"/>
        <v>8083</v>
      </c>
      <c r="C8" t="s">
        <v>17</v>
      </c>
      <c r="D8" s="11">
        <v>43490</v>
      </c>
      <c r="E8" s="12" t="str">
        <f>IFERROR(INDEX('concour du 25 janvier 2019'!$A$2:$A$24,MATCH($C8,'concour du 25 janvier 2019'!$B$2:$B$24,0)),"")</f>
        <v>lyon</v>
      </c>
      <c r="F8" s="13">
        <f>IFERROR(INDEX('concour du 25 janvier 2019'!$F$2:$F$24,MATCH($C8,'concour du 25 janvier 2019'!$B$2:$B$24,0)),"")</f>
        <v>1031</v>
      </c>
      <c r="G8" s="11">
        <v>43521</v>
      </c>
      <c r="H8" s="12" t="str">
        <f>IFERROR(INDEX('concour du 25 fevrier 2019'!$A$2:$A$24,MATCH($C8,'concour du 25 fevrier 2019'!$B$2:$B$24,0)),"")</f>
        <v>lyon</v>
      </c>
      <c r="I8" s="13">
        <f>IFERROR(INDEX('concour du 25 fevrier 2019'!$F$2:$F$24,MATCH($C8,'concour du 25 fevrier 2019'!$B$2:$B$24,0)),"")</f>
        <v>1031</v>
      </c>
      <c r="J8" s="11"/>
      <c r="K8" s="12" t="str">
        <f>IFERROR(INDEX('concours du xxxx'!$A$2:$A$24,MATCH($C8,'concours du xxxx'!$B$2:$B$24,0)),"")</f>
        <v>lyon</v>
      </c>
      <c r="L8" s="12">
        <f>IFERROR(INDEX('concours du xxxx'!$F$2:$F$24,MATCH($C8,'concours du xxxx'!$B$2:$B$24,0)),"")</f>
        <v>6021</v>
      </c>
      <c r="M8" s="11"/>
      <c r="N8" s="12">
        <f>IFERROR(INDEX('concours du xxxxx'!$A$2:$A$24,MATCH($C8,'concours du xxxxx'!$B$2:$B$24,0)),"")</f>
        <v>0</v>
      </c>
      <c r="O8" s="12">
        <f>IFERROR(INDEX('concours du xxxxx'!$F$2:$F$24,MATCH($C8,'concours du xxxxx'!$B$2:$B$24,0)),"")</f>
        <v>0</v>
      </c>
      <c r="P8" s="11"/>
      <c r="Q8" s="12"/>
      <c r="R8" s="13"/>
      <c r="S8" s="11"/>
      <c r="T8" s="12"/>
      <c r="U8" s="13"/>
    </row>
    <row r="9" spans="1:22" x14ac:dyDescent="0.25">
      <c r="A9" s="15">
        <f t="shared" si="0"/>
        <v>7</v>
      </c>
      <c r="B9" s="17">
        <f t="shared" si="1"/>
        <v>13954</v>
      </c>
      <c r="C9" t="s">
        <v>18</v>
      </c>
      <c r="D9" s="11">
        <v>43490</v>
      </c>
      <c r="E9" s="12" t="str">
        <f>IFERROR(INDEX('concour du 25 janvier 2019'!$A$2:$A$24,MATCH($C9,'concour du 25 janvier 2019'!$B$2:$B$24,0)),"")</f>
        <v>lyon</v>
      </c>
      <c r="F9" s="13">
        <f>IFERROR(INDEX('concour du 25 janvier 2019'!$F$2:$F$24,MATCH($C9,'concour du 25 janvier 2019'!$B$2:$B$24,0)),"")</f>
        <v>4564</v>
      </c>
      <c r="G9" s="11">
        <v>43521</v>
      </c>
      <c r="H9" s="12" t="str">
        <f>IFERROR(INDEX('concour du 25 fevrier 2019'!$A$2:$A$24,MATCH($C9,'concour du 25 fevrier 2019'!$B$2:$B$24,0)),"")</f>
        <v>lyon</v>
      </c>
      <c r="I9" s="13">
        <f>IFERROR(INDEX('concour du 25 fevrier 2019'!$F$2:$F$24,MATCH($C9,'concour du 25 fevrier 2019'!$B$2:$B$24,0)),"")</f>
        <v>4564</v>
      </c>
      <c r="J9" s="11"/>
      <c r="K9" s="12" t="str">
        <f>IFERROR(INDEX('concours du xxxx'!$A$2:$A$24,MATCH($C9,'concours du xxxx'!$B$2:$B$24,0)),"")</f>
        <v>nantes</v>
      </c>
      <c r="L9" s="12">
        <f>IFERROR(INDEX('concours du xxxx'!$F$2:$F$24,MATCH($C9,'concours du xxxx'!$B$2:$B$24,0)),"")</f>
        <v>4826</v>
      </c>
      <c r="M9" s="11"/>
      <c r="N9" s="12">
        <f>IFERROR(INDEX('concours du xxxxx'!$A$2:$A$24,MATCH($C9,'concours du xxxxx'!$B$2:$B$24,0)),"")</f>
        <v>0</v>
      </c>
      <c r="O9" s="12">
        <f>IFERROR(INDEX('concours du xxxxx'!$F$2:$F$24,MATCH($C9,'concours du xxxxx'!$B$2:$B$24,0)),"")</f>
        <v>0</v>
      </c>
      <c r="P9" s="11"/>
      <c r="Q9" s="12"/>
      <c r="R9" s="13"/>
      <c r="S9" s="11"/>
      <c r="T9" s="12"/>
      <c r="U9" s="13"/>
    </row>
    <row r="10" spans="1:22" x14ac:dyDescent="0.25">
      <c r="A10" s="15">
        <f t="shared" si="0"/>
        <v>19</v>
      </c>
      <c r="B10" s="17">
        <f t="shared" si="1"/>
        <v>7195</v>
      </c>
      <c r="C10" t="s">
        <v>19</v>
      </c>
      <c r="D10" s="11">
        <v>43490</v>
      </c>
      <c r="E10" s="12" t="str">
        <f>IFERROR(INDEX('concour du 25 janvier 2019'!$A$2:$A$24,MATCH($C10,'concour du 25 janvier 2019'!$B$2:$B$24,0)),"")</f>
        <v>lyon</v>
      </c>
      <c r="F10" s="13">
        <f>IFERROR(INDEX('concour du 25 janvier 2019'!$F$2:$F$24,MATCH($C10,'concour du 25 janvier 2019'!$B$2:$B$24,0)),"")</f>
        <v>1300</v>
      </c>
      <c r="G10" s="11">
        <v>43521</v>
      </c>
      <c r="H10" s="12" t="str">
        <f>IFERROR(INDEX('concour du 25 fevrier 2019'!$A$2:$A$24,MATCH($C10,'concour du 25 fevrier 2019'!$B$2:$B$24,0)),"")</f>
        <v>lyon</v>
      </c>
      <c r="I10" s="13">
        <f>IFERROR(INDEX('concour du 25 fevrier 2019'!$F$2:$F$24,MATCH($C10,'concour du 25 fevrier 2019'!$B$2:$B$24,0)),"")</f>
        <v>1300</v>
      </c>
      <c r="J10" s="11"/>
      <c r="K10" s="12" t="str">
        <f>IFERROR(INDEX('concours du xxxx'!$A$2:$A$24,MATCH($C10,'concours du xxxx'!$B$2:$B$24,0)),"")</f>
        <v>marseille</v>
      </c>
      <c r="L10" s="12">
        <f>IFERROR(INDEX('concours du xxxx'!$F$2:$F$24,MATCH($C10,'concours du xxxx'!$B$2:$B$24,0)),"")</f>
        <v>4595</v>
      </c>
      <c r="M10" s="11"/>
      <c r="N10" s="12">
        <f>IFERROR(INDEX('concours du xxxxx'!$A$2:$A$24,MATCH($C10,'concours du xxxxx'!$B$2:$B$24,0)),"")</f>
        <v>0</v>
      </c>
      <c r="O10" s="12">
        <f>IFERROR(INDEX('concours du xxxxx'!$F$2:$F$24,MATCH($C10,'concours du xxxxx'!$B$2:$B$24,0)),"")</f>
        <v>0</v>
      </c>
      <c r="P10" s="11"/>
      <c r="Q10" s="12"/>
      <c r="R10" s="13"/>
      <c r="S10" s="11"/>
      <c r="T10" s="12"/>
      <c r="U10" s="13"/>
    </row>
    <row r="11" spans="1:22" x14ac:dyDescent="0.25">
      <c r="A11" s="15">
        <f t="shared" si="0"/>
        <v>16</v>
      </c>
      <c r="B11" s="17">
        <f t="shared" si="1"/>
        <v>8236</v>
      </c>
      <c r="C11" t="s">
        <v>20</v>
      </c>
      <c r="D11" s="11">
        <v>43490</v>
      </c>
      <c r="E11" s="12" t="str">
        <f>IFERROR(INDEX('concour du 25 janvier 2019'!$A$2:$A$24,MATCH($C11,'concour du 25 janvier 2019'!$B$2:$B$24,0)),"")</f>
        <v>marseille</v>
      </c>
      <c r="F11" s="13">
        <f>IFERROR(INDEX('concour du 25 janvier 2019'!$F$2:$F$24,MATCH($C11,'concour du 25 janvier 2019'!$B$2:$B$24,0)),"")</f>
        <v>1836</v>
      </c>
      <c r="G11" s="11">
        <v>43521</v>
      </c>
      <c r="H11" s="12" t="str">
        <f>IFERROR(INDEX('concour du 25 fevrier 2019'!$A$2:$A$24,MATCH($C11,'concour du 25 fevrier 2019'!$B$2:$B$24,0)),"")</f>
        <v>marseille</v>
      </c>
      <c r="I11" s="13">
        <f>IFERROR(INDEX('concour du 25 fevrier 2019'!$F$2:$F$24,MATCH($C11,'concour du 25 fevrier 2019'!$B$2:$B$24,0)),"")</f>
        <v>1836</v>
      </c>
      <c r="J11" s="11"/>
      <c r="K11" s="12" t="str">
        <f>IFERROR(INDEX('concours du xxxx'!$A$2:$A$24,MATCH($C11,'concours du xxxx'!$B$2:$B$24,0)),"")</f>
        <v>lyon</v>
      </c>
      <c r="L11" s="12">
        <f>IFERROR(INDEX('concours du xxxx'!$F$2:$F$24,MATCH($C11,'concours du xxxx'!$B$2:$B$24,0)),"")</f>
        <v>4564</v>
      </c>
      <c r="M11" s="11"/>
      <c r="N11" s="12">
        <f>IFERROR(INDEX('concours du xxxxx'!$A$2:$A$24,MATCH($C11,'concours du xxxxx'!$B$2:$B$24,0)),"")</f>
        <v>0</v>
      </c>
      <c r="O11" s="12">
        <f>IFERROR(INDEX('concours du xxxxx'!$F$2:$F$24,MATCH($C11,'concours du xxxxx'!$B$2:$B$24,0)),"")</f>
        <v>0</v>
      </c>
      <c r="P11" s="11"/>
      <c r="Q11" s="12"/>
      <c r="R11" s="13"/>
      <c r="S11" s="11"/>
      <c r="T11" s="12"/>
      <c r="U11" s="13"/>
    </row>
    <row r="12" spans="1:22" x14ac:dyDescent="0.25">
      <c r="A12" s="15">
        <f t="shared" si="0"/>
        <v>20</v>
      </c>
      <c r="B12" s="17">
        <f t="shared" si="1"/>
        <v>6940</v>
      </c>
      <c r="C12" t="s">
        <v>21</v>
      </c>
      <c r="D12" s="11">
        <v>43490</v>
      </c>
      <c r="E12" s="12" t="str">
        <f>IFERROR(INDEX('concour du 25 janvier 2019'!$A$2:$A$24,MATCH($C12,'concour du 25 janvier 2019'!$B$2:$B$24,0)),"")</f>
        <v>marseille</v>
      </c>
      <c r="F12" s="13">
        <f>IFERROR(INDEX('concour du 25 janvier 2019'!$F$2:$F$24,MATCH($C12,'concour du 25 janvier 2019'!$B$2:$B$24,0)),"")</f>
        <v>1402</v>
      </c>
      <c r="G12" s="11">
        <v>43521</v>
      </c>
      <c r="H12" s="12" t="str">
        <f>IFERROR(INDEX('concour du 25 fevrier 2019'!$A$2:$A$24,MATCH($C12,'concour du 25 fevrier 2019'!$B$2:$B$24,0)),"")</f>
        <v>marseille</v>
      </c>
      <c r="I12" s="13">
        <f>IFERROR(INDEX('concour du 25 fevrier 2019'!$F$2:$F$24,MATCH($C12,'concour du 25 fevrier 2019'!$B$2:$B$24,0)),"")</f>
        <v>1293</v>
      </c>
      <c r="J12" s="11"/>
      <c r="K12" s="12" t="str">
        <f>IFERROR(INDEX('concours du xxxx'!$A$2:$A$24,MATCH($C12,'concours du xxxx'!$B$2:$B$24,0)),"")</f>
        <v>marseille</v>
      </c>
      <c r="L12" s="12">
        <f>IFERROR(INDEX('concours du xxxx'!$F$2:$F$24,MATCH($C12,'concours du xxxx'!$B$2:$B$24,0)),"")</f>
        <v>4245</v>
      </c>
      <c r="M12" s="11"/>
      <c r="N12" s="12">
        <f>IFERROR(INDEX('concours du xxxxx'!$A$2:$A$24,MATCH($C12,'concours du xxxxx'!$B$2:$B$24,0)),"")</f>
        <v>0</v>
      </c>
      <c r="O12" s="12">
        <f>IFERROR(INDEX('concours du xxxxx'!$F$2:$F$24,MATCH($C12,'concours du xxxxx'!$B$2:$B$24,0)),"")</f>
        <v>0</v>
      </c>
      <c r="P12" s="11"/>
      <c r="Q12" s="12"/>
      <c r="R12" s="13"/>
      <c r="S12" s="11"/>
      <c r="T12" s="12"/>
      <c r="U12" s="13"/>
    </row>
    <row r="13" spans="1:22" x14ac:dyDescent="0.25">
      <c r="A13" s="15">
        <f t="shared" si="0"/>
        <v>3</v>
      </c>
      <c r="B13" s="17">
        <f t="shared" si="1"/>
        <v>45331</v>
      </c>
      <c r="C13" t="s">
        <v>22</v>
      </c>
      <c r="D13" s="11">
        <v>43490</v>
      </c>
      <c r="E13" s="12" t="str">
        <f>IFERROR(INDEX('concour du 25 janvier 2019'!$A$2:$A$24,MATCH($C13,'concour du 25 janvier 2019'!$B$2:$B$24,0)),"")</f>
        <v>marseille</v>
      </c>
      <c r="F13" s="13">
        <f>IFERROR(INDEX('concour du 25 janvier 2019'!$F$2:$F$24,MATCH($C13,'concour du 25 janvier 2019'!$B$2:$B$24,0)),"")</f>
        <v>9040</v>
      </c>
      <c r="G13" s="11">
        <v>43521</v>
      </c>
      <c r="H13" s="12" t="str">
        <f>IFERROR(INDEX('concour du 25 fevrier 2019'!$A$2:$A$24,MATCH($C13,'concour du 25 fevrier 2019'!$B$2:$B$24,0)),"")</f>
        <v>marseille</v>
      </c>
      <c r="I13" s="13">
        <f>IFERROR(INDEX('concour du 25 fevrier 2019'!$F$2:$F$24,MATCH($C13,'concour du 25 fevrier 2019'!$B$2:$B$24,0)),"")</f>
        <v>33452</v>
      </c>
      <c r="J13" s="11"/>
      <c r="K13" s="12" t="str">
        <f>IFERROR(INDEX('concours du xxxx'!$A$2:$A$24,MATCH($C13,'concours du xxxx'!$B$2:$B$24,0)),"")</f>
        <v>paris</v>
      </c>
      <c r="L13" s="12">
        <f>IFERROR(INDEX('concours du xxxx'!$F$2:$F$24,MATCH($C13,'concours du xxxx'!$B$2:$B$24,0)),"")</f>
        <v>2839</v>
      </c>
      <c r="M13" s="11"/>
      <c r="N13" s="12">
        <f>IFERROR(INDEX('concours du xxxxx'!$A$2:$A$24,MATCH($C13,'concours du xxxxx'!$B$2:$B$24,0)),"")</f>
        <v>0</v>
      </c>
      <c r="O13" s="12">
        <f>IFERROR(INDEX('concours du xxxxx'!$F$2:$F$24,MATCH($C13,'concours du xxxxx'!$B$2:$B$24,0)),"")</f>
        <v>0</v>
      </c>
      <c r="P13" s="11"/>
      <c r="Q13" s="12"/>
      <c r="R13" s="13"/>
      <c r="S13" s="11"/>
      <c r="T13" s="12"/>
      <c r="U13" s="13"/>
    </row>
    <row r="14" spans="1:22" x14ac:dyDescent="0.25">
      <c r="A14" s="15">
        <f t="shared" si="0"/>
        <v>14</v>
      </c>
      <c r="B14" s="17">
        <f t="shared" si="1"/>
        <v>10877</v>
      </c>
      <c r="C14" t="s">
        <v>23</v>
      </c>
      <c r="D14" s="11">
        <v>43490</v>
      </c>
      <c r="E14" s="12" t="str">
        <f>IFERROR(INDEX('concour du 25 janvier 2019'!$A$2:$A$24,MATCH($C14,'concour du 25 janvier 2019'!$B$2:$B$24,0)),"")</f>
        <v>marseille</v>
      </c>
      <c r="F14" s="13">
        <f>IFERROR(INDEX('concour du 25 janvier 2019'!$F$2:$F$24,MATCH($C14,'concour du 25 janvier 2019'!$B$2:$B$24,0)),"")</f>
        <v>749</v>
      </c>
      <c r="G14" s="11">
        <v>43521</v>
      </c>
      <c r="H14" s="12" t="str">
        <f>IFERROR(INDEX('concour du 25 fevrier 2019'!$A$2:$A$24,MATCH($C14,'concour du 25 fevrier 2019'!$B$2:$B$24,0)),"")</f>
        <v>marseille</v>
      </c>
      <c r="I14" s="13">
        <f>IFERROR(INDEX('concour du 25 fevrier 2019'!$F$2:$F$24,MATCH($C14,'concour du 25 fevrier 2019'!$B$2:$B$24,0)),"")</f>
        <v>7492</v>
      </c>
      <c r="J14" s="11"/>
      <c r="K14" s="12" t="str">
        <f>IFERROR(INDEX('concours du xxxx'!$A$2:$A$24,MATCH($C14,'concours du xxxx'!$B$2:$B$24,0)),"")</f>
        <v>nantes</v>
      </c>
      <c r="L14" s="12">
        <f>IFERROR(INDEX('concours du xxxx'!$F$2:$F$24,MATCH($C14,'concours du xxxx'!$B$2:$B$24,0)),"")</f>
        <v>2636</v>
      </c>
      <c r="M14" s="11"/>
      <c r="N14" s="12">
        <f>IFERROR(INDEX('concours du xxxxx'!$A$2:$A$24,MATCH($C14,'concours du xxxxx'!$B$2:$B$24,0)),"")</f>
        <v>0</v>
      </c>
      <c r="O14" s="12">
        <f>IFERROR(INDEX('concours du xxxxx'!$F$2:$F$24,MATCH($C14,'concours du xxxxx'!$B$2:$B$24,0)),"")</f>
        <v>0</v>
      </c>
      <c r="P14" s="11"/>
      <c r="Q14" s="12"/>
      <c r="R14" s="13"/>
      <c r="S14" s="11"/>
      <c r="T14" s="12"/>
      <c r="U14" s="13"/>
    </row>
    <row r="15" spans="1:22" x14ac:dyDescent="0.25">
      <c r="A15" s="15">
        <f t="shared" si="0"/>
        <v>10</v>
      </c>
      <c r="B15" s="17">
        <f t="shared" si="1"/>
        <v>11738</v>
      </c>
      <c r="C15" t="s">
        <v>24</v>
      </c>
      <c r="D15" s="11">
        <v>43490</v>
      </c>
      <c r="E15" s="12" t="str">
        <f>IFERROR(INDEX('concour du 25 janvier 2019'!$A$2:$A$24,MATCH($C15,'concour du 25 janvier 2019'!$B$2:$B$24,0)),"")</f>
        <v>marseille</v>
      </c>
      <c r="F15" s="13">
        <f>IFERROR(INDEX('concour du 25 janvier 2019'!$F$2:$F$24,MATCH($C15,'concour du 25 janvier 2019'!$B$2:$B$24,0)),"")</f>
        <v>4595</v>
      </c>
      <c r="G15" s="11">
        <v>43521</v>
      </c>
      <c r="H15" s="12" t="str">
        <f>IFERROR(INDEX('concour du 25 fevrier 2019'!$A$2:$A$24,MATCH($C15,'concour du 25 fevrier 2019'!$B$2:$B$24,0)),"")</f>
        <v>marseille</v>
      </c>
      <c r="I15" s="13">
        <f>IFERROR(INDEX('concour du 25 fevrier 2019'!$F$2:$F$24,MATCH($C15,'concour du 25 fevrier 2019'!$B$2:$B$24,0)),"")</f>
        <v>4595</v>
      </c>
      <c r="J15" s="11"/>
      <c r="K15" s="12" t="str">
        <f>IFERROR(INDEX('concours du xxxx'!$A$2:$A$24,MATCH($C15,'concours du xxxx'!$B$2:$B$24,0)),"")</f>
        <v>nantes</v>
      </c>
      <c r="L15" s="12">
        <f>IFERROR(INDEX('concours du xxxx'!$F$2:$F$24,MATCH($C15,'concours du xxxx'!$B$2:$B$24,0)),"")</f>
        <v>2548</v>
      </c>
      <c r="M15" s="11"/>
      <c r="N15" s="12">
        <f>IFERROR(INDEX('concours du xxxxx'!$A$2:$A$24,MATCH($C15,'concours du xxxxx'!$B$2:$B$24,0)),"")</f>
        <v>0</v>
      </c>
      <c r="O15" s="12">
        <f>IFERROR(INDEX('concours du xxxxx'!$F$2:$F$24,MATCH($C15,'concours du xxxxx'!$B$2:$B$24,0)),"")</f>
        <v>0</v>
      </c>
      <c r="P15" s="11"/>
      <c r="Q15" s="12"/>
      <c r="R15" s="13"/>
      <c r="S15" s="11"/>
      <c r="T15" s="12"/>
      <c r="U15" s="13"/>
    </row>
    <row r="16" spans="1:22" x14ac:dyDescent="0.25">
      <c r="A16" s="15">
        <f t="shared" si="0"/>
        <v>22</v>
      </c>
      <c r="B16" s="17">
        <f t="shared" si="1"/>
        <v>3652</v>
      </c>
      <c r="C16" t="s">
        <v>25</v>
      </c>
      <c r="D16" s="11">
        <v>43490</v>
      </c>
      <c r="E16" s="12" t="str">
        <f>IFERROR(INDEX('concour du 25 janvier 2019'!$A$2:$A$24,MATCH($C16,'concour du 25 janvier 2019'!$B$2:$B$24,0)),"")</f>
        <v>marseille</v>
      </c>
      <c r="F16" s="13">
        <f>IFERROR(INDEX('concour du 25 janvier 2019'!$F$2:$F$24,MATCH($C16,'concour du 25 janvier 2019'!$B$2:$B$24,0)),"")</f>
        <v>674</v>
      </c>
      <c r="G16" s="11">
        <v>43521</v>
      </c>
      <c r="H16" s="12" t="str">
        <f>IFERROR(INDEX('concour du 25 fevrier 2019'!$A$2:$A$24,MATCH($C16,'concour du 25 fevrier 2019'!$B$2:$B$24,0)),"")</f>
        <v>marseille</v>
      </c>
      <c r="I16" s="13">
        <f>IFERROR(INDEX('concour du 25 fevrier 2019'!$F$2:$F$24,MATCH($C16,'concour du 25 fevrier 2019'!$B$2:$B$24,0)),"")</f>
        <v>674</v>
      </c>
      <c r="J16" s="11"/>
      <c r="K16" s="12" t="str">
        <f>IFERROR(INDEX('concours du xxxx'!$A$2:$A$24,MATCH($C16,'concours du xxxx'!$B$2:$B$24,0)),"")</f>
        <v>lyon</v>
      </c>
      <c r="L16" s="12">
        <f>IFERROR(INDEX('concours du xxxx'!$F$2:$F$24,MATCH($C16,'concours du xxxx'!$B$2:$B$24,0)),"")</f>
        <v>2304</v>
      </c>
      <c r="M16" s="11"/>
      <c r="N16" s="12">
        <f>IFERROR(INDEX('concours du xxxxx'!$A$2:$A$24,MATCH($C16,'concours du xxxxx'!$B$2:$B$24,0)),"")</f>
        <v>0</v>
      </c>
      <c r="O16" s="12">
        <f>IFERROR(INDEX('concours du xxxxx'!$F$2:$F$24,MATCH($C16,'concours du xxxxx'!$B$2:$B$24,0)),"")</f>
        <v>0</v>
      </c>
      <c r="P16" s="11"/>
      <c r="Q16" s="12"/>
      <c r="R16" s="13"/>
      <c r="S16" s="11"/>
      <c r="T16" s="12"/>
      <c r="U16" s="13"/>
    </row>
    <row r="17" spans="1:21" x14ac:dyDescent="0.25">
      <c r="A17" s="15">
        <f t="shared" si="0"/>
        <v>11</v>
      </c>
      <c r="B17" s="17">
        <f t="shared" si="1"/>
        <v>11613</v>
      </c>
      <c r="C17" t="s">
        <v>26</v>
      </c>
      <c r="D17" s="11">
        <v>43490</v>
      </c>
      <c r="E17" s="12" t="str">
        <f>IFERROR(INDEX('concour du 25 janvier 2019'!$A$2:$A$24,MATCH($C17,'concour du 25 janvier 2019'!$B$2:$B$24,0)),"")</f>
        <v>nantes</v>
      </c>
      <c r="F17" s="13">
        <f>IFERROR(INDEX('concour du 25 janvier 2019'!$F$2:$F$24,MATCH($C17,'concour du 25 janvier 2019'!$B$2:$B$24,0)),"")</f>
        <v>4826</v>
      </c>
      <c r="G17" s="11">
        <v>43521</v>
      </c>
      <c r="H17" s="12" t="str">
        <f>IFERROR(INDEX('concour du 25 fevrier 2019'!$A$2:$A$24,MATCH($C17,'concour du 25 fevrier 2019'!$B$2:$B$24,0)),"")</f>
        <v>nantes</v>
      </c>
      <c r="I17" s="13">
        <f>IFERROR(INDEX('concour du 25 fevrier 2019'!$F$2:$F$24,MATCH($C17,'concour du 25 fevrier 2019'!$B$2:$B$24,0)),"")</f>
        <v>4826</v>
      </c>
      <c r="J17" s="11"/>
      <c r="K17" s="12" t="str">
        <f>IFERROR(INDEX('concours du xxxx'!$A$2:$A$24,MATCH($C17,'concours du xxxx'!$B$2:$B$24,0)),"")</f>
        <v>paris</v>
      </c>
      <c r="L17" s="12">
        <f>IFERROR(INDEX('concours du xxxx'!$F$2:$F$24,MATCH($C17,'concours du xxxx'!$B$2:$B$24,0)),"")</f>
        <v>1961</v>
      </c>
      <c r="M17" s="11"/>
      <c r="N17" s="12">
        <f>IFERROR(INDEX('concours du xxxxx'!$A$2:$A$24,MATCH($C17,'concours du xxxxx'!$B$2:$B$24,0)),"")</f>
        <v>0</v>
      </c>
      <c r="O17" s="12">
        <f>IFERROR(INDEX('concours du xxxxx'!$F$2:$F$24,MATCH($C17,'concours du xxxxx'!$B$2:$B$24,0)),"")</f>
        <v>0</v>
      </c>
      <c r="P17" s="11"/>
      <c r="Q17" s="12"/>
      <c r="R17" s="13"/>
      <c r="S17" s="11"/>
      <c r="T17" s="12"/>
      <c r="U17" s="13"/>
    </row>
    <row r="18" spans="1:21" x14ac:dyDescent="0.25">
      <c r="A18" s="15">
        <f t="shared" si="0"/>
        <v>21</v>
      </c>
      <c r="B18" s="17">
        <f t="shared" si="1"/>
        <v>6932</v>
      </c>
      <c r="C18" t="s">
        <v>27</v>
      </c>
      <c r="D18" s="11">
        <v>43490</v>
      </c>
      <c r="E18" s="12" t="str">
        <f>IFERROR(INDEX('concour du 25 janvier 2019'!$A$2:$A$24,MATCH($C18,'concour du 25 janvier 2019'!$B$2:$B$24,0)),"")</f>
        <v>nantes</v>
      </c>
      <c r="F18" s="13">
        <f>IFERROR(INDEX('concour du 25 janvier 2019'!$F$2:$F$24,MATCH($C18,'concour du 25 janvier 2019'!$B$2:$B$24,0)),"")</f>
        <v>2548</v>
      </c>
      <c r="G18" s="11">
        <v>43521</v>
      </c>
      <c r="H18" s="12" t="str">
        <f>IFERROR(INDEX('concour du 25 fevrier 2019'!$A$2:$A$24,MATCH($C18,'concour du 25 fevrier 2019'!$B$2:$B$24,0)),"")</f>
        <v>nantes</v>
      </c>
      <c r="I18" s="13">
        <f>IFERROR(INDEX('concour du 25 fevrier 2019'!$F$2:$F$24,MATCH($C18,'concour du 25 fevrier 2019'!$B$2:$B$24,0)),"")</f>
        <v>2548</v>
      </c>
      <c r="J18" s="11"/>
      <c r="K18" s="12" t="str">
        <f>IFERROR(INDEX('concours du xxxx'!$A$2:$A$24,MATCH($C18,'concours du xxxx'!$B$2:$B$24,0)),"")</f>
        <v>marseille</v>
      </c>
      <c r="L18" s="12">
        <f>IFERROR(INDEX('concours du xxxx'!$F$2:$F$24,MATCH($C18,'concours du xxxx'!$B$2:$B$24,0)),"")</f>
        <v>1836</v>
      </c>
      <c r="M18" s="11"/>
      <c r="N18" s="12">
        <f>IFERROR(INDEX('concours du xxxxx'!$A$2:$A$24,MATCH($C18,'concours du xxxxx'!$B$2:$B$24,0)),"")</f>
        <v>0</v>
      </c>
      <c r="O18" s="12">
        <f>IFERROR(INDEX('concours du xxxxx'!$F$2:$F$24,MATCH($C18,'concours du xxxxx'!$B$2:$B$24,0)),"")</f>
        <v>0</v>
      </c>
      <c r="P18" s="11"/>
      <c r="Q18" s="12"/>
      <c r="R18" s="13"/>
      <c r="S18" s="11"/>
      <c r="T18" s="12"/>
      <c r="U18" s="13"/>
    </row>
    <row r="19" spans="1:21" x14ac:dyDescent="0.25">
      <c r="A19" s="15">
        <f t="shared" si="0"/>
        <v>15</v>
      </c>
      <c r="B19" s="17">
        <f t="shared" si="1"/>
        <v>8527</v>
      </c>
      <c r="C19" t="s">
        <v>28</v>
      </c>
      <c r="D19" s="11">
        <v>43490</v>
      </c>
      <c r="E19" s="12" t="str">
        <f>IFERROR(INDEX('concour du 25 janvier 2019'!$A$2:$A$24,MATCH($C19,'concour du 25 janvier 2019'!$B$2:$B$24,0)),"")</f>
        <v>nantes</v>
      </c>
      <c r="F19" s="13">
        <f>IFERROR(INDEX('concour du 25 janvier 2019'!$F$2:$F$24,MATCH($C19,'concour du 25 janvier 2019'!$B$2:$B$24,0)),"")</f>
        <v>4089</v>
      </c>
      <c r="G19" s="11">
        <v>43521</v>
      </c>
      <c r="H19" s="12" t="str">
        <f>IFERROR(INDEX('concour du 25 fevrier 2019'!$A$2:$A$24,MATCH($C19,'concour du 25 fevrier 2019'!$B$2:$B$24,0)),"")</f>
        <v>nantes</v>
      </c>
      <c r="I19" s="13">
        <f>IFERROR(INDEX('concour du 25 fevrier 2019'!$F$2:$F$24,MATCH($C19,'concour du 25 fevrier 2019'!$B$2:$B$24,0)),"")</f>
        <v>2636</v>
      </c>
      <c r="J19" s="11"/>
      <c r="K19" s="12" t="str">
        <f>IFERROR(INDEX('concours du xxxx'!$A$2:$A$24,MATCH($C19,'concours du xxxx'!$B$2:$B$24,0)),"")</f>
        <v>marseille</v>
      </c>
      <c r="L19" s="12">
        <f>IFERROR(INDEX('concours du xxxx'!$F$2:$F$24,MATCH($C19,'concours du xxxx'!$B$2:$B$24,0)),"")</f>
        <v>1802</v>
      </c>
      <c r="M19" s="11"/>
      <c r="N19" s="12">
        <f>IFERROR(INDEX('concours du xxxxx'!$A$2:$A$24,MATCH($C19,'concours du xxxxx'!$B$2:$B$24,0)),"")</f>
        <v>0</v>
      </c>
      <c r="O19" s="12">
        <f>IFERROR(INDEX('concours du xxxxx'!$F$2:$F$24,MATCH($C19,'concours du xxxxx'!$B$2:$B$24,0)),"")</f>
        <v>0</v>
      </c>
      <c r="P19" s="11"/>
      <c r="Q19" s="12"/>
      <c r="R19" s="13"/>
      <c r="S19" s="11"/>
      <c r="T19" s="12"/>
      <c r="U19" s="13"/>
    </row>
    <row r="20" spans="1:21" x14ac:dyDescent="0.25">
      <c r="A20" s="15">
        <f t="shared" si="0"/>
        <v>18</v>
      </c>
      <c r="B20" s="17">
        <f t="shared" si="1"/>
        <v>7523</v>
      </c>
      <c r="C20" t="s">
        <v>29</v>
      </c>
      <c r="D20" s="11">
        <v>43490</v>
      </c>
      <c r="E20" s="12" t="str">
        <f>IFERROR(INDEX('concour du 25 janvier 2019'!$A$2:$A$24,MATCH($C20,'concour du 25 janvier 2019'!$B$2:$B$24,0)),"")</f>
        <v>nantes</v>
      </c>
      <c r="F20" s="13">
        <f>IFERROR(INDEX('concour du 25 janvier 2019'!$F$2:$F$24,MATCH($C20,'concour du 25 janvier 2019'!$B$2:$B$24,0)),"")</f>
        <v>3384</v>
      </c>
      <c r="G20" s="11">
        <v>43521</v>
      </c>
      <c r="H20" s="12" t="str">
        <f>IFERROR(INDEX('concour du 25 fevrier 2019'!$A$2:$A$24,MATCH($C20,'concour du 25 fevrier 2019'!$B$2:$B$24,0)),"")</f>
        <v>paris</v>
      </c>
      <c r="I20" s="13">
        <f>IFERROR(INDEX('concour du 25 fevrier 2019'!$F$2:$F$24,MATCH($C20,'concour du 25 fevrier 2019'!$B$2:$B$24,0)),"")</f>
        <v>2839</v>
      </c>
      <c r="J20" s="11"/>
      <c r="K20" s="12" t="str">
        <f>IFERROR(INDEX('concours du xxxx'!$A$2:$A$24,MATCH($C20,'concours du xxxx'!$B$2:$B$24,0)),"")</f>
        <v>lyon</v>
      </c>
      <c r="L20" s="12">
        <f>IFERROR(INDEX('concours du xxxx'!$F$2:$F$24,MATCH($C20,'concours du xxxx'!$B$2:$B$24,0)),"")</f>
        <v>1300</v>
      </c>
      <c r="M20" s="11"/>
      <c r="N20" s="12">
        <f>IFERROR(INDEX('concours du xxxxx'!$A$2:$A$24,MATCH($C20,'concours du xxxxx'!$B$2:$B$24,0)),"")</f>
        <v>0</v>
      </c>
      <c r="O20" s="12">
        <f>IFERROR(INDEX('concours du xxxxx'!$F$2:$F$24,MATCH($C20,'concours du xxxxx'!$B$2:$B$24,0)),"")</f>
        <v>0</v>
      </c>
      <c r="P20" s="11"/>
      <c r="Q20" s="12"/>
      <c r="R20" s="13"/>
      <c r="S20" s="11"/>
      <c r="T20" s="12"/>
      <c r="U20" s="13"/>
    </row>
    <row r="21" spans="1:21" x14ac:dyDescent="0.25">
      <c r="A21" s="15">
        <f t="shared" si="0"/>
        <v>13</v>
      </c>
      <c r="B21" s="17">
        <f t="shared" si="1"/>
        <v>11210</v>
      </c>
      <c r="C21" t="s">
        <v>30</v>
      </c>
      <c r="D21" s="11">
        <v>43490</v>
      </c>
      <c r="E21" s="12" t="str">
        <f>IFERROR(INDEX('concour du 25 janvier 2019'!$A$2:$A$24,MATCH($C21,'concour du 25 janvier 2019'!$B$2:$B$24,0)),"")</f>
        <v>nantes</v>
      </c>
      <c r="F21" s="13">
        <f>IFERROR(INDEX('concour du 25 janvier 2019'!$F$2:$F$24,MATCH($C21,'concour du 25 janvier 2019'!$B$2:$B$24,0)),"")</f>
        <v>7956</v>
      </c>
      <c r="G21" s="11">
        <v>43521</v>
      </c>
      <c r="H21" s="12" t="str">
        <f>IFERROR(INDEX('concour du 25 fevrier 2019'!$A$2:$A$24,MATCH($C21,'concour du 25 fevrier 2019'!$B$2:$B$24,0)),"")</f>
        <v>paris</v>
      </c>
      <c r="I21" s="13">
        <f>IFERROR(INDEX('concour du 25 fevrier 2019'!$F$2:$F$24,MATCH($C21,'concour du 25 fevrier 2019'!$B$2:$B$24,0)),"")</f>
        <v>1961</v>
      </c>
      <c r="J21" s="11"/>
      <c r="K21" s="12" t="str">
        <f>IFERROR(INDEX('concours du xxxx'!$A$2:$A$24,MATCH($C21,'concours du xxxx'!$B$2:$B$24,0)),"")</f>
        <v>marseille</v>
      </c>
      <c r="L21" s="12">
        <f>IFERROR(INDEX('concours du xxxx'!$F$2:$F$24,MATCH($C21,'concours du xxxx'!$B$2:$B$24,0)),"")</f>
        <v>1293</v>
      </c>
      <c r="M21" s="11"/>
      <c r="N21" s="12">
        <f>IFERROR(INDEX('concours du xxxxx'!$A$2:$A$24,MATCH($C21,'concours du xxxxx'!$B$2:$B$24,0)),"")</f>
        <v>0</v>
      </c>
      <c r="O21" s="12">
        <f>IFERROR(INDEX('concours du xxxxx'!$F$2:$F$24,MATCH($C21,'concours du xxxxx'!$B$2:$B$24,0)),"")</f>
        <v>0</v>
      </c>
      <c r="P21" s="11"/>
      <c r="Q21" s="12"/>
      <c r="R21" s="13"/>
      <c r="S21" s="11"/>
      <c r="T21" s="12"/>
      <c r="U21" s="13"/>
    </row>
    <row r="22" spans="1:21" x14ac:dyDescent="0.25">
      <c r="A22" s="15">
        <f t="shared" si="0"/>
        <v>12</v>
      </c>
      <c r="B22" s="17">
        <f t="shared" si="1"/>
        <v>11256</v>
      </c>
      <c r="C22" t="s">
        <v>31</v>
      </c>
      <c r="D22" s="11">
        <v>43490</v>
      </c>
      <c r="E22" s="12" t="str">
        <f>IFERROR(INDEX('concour du 25 janvier 2019'!$A$2:$A$24,MATCH($C22,'concour du 25 janvier 2019'!$B$2:$B$24,0)),"")</f>
        <v>nantes</v>
      </c>
      <c r="F22" s="13">
        <f>IFERROR(INDEX('concour du 25 janvier 2019'!$F$2:$F$24,MATCH($C22,'concour du 25 janvier 2019'!$B$2:$B$24,0)),"")</f>
        <v>1347</v>
      </c>
      <c r="G22" s="11">
        <v>43521</v>
      </c>
      <c r="H22" s="12" t="str">
        <f>IFERROR(INDEX('concour du 25 fevrier 2019'!$A$2:$A$24,MATCH($C22,'concour du 25 fevrier 2019'!$B$2:$B$24,0)),"")</f>
        <v>paris</v>
      </c>
      <c r="I22" s="13">
        <f>IFERROR(INDEX('concour du 25 fevrier 2019'!$F$2:$F$24,MATCH($C22,'concour du 25 fevrier 2019'!$B$2:$B$24,0)),"")</f>
        <v>8616</v>
      </c>
      <c r="J22" s="11"/>
      <c r="K22" s="12" t="str">
        <f>IFERROR(INDEX('concours du xxxx'!$A$2:$A$24,MATCH($C22,'concours du xxxx'!$B$2:$B$24,0)),"")</f>
        <v>marseille</v>
      </c>
      <c r="L22" s="12">
        <f>IFERROR(INDEX('concours du xxxx'!$F$2:$F$24,MATCH($C22,'concours du xxxx'!$B$2:$B$24,0)),"")</f>
        <v>1293</v>
      </c>
      <c r="M22" s="11"/>
      <c r="N22" s="12">
        <f>IFERROR(INDEX('concours du xxxxx'!$A$2:$A$24,MATCH($C22,'concours du xxxxx'!$B$2:$B$24,0)),"")</f>
        <v>0</v>
      </c>
      <c r="O22" s="12">
        <f>IFERROR(INDEX('concours du xxxxx'!$F$2:$F$24,MATCH($C22,'concours du xxxxx'!$B$2:$B$24,0)),"")</f>
        <v>0</v>
      </c>
      <c r="P22" s="11"/>
      <c r="Q22" s="12"/>
      <c r="R22" s="13"/>
      <c r="S22" s="11"/>
      <c r="T22" s="12"/>
      <c r="U22" s="13"/>
    </row>
    <row r="23" spans="1:21" x14ac:dyDescent="0.25">
      <c r="A23" s="15">
        <f t="shared" si="0"/>
        <v>2</v>
      </c>
      <c r="B23" s="17">
        <f t="shared" si="1"/>
        <v>52076</v>
      </c>
      <c r="C23" t="s">
        <v>32</v>
      </c>
      <c r="D23" s="11">
        <v>43490</v>
      </c>
      <c r="E23" s="12" t="str">
        <f>IFERROR(INDEX('concour du 25 janvier 2019'!$A$2:$A$24,MATCH($C23,'concour du 25 janvier 2019'!$B$2:$B$24,0)),"")</f>
        <v>paris</v>
      </c>
      <c r="F23" s="13">
        <f>IFERROR(INDEX('concour du 25 janvier 2019'!$F$2:$F$24,MATCH($C23,'concour du 25 janvier 2019'!$B$2:$B$24,0)),"")</f>
        <v>25739</v>
      </c>
      <c r="G23" s="11">
        <v>43521</v>
      </c>
      <c r="H23" s="12" t="str">
        <f>IFERROR(INDEX('concour du 25 fevrier 2019'!$A$2:$A$24,MATCH($C23,'concour du 25 fevrier 2019'!$B$2:$B$24,0)),"")</f>
        <v>lyon</v>
      </c>
      <c r="I23" s="13">
        <f>IFERROR(INDEX('concour du 25 fevrier 2019'!$F$2:$F$24,MATCH($C23,'concour du 25 fevrier 2019'!$B$2:$B$24,0)),"")</f>
        <v>25306</v>
      </c>
      <c r="J23" s="11"/>
      <c r="K23" s="12" t="str">
        <f>IFERROR(INDEX('concours du xxxx'!$A$2:$A$24,MATCH($C23,'concours du xxxx'!$B$2:$B$24,0)),"")</f>
        <v>lyon</v>
      </c>
      <c r="L23" s="12">
        <f>IFERROR(INDEX('concours du xxxx'!$F$2:$F$24,MATCH($C23,'concours du xxxx'!$B$2:$B$24,0)),"")</f>
        <v>1031</v>
      </c>
      <c r="M23" s="11"/>
      <c r="N23" s="12">
        <f>IFERROR(INDEX('concours du xxxxx'!$A$2:$A$24,MATCH($C23,'concours du xxxxx'!$B$2:$B$24,0)),"")</f>
        <v>0</v>
      </c>
      <c r="O23" s="12">
        <f>IFERROR(INDEX('concours du xxxxx'!$F$2:$F$24,MATCH($C23,'concours du xxxxx'!$B$2:$B$24,0)),"")</f>
        <v>0</v>
      </c>
      <c r="P23" s="11"/>
      <c r="Q23" s="12"/>
      <c r="R23" s="13"/>
      <c r="S23" s="11"/>
      <c r="T23" s="12"/>
      <c r="U23" s="13"/>
    </row>
    <row r="24" spans="1:21" x14ac:dyDescent="0.25">
      <c r="A24" s="15">
        <f t="shared" si="0"/>
        <v>8</v>
      </c>
      <c r="B24" s="17">
        <f t="shared" si="1"/>
        <v>12237</v>
      </c>
      <c r="C24" t="s">
        <v>33</v>
      </c>
      <c r="D24" s="11">
        <v>43490</v>
      </c>
      <c r="E24" s="12" t="str">
        <f>IFERROR(INDEX('concour du 25 janvier 2019'!$A$2:$A$24,MATCH($C24,'concour du 25 janvier 2019'!$B$2:$B$24,0)),"")</f>
        <v>marseille</v>
      </c>
      <c r="F24" s="13">
        <f>IFERROR(INDEX('concour du 25 janvier 2019'!$F$2:$F$24,MATCH($C24,'concour du 25 janvier 2019'!$B$2:$B$24,0)),"")</f>
        <v>5542</v>
      </c>
      <c r="G24" s="11">
        <v>43521</v>
      </c>
      <c r="H24" s="12" t="str">
        <f>IFERROR(INDEX('concour du 25 fevrier 2019'!$A$2:$A$24,MATCH($C24,'concour du 25 fevrier 2019'!$B$2:$B$24,0)),"")</f>
        <v>lyon</v>
      </c>
      <c r="I24" s="13">
        <f>IFERROR(INDEX('concour du 25 fevrier 2019'!$F$2:$F$24,MATCH($C24,'concour du 25 fevrier 2019'!$B$2:$B$24,0)),"")</f>
        <v>6021</v>
      </c>
      <c r="J24" s="11"/>
      <c r="K24" s="12" t="str">
        <f>IFERROR(INDEX('concours du xxxx'!$A$2:$A$24,MATCH($C24,'concours du xxxx'!$B$2:$B$24,0)),"")</f>
        <v>marseille</v>
      </c>
      <c r="L24" s="12">
        <f>IFERROR(INDEX('concours du xxxx'!$F$2:$F$24,MATCH($C24,'concours du xxxx'!$B$2:$B$24,0)),"")</f>
        <v>674</v>
      </c>
      <c r="M24" s="11"/>
      <c r="N24" s="12">
        <f>IFERROR(INDEX('concours du xxxxx'!$A$2:$A$24,MATCH($C24,'concours du xxxxx'!$B$2:$B$24,0)),"")</f>
        <v>0</v>
      </c>
      <c r="O24" s="12">
        <f>IFERROR(INDEX('concours du xxxxx'!$F$2:$F$24,MATCH($C24,'concours du xxxxx'!$B$2:$B$24,0)),"")</f>
        <v>0</v>
      </c>
      <c r="P24" s="11"/>
      <c r="Q24" s="12"/>
      <c r="R24" s="13"/>
      <c r="S24" s="11"/>
      <c r="T24" s="12"/>
      <c r="U24" s="13"/>
    </row>
    <row r="25" spans="1:21" x14ac:dyDescent="0.25">
      <c r="A25" s="15">
        <f t="shared" si="0"/>
        <v>23</v>
      </c>
      <c r="B25" s="17">
        <f t="shared" si="1"/>
        <v>2565</v>
      </c>
      <c r="C25" t="s">
        <v>34</v>
      </c>
      <c r="D25" s="11">
        <v>43490</v>
      </c>
      <c r="E25" s="12" t="str">
        <f>IFERROR(INDEX('concour du 25 janvier 2019'!$A$2:$A$24,MATCH($C25,'concour du 25 janvier 2019'!$B$2:$B$24,0)),"")</f>
        <v>paris</v>
      </c>
      <c r="F25" s="13">
        <f>IFERROR(INDEX('concour du 25 janvier 2019'!$F$2:$F$24,MATCH($C25,'concour du 25 janvier 2019'!$B$2:$B$24,0)),"")</f>
        <v>1483</v>
      </c>
      <c r="G25" s="11">
        <v>43521</v>
      </c>
      <c r="H25" s="12" t="str">
        <f>IFERROR(INDEX('concour du 25 fevrier 2019'!$A$2:$A$24,MATCH($C25,'concour du 25 fevrier 2019'!$B$2:$B$24,0)),"")</f>
        <v>paris</v>
      </c>
      <c r="I25" s="13">
        <f>IFERROR(INDEX('concour du 25 fevrier 2019'!$F$2:$F$24,MATCH($C25,'concour du 25 fevrier 2019'!$B$2:$B$24,0)),"")</f>
        <v>541</v>
      </c>
      <c r="J25" s="11"/>
      <c r="K25" s="12" t="str">
        <f>IFERROR(INDEX('concours du xxxx'!$A$2:$A$24,MATCH($C25,'concours du xxxx'!$B$2:$B$24,0)),"")</f>
        <v>paris</v>
      </c>
      <c r="L25" s="12">
        <f>IFERROR(INDEX('concours du xxxx'!$F$2:$F$24,MATCH($C25,'concours du xxxx'!$B$2:$B$24,0)),"")</f>
        <v>541</v>
      </c>
      <c r="M25" s="11"/>
      <c r="N25" s="12">
        <f>IFERROR(INDEX('concours du xxxxx'!$A$2:$A$24,MATCH($C25,'concours du xxxxx'!$B$2:$B$24,0)),"")</f>
        <v>0</v>
      </c>
      <c r="O25" s="12">
        <f>IFERROR(INDEX('concours du xxxxx'!$F$2:$F$24,MATCH($C25,'concours du xxxxx'!$B$2:$B$24,0)),"")</f>
        <v>0</v>
      </c>
      <c r="P25" s="11"/>
      <c r="Q25" s="12"/>
      <c r="R25" s="13"/>
      <c r="S25" s="11"/>
      <c r="T25" s="12"/>
      <c r="U25" s="13"/>
    </row>
    <row r="26" spans="1:21" x14ac:dyDescent="0.25">
      <c r="A26" s="15" t="str">
        <f t="shared" si="0"/>
        <v/>
      </c>
      <c r="B26" s="17" t="str">
        <f t="shared" si="1"/>
        <v/>
      </c>
      <c r="C26" t="s">
        <v>35</v>
      </c>
      <c r="D26" s="11"/>
      <c r="E26" s="12" t="str">
        <f>IFERROR(INDEX('concour du 25 janvier 2019'!$A$2:$A$24,MATCH($C26,'concour du 25 janvier 2019'!$B$2:$B$24,0)),"")</f>
        <v/>
      </c>
      <c r="F26" s="13" t="str">
        <f>IFERROR(INDEX('concour du 25 janvier 2019'!$F$2:$F$24,MATCH($C26,'concour du 25 janvier 2019'!$B$2:$B$24,0)),"")</f>
        <v/>
      </c>
      <c r="G26" s="11"/>
      <c r="H26" s="12" t="str">
        <f>IFERROR(INDEX('concour du 25 fevrier 2019'!$A$2:$A$24,MATCH($C26,'concour du 25 fevrier 2019'!$B$2:$B$24,0)),"")</f>
        <v/>
      </c>
      <c r="I26" s="13" t="str">
        <f>IFERROR(INDEX('concour du 25 fevrier 2019'!$F$2:$F$24,MATCH($C26,'concour du 25 fevrier 2019'!$B$2:$B$24,0)),"")</f>
        <v/>
      </c>
      <c r="J26" s="11"/>
      <c r="K26" s="12" t="str">
        <f>IFERROR(INDEX('concours du xxxx'!$A$2:$A$24,MATCH($C26,'concours du xxxx'!$B$2:$B$24,0)),"")</f>
        <v/>
      </c>
      <c r="L26" s="12" t="str">
        <f>IFERROR(INDEX('concours du xxxx'!$F$2:$F$24,MATCH($C26,'concours du xxxx'!$B$2:$B$24,0)),"")</f>
        <v/>
      </c>
      <c r="M26" s="11"/>
      <c r="N26" s="12" t="str">
        <f>IFERROR(INDEX('concours du xxxxx'!$A$2:$A$24,MATCH($C26,'concours du xxxxx'!$B$2:$B$24,0)),"")</f>
        <v/>
      </c>
      <c r="O26" s="12" t="str">
        <f>IFERROR(INDEX('concours du xxxxx'!$F$2:$F$24,MATCH($C26,'concours du xxxxx'!$B$2:$B$24,0)),"")</f>
        <v/>
      </c>
      <c r="P26" s="11"/>
      <c r="Q26" s="12"/>
      <c r="R26" s="13"/>
      <c r="S26" s="11"/>
      <c r="T26" s="12"/>
      <c r="U26" s="13"/>
    </row>
    <row r="27" spans="1:21" x14ac:dyDescent="0.25">
      <c r="A27" s="15" t="str">
        <f t="shared" si="0"/>
        <v/>
      </c>
      <c r="B27" s="17" t="str">
        <f t="shared" si="1"/>
        <v/>
      </c>
      <c r="C27" t="s">
        <v>36</v>
      </c>
      <c r="D27" s="11"/>
      <c r="E27" s="12" t="str">
        <f>IFERROR(INDEX('concour du 25 janvier 2019'!$A$2:$A$24,MATCH($C27,'concour du 25 janvier 2019'!$B$2:$B$24,0)),"")</f>
        <v/>
      </c>
      <c r="F27" s="13" t="str">
        <f>IFERROR(INDEX('concour du 25 janvier 2019'!$F$2:$F$24,MATCH($C27,'concour du 25 janvier 2019'!$B$2:$B$24,0)),"")</f>
        <v/>
      </c>
      <c r="G27" s="11"/>
      <c r="H27" s="12" t="str">
        <f>IFERROR(INDEX('concour du 25 fevrier 2019'!$A$2:$A$24,MATCH($C27,'concour du 25 fevrier 2019'!$B$2:$B$24,0)),"")</f>
        <v/>
      </c>
      <c r="I27" s="13" t="str">
        <f>IFERROR(INDEX('concour du 25 fevrier 2019'!$F$2:$F$24,MATCH($C27,'concour du 25 fevrier 2019'!$B$2:$B$24,0)),"")</f>
        <v/>
      </c>
      <c r="J27" s="11"/>
      <c r="K27" s="12" t="str">
        <f>IFERROR(INDEX('concours du xxxx'!$A$2:$A$24,MATCH($C27,'concours du xxxx'!$B$2:$B$24,0)),"")</f>
        <v/>
      </c>
      <c r="L27" s="12" t="str">
        <f>IFERROR(INDEX('concours du xxxx'!$F$2:$F$24,MATCH($C27,'concours du xxxx'!$B$2:$B$24,0)),"")</f>
        <v/>
      </c>
      <c r="M27" s="11"/>
      <c r="N27" s="12" t="str">
        <f>IFERROR(INDEX('concours du xxxxx'!$A$2:$A$24,MATCH($C27,'concours du xxxxx'!$B$2:$B$24,0)),"")</f>
        <v/>
      </c>
      <c r="O27" s="12" t="str">
        <f>IFERROR(INDEX('concours du xxxxx'!$F$2:$F$24,MATCH($C27,'concours du xxxxx'!$B$2:$B$24,0)),"")</f>
        <v/>
      </c>
      <c r="P27" s="11"/>
      <c r="Q27" s="12"/>
      <c r="R27" s="13"/>
      <c r="S27" s="11"/>
      <c r="T27" s="12"/>
      <c r="U27" s="13"/>
    </row>
    <row r="28" spans="1:21" x14ac:dyDescent="0.25">
      <c r="A28" s="15" t="str">
        <f t="shared" si="0"/>
        <v/>
      </c>
      <c r="B28" s="17" t="str">
        <f t="shared" si="1"/>
        <v/>
      </c>
      <c r="C28" t="s">
        <v>37</v>
      </c>
      <c r="D28" s="11"/>
      <c r="E28" s="12" t="str">
        <f>IFERROR(INDEX('concour du 25 janvier 2019'!$A$2:$A$24,MATCH($C28,'concour du 25 janvier 2019'!$B$2:$B$24,0)),"")</f>
        <v/>
      </c>
      <c r="F28" s="13" t="str">
        <f>IFERROR(INDEX('concour du 25 janvier 2019'!$F$2:$F$24,MATCH($C28,'concour du 25 janvier 2019'!$B$2:$B$24,0)),"")</f>
        <v/>
      </c>
      <c r="G28" s="11"/>
      <c r="H28" s="12" t="str">
        <f>IFERROR(INDEX('concour du 25 fevrier 2019'!$A$2:$A$24,MATCH($C28,'concour du 25 fevrier 2019'!$B$2:$B$24,0)),"")</f>
        <v/>
      </c>
      <c r="I28" s="13" t="str">
        <f>IFERROR(INDEX('concour du 25 fevrier 2019'!$F$2:$F$24,MATCH($C28,'concour du 25 fevrier 2019'!$B$2:$B$24,0)),"")</f>
        <v/>
      </c>
      <c r="J28" s="11"/>
      <c r="K28" s="12" t="str">
        <f>IFERROR(INDEX('concours du xxxx'!$A$2:$A$24,MATCH($C28,'concours du xxxx'!$B$2:$B$24,0)),"")</f>
        <v/>
      </c>
      <c r="L28" s="12" t="str">
        <f>IFERROR(INDEX('concours du xxxx'!$F$2:$F$24,MATCH($C28,'concours du xxxx'!$B$2:$B$24,0)),"")</f>
        <v/>
      </c>
      <c r="M28" s="11"/>
      <c r="N28" s="12" t="str">
        <f>IFERROR(INDEX('concours du xxxxx'!$A$2:$A$24,MATCH($C28,'concours du xxxxx'!$B$2:$B$24,0)),"")</f>
        <v/>
      </c>
      <c r="O28" s="12" t="str">
        <f>IFERROR(INDEX('concours du xxxxx'!$F$2:$F$24,MATCH($C28,'concours du xxxxx'!$B$2:$B$24,0)),"")</f>
        <v/>
      </c>
      <c r="P28" s="11"/>
      <c r="Q28" s="12"/>
      <c r="R28" s="13"/>
      <c r="S28" s="11"/>
      <c r="T28" s="12"/>
      <c r="U28" s="13"/>
    </row>
    <row r="29" spans="1:21" x14ac:dyDescent="0.25">
      <c r="A29" s="15" t="str">
        <f t="shared" si="0"/>
        <v/>
      </c>
      <c r="B29" s="17" t="str">
        <f t="shared" si="1"/>
        <v/>
      </c>
      <c r="C29" t="s">
        <v>38</v>
      </c>
      <c r="D29" s="11"/>
      <c r="E29" s="12" t="str">
        <f>IFERROR(INDEX('concour du 25 janvier 2019'!$A$2:$A$24,MATCH($C29,'concour du 25 janvier 2019'!$B$2:$B$24,0)),"")</f>
        <v/>
      </c>
      <c r="F29" s="13" t="str">
        <f>IFERROR(INDEX('concour du 25 janvier 2019'!$F$2:$F$24,MATCH($C29,'concour du 25 janvier 2019'!$B$2:$B$24,0)),"")</f>
        <v/>
      </c>
      <c r="G29" s="11"/>
      <c r="H29" s="12" t="str">
        <f>IFERROR(INDEX('concour du 25 fevrier 2019'!$A$2:$A$24,MATCH($C29,'concour du 25 fevrier 2019'!$B$2:$B$24,0)),"")</f>
        <v/>
      </c>
      <c r="I29" s="13" t="str">
        <f>IFERROR(INDEX('concour du 25 fevrier 2019'!$F$2:$F$24,MATCH($C29,'concour du 25 fevrier 2019'!$B$2:$B$24,0)),"")</f>
        <v/>
      </c>
      <c r="J29" s="11"/>
      <c r="K29" s="12" t="str">
        <f>IFERROR(INDEX('concours du xxxx'!$A$2:$A$24,MATCH($C29,'concours du xxxx'!$B$2:$B$24,0)),"")</f>
        <v/>
      </c>
      <c r="L29" s="12" t="str">
        <f>IFERROR(INDEX('concours du xxxx'!$F$2:$F$24,MATCH($C29,'concours du xxxx'!$B$2:$B$24,0)),"")</f>
        <v/>
      </c>
      <c r="M29" s="11"/>
      <c r="N29" s="12" t="str">
        <f>IFERROR(INDEX('concours du xxxxx'!$A$2:$A$24,MATCH($C29,'concours du xxxxx'!$B$2:$B$24,0)),"")</f>
        <v/>
      </c>
      <c r="O29" s="12" t="str">
        <f>IFERROR(INDEX('concours du xxxxx'!$F$2:$F$24,MATCH($C29,'concours du xxxxx'!$B$2:$B$24,0)),"")</f>
        <v/>
      </c>
      <c r="P29" s="11"/>
      <c r="Q29" s="12"/>
      <c r="R29" s="13"/>
      <c r="S29" s="11"/>
      <c r="T29" s="12"/>
      <c r="U29" s="13"/>
    </row>
    <row r="30" spans="1:21" x14ac:dyDescent="0.25">
      <c r="A30" s="15" t="str">
        <f t="shared" si="0"/>
        <v/>
      </c>
      <c r="B30" s="17" t="str">
        <f t="shared" si="1"/>
        <v/>
      </c>
      <c r="C30" t="s">
        <v>39</v>
      </c>
      <c r="D30" s="11"/>
      <c r="E30" s="12" t="str">
        <f>IFERROR(INDEX('concour du 25 janvier 2019'!$A$2:$A$24,MATCH($C30,'concour du 25 janvier 2019'!$B$2:$B$24,0)),"")</f>
        <v/>
      </c>
      <c r="F30" s="13" t="str">
        <f>IFERROR(INDEX('concour du 25 janvier 2019'!$F$2:$F$24,MATCH($C30,'concour du 25 janvier 2019'!$B$2:$B$24,0)),"")</f>
        <v/>
      </c>
      <c r="G30" s="11"/>
      <c r="H30" s="12" t="str">
        <f>IFERROR(INDEX('concour du 25 fevrier 2019'!$A$2:$A$24,MATCH($C30,'concour du 25 fevrier 2019'!$B$2:$B$24,0)),"")</f>
        <v/>
      </c>
      <c r="I30" s="13" t="str">
        <f>IFERROR(INDEX('concour du 25 fevrier 2019'!$F$2:$F$24,MATCH($C30,'concour du 25 fevrier 2019'!$B$2:$B$24,0)),"")</f>
        <v/>
      </c>
      <c r="J30" s="11"/>
      <c r="K30" s="12" t="str">
        <f>IFERROR(INDEX('concours du xxxx'!$A$2:$A$24,MATCH($C30,'concours du xxxx'!$B$2:$B$24,0)),"")</f>
        <v/>
      </c>
      <c r="L30" s="12" t="str">
        <f>IFERROR(INDEX('concours du xxxx'!$F$2:$F$24,MATCH($C30,'concours du xxxx'!$B$2:$B$24,0)),"")</f>
        <v/>
      </c>
      <c r="M30" s="11"/>
      <c r="N30" s="12" t="str">
        <f>IFERROR(INDEX('concours du xxxxx'!$A$2:$A$24,MATCH($C30,'concours du xxxxx'!$B$2:$B$24,0)),"")</f>
        <v/>
      </c>
      <c r="O30" s="12" t="str">
        <f>IFERROR(INDEX('concours du xxxxx'!$F$2:$F$24,MATCH($C30,'concours du xxxxx'!$B$2:$B$24,0)),"")</f>
        <v/>
      </c>
      <c r="P30" s="11"/>
      <c r="Q30" s="12"/>
      <c r="R30" s="13"/>
      <c r="S30" s="11"/>
      <c r="T30" s="12"/>
      <c r="U30" s="13"/>
    </row>
    <row r="31" spans="1:21" x14ac:dyDescent="0.25">
      <c r="A31" s="15" t="str">
        <f t="shared" si="0"/>
        <v/>
      </c>
      <c r="B31" s="17" t="str">
        <f t="shared" si="1"/>
        <v/>
      </c>
      <c r="C31" t="s">
        <v>40</v>
      </c>
      <c r="D31" s="11"/>
      <c r="E31" s="12" t="str">
        <f>IFERROR(INDEX('concour du 25 janvier 2019'!$A$2:$A$24,MATCH($C31,'concour du 25 janvier 2019'!$B$2:$B$24,0)),"")</f>
        <v/>
      </c>
      <c r="F31" s="13" t="str">
        <f>IFERROR(INDEX('concour du 25 janvier 2019'!$F$2:$F$24,MATCH($C31,'concour du 25 janvier 2019'!$B$2:$B$24,0)),"")</f>
        <v/>
      </c>
      <c r="G31" s="11"/>
      <c r="H31" s="12" t="str">
        <f>IFERROR(INDEX('concour du 25 fevrier 2019'!$A$2:$A$24,MATCH($C31,'concour du 25 fevrier 2019'!$B$2:$B$24,0)),"")</f>
        <v/>
      </c>
      <c r="I31" s="13" t="str">
        <f>IFERROR(INDEX('concour du 25 fevrier 2019'!$F$2:$F$24,MATCH($C31,'concour du 25 fevrier 2019'!$B$2:$B$24,0)),"")</f>
        <v/>
      </c>
      <c r="J31" s="11"/>
      <c r="K31" s="12" t="str">
        <f>IFERROR(INDEX('concours du xxxx'!$A$2:$A$24,MATCH($C31,'concours du xxxx'!$B$2:$B$24,0)),"")</f>
        <v/>
      </c>
      <c r="L31" s="12" t="str">
        <f>IFERROR(INDEX('concours du xxxx'!$F$2:$F$24,MATCH($C31,'concours du xxxx'!$B$2:$B$24,0)),"")</f>
        <v/>
      </c>
      <c r="M31" s="11"/>
      <c r="N31" s="12" t="str">
        <f>IFERROR(INDEX('concours du xxxxx'!$A$2:$A$24,MATCH($C31,'concours du xxxxx'!$B$2:$B$24,0)),"")</f>
        <v/>
      </c>
      <c r="O31" s="12" t="str">
        <f>IFERROR(INDEX('concours du xxxxx'!$F$2:$F$24,MATCH($C31,'concours du xxxxx'!$B$2:$B$24,0)),"")</f>
        <v/>
      </c>
      <c r="P31" s="11"/>
      <c r="Q31" s="12"/>
      <c r="R31" s="13"/>
      <c r="S31" s="11"/>
      <c r="T31" s="12"/>
      <c r="U31" s="13"/>
    </row>
    <row r="32" spans="1:21" x14ac:dyDescent="0.25">
      <c r="A32" s="15" t="str">
        <f t="shared" si="0"/>
        <v/>
      </c>
      <c r="B32" s="17" t="str">
        <f t="shared" si="1"/>
        <v/>
      </c>
      <c r="C32" t="s">
        <v>41</v>
      </c>
      <c r="D32" s="11"/>
      <c r="E32" s="12" t="str">
        <f>IFERROR(INDEX('concour du 25 janvier 2019'!$A$2:$A$24,MATCH($C32,'concour du 25 janvier 2019'!$B$2:$B$24,0)),"")</f>
        <v/>
      </c>
      <c r="F32" s="13" t="str">
        <f>IFERROR(INDEX('concour du 25 janvier 2019'!$F$2:$F$24,MATCH($C32,'concour du 25 janvier 2019'!$B$2:$B$24,0)),"")</f>
        <v/>
      </c>
      <c r="G32" s="11"/>
      <c r="H32" s="12" t="str">
        <f>IFERROR(INDEX('concour du 25 fevrier 2019'!$A$2:$A$24,MATCH($C32,'concour du 25 fevrier 2019'!$B$2:$B$24,0)),"")</f>
        <v/>
      </c>
      <c r="I32" s="13" t="str">
        <f>IFERROR(INDEX('concour du 25 fevrier 2019'!$F$2:$F$24,MATCH($C32,'concour du 25 fevrier 2019'!$B$2:$B$24,0)),"")</f>
        <v/>
      </c>
      <c r="J32" s="11"/>
      <c r="K32" s="12" t="str">
        <f>IFERROR(INDEX('concours du xxxx'!$A$2:$A$24,MATCH($C32,'concours du xxxx'!$B$2:$B$24,0)),"")</f>
        <v/>
      </c>
      <c r="L32" s="12" t="str">
        <f>IFERROR(INDEX('concours du xxxx'!$F$2:$F$24,MATCH($C32,'concours du xxxx'!$B$2:$B$24,0)),"")</f>
        <v/>
      </c>
      <c r="M32" s="11"/>
      <c r="N32" s="12" t="str">
        <f>IFERROR(INDEX('concours du xxxxx'!$A$2:$A$24,MATCH($C32,'concours du xxxxx'!$B$2:$B$24,0)),"")</f>
        <v/>
      </c>
      <c r="O32" s="12" t="str">
        <f>IFERROR(INDEX('concours du xxxxx'!$F$2:$F$24,MATCH($C32,'concours du xxxxx'!$B$2:$B$24,0)),"")</f>
        <v/>
      </c>
      <c r="P32" s="11"/>
      <c r="Q32" s="12"/>
      <c r="R32" s="13"/>
      <c r="S32" s="11"/>
      <c r="T32" s="12"/>
      <c r="U32" s="13"/>
    </row>
  </sheetData>
  <mergeCells count="6">
    <mergeCell ref="D1:F1"/>
    <mergeCell ref="G1:I1"/>
    <mergeCell ref="J1:L1"/>
    <mergeCell ref="M1:O1"/>
    <mergeCell ref="P1:R1"/>
    <mergeCell ref="S1:U1"/>
  </mergeCells>
  <conditionalFormatting sqref="A3:U32">
    <cfRule type="expression" dxfId="2" priority="3">
      <formula>$A3=1</formula>
    </cfRule>
    <cfRule type="expression" dxfId="1" priority="2">
      <formula>$A3=2</formula>
    </cfRule>
    <cfRule type="expression" dxfId="0" priority="1">
      <formula>$A3=3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B2B633-AB66-47C3-800A-E58BBD26EDDF}">
  <sheetPr codeName="Feuil5"/>
  <dimension ref="A1:F24"/>
  <sheetViews>
    <sheetView workbookViewId="0">
      <selection activeCell="F2" sqref="F2"/>
    </sheetView>
  </sheetViews>
  <sheetFormatPr baseColWidth="10" defaultRowHeight="15" x14ac:dyDescent="0.25"/>
  <sheetData>
    <row r="1" spans="1:6" x14ac:dyDescent="0.25">
      <c r="A1" t="s">
        <v>0</v>
      </c>
      <c r="B1" t="s">
        <v>12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6</v>
      </c>
      <c r="B2" t="s">
        <v>10</v>
      </c>
      <c r="C2">
        <v>1250</v>
      </c>
      <c r="D2">
        <v>200</v>
      </c>
      <c r="E2">
        <v>352</v>
      </c>
      <c r="F2">
        <f>SUM(C2:E2)</f>
        <v>1802</v>
      </c>
    </row>
    <row r="3" spans="1:6" x14ac:dyDescent="0.25">
      <c r="A3" t="s">
        <v>6</v>
      </c>
      <c r="B3" t="s">
        <v>13</v>
      </c>
      <c r="C3">
        <v>325</v>
      </c>
      <c r="D3">
        <v>123</v>
      </c>
      <c r="E3">
        <v>845</v>
      </c>
      <c r="F3">
        <f t="shared" ref="F3:F24" si="0">SUM(C3:E3)</f>
        <v>1293</v>
      </c>
    </row>
    <row r="4" spans="1:6" x14ac:dyDescent="0.25">
      <c r="A4" t="s">
        <v>6</v>
      </c>
      <c r="B4" t="s">
        <v>14</v>
      </c>
      <c r="C4">
        <v>200</v>
      </c>
      <c r="D4">
        <v>654</v>
      </c>
      <c r="E4">
        <v>32598</v>
      </c>
      <c r="F4">
        <f t="shared" si="0"/>
        <v>33452</v>
      </c>
    </row>
    <row r="5" spans="1:6" x14ac:dyDescent="0.25">
      <c r="A5" t="s">
        <v>7</v>
      </c>
      <c r="B5" t="s">
        <v>15</v>
      </c>
      <c r="C5">
        <v>3258</v>
      </c>
      <c r="D5">
        <v>987</v>
      </c>
      <c r="E5">
        <v>3247</v>
      </c>
      <c r="F5">
        <f t="shared" si="0"/>
        <v>7492</v>
      </c>
    </row>
    <row r="6" spans="1:6" x14ac:dyDescent="0.25">
      <c r="A6" t="s">
        <v>7</v>
      </c>
      <c r="B6" t="s">
        <v>16</v>
      </c>
      <c r="C6">
        <v>1256</v>
      </c>
      <c r="D6">
        <v>789</v>
      </c>
      <c r="E6">
        <v>259</v>
      </c>
      <c r="F6">
        <f t="shared" si="0"/>
        <v>2304</v>
      </c>
    </row>
    <row r="7" spans="1:6" x14ac:dyDescent="0.25">
      <c r="A7" t="s">
        <v>7</v>
      </c>
      <c r="B7" t="s">
        <v>17</v>
      </c>
      <c r="C7">
        <v>325</v>
      </c>
      <c r="D7">
        <v>452</v>
      </c>
      <c r="E7">
        <v>254</v>
      </c>
      <c r="F7">
        <f t="shared" si="0"/>
        <v>1031</v>
      </c>
    </row>
    <row r="8" spans="1:6" x14ac:dyDescent="0.25">
      <c r="A8" t="s">
        <v>7</v>
      </c>
      <c r="B8" t="s">
        <v>18</v>
      </c>
      <c r="C8">
        <v>156</v>
      </c>
      <c r="D8">
        <v>754</v>
      </c>
      <c r="E8">
        <v>3654</v>
      </c>
      <c r="F8">
        <f t="shared" si="0"/>
        <v>4564</v>
      </c>
    </row>
    <row r="9" spans="1:6" x14ac:dyDescent="0.25">
      <c r="A9" t="s">
        <v>7</v>
      </c>
      <c r="B9" t="s">
        <v>19</v>
      </c>
      <c r="C9">
        <v>321</v>
      </c>
      <c r="D9">
        <v>720</v>
      </c>
      <c r="E9">
        <v>259</v>
      </c>
      <c r="F9">
        <f t="shared" si="0"/>
        <v>1300</v>
      </c>
    </row>
    <row r="10" spans="1:6" x14ac:dyDescent="0.25">
      <c r="A10" t="s">
        <v>8</v>
      </c>
      <c r="B10" t="s">
        <v>20</v>
      </c>
      <c r="C10">
        <v>654</v>
      </c>
      <c r="D10">
        <v>1025</v>
      </c>
      <c r="E10">
        <v>157</v>
      </c>
      <c r="F10">
        <f t="shared" si="0"/>
        <v>1836</v>
      </c>
    </row>
    <row r="11" spans="1:6" x14ac:dyDescent="0.25">
      <c r="A11" t="s">
        <v>8</v>
      </c>
      <c r="B11" t="s">
        <v>21</v>
      </c>
      <c r="C11">
        <v>987</v>
      </c>
      <c r="D11">
        <v>258</v>
      </c>
      <c r="E11">
        <v>157</v>
      </c>
      <c r="F11">
        <f t="shared" si="0"/>
        <v>1402</v>
      </c>
    </row>
    <row r="12" spans="1:6" x14ac:dyDescent="0.25">
      <c r="A12" t="s">
        <v>8</v>
      </c>
      <c r="B12" t="s">
        <v>22</v>
      </c>
      <c r="C12">
        <v>789</v>
      </c>
      <c r="D12">
        <v>359</v>
      </c>
      <c r="E12">
        <v>7892</v>
      </c>
      <c r="F12">
        <f t="shared" si="0"/>
        <v>9040</v>
      </c>
    </row>
    <row r="13" spans="1:6" x14ac:dyDescent="0.25">
      <c r="A13" t="s">
        <v>8</v>
      </c>
      <c r="B13" t="s">
        <v>23</v>
      </c>
      <c r="C13">
        <v>456</v>
      </c>
      <c r="D13">
        <v>35</v>
      </c>
      <c r="E13">
        <v>258</v>
      </c>
      <c r="F13">
        <f t="shared" si="0"/>
        <v>749</v>
      </c>
    </row>
    <row r="14" spans="1:6" x14ac:dyDescent="0.25">
      <c r="A14" t="s">
        <v>8</v>
      </c>
      <c r="B14" t="s">
        <v>24</v>
      </c>
      <c r="C14">
        <v>123</v>
      </c>
      <c r="D14">
        <v>3214</v>
      </c>
      <c r="E14">
        <v>1258</v>
      </c>
      <c r="F14">
        <f t="shared" si="0"/>
        <v>4595</v>
      </c>
    </row>
    <row r="15" spans="1:6" x14ac:dyDescent="0.25">
      <c r="A15" t="s">
        <v>8</v>
      </c>
      <c r="B15" t="s">
        <v>25</v>
      </c>
      <c r="C15">
        <v>258</v>
      </c>
      <c r="D15">
        <v>158</v>
      </c>
      <c r="E15">
        <v>258</v>
      </c>
      <c r="F15">
        <f t="shared" si="0"/>
        <v>674</v>
      </c>
    </row>
    <row r="16" spans="1:6" x14ac:dyDescent="0.25">
      <c r="A16" t="s">
        <v>9</v>
      </c>
      <c r="B16" t="s">
        <v>26</v>
      </c>
      <c r="C16">
        <v>852</v>
      </c>
      <c r="D16">
        <v>458</v>
      </c>
      <c r="E16">
        <v>3516</v>
      </c>
      <c r="F16">
        <f t="shared" si="0"/>
        <v>4826</v>
      </c>
    </row>
    <row r="17" spans="1:6" x14ac:dyDescent="0.25">
      <c r="A17" t="s">
        <v>9</v>
      </c>
      <c r="B17" t="s">
        <v>27</v>
      </c>
      <c r="C17">
        <v>741</v>
      </c>
      <c r="D17">
        <v>258</v>
      </c>
      <c r="E17">
        <v>1549</v>
      </c>
      <c r="F17">
        <f t="shared" si="0"/>
        <v>2548</v>
      </c>
    </row>
    <row r="18" spans="1:6" x14ac:dyDescent="0.25">
      <c r="A18" t="s">
        <v>9</v>
      </c>
      <c r="B18" t="s">
        <v>28</v>
      </c>
      <c r="C18">
        <v>852</v>
      </c>
      <c r="D18">
        <v>1580</v>
      </c>
      <c r="E18">
        <v>1657</v>
      </c>
      <c r="F18">
        <f t="shared" si="0"/>
        <v>4089</v>
      </c>
    </row>
    <row r="19" spans="1:6" x14ac:dyDescent="0.25">
      <c r="A19" t="s">
        <v>9</v>
      </c>
      <c r="B19" t="s">
        <v>29</v>
      </c>
      <c r="C19">
        <v>369</v>
      </c>
      <c r="D19">
        <v>1358</v>
      </c>
      <c r="E19">
        <v>1657</v>
      </c>
      <c r="F19">
        <f t="shared" si="0"/>
        <v>3384</v>
      </c>
    </row>
    <row r="20" spans="1:6" x14ac:dyDescent="0.25">
      <c r="A20" t="s">
        <v>9</v>
      </c>
      <c r="B20" t="s">
        <v>30</v>
      </c>
      <c r="C20">
        <v>6285</v>
      </c>
      <c r="D20">
        <v>125</v>
      </c>
      <c r="E20">
        <v>1546</v>
      </c>
      <c r="F20">
        <f t="shared" si="0"/>
        <v>7956</v>
      </c>
    </row>
    <row r="21" spans="1:6" x14ac:dyDescent="0.25">
      <c r="A21" t="s">
        <v>9</v>
      </c>
      <c r="B21" t="s">
        <v>31</v>
      </c>
      <c r="C21">
        <v>624</v>
      </c>
      <c r="D21">
        <v>358</v>
      </c>
      <c r="E21">
        <v>365</v>
      </c>
      <c r="F21">
        <f t="shared" si="0"/>
        <v>1347</v>
      </c>
    </row>
    <row r="22" spans="1:6" x14ac:dyDescent="0.25">
      <c r="A22" t="s">
        <v>6</v>
      </c>
      <c r="B22" t="s">
        <v>32</v>
      </c>
      <c r="C22">
        <v>369</v>
      </c>
      <c r="D22">
        <v>357</v>
      </c>
      <c r="E22">
        <v>25013</v>
      </c>
      <c r="F22">
        <f t="shared" si="0"/>
        <v>25739</v>
      </c>
    </row>
    <row r="23" spans="1:6" x14ac:dyDescent="0.25">
      <c r="A23" t="s">
        <v>8</v>
      </c>
      <c r="B23" t="s">
        <v>33</v>
      </c>
      <c r="C23">
        <v>452</v>
      </c>
      <c r="D23">
        <v>3541</v>
      </c>
      <c r="E23">
        <v>1549</v>
      </c>
      <c r="F23">
        <f t="shared" si="0"/>
        <v>5542</v>
      </c>
    </row>
    <row r="24" spans="1:6" x14ac:dyDescent="0.25">
      <c r="A24" t="s">
        <v>6</v>
      </c>
      <c r="B24" t="s">
        <v>34</v>
      </c>
      <c r="C24">
        <v>1000</v>
      </c>
      <c r="D24">
        <v>358</v>
      </c>
      <c r="E24">
        <v>125</v>
      </c>
      <c r="F24">
        <f t="shared" si="0"/>
        <v>1483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94C1B-1FFE-455B-B8F4-95B93A47905C}">
  <sheetPr codeName="Feuil6"/>
  <dimension ref="A1:F24"/>
  <sheetViews>
    <sheetView workbookViewId="0">
      <selection activeCell="F2" sqref="F2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8</v>
      </c>
      <c r="B2" t="s">
        <v>10</v>
      </c>
      <c r="C2">
        <v>1250</v>
      </c>
      <c r="D2">
        <v>200</v>
      </c>
      <c r="E2">
        <v>352</v>
      </c>
      <c r="F2">
        <f t="shared" ref="F2:F24" si="0">SUM(C2:E2)</f>
        <v>1802</v>
      </c>
    </row>
    <row r="3" spans="1:6" x14ac:dyDescent="0.25">
      <c r="A3" t="s">
        <v>8</v>
      </c>
      <c r="B3" t="s">
        <v>13</v>
      </c>
      <c r="C3">
        <v>325</v>
      </c>
      <c r="D3">
        <v>123</v>
      </c>
      <c r="E3">
        <v>845</v>
      </c>
      <c r="F3">
        <f t="shared" si="0"/>
        <v>1293</v>
      </c>
    </row>
    <row r="4" spans="1:6" x14ac:dyDescent="0.25">
      <c r="A4" t="s">
        <v>8</v>
      </c>
      <c r="B4" t="s">
        <v>14</v>
      </c>
      <c r="C4">
        <v>200</v>
      </c>
      <c r="D4">
        <v>654</v>
      </c>
      <c r="E4">
        <v>32598</v>
      </c>
      <c r="F4">
        <f t="shared" si="0"/>
        <v>33452</v>
      </c>
    </row>
    <row r="5" spans="1:6" x14ac:dyDescent="0.25">
      <c r="A5" t="s">
        <v>7</v>
      </c>
      <c r="B5" t="s">
        <v>15</v>
      </c>
      <c r="C5">
        <v>3258</v>
      </c>
      <c r="D5">
        <v>987</v>
      </c>
      <c r="E5">
        <v>3247</v>
      </c>
      <c r="F5">
        <f t="shared" si="0"/>
        <v>7492</v>
      </c>
    </row>
    <row r="6" spans="1:6" x14ac:dyDescent="0.25">
      <c r="A6" t="s">
        <v>7</v>
      </c>
      <c r="B6" t="s">
        <v>16</v>
      </c>
      <c r="C6">
        <v>1256</v>
      </c>
      <c r="D6">
        <v>789</v>
      </c>
      <c r="E6">
        <v>259</v>
      </c>
      <c r="F6">
        <f t="shared" si="0"/>
        <v>2304</v>
      </c>
    </row>
    <row r="7" spans="1:6" x14ac:dyDescent="0.25">
      <c r="A7" t="s">
        <v>7</v>
      </c>
      <c r="B7" t="s">
        <v>17</v>
      </c>
      <c r="C7">
        <v>325</v>
      </c>
      <c r="D7">
        <v>452</v>
      </c>
      <c r="E7">
        <v>254</v>
      </c>
      <c r="F7">
        <f t="shared" si="0"/>
        <v>1031</v>
      </c>
    </row>
    <row r="8" spans="1:6" x14ac:dyDescent="0.25">
      <c r="A8" t="s">
        <v>7</v>
      </c>
      <c r="B8" t="s">
        <v>18</v>
      </c>
      <c r="C8">
        <v>156</v>
      </c>
      <c r="D8">
        <v>754</v>
      </c>
      <c r="E8">
        <v>3654</v>
      </c>
      <c r="F8">
        <f t="shared" si="0"/>
        <v>4564</v>
      </c>
    </row>
    <row r="9" spans="1:6" x14ac:dyDescent="0.25">
      <c r="A9" t="s">
        <v>7</v>
      </c>
      <c r="B9" t="s">
        <v>19</v>
      </c>
      <c r="C9">
        <v>321</v>
      </c>
      <c r="D9">
        <v>720</v>
      </c>
      <c r="E9">
        <v>259</v>
      </c>
      <c r="F9">
        <f t="shared" si="0"/>
        <v>1300</v>
      </c>
    </row>
    <row r="10" spans="1:6" x14ac:dyDescent="0.25">
      <c r="A10" t="s">
        <v>8</v>
      </c>
      <c r="B10" t="s">
        <v>20</v>
      </c>
      <c r="C10">
        <v>654</v>
      </c>
      <c r="D10">
        <v>1025</v>
      </c>
      <c r="E10">
        <v>157</v>
      </c>
      <c r="F10">
        <f t="shared" si="0"/>
        <v>1836</v>
      </c>
    </row>
    <row r="11" spans="1:6" x14ac:dyDescent="0.25">
      <c r="A11" t="s">
        <v>8</v>
      </c>
      <c r="B11" t="s">
        <v>21</v>
      </c>
      <c r="C11">
        <v>325</v>
      </c>
      <c r="D11">
        <v>123</v>
      </c>
      <c r="E11">
        <v>845</v>
      </c>
      <c r="F11">
        <f t="shared" si="0"/>
        <v>1293</v>
      </c>
    </row>
    <row r="12" spans="1:6" x14ac:dyDescent="0.25">
      <c r="A12" t="s">
        <v>8</v>
      </c>
      <c r="B12" t="s">
        <v>22</v>
      </c>
      <c r="C12">
        <v>200</v>
      </c>
      <c r="D12">
        <v>654</v>
      </c>
      <c r="E12">
        <v>32598</v>
      </c>
      <c r="F12">
        <f t="shared" si="0"/>
        <v>33452</v>
      </c>
    </row>
    <row r="13" spans="1:6" x14ac:dyDescent="0.25">
      <c r="A13" t="s">
        <v>8</v>
      </c>
      <c r="B13" t="s">
        <v>23</v>
      </c>
      <c r="C13">
        <v>3258</v>
      </c>
      <c r="D13">
        <v>987</v>
      </c>
      <c r="E13">
        <v>3247</v>
      </c>
      <c r="F13">
        <f t="shared" si="0"/>
        <v>7492</v>
      </c>
    </row>
    <row r="14" spans="1:6" x14ac:dyDescent="0.25">
      <c r="A14" t="s">
        <v>8</v>
      </c>
      <c r="B14" t="s">
        <v>24</v>
      </c>
      <c r="C14">
        <v>123</v>
      </c>
      <c r="D14">
        <v>3214</v>
      </c>
      <c r="E14">
        <v>1258</v>
      </c>
      <c r="F14">
        <f t="shared" si="0"/>
        <v>4595</v>
      </c>
    </row>
    <row r="15" spans="1:6" x14ac:dyDescent="0.25">
      <c r="A15" t="s">
        <v>8</v>
      </c>
      <c r="B15" t="s">
        <v>25</v>
      </c>
      <c r="C15">
        <v>258</v>
      </c>
      <c r="D15">
        <v>158</v>
      </c>
      <c r="E15">
        <v>258</v>
      </c>
      <c r="F15">
        <f t="shared" si="0"/>
        <v>674</v>
      </c>
    </row>
    <row r="16" spans="1:6" x14ac:dyDescent="0.25">
      <c r="A16" t="s">
        <v>9</v>
      </c>
      <c r="B16" t="s">
        <v>26</v>
      </c>
      <c r="C16">
        <v>852</v>
      </c>
      <c r="D16">
        <v>458</v>
      </c>
      <c r="E16">
        <v>3516</v>
      </c>
      <c r="F16">
        <f t="shared" si="0"/>
        <v>4826</v>
      </c>
    </row>
    <row r="17" spans="1:6" x14ac:dyDescent="0.25">
      <c r="A17" t="s">
        <v>9</v>
      </c>
      <c r="B17" t="s">
        <v>27</v>
      </c>
      <c r="C17">
        <v>741</v>
      </c>
      <c r="D17">
        <v>258</v>
      </c>
      <c r="E17">
        <v>1549</v>
      </c>
      <c r="F17">
        <f t="shared" si="0"/>
        <v>2548</v>
      </c>
    </row>
    <row r="18" spans="1:6" x14ac:dyDescent="0.25">
      <c r="A18" t="s">
        <v>9</v>
      </c>
      <c r="B18" t="s">
        <v>28</v>
      </c>
      <c r="C18">
        <v>720</v>
      </c>
      <c r="D18">
        <v>259</v>
      </c>
      <c r="E18">
        <v>1657</v>
      </c>
      <c r="F18">
        <f t="shared" si="0"/>
        <v>2636</v>
      </c>
    </row>
    <row r="19" spans="1:6" x14ac:dyDescent="0.25">
      <c r="A19" t="s">
        <v>6</v>
      </c>
      <c r="B19" t="s">
        <v>29</v>
      </c>
      <c r="C19">
        <v>1025</v>
      </c>
      <c r="D19">
        <v>157</v>
      </c>
      <c r="E19">
        <v>1657</v>
      </c>
      <c r="F19">
        <f t="shared" si="0"/>
        <v>2839</v>
      </c>
    </row>
    <row r="20" spans="1:6" x14ac:dyDescent="0.25">
      <c r="A20" t="s">
        <v>6</v>
      </c>
      <c r="B20" t="s">
        <v>30</v>
      </c>
      <c r="C20">
        <v>258</v>
      </c>
      <c r="D20">
        <v>157</v>
      </c>
      <c r="E20">
        <v>1546</v>
      </c>
      <c r="F20">
        <f t="shared" si="0"/>
        <v>1961</v>
      </c>
    </row>
    <row r="21" spans="1:6" x14ac:dyDescent="0.25">
      <c r="A21" t="s">
        <v>6</v>
      </c>
      <c r="B21" t="s">
        <v>31</v>
      </c>
      <c r="C21">
        <v>359</v>
      </c>
      <c r="D21">
        <v>7892</v>
      </c>
      <c r="E21">
        <v>365</v>
      </c>
      <c r="F21">
        <f t="shared" si="0"/>
        <v>8616</v>
      </c>
    </row>
    <row r="22" spans="1:6" x14ac:dyDescent="0.25">
      <c r="A22" t="s">
        <v>7</v>
      </c>
      <c r="B22" t="s">
        <v>32</v>
      </c>
      <c r="C22">
        <v>35</v>
      </c>
      <c r="D22">
        <v>258</v>
      </c>
      <c r="E22">
        <v>25013</v>
      </c>
      <c r="F22">
        <f t="shared" si="0"/>
        <v>25306</v>
      </c>
    </row>
    <row r="23" spans="1:6" x14ac:dyDescent="0.25">
      <c r="A23" t="s">
        <v>7</v>
      </c>
      <c r="B23" t="s">
        <v>33</v>
      </c>
      <c r="C23">
        <v>3214</v>
      </c>
      <c r="D23">
        <v>1258</v>
      </c>
      <c r="E23">
        <v>1549</v>
      </c>
      <c r="F23">
        <f t="shared" si="0"/>
        <v>6021</v>
      </c>
    </row>
    <row r="24" spans="1:6" x14ac:dyDescent="0.25">
      <c r="A24" t="s">
        <v>6</v>
      </c>
      <c r="B24" t="s">
        <v>34</v>
      </c>
      <c r="C24">
        <v>158</v>
      </c>
      <c r="D24">
        <v>258</v>
      </c>
      <c r="E24">
        <v>125</v>
      </c>
      <c r="F24">
        <f t="shared" si="0"/>
        <v>541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5B271B-EFCA-4572-8871-35656E222D35}">
  <sheetPr codeName="Feuil3"/>
  <dimension ref="A1:F24"/>
  <sheetViews>
    <sheetView workbookViewId="0">
      <selection activeCell="D31" sqref="D31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8</v>
      </c>
      <c r="B2" t="s">
        <v>10</v>
      </c>
      <c r="C2">
        <v>200</v>
      </c>
      <c r="D2">
        <v>654</v>
      </c>
      <c r="E2">
        <v>32598</v>
      </c>
      <c r="F2">
        <f>SUM(C2:E2)</f>
        <v>33452</v>
      </c>
    </row>
    <row r="3" spans="1:6" x14ac:dyDescent="0.25">
      <c r="A3" t="s">
        <v>8</v>
      </c>
      <c r="B3" t="s">
        <v>13</v>
      </c>
      <c r="C3">
        <v>200</v>
      </c>
      <c r="D3">
        <v>654</v>
      </c>
      <c r="E3">
        <v>32598</v>
      </c>
      <c r="F3">
        <f t="shared" ref="F3:F24" si="0">SUM(C3:E3)</f>
        <v>33452</v>
      </c>
    </row>
    <row r="4" spans="1:6" x14ac:dyDescent="0.25">
      <c r="A4" t="s">
        <v>7</v>
      </c>
      <c r="B4" t="s">
        <v>14</v>
      </c>
      <c r="C4">
        <v>35</v>
      </c>
      <c r="D4">
        <v>258</v>
      </c>
      <c r="E4">
        <v>25013</v>
      </c>
      <c r="F4">
        <f t="shared" si="0"/>
        <v>25306</v>
      </c>
    </row>
    <row r="5" spans="1:6" x14ac:dyDescent="0.25">
      <c r="A5" t="s">
        <v>6</v>
      </c>
      <c r="B5" t="s">
        <v>15</v>
      </c>
      <c r="C5">
        <v>359</v>
      </c>
      <c r="D5">
        <v>7892</v>
      </c>
      <c r="E5">
        <v>365</v>
      </c>
      <c r="F5">
        <f t="shared" si="0"/>
        <v>8616</v>
      </c>
    </row>
    <row r="6" spans="1:6" x14ac:dyDescent="0.25">
      <c r="A6" t="s">
        <v>7</v>
      </c>
      <c r="B6" t="s">
        <v>16</v>
      </c>
      <c r="C6">
        <v>3258</v>
      </c>
      <c r="D6">
        <v>987</v>
      </c>
      <c r="E6">
        <v>3247</v>
      </c>
      <c r="F6">
        <f t="shared" si="0"/>
        <v>7492</v>
      </c>
    </row>
    <row r="7" spans="1:6" x14ac:dyDescent="0.25">
      <c r="A7" t="s">
        <v>7</v>
      </c>
      <c r="B7" t="s">
        <v>17</v>
      </c>
      <c r="C7">
        <v>3214</v>
      </c>
      <c r="D7">
        <v>1258</v>
      </c>
      <c r="E7">
        <v>1549</v>
      </c>
      <c r="F7">
        <f t="shared" si="0"/>
        <v>6021</v>
      </c>
    </row>
    <row r="8" spans="1:6" x14ac:dyDescent="0.25">
      <c r="A8" t="s">
        <v>9</v>
      </c>
      <c r="B8" t="s">
        <v>18</v>
      </c>
      <c r="C8">
        <v>852</v>
      </c>
      <c r="D8">
        <v>458</v>
      </c>
      <c r="E8">
        <v>3516</v>
      </c>
      <c r="F8">
        <f t="shared" si="0"/>
        <v>4826</v>
      </c>
    </row>
    <row r="9" spans="1:6" x14ac:dyDescent="0.25">
      <c r="A9" t="s">
        <v>8</v>
      </c>
      <c r="B9" t="s">
        <v>19</v>
      </c>
      <c r="C9">
        <v>123</v>
      </c>
      <c r="D9">
        <v>3214</v>
      </c>
      <c r="E9">
        <v>1258</v>
      </c>
      <c r="F9">
        <f t="shared" si="0"/>
        <v>4595</v>
      </c>
    </row>
    <row r="10" spans="1:6" x14ac:dyDescent="0.25">
      <c r="A10" t="s">
        <v>7</v>
      </c>
      <c r="B10" t="s">
        <v>20</v>
      </c>
      <c r="C10">
        <v>156</v>
      </c>
      <c r="D10">
        <v>754</v>
      </c>
      <c r="E10">
        <v>3654</v>
      </c>
      <c r="F10">
        <f t="shared" si="0"/>
        <v>4564</v>
      </c>
    </row>
    <row r="11" spans="1:6" x14ac:dyDescent="0.25">
      <c r="A11" t="s">
        <v>8</v>
      </c>
      <c r="B11" t="s">
        <v>21</v>
      </c>
      <c r="C11">
        <v>3258</v>
      </c>
      <c r="D11">
        <v>987</v>
      </c>
      <c r="F11">
        <f t="shared" si="0"/>
        <v>4245</v>
      </c>
    </row>
    <row r="12" spans="1:6" x14ac:dyDescent="0.25">
      <c r="A12" t="s">
        <v>6</v>
      </c>
      <c r="B12" t="s">
        <v>22</v>
      </c>
      <c r="C12">
        <v>1025</v>
      </c>
      <c r="D12">
        <v>157</v>
      </c>
      <c r="E12">
        <v>1657</v>
      </c>
      <c r="F12">
        <f t="shared" si="0"/>
        <v>2839</v>
      </c>
    </row>
    <row r="13" spans="1:6" x14ac:dyDescent="0.25">
      <c r="A13" t="s">
        <v>9</v>
      </c>
      <c r="B13" t="s">
        <v>23</v>
      </c>
      <c r="C13">
        <v>720</v>
      </c>
      <c r="D13">
        <v>259</v>
      </c>
      <c r="E13">
        <v>1657</v>
      </c>
      <c r="F13">
        <f t="shared" si="0"/>
        <v>2636</v>
      </c>
    </row>
    <row r="14" spans="1:6" x14ac:dyDescent="0.25">
      <c r="A14" t="s">
        <v>9</v>
      </c>
      <c r="B14" t="s">
        <v>24</v>
      </c>
      <c r="C14">
        <v>741</v>
      </c>
      <c r="D14">
        <v>258</v>
      </c>
      <c r="E14">
        <v>1549</v>
      </c>
      <c r="F14">
        <f t="shared" si="0"/>
        <v>2548</v>
      </c>
    </row>
    <row r="15" spans="1:6" x14ac:dyDescent="0.25">
      <c r="A15" t="s">
        <v>7</v>
      </c>
      <c r="B15" t="s">
        <v>25</v>
      </c>
      <c r="C15">
        <v>1256</v>
      </c>
      <c r="D15">
        <v>789</v>
      </c>
      <c r="E15">
        <v>259</v>
      </c>
      <c r="F15">
        <f t="shared" si="0"/>
        <v>2304</v>
      </c>
    </row>
    <row r="16" spans="1:6" x14ac:dyDescent="0.25">
      <c r="A16" t="s">
        <v>6</v>
      </c>
      <c r="B16" t="s">
        <v>26</v>
      </c>
      <c r="C16">
        <v>258</v>
      </c>
      <c r="D16">
        <v>157</v>
      </c>
      <c r="E16">
        <v>1546</v>
      </c>
      <c r="F16">
        <f t="shared" si="0"/>
        <v>1961</v>
      </c>
    </row>
    <row r="17" spans="1:6" x14ac:dyDescent="0.25">
      <c r="A17" t="s">
        <v>8</v>
      </c>
      <c r="B17" t="s">
        <v>27</v>
      </c>
      <c r="C17">
        <v>654</v>
      </c>
      <c r="D17">
        <v>1025</v>
      </c>
      <c r="E17">
        <v>157</v>
      </c>
      <c r="F17">
        <f t="shared" si="0"/>
        <v>1836</v>
      </c>
    </row>
    <row r="18" spans="1:6" x14ac:dyDescent="0.25">
      <c r="A18" t="s">
        <v>8</v>
      </c>
      <c r="B18" t="s">
        <v>28</v>
      </c>
      <c r="C18">
        <v>1250</v>
      </c>
      <c r="D18">
        <v>200</v>
      </c>
      <c r="E18">
        <v>352</v>
      </c>
      <c r="F18">
        <f t="shared" si="0"/>
        <v>1802</v>
      </c>
    </row>
    <row r="19" spans="1:6" x14ac:dyDescent="0.25">
      <c r="A19" t="s">
        <v>7</v>
      </c>
      <c r="B19" t="s">
        <v>29</v>
      </c>
      <c r="C19">
        <v>321</v>
      </c>
      <c r="D19">
        <v>720</v>
      </c>
      <c r="E19">
        <v>259</v>
      </c>
      <c r="F19">
        <f t="shared" si="0"/>
        <v>1300</v>
      </c>
    </row>
    <row r="20" spans="1:6" x14ac:dyDescent="0.25">
      <c r="A20" t="s">
        <v>8</v>
      </c>
      <c r="B20" t="s">
        <v>30</v>
      </c>
      <c r="C20">
        <v>325</v>
      </c>
      <c r="D20">
        <v>123</v>
      </c>
      <c r="E20">
        <v>845</v>
      </c>
      <c r="F20">
        <f t="shared" si="0"/>
        <v>1293</v>
      </c>
    </row>
    <row r="21" spans="1:6" x14ac:dyDescent="0.25">
      <c r="A21" t="s">
        <v>8</v>
      </c>
      <c r="B21" t="s">
        <v>31</v>
      </c>
      <c r="C21">
        <v>325</v>
      </c>
      <c r="D21">
        <v>123</v>
      </c>
      <c r="E21">
        <v>845</v>
      </c>
      <c r="F21">
        <f t="shared" si="0"/>
        <v>1293</v>
      </c>
    </row>
    <row r="22" spans="1:6" x14ac:dyDescent="0.25">
      <c r="A22" t="s">
        <v>7</v>
      </c>
      <c r="B22" t="s">
        <v>32</v>
      </c>
      <c r="C22">
        <v>325</v>
      </c>
      <c r="D22">
        <v>452</v>
      </c>
      <c r="E22">
        <v>254</v>
      </c>
      <c r="F22">
        <f t="shared" si="0"/>
        <v>1031</v>
      </c>
    </row>
    <row r="23" spans="1:6" x14ac:dyDescent="0.25">
      <c r="A23" t="s">
        <v>8</v>
      </c>
      <c r="B23" t="s">
        <v>33</v>
      </c>
      <c r="C23">
        <v>258</v>
      </c>
      <c r="D23">
        <v>158</v>
      </c>
      <c r="E23">
        <v>258</v>
      </c>
      <c r="F23">
        <f t="shared" si="0"/>
        <v>674</v>
      </c>
    </row>
    <row r="24" spans="1:6" x14ac:dyDescent="0.25">
      <c r="A24" t="s">
        <v>6</v>
      </c>
      <c r="B24" t="s">
        <v>34</v>
      </c>
      <c r="C24">
        <v>158</v>
      </c>
      <c r="D24">
        <v>258</v>
      </c>
      <c r="E24">
        <v>125</v>
      </c>
      <c r="F24">
        <f t="shared" si="0"/>
        <v>541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CB27E0-7495-4CBD-9475-035B2839889C}">
  <sheetPr codeName="Feuil4"/>
  <dimension ref="A1:F24"/>
  <sheetViews>
    <sheetView workbookViewId="0">
      <selection activeCell="J35" sqref="J35"/>
    </sheetView>
  </sheetViews>
  <sheetFormatPr baseColWidth="10" defaultRowHeight="15" x14ac:dyDescent="0.25"/>
  <cols>
    <col min="6" max="6" width="11.42578125" style="2"/>
  </cols>
  <sheetData>
    <row r="1" spans="1:6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2" t="s">
        <v>5</v>
      </c>
    </row>
    <row r="2" spans="1:6" x14ac:dyDescent="0.25">
      <c r="B2" t="s">
        <v>10</v>
      </c>
      <c r="F2" s="2">
        <f>SUM(C2:E2)</f>
        <v>0</v>
      </c>
    </row>
    <row r="3" spans="1:6" x14ac:dyDescent="0.25">
      <c r="B3" t="s">
        <v>13</v>
      </c>
      <c r="F3" s="2">
        <f t="shared" ref="F3:F24" si="0">SUM(C3:E3)</f>
        <v>0</v>
      </c>
    </row>
    <row r="4" spans="1:6" x14ac:dyDescent="0.25">
      <c r="B4" t="s">
        <v>14</v>
      </c>
      <c r="F4" s="2">
        <f t="shared" si="0"/>
        <v>0</v>
      </c>
    </row>
    <row r="5" spans="1:6" x14ac:dyDescent="0.25">
      <c r="B5" t="s">
        <v>15</v>
      </c>
      <c r="F5" s="2">
        <f t="shared" si="0"/>
        <v>0</v>
      </c>
    </row>
    <row r="6" spans="1:6" x14ac:dyDescent="0.25">
      <c r="B6" t="s">
        <v>16</v>
      </c>
      <c r="F6" s="2">
        <f t="shared" si="0"/>
        <v>0</v>
      </c>
    </row>
    <row r="7" spans="1:6" x14ac:dyDescent="0.25">
      <c r="B7" t="s">
        <v>17</v>
      </c>
      <c r="F7" s="2">
        <f t="shared" si="0"/>
        <v>0</v>
      </c>
    </row>
    <row r="8" spans="1:6" x14ac:dyDescent="0.25">
      <c r="B8" t="s">
        <v>18</v>
      </c>
      <c r="F8" s="2">
        <f t="shared" si="0"/>
        <v>0</v>
      </c>
    </row>
    <row r="9" spans="1:6" x14ac:dyDescent="0.25">
      <c r="B9" t="s">
        <v>19</v>
      </c>
      <c r="F9" s="2">
        <f t="shared" si="0"/>
        <v>0</v>
      </c>
    </row>
    <row r="10" spans="1:6" x14ac:dyDescent="0.25">
      <c r="B10" t="s">
        <v>20</v>
      </c>
      <c r="F10" s="2">
        <f t="shared" si="0"/>
        <v>0</v>
      </c>
    </row>
    <row r="11" spans="1:6" x14ac:dyDescent="0.25">
      <c r="B11" t="s">
        <v>21</v>
      </c>
      <c r="F11" s="2">
        <f t="shared" si="0"/>
        <v>0</v>
      </c>
    </row>
    <row r="12" spans="1:6" x14ac:dyDescent="0.25">
      <c r="B12" t="s">
        <v>22</v>
      </c>
      <c r="F12" s="2">
        <f t="shared" si="0"/>
        <v>0</v>
      </c>
    </row>
    <row r="13" spans="1:6" x14ac:dyDescent="0.25">
      <c r="B13" t="s">
        <v>23</v>
      </c>
      <c r="F13" s="2">
        <f t="shared" si="0"/>
        <v>0</v>
      </c>
    </row>
    <row r="14" spans="1:6" x14ac:dyDescent="0.25">
      <c r="B14" t="s">
        <v>24</v>
      </c>
      <c r="F14" s="2">
        <f t="shared" si="0"/>
        <v>0</v>
      </c>
    </row>
    <row r="15" spans="1:6" x14ac:dyDescent="0.25">
      <c r="B15" t="s">
        <v>25</v>
      </c>
      <c r="F15" s="2">
        <f t="shared" si="0"/>
        <v>0</v>
      </c>
    </row>
    <row r="16" spans="1:6" x14ac:dyDescent="0.25">
      <c r="B16" t="s">
        <v>26</v>
      </c>
      <c r="F16" s="2">
        <f t="shared" si="0"/>
        <v>0</v>
      </c>
    </row>
    <row r="17" spans="2:6" x14ac:dyDescent="0.25">
      <c r="B17" t="s">
        <v>27</v>
      </c>
      <c r="F17" s="2">
        <f t="shared" si="0"/>
        <v>0</v>
      </c>
    </row>
    <row r="18" spans="2:6" x14ac:dyDescent="0.25">
      <c r="B18" t="s">
        <v>28</v>
      </c>
      <c r="F18" s="2">
        <f t="shared" si="0"/>
        <v>0</v>
      </c>
    </row>
    <row r="19" spans="2:6" x14ac:dyDescent="0.25">
      <c r="B19" t="s">
        <v>29</v>
      </c>
      <c r="F19" s="2">
        <f t="shared" si="0"/>
        <v>0</v>
      </c>
    </row>
    <row r="20" spans="2:6" x14ac:dyDescent="0.25">
      <c r="B20" t="s">
        <v>30</v>
      </c>
      <c r="F20" s="2">
        <f t="shared" si="0"/>
        <v>0</v>
      </c>
    </row>
    <row r="21" spans="2:6" x14ac:dyDescent="0.25">
      <c r="B21" t="s">
        <v>31</v>
      </c>
      <c r="F21" s="2">
        <f t="shared" si="0"/>
        <v>0</v>
      </c>
    </row>
    <row r="22" spans="2:6" x14ac:dyDescent="0.25">
      <c r="B22" t="s">
        <v>32</v>
      </c>
      <c r="F22" s="2">
        <f t="shared" si="0"/>
        <v>0</v>
      </c>
    </row>
    <row r="23" spans="2:6" x14ac:dyDescent="0.25">
      <c r="B23" t="s">
        <v>33</v>
      </c>
      <c r="F23" s="2">
        <f t="shared" si="0"/>
        <v>0</v>
      </c>
    </row>
    <row r="24" spans="2:6" x14ac:dyDescent="0.25">
      <c r="B24" t="s">
        <v>34</v>
      </c>
      <c r="F24" s="2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Classement</vt:lpstr>
      <vt:lpstr>concour du 25 janvier 2019</vt:lpstr>
      <vt:lpstr>concour du 25 fevrier 2019</vt:lpstr>
      <vt:lpstr>concours du xxxx</vt:lpstr>
      <vt:lpstr>concours du xxxxx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Video</dc:creator>
  <cp:lastModifiedBy>Xavier DAMASSE</cp:lastModifiedBy>
  <dcterms:created xsi:type="dcterms:W3CDTF">2019-01-09T12:51:30Z</dcterms:created>
  <dcterms:modified xsi:type="dcterms:W3CDTF">2019-01-11T17:38:07Z</dcterms:modified>
</cp:coreProperties>
</file>