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0730" windowHeight="11760"/>
  </bookViews>
  <sheets>
    <sheet name="Parametrage" sheetId="2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2"/>
  <c r="H22"/>
  <c r="I22"/>
  <c r="L22"/>
  <c r="K22"/>
  <c r="J22"/>
  <c r="N10" l="1"/>
  <c r="O10" s="1"/>
  <c r="N11"/>
  <c r="O11" s="1"/>
  <c r="N12"/>
  <c r="O12" s="1"/>
  <c r="N13"/>
  <c r="O13" s="1"/>
  <c r="N14"/>
  <c r="O14" s="1"/>
  <c r="N15"/>
  <c r="O15" s="1"/>
  <c r="N16"/>
  <c r="O16" s="1"/>
  <c r="N17"/>
  <c r="O17" s="1"/>
  <c r="N19"/>
  <c r="O19" s="1"/>
  <c r="N20"/>
  <c r="O20" s="1"/>
  <c r="N18"/>
  <c r="O18" s="1"/>
  <c r="O21" l="1"/>
  <c r="O22" s="1"/>
</calcChain>
</file>

<file path=xl/comments1.xml><?xml version="1.0" encoding="utf-8"?>
<comments xmlns="http://schemas.openxmlformats.org/spreadsheetml/2006/main">
  <authors>
    <author>karim Soualem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J'aimerai que en fonction du nombre d'equipe, le sequenceage ce modifie.
Chaque equipe travail toujours 8 heures
Exemple :
Si je selectionne 1 equipe la repartition journaliere est sur 8 h avec 1 equipe
Si je selectionne 2 equipes, la repartition journaliere est sur 8 h avec 2 equipe
SI je selectionne 3 equipes, la repartition journaliere est sur 8 h avec 3 equipe
(Les valeurs renvoyées dans le tableau sont toujours fait pour 8 heures de travail mais en fonction du nombre d'equipe)</t>
        </r>
      </text>
    </comment>
    <comment ref="D10" authorId="0">
      <text>
        <r>
          <rPr>
            <b/>
            <sz val="9"/>
            <color indexed="81"/>
            <rFont val="Tahoma"/>
            <family val="2"/>
          </rPr>
          <t>UN  BOUTON (+ OU -) POUR AUGMENTER OU DIMINUER LA TAILLE DU LOT</t>
        </r>
      </text>
    </comment>
    <comment ref="O22" authorId="0">
      <text>
        <r>
          <rPr>
            <b/>
            <sz val="9"/>
            <color indexed="81"/>
            <rFont val="Tahoma"/>
            <family val="2"/>
          </rPr>
          <t>SI LE TOTAL EST SUPERIEUR A 23 H, LA CELLULE DEVIENS JAUNE ET LE TEXTE ROUGE</t>
        </r>
      </text>
    </comment>
  </commentList>
</comments>
</file>

<file path=xl/sharedStrings.xml><?xml version="1.0" encoding="utf-8"?>
<sst xmlns="http://schemas.openxmlformats.org/spreadsheetml/2006/main" count="59" uniqueCount="28">
  <si>
    <t>Temps pour
1 lot (min)</t>
  </si>
  <si>
    <t>Produit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</si>
  <si>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</si>
  <si>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</si>
  <si>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</si>
  <si>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</si>
  <si>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</si>
  <si>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</si>
  <si>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</si>
  <si>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</si>
  <si>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</si>
  <si>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</si>
  <si>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</si>
  <si>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1h a 2h</t>
  </si>
  <si>
    <t>2h a 3h</t>
  </si>
  <si>
    <t>3h a 4h</t>
  </si>
  <si>
    <t>4h a 5h</t>
  </si>
  <si>
    <t>6h a 7h</t>
  </si>
  <si>
    <t>7h à  8h</t>
  </si>
  <si>
    <t>repartition de la colonne "Nb lots a produire jour"</t>
  </si>
  <si>
    <r>
      <t>Nb.
Lots a produire/</t>
    </r>
    <r>
      <rPr>
        <b/>
        <sz val="11"/>
        <color rgb="FFFF0000"/>
        <rFont val="Arial"/>
        <family val="2"/>
      </rPr>
      <t xml:space="preserve"> jour</t>
    </r>
  </si>
  <si>
    <t xml:space="preserve">Nbr Equipe : </t>
  </si>
  <si>
    <t>a un remplissage du tableau ci-dessous</t>
  </si>
  <si>
    <t>heure de travail</t>
  </si>
  <si>
    <t>min</t>
  </si>
  <si>
    <t>TOTAL MIN</t>
  </si>
  <si>
    <t xml:space="preserve">BOUTON + ET - </t>
  </si>
  <si>
    <t>Séquencage de lots fonction du nombre d'equipe selectionner ( ici pour une seul equipe)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</si>
</sst>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rgb="FFFF0000"/>
      <name val="Arial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theme="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40">
    <xf numFmtId="0" fontId="0" fillId="0" borderId="0" xfId="0"/>
    <xf numFmtId="0" fontId="0" fillId="3" borderId="0" xfId="0" applyFill="1"/>
    <xf numFmtId="1" fontId="5" fillId="4" borderId="6" xfId="0" applyNumberFormat="1" applyFont="1" applyFill="1" applyBorder="1" applyAlignment="1">
      <alignment horizontal="center" vertical="center"/>
    </xf>
    <xf numFmtId="1" fontId="5" fillId="4" borderId="4" xfId="0" applyNumberFormat="1" applyFont="1" applyFill="1" applyBorder="1" applyAlignment="1">
      <alignment horizontal="center" vertical="center"/>
    </xf>
    <xf numFmtId="1" fontId="5" fillId="4" borderId="5" xfId="0" applyNumberFormat="1" applyFont="1" applyFill="1" applyBorder="1" applyAlignment="1">
      <alignment horizontal="center" vertical="center"/>
    </xf>
    <xf numFmtId="0" fontId="3" fillId="2" borderId="5" xfId="1" applyNumberFormat="1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center" vertical="center"/>
    </xf>
    <xf numFmtId="1" fontId="5" fillId="4" borderId="2" xfId="0" applyNumberFormat="1" applyFont="1" applyFill="1" applyBorder="1" applyAlignment="1">
      <alignment horizontal="center" vertical="center"/>
    </xf>
    <xf numFmtId="1" fontId="5" fillId="4" borderId="3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left"/>
    </xf>
    <xf numFmtId="0" fontId="8" fillId="2" borderId="5" xfId="1" applyNumberFormat="1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right"/>
    </xf>
    <xf numFmtId="0" fontId="1" fillId="3" borderId="7" xfId="0" applyFont="1" applyFill="1" applyBorder="1" applyAlignment="1">
      <alignment horizontal="center" vertical="center"/>
    </xf>
    <xf numFmtId="0" fontId="4" fillId="5" borderId="0" xfId="0" applyFont="1" applyFill="1" applyAlignment="1">
      <alignment horizontal="right"/>
    </xf>
    <xf numFmtId="0" fontId="0" fillId="0" borderId="0" xfId="0" applyAlignment="1">
      <alignment vertical="center"/>
    </xf>
    <xf numFmtId="0" fontId="3" fillId="2" borderId="6" xfId="1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3" borderId="13" xfId="0" applyFill="1" applyBorder="1"/>
    <xf numFmtId="0" fontId="0" fillId="3" borderId="14" xfId="0" applyFill="1" applyBorder="1"/>
    <xf numFmtId="0" fontId="0" fillId="3" borderId="15" xfId="0" applyFill="1" applyBorder="1" applyAlignment="1">
      <alignment horizontal="right" vertical="center"/>
    </xf>
    <xf numFmtId="164" fontId="0" fillId="3" borderId="16" xfId="0" applyNumberFormat="1" applyFill="1" applyBorder="1" applyAlignment="1">
      <alignment horizontal="right" vertical="center"/>
    </xf>
    <xf numFmtId="0" fontId="8" fillId="6" borderId="0" xfId="1" applyNumberFormat="1" applyFont="1" applyFill="1" applyBorder="1" applyAlignment="1">
      <alignment horizontal="center" vertical="center" wrapText="1"/>
    </xf>
    <xf numFmtId="1" fontId="5" fillId="3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12" xfId="0" applyFill="1" applyBorder="1"/>
    <xf numFmtId="0" fontId="4" fillId="5" borderId="0" xfId="0" applyFont="1" applyFill="1" applyAlignment="1">
      <alignment horizontal="right"/>
    </xf>
    <xf numFmtId="0" fontId="4" fillId="5" borderId="0" xfId="0" applyFont="1" applyFill="1" applyAlignment="1">
      <alignment horizontal="left"/>
    </xf>
    <xf numFmtId="0" fontId="7" fillId="3" borderId="1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231586</xdr:colOff>
      <xdr:row>8</xdr:row>
      <xdr:rowOff>425824</xdr:rowOff>
    </xdr:from>
    <xdr:to>
      <xdr:col>2</xdr:col>
      <xdr:colOff>814291</xdr:colOff>
      <xdr:row>20</xdr:row>
      <xdr:rowOff>145678</xdr:rowOff>
    </xdr:to>
    <xdr:sp macro="" textlink="">
      <xdr:nvSpPr>
        <xdr:cNvPr id="6" name="Rectangle 5"/>
        <xdr:cNvSpPr/>
      </xdr:nvSpPr>
      <xdr:spPr>
        <a:xfrm flipH="1">
          <a:off x="2158998" y="2241177"/>
          <a:ext cx="582705" cy="256614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197224</xdr:colOff>
      <xdr:row>5</xdr:row>
      <xdr:rowOff>40341</xdr:rowOff>
    </xdr:from>
    <xdr:to>
      <xdr:col>4</xdr:col>
      <xdr:colOff>929340</xdr:colOff>
      <xdr:row>6</xdr:row>
      <xdr:rowOff>7470</xdr:rowOff>
    </xdr:to>
    <xdr:sp macro="" textlink="">
      <xdr:nvSpPr>
        <xdr:cNvPr id="7" name="Flèche gauche 6"/>
        <xdr:cNvSpPr/>
      </xdr:nvSpPr>
      <xdr:spPr>
        <a:xfrm rot="10800000">
          <a:off x="3207871" y="1355165"/>
          <a:ext cx="732116" cy="153893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70969</xdr:colOff>
      <xdr:row>8</xdr:row>
      <xdr:rowOff>590176</xdr:rowOff>
    </xdr:from>
    <xdr:to>
      <xdr:col>13</xdr:col>
      <xdr:colOff>384732</xdr:colOff>
      <xdr:row>20</xdr:row>
      <xdr:rowOff>100853</xdr:rowOff>
    </xdr:to>
    <xdr:sp macro="" textlink="">
      <xdr:nvSpPr>
        <xdr:cNvPr id="5" name="Rectangle 4"/>
        <xdr:cNvSpPr/>
      </xdr:nvSpPr>
      <xdr:spPr>
        <a:xfrm flipH="1">
          <a:off x="9551145" y="2405529"/>
          <a:ext cx="582705" cy="2356971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P22"/>
  <sheetViews>
    <sheetView tabSelected="1" zoomScale="60" zoomScaleNormal="60" workbookViewId="0">
      <selection activeCell="F9" sqref="F9"/>
    </sheetView>
  </sheetViews>
  <sheetFormatPr baseColWidth="10" defaultColWidth="10.85546875" defaultRowHeight="15"/>
  <cols>
    <col min="1" max="1" width="13.140625" style="1" customWidth="1"/>
    <col min="2" max="2" width="15.85546875" style="1" customWidth="1"/>
    <col min="3" max="4" width="17.28515625" style="1" customWidth="1"/>
    <col min="5" max="5" width="15.7109375" style="1" customWidth="1"/>
    <col min="6" max="6" width="14.5703125" style="1" customWidth="1"/>
    <col min="7" max="12" width="10.85546875" style="1"/>
    <col min="13" max="13" width="4" style="1" customWidth="1"/>
    <col min="14" max="14" width="17.140625" style="9" bestFit="1" customWidth="1"/>
    <col min="15" max="15" width="10.85546875" style="1"/>
    <col min="16" max="16" width="15.7109375" style="1" bestFit="1" customWidth="1"/>
    <col min="17" max="16384" width="10.85546875" style="1"/>
  </cols>
  <sheetData>
    <row r="2" spans="1:16" ht="15.75" thickBot="1"/>
    <row r="3" spans="1:16" ht="15.75" thickBot="1">
      <c r="E3" s="11" t="s">
        <v>21</v>
      </c>
      <c r="F3" s="12">
        <v>1</v>
      </c>
    </row>
    <row r="6" spans="1:16" ht="15.75" thickBot="1">
      <c r="A6" s="32" t="s">
        <v>19</v>
      </c>
      <c r="B6" s="32"/>
      <c r="C6" s="32"/>
      <c r="D6" s="13"/>
      <c r="F6" s="33" t="s">
        <v>22</v>
      </c>
      <c r="G6" s="33"/>
      <c r="H6" s="33"/>
      <c r="I6" s="33"/>
      <c r="J6" s="33"/>
      <c r="K6" s="33"/>
      <c r="L6" s="33"/>
    </row>
    <row r="7" spans="1:16" ht="24.75" customHeight="1">
      <c r="G7" s="34" t="s">
        <v>27</v>
      </c>
      <c r="H7" s="35"/>
      <c r="I7" s="35"/>
      <c r="J7" s="35"/>
      <c r="K7" s="35"/>
      <c r="L7" s="36"/>
    </row>
    <row r="8" spans="1:16" ht="25.5" customHeight="1" thickBot="1">
      <c r="G8" s="37"/>
      <c r="H8" s="38"/>
      <c r="I8" s="38"/>
      <c r="J8" s="38"/>
      <c r="K8" s="38"/>
      <c r="L8" s="39"/>
    </row>
    <row r="9" spans="1:16" ht="48.75" customHeight="1" thickBot="1">
      <c r="A9" s="5" t="s">
        <v>1</v>
      </c>
      <c r="B9" s="5" t="s">
        <v>0</v>
      </c>
      <c r="C9" s="10" t="s">
        <v>20</v>
      </c>
      <c r="D9" s="21"/>
      <c r="G9" s="15" t="s">
        <v>13</v>
      </c>
      <c r="H9" s="15" t="s">
        <v>14</v>
      </c>
      <c r="I9" s="15" t="s">
        <v>15</v>
      </c>
      <c r="J9" s="15" t="s">
        <v>16</v>
      </c>
      <c r="K9" s="15" t="s">
        <v>17</v>
      </c>
      <c r="L9" s="15" t="s">
        <v>18</v>
      </c>
    </row>
    <row r="10" spans="1:16" ht="15.75">
      <c r="A10" s="2" t="s">
        <v>2</v>
      </c>
      <c r="B10" s="2">
        <v>14</v>
      </c>
      <c r="C10" s="2">
        <v>10</v>
      </c>
      <c r="D10" s="22" t="s">
        <v>26</v>
      </c>
      <c r="F10" s="6" t="s">
        <v>2</v>
      </c>
      <c r="G10" s="23">
        <v>2</v>
      </c>
      <c r="H10" s="24">
        <v>2</v>
      </c>
      <c r="I10" s="24">
        <v>2</v>
      </c>
      <c r="J10" s="24">
        <v>1</v>
      </c>
      <c r="K10" s="24">
        <v>1</v>
      </c>
      <c r="L10" s="25">
        <v>2</v>
      </c>
      <c r="N10" s="9">
        <f t="shared" ref="N10:N17" si="0">SUM(G10:L10)</f>
        <v>10</v>
      </c>
      <c r="O10" s="31">
        <f>N10*B10</f>
        <v>140</v>
      </c>
      <c r="P10" s="31" t="s">
        <v>24</v>
      </c>
    </row>
    <row r="11" spans="1:16" ht="15.75">
      <c r="A11" s="3" t="s">
        <v>3</v>
      </c>
      <c r="B11" s="3">
        <v>18</v>
      </c>
      <c r="C11" s="3">
        <v>10</v>
      </c>
      <c r="D11" s="22" t="s">
        <v>26</v>
      </c>
      <c r="F11" s="7" t="s">
        <v>3</v>
      </c>
      <c r="G11" s="26">
        <v>2</v>
      </c>
      <c r="H11" s="16">
        <v>2</v>
      </c>
      <c r="I11" s="16">
        <v>2</v>
      </c>
      <c r="J11" s="16">
        <v>1</v>
      </c>
      <c r="K11" s="16">
        <v>1</v>
      </c>
      <c r="L11" s="27">
        <v>2</v>
      </c>
      <c r="N11" s="9">
        <f t="shared" si="0"/>
        <v>10</v>
      </c>
      <c r="O11" s="31">
        <f t="shared" ref="O11:O20" si="1">N11*B11</f>
        <v>180</v>
      </c>
      <c r="P11" s="31" t="s">
        <v>24</v>
      </c>
    </row>
    <row r="12" spans="1:16" ht="15.75">
      <c r="A12" s="3" t="s">
        <v>4</v>
      </c>
      <c r="B12" s="3">
        <v>17</v>
      </c>
      <c r="C12" s="3">
        <v>10</v>
      </c>
      <c r="D12" s="22" t="s">
        <v>26</v>
      </c>
      <c r="F12" s="7" t="s">
        <v>4</v>
      </c>
      <c r="G12" s="26">
        <v>2</v>
      </c>
      <c r="H12" s="16">
        <v>2</v>
      </c>
      <c r="I12" s="16">
        <v>2</v>
      </c>
      <c r="J12" s="16">
        <v>1</v>
      </c>
      <c r="K12" s="16">
        <v>1</v>
      </c>
      <c r="L12" s="27">
        <v>2</v>
      </c>
      <c r="N12" s="9">
        <f t="shared" si="0"/>
        <v>10</v>
      </c>
      <c r="O12" s="31">
        <f t="shared" si="1"/>
        <v>170</v>
      </c>
      <c r="P12" s="31" t="s">
        <v>24</v>
      </c>
    </row>
    <row r="13" spans="1:16" ht="15.75">
      <c r="A13" s="3" t="s">
        <v>5</v>
      </c>
      <c r="B13" s="3">
        <v>10</v>
      </c>
      <c r="C13" s="3">
        <v>2</v>
      </c>
      <c r="D13" s="22" t="s">
        <v>26</v>
      </c>
      <c r="F13" s="7" t="s">
        <v>5</v>
      </c>
      <c r="G13" s="26">
        <v>0</v>
      </c>
      <c r="H13" s="16">
        <v>0</v>
      </c>
      <c r="I13" s="16">
        <v>0</v>
      </c>
      <c r="J13" s="16">
        <v>1</v>
      </c>
      <c r="K13" s="16">
        <v>1</v>
      </c>
      <c r="L13" s="27">
        <v>0</v>
      </c>
      <c r="N13" s="9">
        <f t="shared" si="0"/>
        <v>2</v>
      </c>
      <c r="O13" s="31">
        <f t="shared" si="1"/>
        <v>20</v>
      </c>
      <c r="P13" s="31" t="s">
        <v>24</v>
      </c>
    </row>
    <row r="14" spans="1:16" ht="15.75">
      <c r="A14" s="3" t="s">
        <v>6</v>
      </c>
      <c r="B14" s="3">
        <v>26</v>
      </c>
      <c r="C14" s="3">
        <v>5</v>
      </c>
      <c r="D14" s="22" t="s">
        <v>26</v>
      </c>
      <c r="F14" s="7" t="s">
        <v>6</v>
      </c>
      <c r="G14" s="26">
        <v>1</v>
      </c>
      <c r="H14" s="16">
        <v>1</v>
      </c>
      <c r="I14" s="16">
        <v>1</v>
      </c>
      <c r="J14" s="16">
        <v>1</v>
      </c>
      <c r="K14" s="16">
        <v>1</v>
      </c>
      <c r="L14" s="27">
        <v>0</v>
      </c>
      <c r="N14" s="9">
        <f t="shared" si="0"/>
        <v>5</v>
      </c>
      <c r="O14" s="31">
        <f t="shared" si="1"/>
        <v>130</v>
      </c>
      <c r="P14" s="31" t="s">
        <v>24</v>
      </c>
    </row>
    <row r="15" spans="1:16" ht="15.75">
      <c r="A15" s="3" t="s">
        <v>7</v>
      </c>
      <c r="B15" s="3">
        <v>18</v>
      </c>
      <c r="C15" s="3">
        <v>8</v>
      </c>
      <c r="D15" s="22" t="s">
        <v>26</v>
      </c>
      <c r="F15" s="7" t="s">
        <v>7</v>
      </c>
      <c r="G15" s="26">
        <v>1</v>
      </c>
      <c r="H15" s="16">
        <v>1</v>
      </c>
      <c r="I15" s="16">
        <v>1</v>
      </c>
      <c r="J15" s="16">
        <v>1</v>
      </c>
      <c r="K15" s="16">
        <v>2</v>
      </c>
      <c r="L15" s="27">
        <v>2</v>
      </c>
      <c r="N15" s="9">
        <f t="shared" si="0"/>
        <v>8</v>
      </c>
      <c r="O15" s="31">
        <f t="shared" si="1"/>
        <v>144</v>
      </c>
      <c r="P15" s="31" t="s">
        <v>24</v>
      </c>
    </row>
    <row r="16" spans="1:16" ht="15.75">
      <c r="A16" s="3" t="s">
        <v>8</v>
      </c>
      <c r="B16" s="3">
        <v>18</v>
      </c>
      <c r="C16" s="3">
        <v>9</v>
      </c>
      <c r="D16" s="22" t="s">
        <v>26</v>
      </c>
      <c r="F16" s="7" t="s">
        <v>8</v>
      </c>
      <c r="G16" s="26">
        <v>2</v>
      </c>
      <c r="H16" s="16">
        <v>1</v>
      </c>
      <c r="I16" s="16">
        <v>1</v>
      </c>
      <c r="J16" s="16">
        <v>2</v>
      </c>
      <c r="K16" s="16">
        <v>1</v>
      </c>
      <c r="L16" s="27">
        <v>2</v>
      </c>
      <c r="N16" s="9">
        <f t="shared" si="0"/>
        <v>9</v>
      </c>
      <c r="O16" s="31">
        <f t="shared" si="1"/>
        <v>162</v>
      </c>
      <c r="P16" s="31" t="s">
        <v>24</v>
      </c>
    </row>
    <row r="17" spans="1:16" ht="15.75">
      <c r="A17" s="3" t="s">
        <v>9</v>
      </c>
      <c r="B17" s="3">
        <v>18</v>
      </c>
      <c r="C17" s="3">
        <v>3</v>
      </c>
      <c r="D17" s="22" t="s">
        <v>26</v>
      </c>
      <c r="F17" s="7" t="s">
        <v>9</v>
      </c>
      <c r="G17" s="26">
        <v>0</v>
      </c>
      <c r="H17" s="16">
        <v>1</v>
      </c>
      <c r="I17" s="16">
        <v>1</v>
      </c>
      <c r="J17" s="16">
        <v>0</v>
      </c>
      <c r="K17" s="16">
        <v>0</v>
      </c>
      <c r="L17" s="27">
        <v>1</v>
      </c>
      <c r="N17" s="9">
        <f t="shared" si="0"/>
        <v>3</v>
      </c>
      <c r="O17" s="31">
        <f t="shared" si="1"/>
        <v>54</v>
      </c>
      <c r="P17" s="31" t="s">
        <v>24</v>
      </c>
    </row>
    <row r="18" spans="1:16" ht="15.75">
      <c r="A18" s="3" t="s">
        <v>10</v>
      </c>
      <c r="B18" s="3">
        <v>17</v>
      </c>
      <c r="C18" s="3">
        <v>7</v>
      </c>
      <c r="D18" s="22" t="s">
        <v>26</v>
      </c>
      <c r="F18" s="7" t="s">
        <v>10</v>
      </c>
      <c r="G18" s="26">
        <v>1</v>
      </c>
      <c r="H18" s="16">
        <v>2</v>
      </c>
      <c r="I18" s="16">
        <v>1</v>
      </c>
      <c r="J18" s="16">
        <v>1</v>
      </c>
      <c r="K18" s="16">
        <v>1</v>
      </c>
      <c r="L18" s="27">
        <v>1</v>
      </c>
      <c r="N18" s="9">
        <f>SUM(G18:L18)</f>
        <v>7</v>
      </c>
      <c r="O18" s="31">
        <f t="shared" si="1"/>
        <v>119</v>
      </c>
      <c r="P18" s="31" t="s">
        <v>24</v>
      </c>
    </row>
    <row r="19" spans="1:16" ht="15.75">
      <c r="A19" s="3" t="s">
        <v>11</v>
      </c>
      <c r="B19" s="3">
        <v>12</v>
      </c>
      <c r="C19" s="3">
        <v>10.6</v>
      </c>
      <c r="D19" s="22" t="s">
        <v>26</v>
      </c>
      <c r="F19" s="7" t="s">
        <v>11</v>
      </c>
      <c r="G19" s="26">
        <v>2</v>
      </c>
      <c r="H19" s="16">
        <v>2</v>
      </c>
      <c r="I19" s="16">
        <v>2</v>
      </c>
      <c r="J19" s="16">
        <v>2</v>
      </c>
      <c r="K19" s="16">
        <v>2</v>
      </c>
      <c r="L19" s="27">
        <v>1</v>
      </c>
      <c r="N19" s="9">
        <f t="shared" ref="N19:N20" si="2">SUM(G19:L19)</f>
        <v>11</v>
      </c>
      <c r="O19" s="31">
        <f t="shared" si="1"/>
        <v>132</v>
      </c>
      <c r="P19" s="31" t="s">
        <v>24</v>
      </c>
    </row>
    <row r="20" spans="1:16" ht="16.5" thickBot="1">
      <c r="A20" s="4" t="s">
        <v>12</v>
      </c>
      <c r="B20" s="4">
        <v>32</v>
      </c>
      <c r="C20" s="4">
        <v>5</v>
      </c>
      <c r="D20" s="22" t="s">
        <v>26</v>
      </c>
      <c r="F20" s="8" t="s">
        <v>12</v>
      </c>
      <c r="G20" s="28">
        <v>1</v>
      </c>
      <c r="H20" s="29">
        <v>0</v>
      </c>
      <c r="I20" s="29">
        <v>1</v>
      </c>
      <c r="J20" s="29">
        <v>1</v>
      </c>
      <c r="K20" s="29">
        <v>1</v>
      </c>
      <c r="L20" s="30">
        <v>1</v>
      </c>
      <c r="N20" s="9">
        <f t="shared" si="2"/>
        <v>5</v>
      </c>
      <c r="O20" s="31">
        <f t="shared" si="1"/>
        <v>160</v>
      </c>
      <c r="P20" s="31" t="s">
        <v>24</v>
      </c>
    </row>
    <row r="21" spans="1:16">
      <c r="G21" s="14"/>
      <c r="H21" s="14"/>
      <c r="I21" s="14"/>
      <c r="J21" s="14"/>
      <c r="K21" s="14"/>
      <c r="L21" s="14"/>
      <c r="O21" s="19">
        <f>SUM(O10:O20)</f>
        <v>1411</v>
      </c>
      <c r="P21" s="17" t="s">
        <v>25</v>
      </c>
    </row>
    <row r="22" spans="1:16">
      <c r="G22">
        <f t="shared" ref="G22:L22" si="3">SUM(G12:G20)</f>
        <v>10</v>
      </c>
      <c r="H22">
        <f t="shared" si="3"/>
        <v>10</v>
      </c>
      <c r="I22">
        <f t="shared" si="3"/>
        <v>10</v>
      </c>
      <c r="J22">
        <f t="shared" si="3"/>
        <v>10</v>
      </c>
      <c r="K22">
        <f t="shared" si="3"/>
        <v>10</v>
      </c>
      <c r="L22">
        <f t="shared" si="3"/>
        <v>10</v>
      </c>
      <c r="O22" s="20">
        <f>O21/60</f>
        <v>23.516666666666666</v>
      </c>
      <c r="P22" s="18" t="s">
        <v>23</v>
      </c>
    </row>
  </sheetData>
  <sortState columnSort="1" ref="F11:K22">
    <sortCondition ref="F11"/>
  </sortState>
  <mergeCells count="3">
    <mergeCell ref="A6:C6"/>
    <mergeCell ref="F6:L6"/>
    <mergeCell ref="G7:L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Parametrage</vt:lpstr>
    </vt:vector>
  </TitlesOfParts>
  <Company>EFI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SOUALEM</dc:creator>
  <cp:lastModifiedBy>karim Soualem</cp:lastModifiedBy>
  <dcterms:created xsi:type="dcterms:W3CDTF">2019-01-10T16:13:19Z</dcterms:created>
  <dcterms:modified xsi:type="dcterms:W3CDTF">2019-01-19T13:27:37Z</dcterms:modified>
</cp:coreProperties>
</file>