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PAULETTE\Desktop\"/>
    </mc:Choice>
  </mc:AlternateContent>
  <xr:revisionPtr revIDLastSave="0" documentId="13_ncr:1_{3252F8B9-848B-414C-9EAF-9F6C46E45B58}" xr6:coauthVersionLast="40" xr6:coauthVersionMax="40" xr10:uidLastSave="{00000000-0000-0000-0000-000000000000}"/>
  <bookViews>
    <workbookView xWindow="0" yWindow="465" windowWidth="25605" windowHeight="13800" tabRatio="500" activeTab="1" xr2:uid="{00000000-000D-0000-FFFF-FFFF00000000}"/>
  </bookViews>
  <sheets>
    <sheet name="Factures" sheetId="1" r:id="rId1"/>
    <sheet name="Plan trésoreri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H4" i="1"/>
  <c r="H5" i="1"/>
  <c r="H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E2" i="2"/>
  <c r="F2" i="2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</calcChain>
</file>

<file path=xl/sharedStrings.xml><?xml version="1.0" encoding="utf-8"?>
<sst xmlns="http://schemas.openxmlformats.org/spreadsheetml/2006/main" count="19" uniqueCount="18">
  <si>
    <t>Fournisseur</t>
  </si>
  <si>
    <t xml:space="preserve">Objet </t>
  </si>
  <si>
    <t xml:space="preserve">Montant </t>
  </si>
  <si>
    <t>Échéance</t>
  </si>
  <si>
    <t xml:space="preserve">Mode </t>
  </si>
  <si>
    <t xml:space="preserve">Date </t>
  </si>
  <si>
    <t>Règlement</t>
  </si>
  <si>
    <t xml:space="preserve">N° </t>
  </si>
  <si>
    <t>Semaine</t>
  </si>
  <si>
    <t>Factures en attente de règlement</t>
  </si>
  <si>
    <t xml:space="preserve">Factures réglées </t>
  </si>
  <si>
    <t>Etat</t>
  </si>
  <si>
    <t>n°semaine</t>
  </si>
  <si>
    <t>attente</t>
  </si>
  <si>
    <t>Factures</t>
  </si>
  <si>
    <t>MARCHAND</t>
  </si>
  <si>
    <t>carburant</t>
  </si>
  <si>
    <t xml:space="preserve">FORMULE ? Somme des factures à payer en semaine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</si>
</sst>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4">
    <dxf>
      <font>
        <u val="none"/>
        <color theme="1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opLeftCell="B1" workbookViewId="0">
      <selection activeCell="G10" sqref="G10"/>
    </sheetView>
  </sheetViews>
  <sheetFormatPr baseColWidth="10" defaultRowHeight="15.75"/>
  <cols>
    <col min="1" max="2" width="15" style="8" customWidth="1"/>
    <col min="3" max="3" width="13" style="8" customWidth="1"/>
    <col min="4" max="4" width="23.125" style="8" customWidth="1"/>
    <col min="5" max="9" width="10.875" style="8"/>
    <col min="10" max="10" width="10.875" style="10"/>
  </cols>
  <sheetData>
    <row r="1" spans="1:10" s="2" customFormat="1" ht="24" thickBot="1">
      <c r="A1" s="20">
        <v>2019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4" thickBot="1">
      <c r="A2" s="18" t="s">
        <v>14</v>
      </c>
      <c r="B2" s="19"/>
      <c r="C2" s="19"/>
      <c r="D2" s="19"/>
      <c r="E2" s="19"/>
      <c r="F2" s="15"/>
      <c r="G2" s="16"/>
      <c r="H2" s="12" t="s">
        <v>6</v>
      </c>
      <c r="I2" s="12"/>
      <c r="J2" s="13"/>
    </row>
    <row r="3" spans="1:10" ht="16.5" thickBot="1">
      <c r="A3" s="6" t="s">
        <v>7</v>
      </c>
      <c r="B3" s="6" t="s">
        <v>5</v>
      </c>
      <c r="C3" s="6" t="s">
        <v>0</v>
      </c>
      <c r="D3" s="6" t="s">
        <v>1</v>
      </c>
      <c r="E3" s="6" t="s">
        <v>2</v>
      </c>
      <c r="F3" s="7" t="s">
        <v>11</v>
      </c>
      <c r="G3" s="7" t="s">
        <v>3</v>
      </c>
      <c r="H3" s="7" t="s">
        <v>12</v>
      </c>
      <c r="I3" s="7" t="s">
        <v>4</v>
      </c>
      <c r="J3" s="14" t="s">
        <v>5</v>
      </c>
    </row>
    <row r="4" spans="1:10">
      <c r="A4" s="8">
        <v>3456</v>
      </c>
      <c r="B4" s="9">
        <v>43466</v>
      </c>
      <c r="C4" s="8" t="s">
        <v>15</v>
      </c>
      <c r="D4" s="8" t="s">
        <v>16</v>
      </c>
      <c r="E4" s="11">
        <v>1000.5</v>
      </c>
      <c r="F4" s="8" t="s">
        <v>13</v>
      </c>
      <c r="G4" s="9">
        <v>43480</v>
      </c>
      <c r="H4" s="8">
        <f t="shared" ref="H4:H20" si="0">WEEKNUM(G4,1)</f>
        <v>3</v>
      </c>
    </row>
    <row r="5" spans="1:10">
      <c r="A5" s="8">
        <v>3500</v>
      </c>
      <c r="E5" s="8">
        <v>300</v>
      </c>
      <c r="G5" s="9">
        <v>43466</v>
      </c>
      <c r="H5" s="8">
        <f t="shared" si="0"/>
        <v>1</v>
      </c>
    </row>
    <row r="6" spans="1:10">
      <c r="G6" s="9"/>
      <c r="H6" s="8">
        <f t="shared" si="0"/>
        <v>0</v>
      </c>
    </row>
    <row r="7" spans="1:10">
      <c r="G7" s="9">
        <v>43472</v>
      </c>
      <c r="H7" s="8">
        <f t="shared" si="0"/>
        <v>2</v>
      </c>
    </row>
    <row r="8" spans="1:10">
      <c r="H8" s="8">
        <f t="shared" si="0"/>
        <v>0</v>
      </c>
    </row>
    <row r="9" spans="1:10">
      <c r="H9" s="8">
        <f t="shared" si="0"/>
        <v>0</v>
      </c>
    </row>
    <row r="10" spans="1:10">
      <c r="H10" s="8">
        <f t="shared" si="0"/>
        <v>0</v>
      </c>
    </row>
    <row r="11" spans="1:10">
      <c r="H11" s="8">
        <f t="shared" si="0"/>
        <v>0</v>
      </c>
    </row>
    <row r="12" spans="1:10">
      <c r="H12" s="8">
        <f t="shared" si="0"/>
        <v>0</v>
      </c>
    </row>
    <row r="13" spans="1:10">
      <c r="H13" s="8">
        <f t="shared" si="0"/>
        <v>0</v>
      </c>
    </row>
    <row r="14" spans="1:10">
      <c r="H14" s="8">
        <f t="shared" si="0"/>
        <v>0</v>
      </c>
    </row>
    <row r="15" spans="1:10">
      <c r="H15" s="8">
        <f t="shared" si="0"/>
        <v>0</v>
      </c>
    </row>
    <row r="16" spans="1:10">
      <c r="H16" s="8">
        <f t="shared" si="0"/>
        <v>0</v>
      </c>
    </row>
    <row r="17" spans="8:8">
      <c r="H17" s="8">
        <f t="shared" si="0"/>
        <v>0</v>
      </c>
    </row>
    <row r="18" spans="8:8">
      <c r="H18" s="8">
        <f t="shared" si="0"/>
        <v>0</v>
      </c>
    </row>
    <row r="19" spans="8:8">
      <c r="H19" s="8">
        <f t="shared" si="0"/>
        <v>0</v>
      </c>
    </row>
    <row r="20" spans="8:8">
      <c r="H20" s="8">
        <f t="shared" si="0"/>
        <v>0</v>
      </c>
    </row>
  </sheetData>
  <mergeCells count="2">
    <mergeCell ref="A2:E2"/>
    <mergeCell ref="A1:J1"/>
  </mergeCells>
  <conditionalFormatting sqref="H4">
    <cfRule type="timePeriod" dxfId="3" priority="4" timePeriod="nextWeek">
      <formula>AND(ROUNDDOWN(H4,0)-TODAY()&gt;(7-WEEKDAY(TODAY())),ROUNDDOWN(H4,0)-TODAY()&lt;(15-WEEKDAY(TODAY())))</formula>
    </cfRule>
  </conditionalFormatting>
  <conditionalFormatting sqref="G4">
    <cfRule type="timePeriod" dxfId="2" priority="3" timePeriod="nextWeek">
      <formula>AND(ROUNDDOWN(G4,0)-TODAY()&gt;(7-WEEKDAY(TODAY())),ROUNDDOWN(G4,0)-TODAY()&lt;(15-WEEKDAY(TODAY())))</formula>
    </cfRule>
  </conditionalFormatting>
  <conditionalFormatting sqref="G3:G1048576">
    <cfRule type="timePeriod" dxfId="1" priority="2" timePeriod="nextWeek">
      <formula>AND(ROUNDDOWN(G3,0)-TODAY()&gt;(7-WEEKDAY(TODAY())),ROUNDDOWN(G3,0)-TODAY()&lt;(15-WEEKDAY(TODAY())))</formula>
    </cfRule>
  </conditionalFormatting>
  <conditionalFormatting sqref="D1:D3 D5:D1048576">
    <cfRule type="containsText" dxfId="0" priority="1" operator="containsText" text="aliment">
      <formula>NOT(ISERROR(SEARCH("aliment",D1)))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3"/>
  <sheetViews>
    <sheetView tabSelected="1" zoomScale="90" zoomScaleNormal="90" zoomScalePageLayoutView="90" workbookViewId="0">
      <selection activeCell="G4" sqref="G4"/>
    </sheetView>
  </sheetViews>
  <sheetFormatPr baseColWidth="10" defaultRowHeight="15.75"/>
  <cols>
    <col min="1" max="1" width="20.5" customWidth="1"/>
  </cols>
  <sheetData>
    <row r="1" spans="1:54" s="1" customFormat="1">
      <c r="A1" s="21">
        <v>2019</v>
      </c>
      <c r="B1" s="21" t="s">
        <v>8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</row>
    <row r="2" spans="1:54" s="1" customFormat="1">
      <c r="A2" s="21"/>
      <c r="B2" s="21"/>
      <c r="C2" s="5">
        <v>43466</v>
      </c>
      <c r="D2" s="5">
        <v>43472</v>
      </c>
      <c r="E2" s="5">
        <f>D2+7</f>
        <v>43479</v>
      </c>
      <c r="F2" s="5">
        <f>E2+7</f>
        <v>43486</v>
      </c>
      <c r="G2" s="5">
        <f t="shared" ref="G2:BB2" si="0">F2+7</f>
        <v>43493</v>
      </c>
      <c r="H2" s="5">
        <f t="shared" si="0"/>
        <v>43500</v>
      </c>
      <c r="I2" s="5">
        <f t="shared" si="0"/>
        <v>43507</v>
      </c>
      <c r="J2" s="5">
        <f t="shared" si="0"/>
        <v>43514</v>
      </c>
      <c r="K2" s="5">
        <f t="shared" si="0"/>
        <v>43521</v>
      </c>
      <c r="L2" s="5">
        <f t="shared" si="0"/>
        <v>43528</v>
      </c>
      <c r="M2" s="5">
        <f t="shared" si="0"/>
        <v>43535</v>
      </c>
      <c r="N2" s="5">
        <f t="shared" si="0"/>
        <v>43542</v>
      </c>
      <c r="O2" s="5">
        <f t="shared" si="0"/>
        <v>43549</v>
      </c>
      <c r="P2" s="5">
        <f t="shared" si="0"/>
        <v>43556</v>
      </c>
      <c r="Q2" s="5">
        <f t="shared" si="0"/>
        <v>43563</v>
      </c>
      <c r="R2" s="5">
        <f t="shared" si="0"/>
        <v>43570</v>
      </c>
      <c r="S2" s="5">
        <f t="shared" si="0"/>
        <v>43577</v>
      </c>
      <c r="T2" s="5">
        <f t="shared" si="0"/>
        <v>43584</v>
      </c>
      <c r="U2" s="5">
        <f t="shared" si="0"/>
        <v>43591</v>
      </c>
      <c r="V2" s="5">
        <f t="shared" si="0"/>
        <v>43598</v>
      </c>
      <c r="W2" s="5">
        <f t="shared" si="0"/>
        <v>43605</v>
      </c>
      <c r="X2" s="5">
        <f t="shared" si="0"/>
        <v>43612</v>
      </c>
      <c r="Y2" s="5">
        <f t="shared" si="0"/>
        <v>43619</v>
      </c>
      <c r="Z2" s="5">
        <f t="shared" si="0"/>
        <v>43626</v>
      </c>
      <c r="AA2" s="5">
        <f t="shared" si="0"/>
        <v>43633</v>
      </c>
      <c r="AB2" s="5">
        <f t="shared" si="0"/>
        <v>43640</v>
      </c>
      <c r="AC2" s="5">
        <f t="shared" si="0"/>
        <v>43647</v>
      </c>
      <c r="AD2" s="5">
        <f t="shared" si="0"/>
        <v>43654</v>
      </c>
      <c r="AE2" s="5">
        <f t="shared" si="0"/>
        <v>43661</v>
      </c>
      <c r="AF2" s="5">
        <f t="shared" si="0"/>
        <v>43668</v>
      </c>
      <c r="AG2" s="5">
        <f t="shared" si="0"/>
        <v>43675</v>
      </c>
      <c r="AH2" s="5">
        <f t="shared" si="0"/>
        <v>43682</v>
      </c>
      <c r="AI2" s="5">
        <f t="shared" si="0"/>
        <v>43689</v>
      </c>
      <c r="AJ2" s="5">
        <f t="shared" si="0"/>
        <v>43696</v>
      </c>
      <c r="AK2" s="5">
        <f t="shared" si="0"/>
        <v>43703</v>
      </c>
      <c r="AL2" s="5">
        <f t="shared" si="0"/>
        <v>43710</v>
      </c>
      <c r="AM2" s="5">
        <f t="shared" si="0"/>
        <v>43717</v>
      </c>
      <c r="AN2" s="5">
        <f t="shared" si="0"/>
        <v>43724</v>
      </c>
      <c r="AO2" s="5">
        <f t="shared" si="0"/>
        <v>43731</v>
      </c>
      <c r="AP2" s="5">
        <f t="shared" si="0"/>
        <v>43738</v>
      </c>
      <c r="AQ2" s="5">
        <f t="shared" si="0"/>
        <v>43745</v>
      </c>
      <c r="AR2" s="5">
        <f t="shared" si="0"/>
        <v>43752</v>
      </c>
      <c r="AS2" s="5">
        <f t="shared" si="0"/>
        <v>43759</v>
      </c>
      <c r="AT2" s="5">
        <f t="shared" si="0"/>
        <v>43766</v>
      </c>
      <c r="AU2" s="5">
        <f t="shared" si="0"/>
        <v>43773</v>
      </c>
      <c r="AV2" s="5">
        <f t="shared" si="0"/>
        <v>43780</v>
      </c>
      <c r="AW2" s="5">
        <f t="shared" si="0"/>
        <v>43787</v>
      </c>
      <c r="AX2" s="5">
        <f t="shared" si="0"/>
        <v>43794</v>
      </c>
      <c r="AY2" s="5">
        <f t="shared" si="0"/>
        <v>43801</v>
      </c>
      <c r="AZ2" s="5">
        <f t="shared" si="0"/>
        <v>43808</v>
      </c>
      <c r="BA2" s="5">
        <f t="shared" si="0"/>
        <v>43815</v>
      </c>
      <c r="BB2" s="5">
        <f t="shared" si="0"/>
        <v>43822</v>
      </c>
    </row>
    <row r="3" spans="1:54" ht="51" customHeight="1">
      <c r="A3" s="4" t="s">
        <v>9</v>
      </c>
      <c r="B3" s="1"/>
      <c r="C3" s="22" t="s">
        <v>17</v>
      </c>
    </row>
    <row r="4" spans="1:54" ht="62.1" customHeight="1">
      <c r="A4" s="4" t="s">
        <v>10</v>
      </c>
      <c r="B4" s="1"/>
    </row>
    <row r="5" spans="1:54">
      <c r="A5" s="3"/>
    </row>
    <row r="6" spans="1:54">
      <c r="A6" s="3"/>
    </row>
    <row r="7" spans="1:54">
      <c r="A7" s="3"/>
    </row>
    <row r="8" spans="1:54">
      <c r="A8" s="3"/>
    </row>
    <row r="9" spans="1:54">
      <c r="A9" s="3"/>
      <c r="E9" s="17"/>
    </row>
    <row r="10" spans="1:54">
      <c r="A10" s="3"/>
    </row>
    <row r="11" spans="1:54">
      <c r="A11" s="3"/>
      <c r="D11" s="17"/>
    </row>
    <row r="12" spans="1:54">
      <c r="A12" s="3"/>
    </row>
    <row r="13" spans="1:54">
      <c r="A13" s="3"/>
    </row>
  </sheetData>
  <mergeCells count="2"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Plan trésorerie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PAULETTE</cp:lastModifiedBy>
  <dcterms:created xsi:type="dcterms:W3CDTF">2019-01-05T16:21:40Z</dcterms:created>
  <dcterms:modified xsi:type="dcterms:W3CDTF">2019-01-10T09:22:14Z</dcterms:modified>
</cp:coreProperties>
</file>