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cuments\GERTRUDE\2 ESG\Stratégie de Supply Chain\"/>
    </mc:Choice>
  </mc:AlternateContent>
  <bookViews>
    <workbookView xWindow="0" yWindow="0" windowWidth="16815" windowHeight="76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1" l="1"/>
  <c r="E7" i="1"/>
  <c r="F7" i="1" s="1"/>
  <c r="E9" i="1"/>
  <c r="F9" i="1" s="1"/>
  <c r="E13" i="1" l="1"/>
  <c r="F13" i="1" s="1"/>
  <c r="E11" i="1"/>
  <c r="F10" i="1"/>
  <c r="F11" i="1" s="1"/>
  <c r="F15" i="1" s="1"/>
</calcChain>
</file>

<file path=xl/sharedStrings.xml><?xml version="1.0" encoding="utf-8"?>
<sst xmlns="http://schemas.openxmlformats.org/spreadsheetml/2006/main" count="13" uniqueCount="13">
  <si>
    <t>kilomètres</t>
  </si>
  <si>
    <t>heures chargement déchargement</t>
  </si>
  <si>
    <t>total heures</t>
  </si>
  <si>
    <t>heures jour</t>
  </si>
  <si>
    <t>CJ</t>
  </si>
  <si>
    <t>CK</t>
  </si>
  <si>
    <t>CC</t>
  </si>
  <si>
    <t>Distance</t>
  </si>
  <si>
    <t>kms</t>
  </si>
  <si>
    <t>Durée trajet</t>
  </si>
  <si>
    <t>Durée chargement déchargement</t>
  </si>
  <si>
    <r>
      <t xml:space="preserve">heures trajet </t>
    </r>
    <r>
      <rPr>
        <i/>
        <sz val="10"/>
        <color theme="1"/>
        <rFont val="Calibri"/>
        <family val="2"/>
        <scheme val="minor"/>
      </rPr>
      <t>(1)</t>
    </r>
  </si>
  <si>
    <r>
      <t xml:space="preserve">Coût journalier </t>
    </r>
    <r>
      <rPr>
        <i/>
        <sz val="10"/>
        <color theme="1"/>
        <rFont val="Calibri"/>
        <family val="2"/>
        <scheme val="minor"/>
      </rPr>
      <t>(1)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</si>
</sst>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20" fontId="0" fillId="0" borderId="0" xfId="0" applyNumberFormat="1"/>
    <xf numFmtId="0" fontId="0" fillId="0" borderId="0" xfId="0" applyNumberFormat="1"/>
    <xf numFmtId="4" fontId="0" fillId="0" borderId="0" xfId="0" applyNumberFormat="1"/>
    <xf numFmtId="2" fontId="0" fillId="0" borderId="0" xfId="0" applyNumberFormat="1"/>
    <xf numFmtId="0" fontId="3" fillId="0" borderId="0" xfId="0" applyFont="1"/>
    <xf numFmtId="0" fontId="2" fillId="0" borderId="0" xfId="0" applyFont="1"/>
    <xf numFmtId="4" fontId="2" fillId="0" borderId="0" xfId="0" applyNumberFormat="1" applyFont="1"/>
    <xf numFmtId="2" fontId="1" fillId="0" borderId="0" xfId="0" applyNumberFormat="1" applyFont="1"/>
    <xf numFmtId="0" fontId="0" fillId="0" borderId="0" xfId="0" applyAlignment="1">
      <alignment horizontal="left" indent="1"/>
    </xf>
    <xf numFmtId="0" fontId="0" fillId="0" borderId="1" xfId="0" applyBorder="1"/>
    <xf numFmtId="2" fontId="0" fillId="0" borderId="1" xfId="0" applyNumberFormat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5"/>
  <sheetViews>
    <sheetView showGridLines="0" tabSelected="1" workbookViewId="0">
      <selection activeCell="C19" sqref="C19"/>
    </sheetView>
  </sheetViews>
  <sheetFormatPr baseColWidth="10" defaultRowHeight="12.75" x14ac:dyDescent="0.2"/>
  <cols>
    <col min="2" max="2" width="3" bestFit="1" customWidth="1"/>
    <col min="3" max="3" width="27.42578125" bestFit="1" customWidth="1"/>
    <col min="4" max="4" width="7" bestFit="1" customWidth="1"/>
  </cols>
  <sheetData>
    <row r="2" spans="2:7" x14ac:dyDescent="0.2">
      <c r="C2" t="s">
        <v>7</v>
      </c>
      <c r="D2">
        <v>420</v>
      </c>
      <c r="E2" s="9" t="s">
        <v>8</v>
      </c>
    </row>
    <row r="3" spans="2:7" x14ac:dyDescent="0.2">
      <c r="C3" t="s">
        <v>9</v>
      </c>
      <c r="D3" s="1">
        <v>0.17291666666666669</v>
      </c>
    </row>
    <row r="4" spans="2:7" x14ac:dyDescent="0.2">
      <c r="C4" t="s">
        <v>10</v>
      </c>
      <c r="D4" s="1">
        <v>0.125</v>
      </c>
    </row>
    <row r="5" spans="2:7" x14ac:dyDescent="0.2">
      <c r="C5" t="s">
        <v>3</v>
      </c>
      <c r="D5" s="5">
        <v>7.5</v>
      </c>
    </row>
    <row r="7" spans="2:7" x14ac:dyDescent="0.2">
      <c r="B7" s="6" t="s">
        <v>5</v>
      </c>
      <c r="C7" t="s">
        <v>0</v>
      </c>
      <c r="D7">
        <v>0.60899999999999999</v>
      </c>
      <c r="E7">
        <f>D2*2</f>
        <v>840</v>
      </c>
      <c r="F7" s="3">
        <f>D7*E7</f>
        <v>511.56</v>
      </c>
    </row>
    <row r="8" spans="2:7" x14ac:dyDescent="0.2">
      <c r="F8" s="3"/>
    </row>
    <row r="9" spans="2:7" x14ac:dyDescent="0.2">
      <c r="C9" t="s">
        <v>11</v>
      </c>
      <c r="D9">
        <v>23.17</v>
      </c>
      <c r="E9" s="4">
        <f>D3*24*2</f>
        <v>8.3000000000000007</v>
      </c>
      <c r="F9" s="3">
        <f>E9*D9</f>
        <v>192.31100000000004</v>
      </c>
      <c r="G9" s="2"/>
    </row>
    <row r="10" spans="2:7" x14ac:dyDescent="0.2">
      <c r="C10" s="10" t="s">
        <v>1</v>
      </c>
      <c r="D10" s="10">
        <v>23.17</v>
      </c>
      <c r="E10" s="11">
        <f>D4*24</f>
        <v>3</v>
      </c>
      <c r="F10" s="12">
        <f>E10*D10</f>
        <v>69.510000000000005</v>
      </c>
    </row>
    <row r="11" spans="2:7" x14ac:dyDescent="0.2">
      <c r="B11" s="6" t="s">
        <v>6</v>
      </c>
      <c r="C11" t="s">
        <v>2</v>
      </c>
      <c r="E11" s="4">
        <f>SUM(E9:E10)</f>
        <v>11.3</v>
      </c>
      <c r="F11" s="3">
        <f>SUM(F9:F10)</f>
        <v>261.82100000000003</v>
      </c>
    </row>
    <row r="13" spans="2:7" x14ac:dyDescent="0.2">
      <c r="B13" s="6" t="s">
        <v>4</v>
      </c>
      <c r="C13" t="s">
        <v>12</v>
      </c>
      <c r="D13">
        <v>190.34</v>
      </c>
      <c r="E13" s="8">
        <f>E9/D5</f>
        <v>1.1066666666666667</v>
      </c>
      <c r="F13" s="3">
        <f>D13*E13</f>
        <v>210.64293333333333</v>
      </c>
    </row>
    <row r="14" spans="2:7" x14ac:dyDescent="0.2">
      <c r="E14" s="2"/>
    </row>
    <row r="15" spans="2:7" x14ac:dyDescent="0.2">
      <c r="F15" s="7">
        <f>SUM(F7,F11,F13)</f>
        <v>984.02393333333339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User</cp:lastModifiedBy>
  <dcterms:created xsi:type="dcterms:W3CDTF">2019-01-10T09:38:52Z</dcterms:created>
  <dcterms:modified xsi:type="dcterms:W3CDTF">2019-01-10T10:46:07Z</dcterms:modified>
</cp:coreProperties>
</file>