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nventaire mairie de St Pouange\"/>
    </mc:Choice>
  </mc:AlternateContent>
  <xr:revisionPtr revIDLastSave="0" documentId="13_ncr:1_{67D18CB4-4477-41C5-B992-67D6AFD206B0}" xr6:coauthVersionLast="43" xr6:coauthVersionMax="43" xr10:uidLastSave="{00000000-0000-0000-0000-000000000000}"/>
  <bookViews>
    <workbookView xWindow="-120" yWindow="-120" windowWidth="24240" windowHeight="13140" xr2:uid="{198BFE17-9B01-43A5-835A-34C7D0AC6424}"/>
  </bookViews>
  <sheets>
    <sheet name="inv comptable" sheetId="1" r:id="rId1"/>
    <sheet name="à sortir d'inventaire" sheetId="10" r:id="rId2"/>
    <sheet name="extincteurs" sheetId="8" r:id="rId3"/>
    <sheet name="inv pompiers" sheetId="3" r:id="rId4"/>
    <sheet name="inv.mairie" sheetId="4" r:id="rId5"/>
    <sheet name="inv. école" sheetId="5" r:id="rId6"/>
    <sheet name="inv.cantine" sheetId="6" r:id="rId7"/>
    <sheet name="inv service technique" sheetId="2" r:id="rId8"/>
  </sheets>
  <definedNames>
    <definedName name="_xlnm._FilterDatabase" localSheetId="0" hidden="1">'inv comptable'!$A$1:$G$420</definedName>
    <definedName name="_xlnm._FilterDatabase" localSheetId="3" hidden="1">'inv pompiers'!$A$1:$G$132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20" i="1" l="1"/>
  <c r="E49" i="10" l="1"/>
  <c r="E1048575" i="10"/>
  <c r="F388" i="1" l="1"/>
  <c r="F389" i="1"/>
  <c r="F390" i="1"/>
  <c r="F391" i="1"/>
  <c r="F172" i="1" l="1"/>
  <c r="F171" i="1"/>
  <c r="F278" i="1"/>
  <c r="F401" i="1"/>
  <c r="F409" i="1"/>
  <c r="F411" i="1"/>
  <c r="F347" i="1"/>
  <c r="F168" i="1" l="1"/>
  <c r="F211" i="4" l="1"/>
  <c r="F212" i="4"/>
  <c r="F213" i="4"/>
  <c r="F214" i="4"/>
  <c r="F215" i="4"/>
  <c r="F216" i="4"/>
  <c r="F217" i="4"/>
  <c r="F218" i="4"/>
  <c r="F219" i="4"/>
  <c r="F220" i="4"/>
  <c r="F221" i="4"/>
  <c r="F222" i="4"/>
  <c r="F210" i="4"/>
  <c r="F209" i="4"/>
  <c r="F208" i="4"/>
  <c r="F132" i="3"/>
  <c r="F207" i="4"/>
  <c r="F206" i="4"/>
  <c r="F185" i="5"/>
  <c r="F205" i="4"/>
  <c r="F204" i="4"/>
  <c r="F203" i="4"/>
  <c r="F202" i="4"/>
  <c r="F201" i="4"/>
  <c r="F200" i="4"/>
  <c r="F199" i="4"/>
  <c r="F198" i="4"/>
  <c r="F197" i="4"/>
  <c r="F196" i="4"/>
  <c r="F184" i="5" l="1"/>
  <c r="F183" i="5"/>
  <c r="F182" i="5"/>
  <c r="F43" i="6"/>
  <c r="F44" i="6"/>
  <c r="F45" i="6"/>
  <c r="F46" i="6"/>
  <c r="F47" i="6"/>
  <c r="F48" i="6"/>
  <c r="F195" i="4"/>
  <c r="F181" i="5"/>
  <c r="F180" i="5"/>
  <c r="F179" i="5"/>
  <c r="F31" i="3"/>
  <c r="F130" i="3"/>
  <c r="F27" i="3"/>
  <c r="F128" i="3"/>
  <c r="F156" i="2"/>
  <c r="F157" i="2"/>
  <c r="F158" i="2"/>
  <c r="F159" i="2"/>
  <c r="F160" i="2"/>
  <c r="F161" i="2"/>
  <c r="F162" i="2"/>
  <c r="F151" i="2"/>
  <c r="F152" i="2"/>
  <c r="F153" i="2"/>
  <c r="F154" i="2"/>
  <c r="F155" i="2"/>
  <c r="F163" i="2"/>
  <c r="F164" i="2"/>
  <c r="F150" i="2"/>
  <c r="F149" i="2"/>
  <c r="F148" i="2"/>
  <c r="F147" i="2"/>
  <c r="F146" i="2"/>
  <c r="F145" i="2"/>
  <c r="F132" i="2"/>
  <c r="F133" i="2"/>
  <c r="F134" i="2"/>
  <c r="F135" i="2"/>
  <c r="F136" i="2"/>
  <c r="F137" i="2"/>
  <c r="F138" i="2"/>
  <c r="F139" i="2"/>
  <c r="F140" i="2"/>
  <c r="F141" i="2"/>
  <c r="F142" i="2"/>
  <c r="F126" i="2"/>
  <c r="F127" i="2"/>
  <c r="F128" i="2"/>
  <c r="F129" i="2"/>
  <c r="F130" i="2"/>
  <c r="F131" i="2"/>
  <c r="F143" i="2"/>
  <c r="F144" i="2"/>
  <c r="F42" i="6" l="1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" i="6"/>
  <c r="F178" i="5"/>
  <c r="F177" i="5"/>
  <c r="F176" i="5"/>
  <c r="F175" i="5"/>
  <c r="F174" i="5"/>
  <c r="F173" i="5"/>
  <c r="F172" i="5"/>
  <c r="F171" i="5"/>
  <c r="F170" i="5"/>
  <c r="F169" i="5"/>
  <c r="F168" i="5"/>
  <c r="F167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48" i="5"/>
  <c r="F149" i="5"/>
  <c r="F147" i="5"/>
  <c r="F139" i="5"/>
  <c r="F124" i="5"/>
  <c r="F123" i="5"/>
  <c r="F116" i="5"/>
  <c r="F117" i="5"/>
  <c r="F118" i="5"/>
  <c r="F119" i="5"/>
  <c r="F120" i="5"/>
  <c r="F121" i="5"/>
  <c r="F122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40" i="5"/>
  <c r="F141" i="5"/>
  <c r="F142" i="5"/>
  <c r="F143" i="5"/>
  <c r="F144" i="5"/>
  <c r="F145" i="5"/>
  <c r="F146" i="5"/>
  <c r="F110" i="5" l="1"/>
  <c r="F111" i="5"/>
  <c r="F112" i="5"/>
  <c r="F113" i="5"/>
  <c r="F114" i="5"/>
  <c r="F115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" i="5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67" i="4"/>
  <c r="F169" i="4"/>
  <c r="F172" i="4"/>
  <c r="F173" i="4"/>
  <c r="F174" i="4"/>
  <c r="F175" i="4"/>
  <c r="F176" i="4"/>
  <c r="F177" i="4"/>
  <c r="F178" i="4"/>
  <c r="F163" i="4"/>
  <c r="F164" i="4"/>
  <c r="F165" i="4"/>
  <c r="F166" i="4"/>
  <c r="F149" i="4"/>
  <c r="F150" i="4"/>
  <c r="F151" i="4"/>
  <c r="F152" i="4"/>
  <c r="F153" i="4"/>
  <c r="F155" i="4"/>
  <c r="F156" i="4"/>
  <c r="F157" i="4"/>
  <c r="F158" i="4"/>
  <c r="F159" i="4"/>
  <c r="F160" i="4"/>
  <c r="F161" i="4"/>
  <c r="F162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04" i="4" l="1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82" i="4"/>
  <c r="F83" i="4"/>
  <c r="F84" i="4"/>
  <c r="F85" i="4"/>
  <c r="F86" i="4"/>
  <c r="F87" i="4"/>
  <c r="F88" i="4"/>
  <c r="F89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51" i="4"/>
  <c r="F52" i="4"/>
  <c r="F53" i="4"/>
  <c r="F55" i="4"/>
  <c r="F56" i="4"/>
  <c r="F57" i="4"/>
  <c r="F58" i="4"/>
  <c r="F59" i="4"/>
  <c r="F60" i="4"/>
  <c r="F61" i="4"/>
  <c r="F62" i="4"/>
  <c r="F63" i="4"/>
  <c r="F64" i="4"/>
  <c r="F65" i="4"/>
  <c r="F50" i="4"/>
  <c r="F49" i="4"/>
  <c r="F37" i="4"/>
  <c r="F38" i="4"/>
  <c r="F39" i="4"/>
  <c r="F40" i="4"/>
  <c r="F41" i="4"/>
  <c r="F42" i="4"/>
  <c r="F43" i="4"/>
  <c r="F44" i="4"/>
  <c r="F45" i="4"/>
  <c r="F46" i="4"/>
  <c r="F47" i="4"/>
  <c r="F48" i="4"/>
  <c r="F33" i="4"/>
  <c r="F34" i="4"/>
  <c r="F35" i="4"/>
  <c r="F36" i="4"/>
  <c r="F25" i="4"/>
  <c r="F26" i="4"/>
  <c r="F27" i="4"/>
  <c r="F28" i="4"/>
  <c r="F29" i="4"/>
  <c r="F30" i="4"/>
  <c r="F31" i="4"/>
  <c r="F32" i="4"/>
  <c r="F10" i="4"/>
  <c r="F14" i="4"/>
  <c r="F15" i="4"/>
  <c r="F16" i="4"/>
  <c r="F17" i="4"/>
  <c r="F18" i="4"/>
  <c r="F19" i="4"/>
  <c r="F20" i="4"/>
  <c r="F21" i="4"/>
  <c r="F22" i="4"/>
  <c r="F23" i="4"/>
  <c r="F24" i="4"/>
  <c r="F3" i="4"/>
  <c r="F4" i="4"/>
  <c r="F5" i="4"/>
  <c r="F6" i="4"/>
  <c r="F7" i="4"/>
  <c r="F8" i="4"/>
  <c r="F9" i="4"/>
  <c r="F11" i="4"/>
  <c r="F12" i="4"/>
  <c r="F13" i="4"/>
  <c r="F2" i="4"/>
  <c r="F29" i="3" l="1"/>
  <c r="F126" i="3"/>
  <c r="F125" i="3"/>
  <c r="F124" i="3"/>
  <c r="F123" i="3"/>
  <c r="F28" i="3"/>
  <c r="F116" i="3"/>
  <c r="F117" i="3"/>
  <c r="F118" i="3"/>
  <c r="F119" i="3"/>
  <c r="F121" i="3"/>
  <c r="F122" i="3"/>
  <c r="F114" i="3"/>
  <c r="F113" i="3"/>
  <c r="F112" i="3"/>
  <c r="F111" i="3"/>
  <c r="F110" i="3"/>
  <c r="F109" i="3"/>
  <c r="F108" i="3"/>
  <c r="F107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30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61" i="3"/>
  <c r="F62" i="3"/>
  <c r="F63" i="3"/>
  <c r="F64" i="3"/>
  <c r="F66" i="3"/>
  <c r="F68" i="3"/>
  <c r="F69" i="3"/>
  <c r="F70" i="3"/>
  <c r="F71" i="3"/>
  <c r="F72" i="3"/>
  <c r="F73" i="3"/>
  <c r="F74" i="3"/>
  <c r="F75" i="3"/>
  <c r="F76" i="3"/>
  <c r="F78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26" i="3"/>
  <c r="F129" i="3"/>
  <c r="F131" i="3"/>
  <c r="F115" i="3"/>
  <c r="F127" i="3"/>
  <c r="F106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25" i="3"/>
  <c r="F24" i="3"/>
  <c r="F23" i="3"/>
  <c r="F22" i="3"/>
  <c r="F21" i="3"/>
  <c r="F20" i="3" l="1"/>
  <c r="F19" i="3"/>
  <c r="F18" i="3"/>
  <c r="F17" i="3"/>
  <c r="F16" i="3"/>
  <c r="F15" i="3"/>
  <c r="F14" i="3"/>
  <c r="F13" i="3"/>
  <c r="F12" i="3"/>
  <c r="F3" i="3"/>
  <c r="F4" i="3"/>
  <c r="F5" i="3"/>
  <c r="F6" i="3"/>
  <c r="F7" i="3"/>
  <c r="F8" i="3"/>
  <c r="F9" i="3"/>
  <c r="F10" i="3"/>
  <c r="F11" i="3"/>
  <c r="F2" i="3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1" i="2" l="1"/>
  <c r="F102" i="2"/>
  <c r="F103" i="2"/>
  <c r="F107" i="2"/>
  <c r="F108" i="2"/>
  <c r="F109" i="2"/>
  <c r="F92" i="2"/>
  <c r="F93" i="2"/>
  <c r="F94" i="2"/>
  <c r="F95" i="2"/>
  <c r="F96" i="2"/>
  <c r="F97" i="2"/>
  <c r="F98" i="2"/>
  <c r="F99" i="2"/>
  <c r="F100" i="2"/>
  <c r="F104" i="2"/>
  <c r="F105" i="2"/>
  <c r="F106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2" i="2"/>
  <c r="F419" i="1"/>
  <c r="F418" i="1"/>
  <c r="F417" i="1"/>
  <c r="F416" i="1"/>
  <c r="F415" i="1"/>
  <c r="F414" i="1"/>
  <c r="F413" i="1"/>
  <c r="F412" i="1"/>
  <c r="F410" i="1"/>
  <c r="F134" i="1"/>
  <c r="F408" i="1"/>
  <c r="F407" i="1"/>
  <c r="F406" i="1"/>
  <c r="F405" i="1"/>
  <c r="F404" i="1"/>
  <c r="F403" i="1"/>
  <c r="F402" i="1"/>
  <c r="F400" i="1"/>
  <c r="F399" i="1"/>
  <c r="F398" i="1"/>
  <c r="F397" i="1"/>
  <c r="F396" i="1"/>
  <c r="F395" i="1"/>
  <c r="F394" i="1"/>
  <c r="F393" i="1"/>
  <c r="F392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 l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0" i="1"/>
  <c r="F169" i="1"/>
  <c r="F167" i="1" l="1"/>
  <c r="F166" i="1"/>
  <c r="F165" i="1"/>
  <c r="F164" i="1"/>
  <c r="F163" i="1"/>
  <c r="F161" i="1"/>
  <c r="F160" i="1"/>
  <c r="F159" i="1"/>
  <c r="F158" i="1"/>
  <c r="F103" i="1"/>
  <c r="F157" i="1"/>
  <c r="F156" i="1"/>
  <c r="F155" i="1"/>
  <c r="F154" i="1"/>
  <c r="F153" i="1"/>
  <c r="F152" i="1"/>
  <c r="F151" i="1"/>
  <c r="F150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10" i="1" l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09" i="1"/>
  <c r="F108" i="1"/>
  <c r="F107" i="1"/>
  <c r="F106" i="1"/>
  <c r="F105" i="1"/>
  <c r="F104" i="1"/>
  <c r="F149" i="1"/>
  <c r="F102" i="1"/>
  <c r="F101" i="1"/>
  <c r="F100" i="1"/>
  <c r="F162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 l="1"/>
  <c r="F43" i="1"/>
  <c r="F42" i="1"/>
  <c r="F41" i="1"/>
  <c r="F40" i="1"/>
  <c r="F39" i="1"/>
  <c r="F38" i="1"/>
  <c r="F37" i="1"/>
  <c r="F36" i="1"/>
  <c r="F35" i="1"/>
  <c r="F2" i="1"/>
  <c r="F3" i="1"/>
  <c r="F4" i="1"/>
  <c r="F5" i="1"/>
  <c r="F6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7" i="1"/>
  <c r="F8" i="1"/>
  <c r="F9" i="1"/>
  <c r="F10" i="1"/>
  <c r="F11" i="1"/>
  <c r="F12" i="1"/>
  <c r="F13" i="1"/>
  <c r="F14" i="1"/>
</calcChain>
</file>

<file path=xl/sharedStrings.xml><?xml version="1.0" encoding="utf-8"?>
<sst xmlns="http://schemas.openxmlformats.org/spreadsheetml/2006/main" count="1973" uniqueCount="1604">
  <si>
    <t>Numéro inventaire</t>
  </si>
  <si>
    <t xml:space="preserve">désignation </t>
  </si>
  <si>
    <t>date</t>
  </si>
  <si>
    <t>montant 
en €</t>
  </si>
  <si>
    <t>montant 
en frs</t>
  </si>
  <si>
    <t>2018-167-03</t>
  </si>
  <si>
    <t>lecteur de code barre bibliothèque</t>
  </si>
  <si>
    <t>2018-193-06</t>
  </si>
  <si>
    <t>visualiseur flexible HD école</t>
  </si>
  <si>
    <t>2183-2013-385</t>
  </si>
  <si>
    <t>armoire</t>
  </si>
  <si>
    <t>2183-2013-413</t>
  </si>
  <si>
    <t>3 ordinateurs HP PRO 3500 (secrétariat)</t>
  </si>
  <si>
    <t>2183-2013-890</t>
  </si>
  <si>
    <t>2 systèmes mobilier ISOSYSTEM</t>
  </si>
  <si>
    <t>caisson d'extraction salle des fêtes</t>
  </si>
  <si>
    <t>meubles de cuisine salla polyvalente</t>
  </si>
  <si>
    <t>1013 à 1042</t>
  </si>
  <si>
    <t>MAT 103</t>
  </si>
  <si>
    <t>10 tables et 20 bancs</t>
  </si>
  <si>
    <t>967 à 1011</t>
  </si>
  <si>
    <t>MAT 111</t>
  </si>
  <si>
    <t>tables et chaises foyer</t>
  </si>
  <si>
    <t>1160 à 1189</t>
  </si>
  <si>
    <t>MAT 125</t>
  </si>
  <si>
    <t>10 tables et 20 chaises</t>
  </si>
  <si>
    <t>1265 à 1294</t>
  </si>
  <si>
    <t>MAT 135</t>
  </si>
  <si>
    <t>823 à 827</t>
  </si>
  <si>
    <t>MAT 77</t>
  </si>
  <si>
    <t>mobilier</t>
  </si>
  <si>
    <t>828 à 830 &amp; 836</t>
  </si>
  <si>
    <t>MAT78</t>
  </si>
  <si>
    <t>mobilier de classe et bibliothèque</t>
  </si>
  <si>
    <t>achats de bancs église</t>
  </si>
  <si>
    <t>1045 à 1084</t>
  </si>
  <si>
    <t>2013-2184-2</t>
  </si>
  <si>
    <t>chaises d'école</t>
  </si>
  <si>
    <t>2013-2184-3</t>
  </si>
  <si>
    <t>vestiaire pour salle polyvalente</t>
  </si>
  <si>
    <t>2013-2184-1</t>
  </si>
  <si>
    <t>mobilier pour salle polyvalente</t>
  </si>
  <si>
    <t>2014-2184-1</t>
  </si>
  <si>
    <t>scie sauteuse</t>
  </si>
  <si>
    <t>grilles pour four salle polyvalente</t>
  </si>
  <si>
    <t>2014-2184-2</t>
  </si>
  <si>
    <t>3 tapis scolaires et 20 chaises</t>
  </si>
  <si>
    <t>2014-2184-3</t>
  </si>
  <si>
    <t>2014-2184-5</t>
  </si>
  <si>
    <t>mobilier cantine - tables et chaises</t>
  </si>
  <si>
    <t>1467 à 1471</t>
  </si>
  <si>
    <t>2015-2184-1</t>
  </si>
  <si>
    <t>2015-2184-2</t>
  </si>
  <si>
    <t>achat de tapis</t>
  </si>
  <si>
    <t>2016-2184-01</t>
  </si>
  <si>
    <t>achat de mobilier à Laines Aux Bois</t>
  </si>
  <si>
    <t>2016-2184-02</t>
  </si>
  <si>
    <t>casiers à roulettes</t>
  </si>
  <si>
    <t>2017-193-1</t>
  </si>
  <si>
    <t>armoire à dossier suspendus (école primaire)</t>
  </si>
  <si>
    <t>2017-193-</t>
  </si>
  <si>
    <t>tableau école primaire</t>
  </si>
  <si>
    <t>2018-193-01</t>
  </si>
  <si>
    <t>banquette maternelle</t>
  </si>
  <si>
    <t>2018-193-04</t>
  </si>
  <si>
    <t>banc école maternelle</t>
  </si>
  <si>
    <t>matériel pompiers</t>
  </si>
  <si>
    <t>1323 à 1327</t>
  </si>
  <si>
    <t>5 parkas</t>
  </si>
  <si>
    <t>POMP 03</t>
  </si>
  <si>
    <t>POMP 01</t>
  </si>
  <si>
    <t>POMP 02</t>
  </si>
  <si>
    <t>1 képi</t>
  </si>
  <si>
    <t>POMP 04</t>
  </si>
  <si>
    <t>1 paire de rangers</t>
  </si>
  <si>
    <t>1295 à 1296</t>
  </si>
  <si>
    <t>POMP 05</t>
  </si>
  <si>
    <t>2 chemises</t>
  </si>
  <si>
    <t>tuyau incendie</t>
  </si>
  <si>
    <t>recharge extincteur</t>
  </si>
  <si>
    <t>151-2017-02</t>
  </si>
  <si>
    <t>151-2017-03</t>
  </si>
  <si>
    <t>2010-21568-489</t>
  </si>
  <si>
    <t>détecteur monoxyde ALTAIR</t>
  </si>
  <si>
    <t>2011-21568-151</t>
  </si>
  <si>
    <t>2012-21568-151</t>
  </si>
  <si>
    <t>détecteur monoxide carbone</t>
  </si>
  <si>
    <t>2013-CLE POMPIERS621568</t>
  </si>
  <si>
    <t>2013-EXTINCT SPOL-21568</t>
  </si>
  <si>
    <t>matériel incendie pour salle polyvalente</t>
  </si>
  <si>
    <t>clé fédéral pour pompiers</t>
  </si>
  <si>
    <t>2013-EXTINCT-21568</t>
  </si>
  <si>
    <t>2013-21568-03</t>
  </si>
  <si>
    <t>sac transport oxygène</t>
  </si>
  <si>
    <t>2013-21568-1</t>
  </si>
  <si>
    <t>tuyau pompier</t>
  </si>
  <si>
    <t>2014 21568 1</t>
  </si>
  <si>
    <t>2014 21568 2</t>
  </si>
  <si>
    <t>2 extincteurs</t>
  </si>
  <si>
    <t>2016 21568 tuyau</t>
  </si>
  <si>
    <t>tuyaux longueur 20 M</t>
  </si>
  <si>
    <t>2016-21568-1</t>
  </si>
  <si>
    <t>pose d'une alarme à l'école maternelle</t>
  </si>
  <si>
    <t>2017/004</t>
  </si>
  <si>
    <t>pose d'un poteau d'incen. Face à la ferme des Blcs</t>
  </si>
  <si>
    <t>2017-03-151</t>
  </si>
  <si>
    <t>2018-151-04</t>
  </si>
  <si>
    <t>poteau incendie (angle du gros buisson)</t>
  </si>
  <si>
    <t>2018-151-05</t>
  </si>
  <si>
    <t>défibrilateur pompiers</t>
  </si>
  <si>
    <t>2018-151-1</t>
  </si>
  <si>
    <t>2018-151-2</t>
  </si>
  <si>
    <t>couverture anti feu</t>
  </si>
  <si>
    <t>2018-151-3</t>
  </si>
  <si>
    <t>flexibles pompiers</t>
  </si>
  <si>
    <t>21 blocs de secours écoles</t>
  </si>
  <si>
    <t>21568-2014-322</t>
  </si>
  <si>
    <t>madrier de franchissement</t>
  </si>
  <si>
    <t xml:space="preserve">MAT 118 </t>
  </si>
  <si>
    <t>Mascott 110 benne</t>
  </si>
  <si>
    <t>MAT 6</t>
  </si>
  <si>
    <t>remorque</t>
  </si>
  <si>
    <t>1640 /1641</t>
  </si>
  <si>
    <t>2018-193-05</t>
  </si>
  <si>
    <t>table et armoire maternelle</t>
  </si>
  <si>
    <t>2184-2013-615</t>
  </si>
  <si>
    <t>lutrin ecritoire</t>
  </si>
  <si>
    <t>basket 2014</t>
  </si>
  <si>
    <t>vérif mise en service du panneau de basket</t>
  </si>
  <si>
    <t>chariot de serv.2plateaux</t>
  </si>
  <si>
    <t>chariot de service 2 plateaux</t>
  </si>
  <si>
    <t>cuve</t>
  </si>
  <si>
    <t>cuve 1500L + armoire phyto.</t>
  </si>
  <si>
    <t>1419 / 1420</t>
  </si>
  <si>
    <t>ELAGUEUSE</t>
  </si>
  <si>
    <t>élagueuse STK 3787</t>
  </si>
  <si>
    <t>ILLUM01</t>
  </si>
  <si>
    <t>illuminations</t>
  </si>
  <si>
    <t>ILLUM02</t>
  </si>
  <si>
    <t>mise en service illuminations</t>
  </si>
  <si>
    <t>MAT 100</t>
  </si>
  <si>
    <t>illuminations Noël</t>
  </si>
  <si>
    <t>MAT 101</t>
  </si>
  <si>
    <t>réfrigérateur</t>
  </si>
  <si>
    <t>MAT 102</t>
  </si>
  <si>
    <t>lave-vaisselle</t>
  </si>
  <si>
    <t>890 / 893</t>
  </si>
  <si>
    <t>MAT 110</t>
  </si>
  <si>
    <t>4 étoiles filantes</t>
  </si>
  <si>
    <t>MAT-111-2188</t>
  </si>
  <si>
    <t>1139 / 1140</t>
  </si>
  <si>
    <t>MAT 112</t>
  </si>
  <si>
    <t>tricycles</t>
  </si>
  <si>
    <t>MAT 113</t>
  </si>
  <si>
    <t>illumination voirie</t>
  </si>
  <si>
    <t>MAT 115</t>
  </si>
  <si>
    <t>lecteur dDVD école primaire</t>
  </si>
  <si>
    <t>MAT 116</t>
  </si>
  <si>
    <t>rideaux métalliques</t>
  </si>
  <si>
    <t>MAT 119</t>
  </si>
  <si>
    <t>MAT 120</t>
  </si>
  <si>
    <t>MAT1-2013</t>
  </si>
  <si>
    <t>remorque manuelle légère</t>
  </si>
  <si>
    <t>MAT 121</t>
  </si>
  <si>
    <t>conteneur papier</t>
  </si>
  <si>
    <t>MAT 122</t>
  </si>
  <si>
    <t>four AIR T</t>
  </si>
  <si>
    <t>MAT 127</t>
  </si>
  <si>
    <t>vestiaire cantine</t>
  </si>
  <si>
    <t>MAT 129</t>
  </si>
  <si>
    <t>système musical maternelle</t>
  </si>
  <si>
    <t>1298 / 1299</t>
  </si>
  <si>
    <t>MAT 130</t>
  </si>
  <si>
    <t>armoires adjoints</t>
  </si>
  <si>
    <t>MAT 132</t>
  </si>
  <si>
    <t>matériel musical</t>
  </si>
  <si>
    <t>1258 à 1263</t>
  </si>
  <si>
    <t>MAT 133</t>
  </si>
  <si>
    <t>MAT 134</t>
  </si>
  <si>
    <t>conteneur à verres</t>
  </si>
  <si>
    <t>MAT 136</t>
  </si>
  <si>
    <t>téléviseur centre de loisirs</t>
  </si>
  <si>
    <t>1305/1306</t>
  </si>
  <si>
    <t>MAT 137</t>
  </si>
  <si>
    <t>2 armoires CLSH</t>
  </si>
  <si>
    <t>MAT 141</t>
  </si>
  <si>
    <t>bâches</t>
  </si>
  <si>
    <t>MAT 142</t>
  </si>
  <si>
    <t>machine à laver</t>
  </si>
  <si>
    <t>MAT 144</t>
  </si>
  <si>
    <t>aspirateur cantine</t>
  </si>
  <si>
    <t>2010-2188-371</t>
  </si>
  <si>
    <t>2 vasques "équateur" vertes</t>
  </si>
  <si>
    <t>2010-2188-397</t>
  </si>
  <si>
    <t>10 chaises école maternelle</t>
  </si>
  <si>
    <t>2010-2188-398</t>
  </si>
  <si>
    <t>épareuse CARROY SERIE 55366</t>
  </si>
  <si>
    <t>2010-2188-485-1</t>
  </si>
  <si>
    <t>2010-2188-485-2</t>
  </si>
  <si>
    <t>monobrosse BV type F4</t>
  </si>
  <si>
    <t>2010-2188-655</t>
  </si>
  <si>
    <t>armoire bureau adjoints</t>
  </si>
  <si>
    <t>2010-2188-789</t>
  </si>
  <si>
    <t>23 radiateurs</t>
  </si>
  <si>
    <t>2010-2188-794</t>
  </si>
  <si>
    <t>achat vitrine</t>
  </si>
  <si>
    <t>2011-2188-01</t>
  </si>
  <si>
    <t>camescope école primaire</t>
  </si>
  <si>
    <t>1414/15/16</t>
  </si>
  <si>
    <t>2011-2188-02</t>
  </si>
  <si>
    <t>lecteur CD + appareil photo</t>
  </si>
  <si>
    <t>2011-2188-410</t>
  </si>
  <si>
    <t>remorque avec rampes</t>
  </si>
  <si>
    <t>2012-2158-02</t>
  </si>
  <si>
    <t>rideaux école primaire</t>
  </si>
  <si>
    <t>2012-2188-01</t>
  </si>
  <si>
    <t>radar pédagogique</t>
  </si>
  <si>
    <t>2012-2188-02</t>
  </si>
  <si>
    <t>élagueuse STIHL MS 192 T</t>
  </si>
  <si>
    <t>2012-2188-133</t>
  </si>
  <si>
    <t>tondeuse MF12A 997D695</t>
  </si>
  <si>
    <t>1449/50</t>
  </si>
  <si>
    <t>2013 2188 1</t>
  </si>
  <si>
    <t>drapeaux et vitrines</t>
  </si>
  <si>
    <t>1451/52</t>
  </si>
  <si>
    <t>2013 2188 2</t>
  </si>
  <si>
    <t>2013 2188 3</t>
  </si>
  <si>
    <t>bacs à album bibliothèque</t>
  </si>
  <si>
    <t>bacs 3 cases bibliothèque</t>
  </si>
  <si>
    <t>2013-2188 MAT2</t>
  </si>
  <si>
    <t>broyeur AR. Fixe</t>
  </si>
  <si>
    <t>2014 2188 1</t>
  </si>
  <si>
    <t>app. À cercler à levier</t>
  </si>
  <si>
    <t>2014 2188 2</t>
  </si>
  <si>
    <t>armoire LIEBHERR GKV 6160 inox</t>
  </si>
  <si>
    <t>2014 2188 3</t>
  </si>
  <si>
    <t>panneaux place anciens combattants &amp; r. Boissière</t>
  </si>
  <si>
    <t>2014 2188 4</t>
  </si>
  <si>
    <t>radar pédagogique (solaire)</t>
  </si>
  <si>
    <t>2014PROJECTEURS</t>
  </si>
  <si>
    <t>projecteur</t>
  </si>
  <si>
    <t>2014133SOUFFLEUR</t>
  </si>
  <si>
    <t>achat d'un souffleur</t>
  </si>
  <si>
    <t>1465/66</t>
  </si>
  <si>
    <t>2014158DECO</t>
  </si>
  <si>
    <t>decor poteaux</t>
  </si>
  <si>
    <t>2014/2188/1</t>
  </si>
  <si>
    <t>2015 2188 1</t>
  </si>
  <si>
    <t>2015 2188 10</t>
  </si>
  <si>
    <t>barrière et tapis école</t>
  </si>
  <si>
    <t>2015 2188 11</t>
  </si>
  <si>
    <t>paire de buts et paire de filets</t>
  </si>
  <si>
    <t>2015 2188 2</t>
  </si>
  <si>
    <t>pulvérisateur P3P 120L</t>
  </si>
  <si>
    <t>1472 et 1474</t>
  </si>
  <si>
    <t>2015 2188 3</t>
  </si>
  <si>
    <t>2015 2188 4</t>
  </si>
  <si>
    <t>achat d'une marianne</t>
  </si>
  <si>
    <t>2015 2188 5</t>
  </si>
  <si>
    <t>aspirateur</t>
  </si>
  <si>
    <t>2015 2188 6</t>
  </si>
  <si>
    <t>taille haie avec accessoires</t>
  </si>
  <si>
    <t>2015 2188 7</t>
  </si>
  <si>
    <t>fourniture et install. D'une alim. Pour le chauf. Eau</t>
  </si>
  <si>
    <t>2015 2188 9</t>
  </si>
  <si>
    <t>rideau métallique local technique/ pompiers</t>
  </si>
  <si>
    <t>1601/1602</t>
  </si>
  <si>
    <t>2016 bâches</t>
  </si>
  <si>
    <t>achat de bâches</t>
  </si>
  <si>
    <t>2016 réfrigérateur</t>
  </si>
  <si>
    <t>réfrigérateur service technique</t>
  </si>
  <si>
    <t>2016 vestiaire</t>
  </si>
  <si>
    <t>vestiaire service technique</t>
  </si>
  <si>
    <t>2016 2188 débroussailleuse</t>
  </si>
  <si>
    <t>débroussailleuse STIHL FS 260 C</t>
  </si>
  <si>
    <t>2016 2188 décapeur</t>
  </si>
  <si>
    <t>décapeur 2000w RYOBI</t>
  </si>
  <si>
    <t>2016 2188 échaffaudage</t>
  </si>
  <si>
    <t>échaffaudage</t>
  </si>
  <si>
    <t>1593/1594</t>
  </si>
  <si>
    <t>2016 2188 échelle</t>
  </si>
  <si>
    <t>échaffaudage &amp; échelle</t>
  </si>
  <si>
    <t>2016 2188 interphone</t>
  </si>
  <si>
    <t>fourniture et installation d'un interphone</t>
  </si>
  <si>
    <t>2016 2188 motopompe</t>
  </si>
  <si>
    <t>motopompe</t>
  </si>
  <si>
    <t>2016 2188 1</t>
  </si>
  <si>
    <t>vestiaire industriel sercice technique</t>
  </si>
  <si>
    <t>2016 2188 2</t>
  </si>
  <si>
    <t>compresseur 50L</t>
  </si>
  <si>
    <t>2016 2188 4</t>
  </si>
  <si>
    <t>radiateurs école primaire</t>
  </si>
  <si>
    <t>2016 2188 5</t>
  </si>
  <si>
    <t>béton pour pose abri école primaire</t>
  </si>
  <si>
    <t>2016 2188 6</t>
  </si>
  <si>
    <t>machine à laver maternelle</t>
  </si>
  <si>
    <t>2016 2188 7</t>
  </si>
  <si>
    <t>4 jardinières</t>
  </si>
  <si>
    <t>2016-133-01</t>
  </si>
  <si>
    <t>marteau piqueur</t>
  </si>
  <si>
    <t>2016-133-02</t>
  </si>
  <si>
    <t>épandeur avec déflecteur</t>
  </si>
  <si>
    <t>2016-133-04</t>
  </si>
  <si>
    <t>poste onduleur avec masque soudage</t>
  </si>
  <si>
    <t>2016-158-01</t>
  </si>
  <si>
    <t>11 décors poteaux</t>
  </si>
  <si>
    <t>2016-167-01</t>
  </si>
  <si>
    <t>2016-193-03</t>
  </si>
  <si>
    <t xml:space="preserve">tables et chaises </t>
  </si>
  <si>
    <t>2017/003</t>
  </si>
  <si>
    <t>chariot pour la cantine</t>
  </si>
  <si>
    <t>2017-01-103</t>
  </si>
  <si>
    <t>3 isoloirs pour le bureau de vote</t>
  </si>
  <si>
    <t>2017-1-225</t>
  </si>
  <si>
    <t>cumumlus stade de foot</t>
  </si>
  <si>
    <t>2017-193-08</t>
  </si>
  <si>
    <t>3 tricycles maternelle</t>
  </si>
  <si>
    <t>2017-193-09</t>
  </si>
  <si>
    <t>disque DSOFT (freesby)</t>
  </si>
  <si>
    <t>2017-193-2</t>
  </si>
  <si>
    <t>cabane école maternelle</t>
  </si>
  <si>
    <t>2017-193-4</t>
  </si>
  <si>
    <t>tableau maternelle bacs à roulettes</t>
  </si>
  <si>
    <t>2017-193-7</t>
  </si>
  <si>
    <t>ordinateur école primaire</t>
  </si>
  <si>
    <t>MAT90</t>
  </si>
  <si>
    <t>MAT91</t>
  </si>
  <si>
    <t>équipement technique</t>
  </si>
  <si>
    <t>MAT92</t>
  </si>
  <si>
    <t>tronçonneuse</t>
  </si>
  <si>
    <t>MAT93</t>
  </si>
  <si>
    <t>MAT94</t>
  </si>
  <si>
    <t>QPC1-2158</t>
  </si>
  <si>
    <t>installation pompe 1996</t>
  </si>
  <si>
    <t>installation téléphonique mairie</t>
  </si>
  <si>
    <t>achat de chaises de bureau</t>
  </si>
  <si>
    <t>volets roulants EC.PRIMA</t>
  </si>
  <si>
    <t>volets roulants ecole primaire</t>
  </si>
  <si>
    <t>2010-2158-489</t>
  </si>
  <si>
    <t>porte ecole primaire restauration</t>
  </si>
  <si>
    <t>2011-2158-69</t>
  </si>
  <si>
    <t>refection bureau du maire</t>
  </si>
  <si>
    <t>2012-2158-01</t>
  </si>
  <si>
    <t>abris bus</t>
  </si>
  <si>
    <t>2012-2158-209</t>
  </si>
  <si>
    <t>4 volets roulants ecole primaire</t>
  </si>
  <si>
    <t>2013 2158 1</t>
  </si>
  <si>
    <t>2 volets roulants ecole primaire</t>
  </si>
  <si>
    <t>2013 2158 3</t>
  </si>
  <si>
    <t xml:space="preserve">volet roulant maternelle </t>
  </si>
  <si>
    <t>2013 2158 4</t>
  </si>
  <si>
    <t>habillage porte tole aluminium</t>
  </si>
  <si>
    <t>2013 2158 02</t>
  </si>
  <si>
    <t>decorations de Noël</t>
  </si>
  <si>
    <t>2015 2158 1</t>
  </si>
  <si>
    <t>1477 et 1480</t>
  </si>
  <si>
    <t>décorations de Noël</t>
  </si>
  <si>
    <t>2016 2158 tondeuse</t>
  </si>
  <si>
    <t>tondeuse frontale P525D</t>
  </si>
  <si>
    <t>2016 2158 1</t>
  </si>
  <si>
    <t>dispositifs de raccordement pour les illuminations mis</t>
  </si>
  <si>
    <t>2016 133 03</t>
  </si>
  <si>
    <t>achat d'une tronçonneuse</t>
  </si>
  <si>
    <t xml:space="preserve">2017 158 01 </t>
  </si>
  <si>
    <t>père Noël sur fauteuil</t>
  </si>
  <si>
    <t>2018 158 01</t>
  </si>
  <si>
    <t>illuminations de voiries</t>
  </si>
  <si>
    <t>2018 158 02</t>
  </si>
  <si>
    <t xml:space="preserve">illumination de noël </t>
  </si>
  <si>
    <t xml:space="preserve">batiment technique chantier essor </t>
  </si>
  <si>
    <t>24 alarme ecole maternelle</t>
  </si>
  <si>
    <t>INF01</t>
  </si>
  <si>
    <t>aménagement informatique mairie</t>
  </si>
  <si>
    <t xml:space="preserve">2018 182 01 </t>
  </si>
  <si>
    <t xml:space="preserve">matériel self cantine </t>
  </si>
  <si>
    <t>KANGOO2014</t>
  </si>
  <si>
    <t>accessoires pour la kangoo</t>
  </si>
  <si>
    <t>MAT15</t>
  </si>
  <si>
    <t>vehicule utilitaire</t>
  </si>
  <si>
    <t>MAT16</t>
  </si>
  <si>
    <t>benne 3 points</t>
  </si>
  <si>
    <t xml:space="preserve">2013 2182 1 </t>
  </si>
  <si>
    <t>tracteur ISEKI TXG237</t>
  </si>
  <si>
    <t>2015 2182 1</t>
  </si>
  <si>
    <t>rampe lumineuse plate</t>
  </si>
  <si>
    <t xml:space="preserve">138 eclairage public </t>
  </si>
  <si>
    <t>2012 extension reseau</t>
  </si>
  <si>
    <t>extension reseau electric chemin rural bleuze</t>
  </si>
  <si>
    <t>2013 2313 03</t>
  </si>
  <si>
    <t>extension eclairage la bleuze</t>
  </si>
  <si>
    <t>reseau electrique securité travaux</t>
  </si>
  <si>
    <t>R1</t>
  </si>
  <si>
    <t>reseau eau (incendie)</t>
  </si>
  <si>
    <t>RES1</t>
  </si>
  <si>
    <t>reintégration syndt vallee la hurande</t>
  </si>
  <si>
    <t>2016 21538 1</t>
  </si>
  <si>
    <t>extension eclairage rue du lavoir</t>
  </si>
  <si>
    <t>2017 138 03</t>
  </si>
  <si>
    <t>avis des sommes à payer</t>
  </si>
  <si>
    <t>2018 138 01</t>
  </si>
  <si>
    <t>luminaire E138</t>
  </si>
  <si>
    <t>2018 138 02</t>
  </si>
  <si>
    <t>luminaire E173</t>
  </si>
  <si>
    <t>2018 138 03</t>
  </si>
  <si>
    <t>luminaire E21</t>
  </si>
  <si>
    <t>2018 138 04</t>
  </si>
  <si>
    <t>eclairage public rue taillefer luminaire E5</t>
  </si>
  <si>
    <t>2018 138 05</t>
  </si>
  <si>
    <t>horloge astronomique</t>
  </si>
  <si>
    <t>MAT1</t>
  </si>
  <si>
    <t>equipement sapeurs pompiers</t>
  </si>
  <si>
    <t>MAT 114</t>
  </si>
  <si>
    <t>camion pompier</t>
  </si>
  <si>
    <t>MAT2</t>
  </si>
  <si>
    <t>materiel incendie</t>
  </si>
  <si>
    <t>MAT3</t>
  </si>
  <si>
    <t>bottes/habits sapeurs pompiers</t>
  </si>
  <si>
    <t>MAT4</t>
  </si>
  <si>
    <t>achats tuyaux incendie</t>
  </si>
  <si>
    <t>785 à 790</t>
  </si>
  <si>
    <t>MAT5</t>
  </si>
  <si>
    <t>BIP pompiers</t>
  </si>
  <si>
    <t>2016 21561 1</t>
  </si>
  <si>
    <t>kit berlingo vehicule pompiers</t>
  </si>
  <si>
    <t>MAT131</t>
  </si>
  <si>
    <t>extincteur silice 2000 E615</t>
  </si>
  <si>
    <t>MAT148</t>
  </si>
  <si>
    <t>extincteur primaire</t>
  </si>
  <si>
    <t>MAT168</t>
  </si>
  <si>
    <t>MAT169</t>
  </si>
  <si>
    <t xml:space="preserve">7 plastrons rouges </t>
  </si>
  <si>
    <t>MAT174</t>
  </si>
  <si>
    <t>MAT175</t>
  </si>
  <si>
    <t>extincteurs</t>
  </si>
  <si>
    <t>MAT71</t>
  </si>
  <si>
    <t>groupe electrogène</t>
  </si>
  <si>
    <t>MAT72</t>
  </si>
  <si>
    <t>3 casques pompiers</t>
  </si>
  <si>
    <t>840 à 843</t>
  </si>
  <si>
    <t>858 à 861</t>
  </si>
  <si>
    <t>MAT81</t>
  </si>
  <si>
    <t>casques</t>
  </si>
  <si>
    <t>MAT68</t>
  </si>
  <si>
    <t xml:space="preserve">matériel de signalisation </t>
  </si>
  <si>
    <t>MAT7</t>
  </si>
  <si>
    <t>mobilier urbain</t>
  </si>
  <si>
    <t>2015 21578 1</t>
  </si>
  <si>
    <t>achat de panneaux</t>
  </si>
  <si>
    <t>2016 216 01</t>
  </si>
  <si>
    <t>achat de plots auto adhésif</t>
  </si>
  <si>
    <t>2016 216 02</t>
  </si>
  <si>
    <t>2018 2016 02</t>
  </si>
  <si>
    <t>miroir + support</t>
  </si>
  <si>
    <t>2018 216 04</t>
  </si>
  <si>
    <t>signalisation rond point et îlot</t>
  </si>
  <si>
    <t>2018 216 05</t>
  </si>
  <si>
    <t>panneau signalisation école</t>
  </si>
  <si>
    <t>BAT1 2158</t>
  </si>
  <si>
    <t>installation stores</t>
  </si>
  <si>
    <t>MAT 10</t>
  </si>
  <si>
    <t xml:space="preserve">MAT104 </t>
  </si>
  <si>
    <t>MAT 105</t>
  </si>
  <si>
    <t>pompe robin</t>
  </si>
  <si>
    <t xml:space="preserve">MAT 107 </t>
  </si>
  <si>
    <t>MAT11</t>
  </si>
  <si>
    <t>MAT12</t>
  </si>
  <si>
    <t>814 et 815</t>
  </si>
  <si>
    <t>MAT124</t>
  </si>
  <si>
    <t>aire de jeux</t>
  </si>
  <si>
    <t xml:space="preserve">perceuse </t>
  </si>
  <si>
    <t>MAT126</t>
  </si>
  <si>
    <t>Coffret branch prov tri3</t>
  </si>
  <si>
    <t>MAT13</t>
  </si>
  <si>
    <t>tondeuse honda</t>
  </si>
  <si>
    <t>MAT14</t>
  </si>
  <si>
    <t>2 conteners</t>
  </si>
  <si>
    <t>MAT140</t>
  </si>
  <si>
    <t>4 stores</t>
  </si>
  <si>
    <t>MAT143</t>
  </si>
  <si>
    <t xml:space="preserve">store ecole maternelle </t>
  </si>
  <si>
    <t>MAT149</t>
  </si>
  <si>
    <t>sono micro + enceinte mipro</t>
  </si>
  <si>
    <t xml:space="preserve">MAT150 </t>
  </si>
  <si>
    <t>tringles + rideaux maternelle</t>
  </si>
  <si>
    <t>MAT151</t>
  </si>
  <si>
    <t>volets roulants mairie</t>
  </si>
  <si>
    <t>MAT170</t>
  </si>
  <si>
    <t xml:space="preserve">volets roulants </t>
  </si>
  <si>
    <t>816,818 et 819</t>
  </si>
  <si>
    <t>MAT69</t>
  </si>
  <si>
    <t>equipement technique</t>
  </si>
  <si>
    <t>MAT73</t>
  </si>
  <si>
    <t>sonorisation</t>
  </si>
  <si>
    <t>MAT74</t>
  </si>
  <si>
    <t>motoculteur</t>
  </si>
  <si>
    <t>796 à 809</t>
  </si>
  <si>
    <t>materiel cantine</t>
  </si>
  <si>
    <t>MAT87</t>
  </si>
  <si>
    <t>MAT9</t>
  </si>
  <si>
    <t>fourniture ecole primaire</t>
  </si>
  <si>
    <t>MAT145</t>
  </si>
  <si>
    <t>chauffe eau cantine</t>
  </si>
  <si>
    <t>MAT147</t>
  </si>
  <si>
    <t>rayonnages mairie</t>
  </si>
  <si>
    <t>MAT153</t>
  </si>
  <si>
    <t>10 chaises pour la cantine</t>
  </si>
  <si>
    <t>MAT154</t>
  </si>
  <si>
    <t>1363,1364,1365,1366,1367,1379,1380 et 1381</t>
  </si>
  <si>
    <t>MAT155</t>
  </si>
  <si>
    <t>mobilier cantine</t>
  </si>
  <si>
    <t>vasques et fixations</t>
  </si>
  <si>
    <t>MAT156</t>
  </si>
  <si>
    <t>MAT157</t>
  </si>
  <si>
    <t>panneau affichage</t>
  </si>
  <si>
    <t>MAT158</t>
  </si>
  <si>
    <t>laveur haute pression</t>
  </si>
  <si>
    <t>MAT159</t>
  </si>
  <si>
    <t>MAT160</t>
  </si>
  <si>
    <t>panneau maison fleurie</t>
  </si>
  <si>
    <t>MAT161</t>
  </si>
  <si>
    <t>portable</t>
  </si>
  <si>
    <t>MAT162</t>
  </si>
  <si>
    <t>MAT163</t>
  </si>
  <si>
    <t>4 plaques de rue</t>
  </si>
  <si>
    <t>1354 et 1355</t>
  </si>
  <si>
    <t>MAT164</t>
  </si>
  <si>
    <t>conteneurs</t>
  </si>
  <si>
    <t>MAT165</t>
  </si>
  <si>
    <t>panneaux électoraux</t>
  </si>
  <si>
    <t>MAT172</t>
  </si>
  <si>
    <t>decoration illuminations de Noël</t>
  </si>
  <si>
    <t>MAT185</t>
  </si>
  <si>
    <t>boitier pour défibrillateur</t>
  </si>
  <si>
    <t>MAT186</t>
  </si>
  <si>
    <t>fixations pour vasques</t>
  </si>
  <si>
    <t>MAT187</t>
  </si>
  <si>
    <t>cuisinière electrique</t>
  </si>
  <si>
    <t>MAT188</t>
  </si>
  <si>
    <t>MAT189</t>
  </si>
  <si>
    <t>2 bancs pour la maternelle</t>
  </si>
  <si>
    <t>MAT 44 2188</t>
  </si>
  <si>
    <t>equipement mairie</t>
  </si>
  <si>
    <t>MAT45</t>
  </si>
  <si>
    <t>MAT46</t>
  </si>
  <si>
    <t>poele a mazout</t>
  </si>
  <si>
    <t>MAT47</t>
  </si>
  <si>
    <t>tondeuse</t>
  </si>
  <si>
    <t>MAT48</t>
  </si>
  <si>
    <t>cuve a mazout</t>
  </si>
  <si>
    <t>MAT49</t>
  </si>
  <si>
    <t>MAT50</t>
  </si>
  <si>
    <t>panneau d'affichage</t>
  </si>
  <si>
    <t>MAT51</t>
  </si>
  <si>
    <t>4 bancs paysagistes</t>
  </si>
  <si>
    <t>MAT52</t>
  </si>
  <si>
    <t>MAT53</t>
  </si>
  <si>
    <t>bloc tondeuse moteur</t>
  </si>
  <si>
    <t>MAT54</t>
  </si>
  <si>
    <t>1 tondo broyeur</t>
  </si>
  <si>
    <t>MAT55</t>
  </si>
  <si>
    <t>buste de la republique</t>
  </si>
  <si>
    <t>MAT56</t>
  </si>
  <si>
    <t>MAT57</t>
  </si>
  <si>
    <t>enseignes</t>
  </si>
  <si>
    <t>2015 2182 2</t>
  </si>
  <si>
    <t>vehicule citroen berlingo pompiers + attelage</t>
  </si>
  <si>
    <t>tracteur John Deere 3045R</t>
  </si>
  <si>
    <t>2018 133 01</t>
  </si>
  <si>
    <t>2018 133 02</t>
  </si>
  <si>
    <t>chargeur frontal John Deere 320R</t>
  </si>
  <si>
    <t>895 et 896</t>
  </si>
  <si>
    <t>MAT108</t>
  </si>
  <si>
    <t>materiel informat ecole</t>
  </si>
  <si>
    <t>MAT109</t>
  </si>
  <si>
    <t xml:space="preserve">imprimante laser </t>
  </si>
  <si>
    <t>modem</t>
  </si>
  <si>
    <t>MAT117</t>
  </si>
  <si>
    <t>1158 et 1159</t>
  </si>
  <si>
    <t>MAT123</t>
  </si>
  <si>
    <t>ordinateur + imprimante</t>
  </si>
  <si>
    <t>ordinateur secretariat</t>
  </si>
  <si>
    <t>MAT128</t>
  </si>
  <si>
    <t>1254,1255 et 1256</t>
  </si>
  <si>
    <t>MAT139</t>
  </si>
  <si>
    <t>ordinateur A643000+754 BULK</t>
  </si>
  <si>
    <t>tableau interactif</t>
  </si>
  <si>
    <t>MAT166</t>
  </si>
  <si>
    <t>1383, 1384 et 1385</t>
  </si>
  <si>
    <t>MAT167</t>
  </si>
  <si>
    <t>serveur dell</t>
  </si>
  <si>
    <t>imprimante ecole</t>
  </si>
  <si>
    <t>MAT173</t>
  </si>
  <si>
    <t>1352 et 1353</t>
  </si>
  <si>
    <t>MAT176</t>
  </si>
  <si>
    <t>ecran 17 HW173A et cle usb</t>
  </si>
  <si>
    <t>ordinateur mairie</t>
  </si>
  <si>
    <t>MAT181</t>
  </si>
  <si>
    <t>1402 et 1403</t>
  </si>
  <si>
    <t>1399, 1400 et 1401</t>
  </si>
  <si>
    <t>MAT 182</t>
  </si>
  <si>
    <t>ordinateur ecole</t>
  </si>
  <si>
    <t>1376 et 1377</t>
  </si>
  <si>
    <t>MAT183</t>
  </si>
  <si>
    <t>ordinateur portable et video projecteur</t>
  </si>
  <si>
    <t>MAT184</t>
  </si>
  <si>
    <t xml:space="preserve">matériel numérique pour ecole </t>
  </si>
  <si>
    <t>mobilier et materiel scolaire</t>
  </si>
  <si>
    <t>MAT21</t>
  </si>
  <si>
    <t>MAT22</t>
  </si>
  <si>
    <t>mobilier ecole primaire</t>
  </si>
  <si>
    <t>733 à 736</t>
  </si>
  <si>
    <t>MAT23</t>
  </si>
  <si>
    <t>MAT24</t>
  </si>
  <si>
    <t>MAT25</t>
  </si>
  <si>
    <t>MAT26</t>
  </si>
  <si>
    <t>MAT27</t>
  </si>
  <si>
    <t>MAT28</t>
  </si>
  <si>
    <t>MAT29</t>
  </si>
  <si>
    <t>MAT30</t>
  </si>
  <si>
    <t>MAT31</t>
  </si>
  <si>
    <t>MAT32</t>
  </si>
  <si>
    <t>MAT33</t>
  </si>
  <si>
    <t>MAT34</t>
  </si>
  <si>
    <t>MAT35</t>
  </si>
  <si>
    <t>MAT36</t>
  </si>
  <si>
    <t>mobilier point de lecture</t>
  </si>
  <si>
    <t>mobilier foyer socio-culturel</t>
  </si>
  <si>
    <t>bahut/table/chaises ecole</t>
  </si>
  <si>
    <t>vestiaire mobile sur pied</t>
  </si>
  <si>
    <t>tables ecole maternelle</t>
  </si>
  <si>
    <t>ecran/bibliothèque/chaise/ECT</t>
  </si>
  <si>
    <t>229 à 232 et 235 et 236</t>
  </si>
  <si>
    <t>2 bancs / 4 bancs ecole maternelle</t>
  </si>
  <si>
    <t>balancoire ecole maternelle</t>
  </si>
  <si>
    <t>materiel informatique mairie</t>
  </si>
  <si>
    <t>achat mobilier mairie</t>
  </si>
  <si>
    <t xml:space="preserve">mobilier de mairie </t>
  </si>
  <si>
    <t>duplicateur</t>
  </si>
  <si>
    <t>armoire de rangement</t>
  </si>
  <si>
    <t>1 copieur 3M automatique</t>
  </si>
  <si>
    <t>MAT58</t>
  </si>
  <si>
    <t>MAT59</t>
  </si>
  <si>
    <t>MAT60</t>
  </si>
  <si>
    <t>MAT61</t>
  </si>
  <si>
    <t>MAT62</t>
  </si>
  <si>
    <t>MAT63</t>
  </si>
  <si>
    <t>MAT64</t>
  </si>
  <si>
    <t>groupe pompe a essence sapeurs</t>
  </si>
  <si>
    <t>divers materiels</t>
  </si>
  <si>
    <t>materiel pour cantine scolaire</t>
  </si>
  <si>
    <t>machine a laver</t>
  </si>
  <si>
    <t>vitrine expo</t>
  </si>
  <si>
    <t>MAT66</t>
  </si>
  <si>
    <t>MAT67</t>
  </si>
  <si>
    <t>divers</t>
  </si>
  <si>
    <t>MAT83</t>
  </si>
  <si>
    <t>MAT84</t>
  </si>
  <si>
    <t>MAT85</t>
  </si>
  <si>
    <t>illuminations noel</t>
  </si>
  <si>
    <t>conteners</t>
  </si>
  <si>
    <t>852 et 853</t>
  </si>
  <si>
    <t>10 barrieres</t>
  </si>
  <si>
    <t>MAT89 2188</t>
  </si>
  <si>
    <t>materiel de cuisine</t>
  </si>
  <si>
    <t>RELIURE01</t>
  </si>
  <si>
    <t>reliure etat civil</t>
  </si>
  <si>
    <t>tricycles ecole</t>
  </si>
  <si>
    <t>lot de 6 tricycles ecoles</t>
  </si>
  <si>
    <t>0001radiateurs2014</t>
  </si>
  <si>
    <t>3 radiateurs pour l'école primaire</t>
  </si>
  <si>
    <t>3 armoires rideaux</t>
  </si>
  <si>
    <t>103 01 2016</t>
  </si>
  <si>
    <t>fourniture et pose d'une barriere levante</t>
  </si>
  <si>
    <t>lit berceau bois</t>
  </si>
  <si>
    <t>14 blocs cuisine ecole maternelle</t>
  </si>
  <si>
    <t>16 defibrillateurs</t>
  </si>
  <si>
    <t>1391, 1392 et 1393</t>
  </si>
  <si>
    <t>1395 et 1396</t>
  </si>
  <si>
    <t>17 colonnes benne papier</t>
  </si>
  <si>
    <t>19 tapis motricite</t>
  </si>
  <si>
    <t>achat materiel groupe scolaire</t>
  </si>
  <si>
    <t>2 decorations de noel</t>
  </si>
  <si>
    <t>bibliothèque meuble info</t>
  </si>
  <si>
    <t>chaise tables bibliothèques</t>
  </si>
  <si>
    <t>chaise cantine</t>
  </si>
  <si>
    <t xml:space="preserve">chaises tables bibliothèques </t>
  </si>
  <si>
    <t>coffre bibliothèque</t>
  </si>
  <si>
    <t>étagère bibliothèque</t>
  </si>
  <si>
    <t>illuminations voirie</t>
  </si>
  <si>
    <t>suspensions pour vasques</t>
  </si>
  <si>
    <t>8 corbeilles</t>
  </si>
  <si>
    <t>etageres pour bibliothèque</t>
  </si>
  <si>
    <t>193 01 201</t>
  </si>
  <si>
    <t>2010bibliot meuble info</t>
  </si>
  <si>
    <t>2010chaise  cantine</t>
  </si>
  <si>
    <t>2010étagère bibliothèque</t>
  </si>
  <si>
    <t>2010bibliothequechaise</t>
  </si>
  <si>
    <t>2010chaises tables bibliot</t>
  </si>
  <si>
    <t>2010coffre bibliothèque</t>
  </si>
  <si>
    <t>2010MAT2</t>
  </si>
  <si>
    <t>2010MAT3 2188</t>
  </si>
  <si>
    <t>2010MAT5 2188</t>
  </si>
  <si>
    <t>2010MAT6 2188</t>
  </si>
  <si>
    <t>1389 et 1390</t>
  </si>
  <si>
    <t>1397 et 1398</t>
  </si>
  <si>
    <t>machine à coudre</t>
  </si>
  <si>
    <t>MAT 37</t>
  </si>
  <si>
    <t>MAT38</t>
  </si>
  <si>
    <t>mobilier et matériel mairie</t>
  </si>
  <si>
    <t>pendule de bureau</t>
  </si>
  <si>
    <t>MAT39</t>
  </si>
  <si>
    <t>armoire rouge cadastre</t>
  </si>
  <si>
    <t>MAT40</t>
  </si>
  <si>
    <t>photocopieuse</t>
  </si>
  <si>
    <t>MAT41</t>
  </si>
  <si>
    <t>tables biplaces</t>
  </si>
  <si>
    <t>MAT42</t>
  </si>
  <si>
    <t>mobilier classe</t>
  </si>
  <si>
    <t>MAT43</t>
  </si>
  <si>
    <t>mobilier classe primaire</t>
  </si>
  <si>
    <t>MAT44</t>
  </si>
  <si>
    <t>équipement mairie</t>
  </si>
  <si>
    <t>MAT65</t>
  </si>
  <si>
    <t>matériel informatique mairie</t>
  </si>
  <si>
    <t>MAT70</t>
  </si>
  <si>
    <t xml:space="preserve">matériel informatique </t>
  </si>
  <si>
    <t>MAT75</t>
  </si>
  <si>
    <t>matériel informatique</t>
  </si>
  <si>
    <t>831-832-833</t>
  </si>
  <si>
    <t>MAT76</t>
  </si>
  <si>
    <t>rétroprojecteur</t>
  </si>
  <si>
    <t>MAT79</t>
  </si>
  <si>
    <t>photocopieur</t>
  </si>
  <si>
    <t>MAT80</t>
  </si>
  <si>
    <t>imprimante</t>
  </si>
  <si>
    <t>MAT86</t>
  </si>
  <si>
    <t>MAT88</t>
  </si>
  <si>
    <t>ordinateur</t>
  </si>
  <si>
    <t xml:space="preserve">MAT89 </t>
  </si>
  <si>
    <t>MAT96</t>
  </si>
  <si>
    <t xml:space="preserve">vitrine </t>
  </si>
  <si>
    <t>MAT97</t>
  </si>
  <si>
    <t>table informatique</t>
  </si>
  <si>
    <t>MAT98</t>
  </si>
  <si>
    <t>écran 17"</t>
  </si>
  <si>
    <t>MAT99</t>
  </si>
  <si>
    <t>équipement informatique</t>
  </si>
  <si>
    <t>configuration informatique</t>
  </si>
  <si>
    <t>télécopieur samsung SF 360</t>
  </si>
  <si>
    <t>1373-1374</t>
  </si>
  <si>
    <t>2009 ORDI BIBLIOTHEQUE</t>
  </si>
  <si>
    <t>ordinateur bibliothèque</t>
  </si>
  <si>
    <t>2010-2183-394</t>
  </si>
  <si>
    <t>copieur Canon</t>
  </si>
  <si>
    <t>2010-2183-579</t>
  </si>
  <si>
    <t>cablage informatoique école primaire</t>
  </si>
  <si>
    <t>2012-2183-193</t>
  </si>
  <si>
    <t>matériel informatique école</t>
  </si>
  <si>
    <t>1451-1452</t>
  </si>
  <si>
    <t>2014 2183 1</t>
  </si>
  <si>
    <t>bacs à livres bibliothèque</t>
  </si>
  <si>
    <t>2019 2183 1</t>
  </si>
  <si>
    <t>vidéoprojecteur école primaire</t>
  </si>
  <si>
    <t>2016 2183 2</t>
  </si>
  <si>
    <t>scanner</t>
  </si>
  <si>
    <t>2016-193-04</t>
  </si>
  <si>
    <t>2017-193-5</t>
  </si>
  <si>
    <t>2017-193-6</t>
  </si>
  <si>
    <t>2018-103-02</t>
  </si>
  <si>
    <t>imprimante multifonctions MFC-9140CDN(bur. Adj.)</t>
  </si>
  <si>
    <t>2018-167-01</t>
  </si>
  <si>
    <t>2017-198-01</t>
  </si>
  <si>
    <t>STANDS</t>
  </si>
  <si>
    <t>2017-201-02</t>
  </si>
  <si>
    <t>stores salle polyvalente</t>
  </si>
  <si>
    <t>2017-201-1</t>
  </si>
  <si>
    <t>sono salle polyvalente</t>
  </si>
  <si>
    <t>2017-209-03</t>
  </si>
  <si>
    <t>interphone maternelle</t>
  </si>
  <si>
    <t>2018-103-01</t>
  </si>
  <si>
    <t>1651-1652</t>
  </si>
  <si>
    <t>2018-103-03</t>
  </si>
  <si>
    <t xml:space="preserve">drapeaux </t>
  </si>
  <si>
    <t>2018-133-03</t>
  </si>
  <si>
    <t>tarrière EMAK MTL 51</t>
  </si>
  <si>
    <t>2018-167-02</t>
  </si>
  <si>
    <t>chariot de ménage maternelle</t>
  </si>
  <si>
    <t>2018-193-02</t>
  </si>
  <si>
    <t>2018-193-03</t>
  </si>
  <si>
    <t>2018-193-08</t>
  </si>
  <si>
    <t>réfrigérateur école maternelle</t>
  </si>
  <si>
    <t>2018-201-1</t>
  </si>
  <si>
    <t>enceintes salle polyvalente</t>
  </si>
  <si>
    <t>2188-2013-769</t>
  </si>
  <si>
    <t>aspirateur bibliothèque</t>
  </si>
  <si>
    <t>2188-2013-830</t>
  </si>
  <si>
    <t>perceuse F16565</t>
  </si>
  <si>
    <t>2188-2313-836</t>
  </si>
  <si>
    <t>Champagne hygiène</t>
  </si>
  <si>
    <t>jeux Kiditec maternelle</t>
  </si>
  <si>
    <t>but de foot + traceuse</t>
  </si>
  <si>
    <t>vitrine affichage extérieur</t>
  </si>
  <si>
    <t>container à verre</t>
  </si>
  <si>
    <t>lecteur DVD</t>
  </si>
  <si>
    <t>jeux d'éveil école maternelle</t>
  </si>
  <si>
    <t>appareil photosmart A433</t>
  </si>
  <si>
    <t>frigidaire WHIRPOOL</t>
  </si>
  <si>
    <t>N° inventaire 
cahier</t>
  </si>
  <si>
    <t>désignation</t>
  </si>
  <si>
    <t xml:space="preserve">date </t>
  </si>
  <si>
    <t>quantité</t>
  </si>
  <si>
    <t>prix unitaire</t>
  </si>
  <si>
    <t>prix total</t>
  </si>
  <si>
    <t xml:space="preserve">quantité physique
présente </t>
  </si>
  <si>
    <t>perceuse</t>
  </si>
  <si>
    <t>tondeuse Honda</t>
  </si>
  <si>
    <t>tracteur Kubota</t>
  </si>
  <si>
    <t>relevage avant</t>
  </si>
  <si>
    <t>scie circulaire</t>
  </si>
  <si>
    <t>véhicule utilitaire</t>
  </si>
  <si>
    <t>27/20/84</t>
  </si>
  <si>
    <t>tondeuse Hakotag</t>
  </si>
  <si>
    <t>guirlande lumineuse</t>
  </si>
  <si>
    <t>taille haie Stihl HS 72</t>
  </si>
  <si>
    <t>perceuse Phe 2 orln</t>
  </si>
  <si>
    <t>remorque Deves GVL 25 BR</t>
  </si>
  <si>
    <t>perceuse sans fil 12V + coff.</t>
  </si>
  <si>
    <t>tondeuse Honda HRD535HXE</t>
  </si>
  <si>
    <t>plaque de rue</t>
  </si>
  <si>
    <t>vitrine déchetterie</t>
  </si>
  <si>
    <t>débrousailleuse</t>
  </si>
  <si>
    <t>abri métallique</t>
  </si>
  <si>
    <t>motoculteur Yammar YK682</t>
  </si>
  <si>
    <t>853-854</t>
  </si>
  <si>
    <t>containers emballages cartons</t>
  </si>
  <si>
    <t>barrières</t>
  </si>
  <si>
    <t>863 à 866</t>
  </si>
  <si>
    <t xml:space="preserve">pistil 18 douilles </t>
  </si>
  <si>
    <t>guirlande lumineuse 6*20m</t>
  </si>
  <si>
    <t>laveur haute pression Karcher</t>
  </si>
  <si>
    <t>tondeuse autoportée Kubota TG1860</t>
  </si>
  <si>
    <t>890 à 893</t>
  </si>
  <si>
    <t>déco de noël (étoile filantes)</t>
  </si>
  <si>
    <t>pompe Robin</t>
  </si>
  <si>
    <t>véhicule Mascott 110 benne 8995 NL10</t>
  </si>
  <si>
    <t>1150 à 1152</t>
  </si>
  <si>
    <t>déco de noël</t>
  </si>
  <si>
    <t>1153-1154</t>
  </si>
  <si>
    <t>container à papiers Neova</t>
  </si>
  <si>
    <t>coffret de branchement provisoir</t>
  </si>
  <si>
    <t>1258 à 1260</t>
  </si>
  <si>
    <t>déco de noël bougies</t>
  </si>
  <si>
    <t>1261 à 1263</t>
  </si>
  <si>
    <t>déco de noël serpentin</t>
  </si>
  <si>
    <t>container à verre Neova ou Nedva</t>
  </si>
  <si>
    <t>1309 à 1315</t>
  </si>
  <si>
    <t>barrières devant la mairie</t>
  </si>
  <si>
    <t xml:space="preserve">1316 à 1318 </t>
  </si>
  <si>
    <t>balconnières dvt mairie</t>
  </si>
  <si>
    <t>matériel pour véhicule Mascott</t>
  </si>
  <si>
    <t>déco de noël lanterne</t>
  </si>
  <si>
    <t>déco de noël kit arbre</t>
  </si>
  <si>
    <t>déco de noël bougie</t>
  </si>
  <si>
    <t xml:space="preserve">container à papiers </t>
  </si>
  <si>
    <t>container à verres</t>
  </si>
  <si>
    <t>container citybac 120L gris</t>
  </si>
  <si>
    <t>containers citybac 240L gris</t>
  </si>
  <si>
    <t>téléphone mobile</t>
  </si>
  <si>
    <t>container à verre Pate</t>
  </si>
  <si>
    <t>panneaux élect.</t>
  </si>
  <si>
    <t xml:space="preserve">laveur haute pression </t>
  </si>
  <si>
    <t>guirlandes</t>
  </si>
  <si>
    <t>tracteur Iseki 23CV TXG 23FH</t>
  </si>
  <si>
    <t>épareuse Carroy série N°55366</t>
  </si>
  <si>
    <t>souffleur/aspirateur/broyeur HVA 28</t>
  </si>
  <si>
    <t>relmorque 238*137*40 + rampes</t>
  </si>
  <si>
    <t>élagueuse Combi</t>
  </si>
  <si>
    <t>sarcleuse</t>
  </si>
  <si>
    <t>tondeuse Model 12A-997D695</t>
  </si>
  <si>
    <t>armoire phyto + cuve 1500 L</t>
  </si>
  <si>
    <t>boitier prémium (radar pédagogique)</t>
  </si>
  <si>
    <t>élagueuse Stihl MS192T</t>
  </si>
  <si>
    <t>remorque légère</t>
  </si>
  <si>
    <t>tracteur Iseki TXG 237</t>
  </si>
  <si>
    <t>ensemble bâches</t>
  </si>
  <si>
    <t>débrousailleuse Oléomac BC</t>
  </si>
  <si>
    <t>tronçonneuse Dolmar PS 5105</t>
  </si>
  <si>
    <t>coffret 1/2  20 pièces</t>
  </si>
  <si>
    <t>trousse de clé réversible</t>
  </si>
  <si>
    <t>souffleur</t>
  </si>
  <si>
    <t>décor poteaux</t>
  </si>
  <si>
    <t xml:space="preserve">guirlandes </t>
  </si>
  <si>
    <t>broyeur</t>
  </si>
  <si>
    <t>complément pulvé.</t>
  </si>
  <si>
    <t>taille haie + accessoires</t>
  </si>
  <si>
    <t>ensemble de bâches</t>
  </si>
  <si>
    <t>D2COR POTEAUX</t>
  </si>
  <si>
    <t>RIDEAU FIXE( déco de noël)</t>
  </si>
  <si>
    <t>vestiaire</t>
  </si>
  <si>
    <t>tondeduse frontale P525 D</t>
  </si>
  <si>
    <t>échelle coulisse 3 pl.</t>
  </si>
  <si>
    <t>échaffaudage Totem</t>
  </si>
  <si>
    <t xml:space="preserve">décapeur </t>
  </si>
  <si>
    <t>débrousailleuse Stihl</t>
  </si>
  <si>
    <t>suspensions</t>
  </si>
  <si>
    <t>bâches *15</t>
  </si>
  <si>
    <t>gouttière</t>
  </si>
  <si>
    <t>décors poteaux noêl</t>
  </si>
  <si>
    <t>épandeur / déflecteur</t>
  </si>
  <si>
    <t>poste onduleur + casque</t>
  </si>
  <si>
    <t>tronçonneuse (don Garnier)</t>
  </si>
  <si>
    <t>tarrière Emak MTL 51</t>
  </si>
  <si>
    <t>scie à onglets</t>
  </si>
  <si>
    <t>perforateur</t>
  </si>
  <si>
    <t>poids de lestage (remplacements)</t>
  </si>
  <si>
    <t>panneau baignade interdite</t>
  </si>
  <si>
    <t>bétonnière agricole 350 L</t>
  </si>
  <si>
    <t>panneaux de rue émaillé</t>
  </si>
  <si>
    <t>projecteurs</t>
  </si>
  <si>
    <t>souffleur Stihl BR700</t>
  </si>
  <si>
    <t>Stands</t>
  </si>
  <si>
    <t>vasques équateur vertes</t>
  </si>
  <si>
    <t>déco de noêl</t>
  </si>
  <si>
    <t>tracteur John Deere 3045 R</t>
  </si>
  <si>
    <t>chargeur frontal John Deere 320 R</t>
  </si>
  <si>
    <t>N° ordre</t>
  </si>
  <si>
    <t>présence 
inventaire</t>
  </si>
  <si>
    <t>Képis</t>
  </si>
  <si>
    <t>557 - 558</t>
  </si>
  <si>
    <t>559 à 566</t>
  </si>
  <si>
    <t>567 à 574</t>
  </si>
  <si>
    <t>treillis anciens modèles</t>
  </si>
  <si>
    <t>575 à 582</t>
  </si>
  <si>
    <t>tenues de sorties</t>
  </si>
  <si>
    <t>583 - 584</t>
  </si>
  <si>
    <t>casques acier modèles "pop"</t>
  </si>
  <si>
    <t>585 - 586</t>
  </si>
  <si>
    <t>casques acier</t>
  </si>
  <si>
    <t>587 - 588</t>
  </si>
  <si>
    <t>589 à 596</t>
  </si>
  <si>
    <t>casques modèle protection civile</t>
  </si>
  <si>
    <t>597 à 607</t>
  </si>
  <si>
    <t>casquette avec écusson</t>
  </si>
  <si>
    <t>608 à 610</t>
  </si>
  <si>
    <t>treillis F1</t>
  </si>
  <si>
    <t>611 à 615</t>
  </si>
  <si>
    <t>616 à 626</t>
  </si>
  <si>
    <t>tenues antifrelons</t>
  </si>
  <si>
    <t>629 à 631</t>
  </si>
  <si>
    <t>paires de bottes cuir</t>
  </si>
  <si>
    <t>632 à 635</t>
  </si>
  <si>
    <t>bottes cuir</t>
  </si>
  <si>
    <t>636 à 639</t>
  </si>
  <si>
    <t>640 à 642</t>
  </si>
  <si>
    <t>vestes de feu</t>
  </si>
  <si>
    <t>643 - 644</t>
  </si>
  <si>
    <t>647 à 650</t>
  </si>
  <si>
    <t>651 à 660</t>
  </si>
  <si>
    <t>porte lampes</t>
  </si>
  <si>
    <t>661 à 671</t>
  </si>
  <si>
    <t>ceintures de feu</t>
  </si>
  <si>
    <t>tuyau longueur 20 m</t>
  </si>
  <si>
    <t>673 - 674</t>
  </si>
  <si>
    <t>675 - 676</t>
  </si>
  <si>
    <t>tuyau Paroilys longueur 20 m</t>
  </si>
  <si>
    <t>tuyau refoulement 20 m</t>
  </si>
  <si>
    <t>pompe à bras</t>
  </si>
  <si>
    <t>680 à 683</t>
  </si>
  <si>
    <t>clés tricoises avec mousqueton</t>
  </si>
  <si>
    <t>684 à 687</t>
  </si>
  <si>
    <t>clés polycoïses</t>
  </si>
  <si>
    <t>688 - 689</t>
  </si>
  <si>
    <t>jeux 4 tiges ramonage</t>
  </si>
  <si>
    <t>extincteur</t>
  </si>
  <si>
    <t>691 - 692</t>
  </si>
  <si>
    <t>échelle 13 m</t>
  </si>
  <si>
    <t>dévidoir</t>
  </si>
  <si>
    <t>696 - 697</t>
  </si>
  <si>
    <t>lampes</t>
  </si>
  <si>
    <t>trousse de secours</t>
  </si>
  <si>
    <t>700 - 702</t>
  </si>
  <si>
    <t>battes à feu</t>
  </si>
  <si>
    <t>échelle 8 m</t>
  </si>
  <si>
    <t>chargeur de batterie</t>
  </si>
  <si>
    <t>groupe pompe</t>
  </si>
  <si>
    <t>véhicule J7 "500 KV 10"</t>
  </si>
  <si>
    <t>6 BIP alphapage</t>
  </si>
  <si>
    <t>1 BIP texte</t>
  </si>
  <si>
    <t>groupe électrogène</t>
  </si>
  <si>
    <t xml:space="preserve">casque F1 nickel STD  </t>
  </si>
  <si>
    <t>achat extincteur</t>
  </si>
  <si>
    <t>poste oxyflam</t>
  </si>
  <si>
    <t>899 à 901</t>
  </si>
  <si>
    <t>achat de 3 BIP</t>
  </si>
  <si>
    <t>902 à 917</t>
  </si>
  <si>
    <t>16 chemises</t>
  </si>
  <si>
    <t>918 à 920</t>
  </si>
  <si>
    <t xml:space="preserve">vestes </t>
  </si>
  <si>
    <t>920 bis à 929</t>
  </si>
  <si>
    <t>gants</t>
  </si>
  <si>
    <t>930 - 931</t>
  </si>
  <si>
    <t>vareuse et pantalons *2</t>
  </si>
  <si>
    <t>932 - 933</t>
  </si>
  <si>
    <t>veste + pantalon</t>
  </si>
  <si>
    <t>934 - 935</t>
  </si>
  <si>
    <t>cordage   68,17 + 53,62</t>
  </si>
  <si>
    <t>936 à 939</t>
  </si>
  <si>
    <t>galons de pompiers</t>
  </si>
  <si>
    <t>seau pompe noir 10 L</t>
  </si>
  <si>
    <t>941 à 958</t>
  </si>
  <si>
    <t>vêtements</t>
  </si>
  <si>
    <t>955 à 956</t>
  </si>
  <si>
    <t>957 à 959</t>
  </si>
  <si>
    <t>960 - 961</t>
  </si>
  <si>
    <t xml:space="preserve">bottes </t>
  </si>
  <si>
    <t>962 à 964</t>
  </si>
  <si>
    <t>vestes</t>
  </si>
  <si>
    <t>1086 - 1095</t>
  </si>
  <si>
    <t>cagoule nomex ecru velcro</t>
  </si>
  <si>
    <t>1096 - 1100</t>
  </si>
  <si>
    <t>veste intervention</t>
  </si>
  <si>
    <t>1101 - 1102</t>
  </si>
  <si>
    <t>pantalon intervention</t>
  </si>
  <si>
    <t>échelle alu 2 plans à corde</t>
  </si>
  <si>
    <t>1108 à 1119</t>
  </si>
  <si>
    <t>ceintures sangles marine</t>
  </si>
  <si>
    <t>1120 à 1129</t>
  </si>
  <si>
    <t>boucles avec embouts blancs</t>
  </si>
  <si>
    <t>collier cervical</t>
  </si>
  <si>
    <t>1132 à 1135</t>
  </si>
  <si>
    <t>gilets SPHV fluo orange</t>
  </si>
  <si>
    <t>1136 à 1138</t>
  </si>
  <si>
    <t>chaussures FEURAY</t>
  </si>
  <si>
    <t>poudreuse à mains à pression</t>
  </si>
  <si>
    <t>1192 - 1193</t>
  </si>
  <si>
    <t>casquettes</t>
  </si>
  <si>
    <t>1194 à 1202</t>
  </si>
  <si>
    <t>1203- 1204</t>
  </si>
  <si>
    <t>1205 à 1219</t>
  </si>
  <si>
    <t>tee-shirt</t>
  </si>
  <si>
    <t>1220 à 1234</t>
  </si>
  <si>
    <t>polo</t>
  </si>
  <si>
    <t>clé Deschamps</t>
  </si>
  <si>
    <t>1236 à 1237</t>
  </si>
  <si>
    <t>gilets haute visibilité</t>
  </si>
  <si>
    <t>1238 à 1239</t>
  </si>
  <si>
    <t>cagoule Nomex velcro</t>
  </si>
  <si>
    <t>porte accessoire</t>
  </si>
  <si>
    <t>1242 à 1245</t>
  </si>
  <si>
    <t>1246 à 1252</t>
  </si>
  <si>
    <t>7 paires de gants</t>
  </si>
  <si>
    <t>ceituron de feu</t>
  </si>
  <si>
    <t>chemises F1</t>
  </si>
  <si>
    <t>matériel</t>
  </si>
  <si>
    <t>insufflateur</t>
  </si>
  <si>
    <t>parka bande jaune</t>
  </si>
  <si>
    <t>1324 à 1327</t>
  </si>
  <si>
    <t>parka bandes oranges</t>
  </si>
  <si>
    <t>képi sergent</t>
  </si>
  <si>
    <t>rangers R35</t>
  </si>
  <si>
    <t>défibrilateur</t>
  </si>
  <si>
    <t>coffre mural défibrilateur</t>
  </si>
  <si>
    <t>parka</t>
  </si>
  <si>
    <t>tuyau</t>
  </si>
  <si>
    <t>veste d'intervention</t>
  </si>
  <si>
    <t>képi</t>
  </si>
  <si>
    <t>gilet de sapeur</t>
  </si>
  <si>
    <t>détecteur de monoxyde</t>
  </si>
  <si>
    <t>Citrën Berlingo</t>
  </si>
  <si>
    <t>rampe lumineuse</t>
  </si>
  <si>
    <t>kit Berlingo</t>
  </si>
  <si>
    <t>tuyau CR 20m</t>
  </si>
  <si>
    <t xml:space="preserve">extincteur bat. Tecnique </t>
  </si>
  <si>
    <t>"</t>
  </si>
  <si>
    <t>blocs secours divers bat.</t>
  </si>
  <si>
    <t>extincteur entrée mairie</t>
  </si>
  <si>
    <t>extincteur CPI</t>
  </si>
  <si>
    <t>flexible</t>
  </si>
  <si>
    <t>couverture antifeu</t>
  </si>
  <si>
    <t>recharge pour défibrilateur</t>
  </si>
  <si>
    <t>clé fédérale</t>
  </si>
  <si>
    <t>tuyau rouge 70mm</t>
  </si>
  <si>
    <t>N°inventaire
 cahier</t>
  </si>
  <si>
    <t>quantité 
physique pérsente</t>
  </si>
  <si>
    <t>extincteur mairie</t>
  </si>
  <si>
    <t>chaise dactylo</t>
  </si>
  <si>
    <t>bureau secrétariat dactylo</t>
  </si>
  <si>
    <t>tiroir escamotable</t>
  </si>
  <si>
    <t>photocopieur Toshiba + meuble</t>
  </si>
  <si>
    <t>05 à 6</t>
  </si>
  <si>
    <t>7 et 8</t>
  </si>
  <si>
    <t>informatique + imprimante</t>
  </si>
  <si>
    <t>console informatique</t>
  </si>
  <si>
    <t>10 à 13</t>
  </si>
  <si>
    <t xml:space="preserve">tables rectangulaires </t>
  </si>
  <si>
    <t>15 à 17</t>
  </si>
  <si>
    <t>tables beiges 120*60*60</t>
  </si>
  <si>
    <t>18 à 31</t>
  </si>
  <si>
    <t>chaises tissus , pieds chromés</t>
  </si>
  <si>
    <t>32 et 33</t>
  </si>
  <si>
    <t>porte manteaux métal</t>
  </si>
  <si>
    <t>meuble cadastre</t>
  </si>
  <si>
    <t>buste république</t>
  </si>
  <si>
    <t>tableau d'affichage extérieur</t>
  </si>
  <si>
    <t>tableau d'affichage intérieur</t>
  </si>
  <si>
    <t>petit bureau 3 tiroirs</t>
  </si>
  <si>
    <t>extincteur future salle</t>
  </si>
  <si>
    <t>table ranger 70*70</t>
  </si>
  <si>
    <t>40 et  41</t>
  </si>
  <si>
    <t>chaises réception maïs</t>
  </si>
  <si>
    <t>42 et 43</t>
  </si>
  <si>
    <t>armoire métallique</t>
  </si>
  <si>
    <t>réfrigérateur table top</t>
  </si>
  <si>
    <t>urne transparente</t>
  </si>
  <si>
    <t>urne électorale</t>
  </si>
  <si>
    <t>47  et 48</t>
  </si>
  <si>
    <t>machine à écrire Olivetti</t>
  </si>
  <si>
    <t>armoire à clés</t>
  </si>
  <si>
    <t>bureau 1/2 ministre</t>
  </si>
  <si>
    <t>fauteuil</t>
  </si>
  <si>
    <t>53 et 54</t>
  </si>
  <si>
    <t xml:space="preserve">chaises réception </t>
  </si>
  <si>
    <t>vitrine d'exposition</t>
  </si>
  <si>
    <t>57 à 71</t>
  </si>
  <si>
    <t>tables pour FSC</t>
  </si>
  <si>
    <t>72 à 91</t>
  </si>
  <si>
    <t>chaises pour FSC</t>
  </si>
  <si>
    <t>92 à 131</t>
  </si>
  <si>
    <t>chaises coque brique</t>
  </si>
  <si>
    <t>132 à 191</t>
  </si>
  <si>
    <t>193 à 197</t>
  </si>
  <si>
    <t>lot de 4 chaises coque</t>
  </si>
  <si>
    <t>198 à 212</t>
  </si>
  <si>
    <t>716 à 722</t>
  </si>
  <si>
    <t>drapeaux 40*60</t>
  </si>
  <si>
    <t>723 à 725</t>
  </si>
  <si>
    <t>rdrapeaux 70*112</t>
  </si>
  <si>
    <t>micro ordi Commodore: DT 486 SX 25 312 CM4</t>
  </si>
  <si>
    <t>imprimante Epson EPL 5200</t>
  </si>
  <si>
    <t>logiciel WORD 2 Windows de Microsoft</t>
  </si>
  <si>
    <t>carte fax pour imprimante laser Epson 5200</t>
  </si>
  <si>
    <t>étagères point lecture</t>
  </si>
  <si>
    <t>armoirette point lecture</t>
  </si>
  <si>
    <t>bacs à albums</t>
  </si>
  <si>
    <t>737 à 742</t>
  </si>
  <si>
    <t>lots de 2 chaises beiges</t>
  </si>
  <si>
    <t>tabouret Kipstep</t>
  </si>
  <si>
    <t>744 et 745</t>
  </si>
  <si>
    <t>lot de 2 tables 120*60 beiges</t>
  </si>
  <si>
    <t>panneau d'affichages extérieur</t>
  </si>
  <si>
    <t>747 à 770</t>
  </si>
  <si>
    <t>chaises confort brun (lot de 4*6 chaises)</t>
  </si>
  <si>
    <t>présentoir prospectus</t>
  </si>
  <si>
    <t>ordinateur Olivetti</t>
  </si>
  <si>
    <t>armoir emétallique beige</t>
  </si>
  <si>
    <t>776 et 777</t>
  </si>
  <si>
    <t>fauteuil bureau bleus</t>
  </si>
  <si>
    <t>rayonnage gris</t>
  </si>
  <si>
    <t>bureau Soprano</t>
  </si>
  <si>
    <t>répondeur</t>
  </si>
  <si>
    <t>781 et 782</t>
  </si>
  <si>
    <t>tables chartreuse beige 120*60*60</t>
  </si>
  <si>
    <t>ondulateur ES4 Merlin Gerin</t>
  </si>
  <si>
    <t>imprimante Brother HL 660</t>
  </si>
  <si>
    <t>armoire 2 p. bois + niche</t>
  </si>
  <si>
    <t>armoire 2 P bois</t>
  </si>
  <si>
    <t xml:space="preserve">meuble retour  </t>
  </si>
  <si>
    <t>chaudière type IDRA 24 P marque Franco Belge</t>
  </si>
  <si>
    <t>achat écran informatiQUE</t>
  </si>
  <si>
    <t>FAX Gaelo 2600</t>
  </si>
  <si>
    <t xml:space="preserve">ordinateur </t>
  </si>
  <si>
    <t>823 et 824</t>
  </si>
  <si>
    <t>armoire portes battantes</t>
  </si>
  <si>
    <t>vestiaire mobile</t>
  </si>
  <si>
    <t>826 et 827</t>
  </si>
  <si>
    <t>cintre antivol</t>
  </si>
  <si>
    <t>828 à 830</t>
  </si>
  <si>
    <t>table rétroprojecteur</t>
  </si>
  <si>
    <t>ecran de projection</t>
  </si>
  <si>
    <t>platine CDv Yamaha</t>
  </si>
  <si>
    <t>837 et 838</t>
  </si>
  <si>
    <t>ordinateurs SPI P11  400</t>
  </si>
  <si>
    <t>ordinateur SPI 11  400 MHZ (serveur)</t>
  </si>
  <si>
    <t>logiciel wincol 1er</t>
  </si>
  <si>
    <t>imprimante HL 1250</t>
  </si>
  <si>
    <t>photocopieur Toshiba  (21 827 frs)</t>
  </si>
  <si>
    <t>reprise photocopieur</t>
  </si>
  <si>
    <t>872 et 873</t>
  </si>
  <si>
    <t>imprimante HP 970</t>
  </si>
  <si>
    <t>scanner Agfa</t>
  </si>
  <si>
    <t>4 stores intérieurs</t>
  </si>
  <si>
    <t>vitrine extérieure (tennis)</t>
  </si>
  <si>
    <t xml:space="preserve">réfrigérateur </t>
  </si>
  <si>
    <t>aspirateur Tornado complys</t>
  </si>
  <si>
    <t>imprimante laser HP 1200</t>
  </si>
  <si>
    <t xml:space="preserve">chaise Yara </t>
  </si>
  <si>
    <t>bureau 1/2 ministre 140*80</t>
  </si>
  <si>
    <t>micro-ondes</t>
  </si>
  <si>
    <t>967 à 986</t>
  </si>
  <si>
    <t>chaises Hélène pieds chromes</t>
  </si>
  <si>
    <t>987 à 1011</t>
  </si>
  <si>
    <t>tables</t>
  </si>
  <si>
    <t>chariot</t>
  </si>
  <si>
    <t>1013/1022 et 23 à 42</t>
  </si>
  <si>
    <t>chaises églises</t>
  </si>
  <si>
    <t>logiciel état civil</t>
  </si>
  <si>
    <t>poste de travail SPI intel pentium4  30</t>
  </si>
  <si>
    <t>écran 17" Viewsonic VE 710S + stylo CX3650 + cable</t>
  </si>
  <si>
    <t>1190/69 et 1170/89</t>
  </si>
  <si>
    <t>imprimante Epson C66</t>
  </si>
  <si>
    <t>écran plat Sonic</t>
  </si>
  <si>
    <t>poste travail config.SEMP 256 M</t>
  </si>
  <si>
    <t>1265/74 et 1275/94</t>
  </si>
  <si>
    <t>1298 et 1299</t>
  </si>
  <si>
    <t>armoires JPG adjoints</t>
  </si>
  <si>
    <t>poste de travail conf. Promo2 AND64</t>
  </si>
  <si>
    <t>1319 à 1322</t>
  </si>
  <si>
    <t>support unité centrale</t>
  </si>
  <si>
    <t>1340 et 1341</t>
  </si>
  <si>
    <t>ensemnle de mobilier * 2</t>
  </si>
  <si>
    <t>réfrigérateur congélateur Whirlpool</t>
  </si>
  <si>
    <t>buts de foot + traceuse</t>
  </si>
  <si>
    <t>vitrine extérieure tennis</t>
  </si>
  <si>
    <t>chaine Mipro 70w + lecteur</t>
  </si>
  <si>
    <t>écran HW 173 A</t>
  </si>
  <si>
    <t>clé USB</t>
  </si>
  <si>
    <t>serveur Dell PE T100 (mairie)</t>
  </si>
  <si>
    <t>ordi portable emachines E625</t>
  </si>
  <si>
    <t>vidéoprojecteur DLP-X1160P</t>
  </si>
  <si>
    <t>étagères bibliothèque</t>
  </si>
  <si>
    <t>table maison E. Herriot( salle mémoire St Pouange)</t>
  </si>
  <si>
    <t>chaises salle mémoire  St Pouange E. Herriot</t>
  </si>
  <si>
    <t>table bibliotthèque</t>
  </si>
  <si>
    <t>chaises bibliothèque</t>
  </si>
  <si>
    <t>fauteuils bibliothèque</t>
  </si>
  <si>
    <t>meuble informatique bibliothèque</t>
  </si>
  <si>
    <t>lot de 2 coffres jaunes bibliothèque</t>
  </si>
  <si>
    <t>ordinateur Optiplex 380DT mairie</t>
  </si>
  <si>
    <t>copieur IRC2880 I</t>
  </si>
  <si>
    <t>armoire buro 10 adjoints</t>
  </si>
  <si>
    <t>abri bus rue des Maraux</t>
  </si>
  <si>
    <t>onduleur 600 V</t>
  </si>
  <si>
    <t>ensemble cuisine salle polyvalente</t>
  </si>
  <si>
    <t>solde règlement ensemble suisine</t>
  </si>
  <si>
    <t>caisson extraction cuisine S.P.</t>
  </si>
  <si>
    <t>ordinateur HP pro 3500 mairie</t>
  </si>
  <si>
    <t>armoire discretis(secrétariat)</t>
  </si>
  <si>
    <t>grilles four salle polyvalente</t>
  </si>
  <si>
    <t>ensemble mobilier salle polyvalente</t>
  </si>
  <si>
    <t>bacs à albums 4 cases bibliothèque</t>
  </si>
  <si>
    <t>vestiaire + cintres salle polyvalente</t>
  </si>
  <si>
    <t>drapeaux</t>
  </si>
  <si>
    <t>vitrine salle polyvalente</t>
  </si>
  <si>
    <t>bacs bibliothèque</t>
  </si>
  <si>
    <t>fauteuils adjoints</t>
  </si>
  <si>
    <t>fauteuils mairie</t>
  </si>
  <si>
    <t>fauteuil secrétariat</t>
  </si>
  <si>
    <t>fauteuil secrétaire</t>
  </si>
  <si>
    <t>chauffe-eau maison des asso.</t>
  </si>
  <si>
    <t xml:space="preserve">scanner </t>
  </si>
  <si>
    <t>barrière levante</t>
  </si>
  <si>
    <t>3 isoloirs dont 1 handicapé</t>
  </si>
  <si>
    <t>ordinateur bibliothèque (Acces)</t>
  </si>
  <si>
    <t>décors lumineux</t>
  </si>
  <si>
    <t>lecteur code barres bibliothèque</t>
  </si>
  <si>
    <t>aspirateur traineau</t>
  </si>
  <si>
    <t>imprimente multifonctions laser Brother MFC9140 CDN</t>
  </si>
  <si>
    <t>drapeaux 60*90</t>
  </si>
  <si>
    <t>guirlandes de noël</t>
  </si>
  <si>
    <t>téléphone mobile service technique</t>
  </si>
  <si>
    <t>armoire adjoints 120*71</t>
  </si>
  <si>
    <t>porte entrée mairie</t>
  </si>
  <si>
    <t>porte de service</t>
  </si>
  <si>
    <t>porte de la réserve</t>
  </si>
  <si>
    <t>paire de buts de foot + filets</t>
  </si>
  <si>
    <t>Marianne</t>
  </si>
  <si>
    <t>cumulus stade de foot</t>
  </si>
  <si>
    <t>sono salle polyv.</t>
  </si>
  <si>
    <t>vitrine extérieure</t>
  </si>
  <si>
    <t>champagne hygiène</t>
  </si>
  <si>
    <t>apirateur bibliothèque</t>
  </si>
  <si>
    <t>installation téléphone mairie</t>
  </si>
  <si>
    <t>matériel incendie salle polyvalente</t>
  </si>
  <si>
    <t>N° inentaire
 cahier</t>
  </si>
  <si>
    <t>quantité 
physique
 présente</t>
  </si>
  <si>
    <t>réfrigérateur Arthur Martin</t>
  </si>
  <si>
    <t>gazinière Thermor</t>
  </si>
  <si>
    <t>216 et 217</t>
  </si>
  <si>
    <t>petite table à eau</t>
  </si>
  <si>
    <t>espalier suédois</t>
  </si>
  <si>
    <t>poutre d'équilibre</t>
  </si>
  <si>
    <t>équipemenr de base jeux</t>
  </si>
  <si>
    <t>meubles bibliothèque</t>
  </si>
  <si>
    <t>rayonnage bibliothèque</t>
  </si>
  <si>
    <t>tableau d'affichage</t>
  </si>
  <si>
    <t>225 à 228</t>
  </si>
  <si>
    <t xml:space="preserve">petits bancs sans dossiers </t>
  </si>
  <si>
    <t>229 à 232</t>
  </si>
  <si>
    <t>233 et 234</t>
  </si>
  <si>
    <t>petits bancs avec dossiers</t>
  </si>
  <si>
    <t>235 et 236</t>
  </si>
  <si>
    <t>radio cassettes</t>
  </si>
  <si>
    <t>tableau mural</t>
  </si>
  <si>
    <t>tableau éducatif</t>
  </si>
  <si>
    <t>chevallet collectif</t>
  </si>
  <si>
    <t>bureau 3 tiroirs</t>
  </si>
  <si>
    <t>243 à 257</t>
  </si>
  <si>
    <t>petites chaises vertes plastiques</t>
  </si>
  <si>
    <t>258 à 272</t>
  </si>
  <si>
    <t>petites chaises coques jaunes</t>
  </si>
  <si>
    <t>273 à 287</t>
  </si>
  <si>
    <t>288 à 292</t>
  </si>
  <si>
    <t>petites chaises coques blanches</t>
  </si>
  <si>
    <t>293 à 302</t>
  </si>
  <si>
    <t>petites table rectangulaire</t>
  </si>
  <si>
    <t>304 à 306</t>
  </si>
  <si>
    <t>petites tables octogonales</t>
  </si>
  <si>
    <t>307 à 309</t>
  </si>
  <si>
    <t>petites tables 120 * 40 * 80</t>
  </si>
  <si>
    <t>grande table rectangulaire</t>
  </si>
  <si>
    <t>meuble casiers bois</t>
  </si>
  <si>
    <t>313 et 314</t>
  </si>
  <si>
    <t>meuble casiers</t>
  </si>
  <si>
    <t>meuble étagère à roulettes</t>
  </si>
  <si>
    <t>meuble rangement 6 tiroirs</t>
  </si>
  <si>
    <t>machine à cirer les sols</t>
  </si>
  <si>
    <t>meuble rangement class bac</t>
  </si>
  <si>
    <t>319 à 333</t>
  </si>
  <si>
    <t>couvertures enfants</t>
  </si>
  <si>
    <t>335 et 336</t>
  </si>
  <si>
    <t>cage à grimper extérieure</t>
  </si>
  <si>
    <t>338 et 339</t>
  </si>
  <si>
    <t>table écolier double</t>
  </si>
  <si>
    <t>340 et 341</t>
  </si>
  <si>
    <t>table écolier biplaces</t>
  </si>
  <si>
    <t>342 et 343</t>
  </si>
  <si>
    <t>tabls écoliers biplaces</t>
  </si>
  <si>
    <t>344 à 353</t>
  </si>
  <si>
    <t>tables monoplace beige pieds rouges (lots de 2)</t>
  </si>
  <si>
    <t>354 à 373</t>
  </si>
  <si>
    <t>tables monoplaces</t>
  </si>
  <si>
    <t>374 à 383</t>
  </si>
  <si>
    <t>tables beiges pieds rouges</t>
  </si>
  <si>
    <t>384 à 386</t>
  </si>
  <si>
    <t>lots de 4 chaises tubes rouges</t>
  </si>
  <si>
    <t>387 à 393</t>
  </si>
  <si>
    <t>394 à 421</t>
  </si>
  <si>
    <t>chaises tube</t>
  </si>
  <si>
    <t>chaises hêtre vernis</t>
  </si>
  <si>
    <t>duplicateur à alcool</t>
  </si>
  <si>
    <t>ordinateur Thomson</t>
  </si>
  <si>
    <t>bureau avec tiroir</t>
  </si>
  <si>
    <t>bureau avec caisson</t>
  </si>
  <si>
    <t>appareil de projection</t>
  </si>
  <si>
    <t>écran de projection</t>
  </si>
  <si>
    <t>table pour projection</t>
  </si>
  <si>
    <t>431 et 432</t>
  </si>
  <si>
    <t>meubles stratifiés</t>
  </si>
  <si>
    <t>434 et 435</t>
  </si>
  <si>
    <t>présentoirs bois pour livres</t>
  </si>
  <si>
    <t>bac 4 compartiments</t>
  </si>
  <si>
    <t>437 à 440</t>
  </si>
  <si>
    <t>441 à 444</t>
  </si>
  <si>
    <t>bac 4 cases</t>
  </si>
  <si>
    <t>meuble bas</t>
  </si>
  <si>
    <t>armoire 2 portes gris</t>
  </si>
  <si>
    <t>banque de prêt rouge</t>
  </si>
  <si>
    <t>angle de liaison</t>
  </si>
  <si>
    <t>451 à 462</t>
  </si>
  <si>
    <t>table standard seringa</t>
  </si>
  <si>
    <t>463 à 490</t>
  </si>
  <si>
    <t>chaises plastiques</t>
  </si>
  <si>
    <t>caisson mobile 2 tiroirs</t>
  </si>
  <si>
    <t xml:space="preserve">armoire 2 portes </t>
  </si>
  <si>
    <t>494 et 495</t>
  </si>
  <si>
    <t>armoire chêne clair</t>
  </si>
  <si>
    <t>escabeau</t>
  </si>
  <si>
    <t>aspirateur LUFFRA</t>
  </si>
  <si>
    <t>vestiaire acier mural</t>
  </si>
  <si>
    <t>ratelier à vélos</t>
  </si>
  <si>
    <t>panneau volley</t>
  </si>
  <si>
    <t>écran toile métallisé Star HI-FI 145*145</t>
  </si>
  <si>
    <t>tableau spécial bureau</t>
  </si>
  <si>
    <t>jeu maison bûcheron (extérieur)</t>
  </si>
  <si>
    <t>jeu de la marchande (extérieur)</t>
  </si>
  <si>
    <t xml:space="preserve">aspirateur </t>
  </si>
  <si>
    <t>ordinateur Duron 800 MHZ</t>
  </si>
  <si>
    <t>ensemble ordinateur</t>
  </si>
  <si>
    <t>écran 17" Hyundaî MPRII</t>
  </si>
  <si>
    <t>scooter yellow 2 roues</t>
  </si>
  <si>
    <t>1139 et 1140</t>
  </si>
  <si>
    <t>yellow tricycle / trottinette</t>
  </si>
  <si>
    <t>1141 et 1142</t>
  </si>
  <si>
    <t>radiocassettes</t>
  </si>
  <si>
    <t>1144 et 1145</t>
  </si>
  <si>
    <t>chariot spazio 15/25</t>
  </si>
  <si>
    <t>vivarium</t>
  </si>
  <si>
    <t>lecteur DVD primaire</t>
  </si>
  <si>
    <t>lecteur radio cassettes maternelle</t>
  </si>
  <si>
    <t>téléviseur Thomson 28 DR 800 70 cm</t>
  </si>
  <si>
    <t>1305 et 1306</t>
  </si>
  <si>
    <t>armoires beiges 180*90</t>
  </si>
  <si>
    <t>lave linge Siemens WM 14 E 480</t>
  </si>
  <si>
    <t>1331 et 1332</t>
  </si>
  <si>
    <t>kit multisports N° 1 et 2</t>
  </si>
  <si>
    <t>appareil photo + photo pack "CLSH"</t>
  </si>
  <si>
    <t>atelier Kiditec</t>
  </si>
  <si>
    <t>tapis 2000*1000*40 mm</t>
  </si>
  <si>
    <t>imprimante Epson</t>
  </si>
  <si>
    <t>machine à coudre maternelle</t>
  </si>
  <si>
    <t>chaises rouges coques jaunes</t>
  </si>
  <si>
    <t>cuisinière maternelle</t>
  </si>
  <si>
    <t>aspirateur Karcher EPNT 27/1</t>
  </si>
  <si>
    <t>école numérique:1 tableau interactif, 1 logiciel, 
1 vidéoprojecteur,1 support mural</t>
  </si>
  <si>
    <t>PC portable Dell 15</t>
  </si>
  <si>
    <t>kit mobile adaptable</t>
  </si>
  <si>
    <t>bancs sans dossiers T 2 rouge</t>
  </si>
  <si>
    <t>école numérique: 1 chariot, 1imprimante, 
1 serveur de sécurité</t>
  </si>
  <si>
    <t>ordinateur Optiplex 380 DT prim.</t>
  </si>
  <si>
    <t>chaises pieds rouges coques jaunes</t>
  </si>
  <si>
    <t>monobrosse BV Type F43</t>
  </si>
  <si>
    <t>camescope</t>
  </si>
  <si>
    <t>radio K7/CD</t>
  </si>
  <si>
    <t>radio kK7/CD</t>
  </si>
  <si>
    <t>écran plat</t>
  </si>
  <si>
    <t>ordinateur de bureau</t>
  </si>
  <si>
    <t>chaises scolaires T5</t>
  </si>
  <si>
    <t>chaises scolaires T4</t>
  </si>
  <si>
    <t>but "panier" basket</t>
  </si>
  <si>
    <t>chaise Mafalda</t>
  </si>
  <si>
    <t>radiateurs</t>
  </si>
  <si>
    <t>abri de vélos</t>
  </si>
  <si>
    <t>barrière + portillon+ support</t>
  </si>
  <si>
    <t>17 radiateurs école prim.</t>
  </si>
  <si>
    <t>lot de 6 tricycles</t>
  </si>
  <si>
    <t>lave-linge</t>
  </si>
  <si>
    <t>vidéoprojecteur Epson</t>
  </si>
  <si>
    <t>alarme</t>
  </si>
  <si>
    <t>meubles (mairie de Laines aux Bois)</t>
  </si>
  <si>
    <t>interphone</t>
  </si>
  <si>
    <t>chaises et bancs Manvan</t>
  </si>
  <si>
    <t xml:space="preserve">  lot chaises et tables</t>
  </si>
  <si>
    <t>lot de matériel informatique école</t>
  </si>
  <si>
    <t>armoire à dossiers suspendus</t>
  </si>
  <si>
    <t>cabane maternelle extérieur</t>
  </si>
  <si>
    <t>tableau</t>
  </si>
  <si>
    <t>HP probook 650 CI</t>
  </si>
  <si>
    <t>3 ordi probook + 3 écrans</t>
  </si>
  <si>
    <t>disques DSOFT (freesby)</t>
  </si>
  <si>
    <t>store</t>
  </si>
  <si>
    <t>aspirateur maternelle</t>
  </si>
  <si>
    <t>banc maternelle</t>
  </si>
  <si>
    <t>tables octogonales</t>
  </si>
  <si>
    <t>armoire ouverte</t>
  </si>
  <si>
    <t xml:space="preserve">réfrigérateur 208 L </t>
  </si>
  <si>
    <t>visualiseur flexible HD pro HUE</t>
  </si>
  <si>
    <t>volets roulants école primaire</t>
  </si>
  <si>
    <t>volets roulants maternelle</t>
  </si>
  <si>
    <t>banquette 2 places</t>
  </si>
  <si>
    <t>pris total</t>
  </si>
  <si>
    <t>quantité
 physique 
présente</t>
  </si>
  <si>
    <t>meuble sous évier</t>
  </si>
  <si>
    <t>gazinière</t>
  </si>
  <si>
    <t>réfrigérateur "Hors Service"</t>
  </si>
  <si>
    <t>extincteur 2 KG</t>
  </si>
  <si>
    <t>extincteur 6 KG</t>
  </si>
  <si>
    <t>510 à 515</t>
  </si>
  <si>
    <t>tables rectangulaires</t>
  </si>
  <si>
    <t>516 à 539</t>
  </si>
  <si>
    <t>chaises</t>
  </si>
  <si>
    <t>540 à 545</t>
  </si>
  <si>
    <t>chaises pliantes</t>
  </si>
  <si>
    <t>546 à 551</t>
  </si>
  <si>
    <t>chaises visiteurs</t>
  </si>
  <si>
    <t>552 à 555</t>
  </si>
  <si>
    <t xml:space="preserve"> 4* tables 120*60</t>
  </si>
  <si>
    <t>796 et 797</t>
  </si>
  <si>
    <t>caissons isothermes GN 1/1</t>
  </si>
  <si>
    <t>798 à 801</t>
  </si>
  <si>
    <t>bac gastro norme inox 1/1 en 150</t>
  </si>
  <si>
    <t>802 à 805</t>
  </si>
  <si>
    <t>couverckles inox 1/1</t>
  </si>
  <si>
    <t>bac gastro norme inox 1/1 en 200</t>
  </si>
  <si>
    <t>806 et 807</t>
  </si>
  <si>
    <t>808 et 809</t>
  </si>
  <si>
    <t>couvercle 1/1 avec joint étanche</t>
  </si>
  <si>
    <t>lave-vaisselle C48 Hoonved</t>
  </si>
  <si>
    <t>congel réfrigérateur Bosh</t>
  </si>
  <si>
    <t>four Air TCFE 705 RTS</t>
  </si>
  <si>
    <t>vestiaire beige</t>
  </si>
  <si>
    <t>panneau affichage E. Herriot "cantine"</t>
  </si>
  <si>
    <t>four Air'T CFE 705 RTS (nouvelle cuisine)</t>
  </si>
  <si>
    <t>armoire haute Sofinor MAB 14 (nouv. Cuisine)</t>
  </si>
  <si>
    <t>plonge Sofinor prar 1 MLD (nouv. Cuisine)</t>
  </si>
  <si>
    <t>lave-vaisselle Lamber USOFADD(nouv. Cuisine)</t>
  </si>
  <si>
    <t>chariot service Sofinor CS 483</t>
  </si>
  <si>
    <t>aspirateur Karcher EP NT 27/1</t>
  </si>
  <si>
    <t>tables 180*80 "Artense"</t>
  </si>
  <si>
    <t>chaises table "Norma 2" T5</t>
  </si>
  <si>
    <t>chaises table "Norma 2"  HNV</t>
  </si>
  <si>
    <t>lisse murale(10 bipatères)</t>
  </si>
  <si>
    <t>chariot de service</t>
  </si>
  <si>
    <t>armoire Liebherr GKV 6160</t>
  </si>
  <si>
    <t>1 plaque chauffante et 2 vitrines réfrigérées"self"</t>
  </si>
  <si>
    <t>table 80*80</t>
  </si>
  <si>
    <t>chaises "Norma 2" T 5</t>
  </si>
  <si>
    <t>chaises "Norma 2" T 6</t>
  </si>
  <si>
    <t>remorque  Erka 861 S+ attelage</t>
  </si>
  <si>
    <t>présent dans l'inventaire</t>
  </si>
  <si>
    <t>extincteurs *3</t>
  </si>
  <si>
    <t>extincteur poudre 9 KG local tech.</t>
  </si>
  <si>
    <t>extincteur neige carbonique (école prim.)</t>
  </si>
  <si>
    <t>extincteur Silice 2000 E615 AFFF</t>
  </si>
  <si>
    <t>extincteur eau pulvérisée 6L.</t>
  </si>
  <si>
    <t>extinxteur CO² 2KG</t>
  </si>
  <si>
    <t>extincteur Euro 2000 :P9 ABC /P6 ABC</t>
  </si>
  <si>
    <t>extincteur Euro 2000 E63 AFFF</t>
  </si>
  <si>
    <t>alarme incendie</t>
  </si>
  <si>
    <t>recharges extincteurs</t>
  </si>
  <si>
    <t>blocs autonomes</t>
  </si>
  <si>
    <t>fixation de vasque</t>
  </si>
  <si>
    <t>plaques de rues *4</t>
  </si>
  <si>
    <t>panneau village fleuri</t>
  </si>
  <si>
    <t>vasques "equateur"</t>
  </si>
  <si>
    <t>rideaux métalliques bât.  à côté des pompiers</t>
  </si>
  <si>
    <t>déco. De noël</t>
  </si>
  <si>
    <t>Kangoo + accessoires</t>
  </si>
  <si>
    <t>souffleur/aspirateur  Stihl SH85</t>
  </si>
  <si>
    <t>conteneur 330 L</t>
  </si>
  <si>
    <t>plots auto adhésifs</t>
  </si>
  <si>
    <t>panneau signalisation</t>
  </si>
  <si>
    <t>miroir de circulation</t>
  </si>
  <si>
    <t>déco. De noël:père noël S/fauteuil</t>
  </si>
  <si>
    <t>déco de noël "lot"</t>
  </si>
  <si>
    <t>panneaux de signalisation + fixations</t>
  </si>
  <si>
    <t>panneau de signalisation + fixations</t>
  </si>
  <si>
    <t>madrier de franchissements</t>
  </si>
  <si>
    <t>plastrons rouges</t>
  </si>
  <si>
    <t>tuyaux remiflex   70 mm</t>
  </si>
  <si>
    <t>chauffe-eau</t>
  </si>
  <si>
    <t>jeux en bois: cuisine + marchande</t>
  </si>
  <si>
    <t>mobilier scolaire</t>
  </si>
  <si>
    <t>bacs à albums 4 cases "biblio."</t>
  </si>
  <si>
    <t>meuble desserte + crédence (buffet bas vert)</t>
  </si>
  <si>
    <t>porte isolée en alu</t>
  </si>
  <si>
    <t>habillage de porte dortoir en alu</t>
  </si>
  <si>
    <t>reliure Etat Civil</t>
  </si>
  <si>
    <t>table plateau beige 120*80*75</t>
  </si>
  <si>
    <t>store int. À bandes verticales</t>
  </si>
  <si>
    <t>Lutrin écritoire</t>
  </si>
  <si>
    <t>3 casiers à roulettes</t>
  </si>
  <si>
    <t>5 volets roulants</t>
  </si>
  <si>
    <t>9 volets roulants</t>
  </si>
  <si>
    <t>kit fixation défibrilateur</t>
  </si>
  <si>
    <t>socle boîtier défibrilateur</t>
  </si>
  <si>
    <t>cablage informatique</t>
  </si>
  <si>
    <t xml:space="preserve">tapis " Caucase " à la coupe </t>
  </si>
  <si>
    <t>détecteur de monoxyde de carbone</t>
  </si>
  <si>
    <t>tringles + rideaux</t>
  </si>
  <si>
    <t>stores à bandes verticales</t>
  </si>
  <si>
    <t>2 volets roulants</t>
  </si>
  <si>
    <t>4 volets roulants</t>
  </si>
  <si>
    <t>télécopieur Samsung SF 360</t>
  </si>
  <si>
    <t>rayonnages Startub</t>
  </si>
  <si>
    <t>benne à verres</t>
  </si>
  <si>
    <t>mobilier "tables vercor"</t>
  </si>
  <si>
    <t>matériel cuisine micro ondes LG (cantine)</t>
  </si>
  <si>
    <t>réfrigérateur / congélateur(cantine, personnel)</t>
  </si>
  <si>
    <t>aspirateur Karcher EP NT27/1</t>
  </si>
  <si>
    <t>aspirateur Karcher cantine EP NT27/1</t>
  </si>
  <si>
    <t>2 aspirateurs (bibliothèque/cantine)W4D premium</t>
  </si>
  <si>
    <t>matériel de cuisine</t>
  </si>
  <si>
    <t>aspirateur mairie( hoover)</t>
  </si>
  <si>
    <t>1371 et 1372</t>
  </si>
  <si>
    <t>2 aspirateurs Karcher EP NT 27/1</t>
  </si>
  <si>
    <t>souffleur /aspirateur Stihl SH  85</t>
  </si>
  <si>
    <t>aspirateur maternelle Karcher  W4D</t>
  </si>
  <si>
    <t>extincteur *3 + blocs de secours</t>
  </si>
  <si>
    <t>masques de réanimation</t>
  </si>
  <si>
    <t>achat de 2 extincteurs eau pulvéridée + add.  6L</t>
  </si>
  <si>
    <t xml:space="preserve">2 extincteurs CO2  2KG  </t>
  </si>
  <si>
    <t>achat d'un extincteur eau pulvéridée + add.  6L</t>
  </si>
  <si>
    <r>
      <t>extincteurs et blocs autonomes</t>
    </r>
    <r>
      <rPr>
        <sz val="12"/>
        <color rgb="FFFF0000"/>
        <rFont val="Calibri"/>
        <family val="2"/>
        <scheme val="minor"/>
      </rPr>
      <t xml:space="preserve"> N° 7 et 36</t>
    </r>
  </si>
  <si>
    <t>6 extincteurs recharges</t>
  </si>
  <si>
    <r>
      <t xml:space="preserve">extincteurs poudre ABC 9 et 6 KG  N° </t>
    </r>
    <r>
      <rPr>
        <sz val="12"/>
        <color rgb="FFFF0000"/>
        <rFont val="Calibri"/>
        <family val="2"/>
        <scheme val="minor"/>
      </rPr>
      <t>36 et 22</t>
    </r>
  </si>
  <si>
    <r>
      <t xml:space="preserve">extincteur sicli Euro 2000 E63 AFFF  </t>
    </r>
    <r>
      <rPr>
        <sz val="12"/>
        <color rgb="FFFF0000"/>
        <rFont val="Calibri"/>
        <family val="2"/>
        <scheme val="minor"/>
      </rPr>
      <t xml:space="preserve">   N° 18</t>
    </r>
  </si>
  <si>
    <t>3 extincteurs  sicli(cristal 2/silice P6 ABC/silice E6 A)</t>
  </si>
  <si>
    <r>
      <t xml:space="preserve">3 extincteurs eau pulvéridée + add.  6L </t>
    </r>
    <r>
      <rPr>
        <sz val="12"/>
        <color rgb="FFFF0000"/>
        <rFont val="Calibri"/>
        <family val="2"/>
        <scheme val="minor"/>
      </rPr>
      <t xml:space="preserve"> N°25/26/27</t>
    </r>
  </si>
  <si>
    <t>extincteursvérif. + recharges=</t>
  </si>
  <si>
    <r>
      <t xml:space="preserve">3 extincteurs eau pulvéridée + add.  6L </t>
    </r>
    <r>
      <rPr>
        <sz val="12"/>
        <color rgb="FFFF0000"/>
        <rFont val="Calibri"/>
        <family val="2"/>
        <scheme val="minor"/>
      </rPr>
      <t>N°9/11/19</t>
    </r>
  </si>
  <si>
    <r>
      <t>extincteur local technique poudre ABC 9KG</t>
    </r>
    <r>
      <rPr>
        <sz val="12"/>
        <color rgb="FFFF0000"/>
        <rFont val="Calibri"/>
        <family val="2"/>
        <scheme val="minor"/>
      </rPr>
      <t xml:space="preserve"> N° 36 (perdu)</t>
    </r>
  </si>
  <si>
    <t>eau pulvéridée + add.  6L</t>
  </si>
  <si>
    <t>881 et 882
 ou 1707</t>
  </si>
  <si>
    <t>N° d'ordre</t>
  </si>
  <si>
    <t>tuyaux remiflex   45 *1 et 70 mm *2</t>
  </si>
  <si>
    <t>facture : mat. défibrilateur</t>
  </si>
  <si>
    <t>présent à l'inventaire</t>
  </si>
  <si>
    <t>facture : kit fixation défibrilateur fibrilateur</t>
  </si>
  <si>
    <t>total</t>
  </si>
  <si>
    <t>total des actifs</t>
  </si>
  <si>
    <t>lot de 2 coffres rouges bibliothèque</t>
  </si>
  <si>
    <t>table vercors avec plateau 120*60 piètem. Époxy</t>
  </si>
  <si>
    <t>onduleur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</si>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</sst>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14" fontId="0" fillId="0" borderId="1" xfId="0" applyNumberFormat="1" applyBorder="1"/>
    <xf numFmtId="3" fontId="0" fillId="0" borderId="1" xfId="0" applyNumberFormat="1" applyBorder="1"/>
    <xf numFmtId="0" fontId="0" fillId="0" borderId="1" xfId="0" applyFill="1" applyBorder="1"/>
    <xf numFmtId="0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14" fontId="0" fillId="0" borderId="1" xfId="0" applyNumberFormat="1" applyBorder="1" applyAlignment="1"/>
    <xf numFmtId="0" fontId="0" fillId="0" borderId="1" xfId="0" applyBorder="1" applyAlignment="1"/>
    <xf numFmtId="0" fontId="0" fillId="0" borderId="0" xfId="0" applyAlignment="1"/>
    <xf numFmtId="14" fontId="0" fillId="0" borderId="1" xfId="0" applyNumberFormat="1" applyBorder="1" applyAlignment="1">
      <alignment horizontal="right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16" fontId="0" fillId="0" borderId="1" xfId="0" applyNumberForma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/>
    <xf numFmtId="0" fontId="0" fillId="3" borderId="3" xfId="0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3" borderId="5" xfId="0" applyFill="1" applyBorder="1" applyAlignment="1">
      <alignment horizontal="center" vertical="center" wrapText="1"/>
    </xf>
    <xf numFmtId="14" fontId="0" fillId="0" borderId="2" xfId="0" applyNumberFormat="1" applyBorder="1"/>
    <xf numFmtId="0" fontId="0" fillId="0" borderId="7" xfId="0" applyBorder="1"/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0" fillId="4" borderId="0" xfId="0" applyFill="1"/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0" xfId="0" applyFill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5" borderId="1" xfId="0" applyFill="1" applyBorder="1" applyAlignment="1">
      <alignment horizontal="left"/>
    </xf>
    <xf numFmtId="0" fontId="0" fillId="5" borderId="1" xfId="0" applyFill="1" applyBorder="1"/>
    <xf numFmtId="0" fontId="0" fillId="5" borderId="0" xfId="0" applyFill="1" applyAlignment="1">
      <alignment horizontal="center"/>
    </xf>
    <xf numFmtId="14" fontId="5" fillId="5" borderId="1" xfId="0" applyNumberFormat="1" applyFont="1" applyFill="1" applyBorder="1"/>
    <xf numFmtId="0" fontId="5" fillId="5" borderId="1" xfId="0" applyFont="1" applyFill="1" applyBorder="1"/>
    <xf numFmtId="2" fontId="6" fillId="5" borderId="1" xfId="1" applyNumberFormat="1" applyFont="1" applyFill="1" applyBorder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/>
    <xf numFmtId="0" fontId="5" fillId="0" borderId="1" xfId="0" applyFont="1" applyBorder="1"/>
    <xf numFmtId="2" fontId="6" fillId="0" borderId="1" xfId="1" applyNumberFormat="1" applyFont="1" applyBorder="1"/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/>
    </xf>
    <xf numFmtId="2" fontId="6" fillId="5" borderId="1" xfId="0" applyNumberFormat="1" applyFont="1" applyFill="1" applyBorder="1"/>
    <xf numFmtId="3" fontId="5" fillId="0" borderId="1" xfId="0" applyNumberFormat="1" applyFont="1" applyBorder="1"/>
    <xf numFmtId="0" fontId="5" fillId="6" borderId="1" xfId="0" applyFont="1" applyFill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0" fontId="8" fillId="5" borderId="1" xfId="0" applyFont="1" applyFill="1" applyBorder="1" applyAlignment="1">
      <alignment horizontal="center"/>
    </xf>
    <xf numFmtId="0" fontId="5" fillId="6" borderId="1" xfId="0" applyFont="1" applyFill="1" applyBorder="1"/>
    <xf numFmtId="0" fontId="5" fillId="5" borderId="1" xfId="0" applyFont="1" applyFill="1" applyBorder="1" applyAlignment="1">
      <alignment horizontal="left" wrapText="1"/>
    </xf>
    <xf numFmtId="0" fontId="0" fillId="0" borderId="0" xfId="0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44" fontId="5" fillId="0" borderId="1" xfId="1" applyFont="1" applyBorder="1"/>
    <xf numFmtId="44" fontId="5" fillId="5" borderId="1" xfId="1" applyFont="1" applyFill="1" applyBorder="1"/>
    <xf numFmtId="44" fontId="0" fillId="0" borderId="1" xfId="1" applyFont="1" applyBorder="1"/>
    <xf numFmtId="44" fontId="0" fillId="0" borderId="0" xfId="1" applyFont="1"/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5" borderId="1" xfId="0" applyFont="1" applyFill="1" applyBorder="1" applyAlignment="1">
      <alignment horizontal="center" vertical="center"/>
    </xf>
    <xf numFmtId="0" fontId="8" fillId="5" borderId="1" xfId="0" applyFont="1" applyFill="1" applyBorder="1"/>
    <xf numFmtId="14" fontId="0" fillId="5" borderId="1" xfId="0" applyNumberFormat="1" applyFill="1" applyBorder="1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31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CEDC8-793E-4339-BFBB-FBA1B8830ACB}">
  <dimension ref="A1:H420"/>
  <sheetViews>
    <sheetView tabSelected="1" topLeftCell="A82" zoomScale="85" zoomScaleNormal="85" workbookViewId="0">
      <selection activeCell="G330" sqref="G330"/>
    </sheetView>
  </sheetViews>
  <sheetFormatPr baseColWidth="10" defaultRowHeight="15" x14ac:dyDescent="0.25"/>
  <cols>
    <col min="1" max="1" width="28.28515625" style="4" customWidth="1"/>
    <col min="2" max="2" width="27" style="2" customWidth="1"/>
    <col min="3" max="3" width="55.42578125" style="38" customWidth="1"/>
    <col min="4" max="4" width="12.7109375" customWidth="1"/>
    <col min="5" max="5" width="12.140625" customWidth="1"/>
    <col min="6" max="6" width="14.5703125" customWidth="1"/>
    <col min="7" max="7" width="12.7109375" style="43" customWidth="1"/>
    <col min="8" max="8" width="13.42578125" customWidth="1"/>
  </cols>
  <sheetData>
    <row r="1" spans="1:8" s="1" customFormat="1" ht="31.5" x14ac:dyDescent="0.25">
      <c r="A1" s="47" t="s">
        <v>1593</v>
      </c>
      <c r="B1" s="48" t="s">
        <v>0</v>
      </c>
      <c r="C1" s="78" t="s">
        <v>1</v>
      </c>
      <c r="D1" s="49" t="s">
        <v>2</v>
      </c>
      <c r="E1" s="48" t="s">
        <v>3</v>
      </c>
      <c r="F1" s="48" t="s">
        <v>4</v>
      </c>
      <c r="G1" s="69" t="s">
        <v>1596</v>
      </c>
      <c r="H1" s="68"/>
    </row>
    <row r="2" spans="1:8" ht="20.100000000000001" customHeight="1" x14ac:dyDescent="0.25">
      <c r="A2" s="50">
        <v>1638</v>
      </c>
      <c r="B2" s="51" t="s">
        <v>5</v>
      </c>
      <c r="C2" s="56" t="s">
        <v>6</v>
      </c>
      <c r="D2" s="52">
        <v>43368</v>
      </c>
      <c r="E2" s="53">
        <v>280</v>
      </c>
      <c r="F2" s="54">
        <f t="shared" ref="F2:F6" si="0">E2*6.55957</f>
        <v>1836.6795999999999</v>
      </c>
      <c r="G2" s="55">
        <v>1</v>
      </c>
    </row>
    <row r="3" spans="1:8" ht="20.100000000000001" customHeight="1" x14ac:dyDescent="0.25">
      <c r="A3" s="50">
        <v>1648</v>
      </c>
      <c r="B3" s="51" t="s">
        <v>7</v>
      </c>
      <c r="C3" s="45" t="s">
        <v>8</v>
      </c>
      <c r="D3" s="52">
        <v>43455</v>
      </c>
      <c r="E3" s="53">
        <v>74</v>
      </c>
      <c r="F3" s="54">
        <f t="shared" si="0"/>
        <v>485.40818000000002</v>
      </c>
      <c r="G3" s="55">
        <v>1</v>
      </c>
    </row>
    <row r="4" spans="1:8" ht="20.100000000000001" customHeight="1" x14ac:dyDescent="0.25">
      <c r="A4" s="50">
        <v>1440</v>
      </c>
      <c r="B4" s="51" t="s">
        <v>9</v>
      </c>
      <c r="C4" s="45" t="s">
        <v>10</v>
      </c>
      <c r="D4" s="52">
        <v>41438</v>
      </c>
      <c r="E4" s="53">
        <v>797</v>
      </c>
      <c r="F4" s="54">
        <f t="shared" si="0"/>
        <v>5227.9772899999998</v>
      </c>
      <c r="G4" s="55">
        <v>1</v>
      </c>
    </row>
    <row r="5" spans="1:8" ht="20.100000000000001" customHeight="1" x14ac:dyDescent="0.25">
      <c r="A5" s="50">
        <v>1439</v>
      </c>
      <c r="B5" s="51" t="s">
        <v>11</v>
      </c>
      <c r="C5" s="45" t="s">
        <v>12</v>
      </c>
      <c r="D5" s="52">
        <v>41444</v>
      </c>
      <c r="E5" s="53">
        <v>1814</v>
      </c>
      <c r="F5" s="54">
        <f t="shared" si="0"/>
        <v>11899.05998</v>
      </c>
      <c r="G5" s="55">
        <v>1</v>
      </c>
    </row>
    <row r="6" spans="1:8" ht="20.100000000000001" customHeight="1" x14ac:dyDescent="0.25">
      <c r="A6" s="50">
        <v>1690</v>
      </c>
      <c r="B6" s="51" t="s">
        <v>13</v>
      </c>
      <c r="C6" s="45" t="s">
        <v>334</v>
      </c>
      <c r="D6" s="52">
        <v>41632</v>
      </c>
      <c r="E6" s="53">
        <v>2499</v>
      </c>
      <c r="F6" s="54">
        <f t="shared" si="0"/>
        <v>16392.365429999998</v>
      </c>
      <c r="G6" s="55">
        <v>1</v>
      </c>
    </row>
    <row r="7" spans="1:8" ht="20.100000000000001" customHeight="1" x14ac:dyDescent="0.25">
      <c r="A7" s="50" t="s">
        <v>1218</v>
      </c>
      <c r="B7" s="51"/>
      <c r="C7" s="45" t="s">
        <v>14</v>
      </c>
      <c r="D7" s="52">
        <v>39111</v>
      </c>
      <c r="E7" s="53">
        <v>1196</v>
      </c>
      <c r="F7" s="54">
        <f t="shared" ref="F7:F13" si="1">E7*6.55957</f>
        <v>7845.2457199999999</v>
      </c>
      <c r="G7" s="55">
        <v>1</v>
      </c>
    </row>
    <row r="8" spans="1:8" ht="20.100000000000001" customHeight="1" x14ac:dyDescent="0.25">
      <c r="A8" s="50">
        <v>1437</v>
      </c>
      <c r="B8" s="51"/>
      <c r="C8" s="45" t="s">
        <v>15</v>
      </c>
      <c r="D8" s="52">
        <v>41409</v>
      </c>
      <c r="E8" s="53">
        <v>2157</v>
      </c>
      <c r="F8" s="54">
        <f t="shared" si="1"/>
        <v>14148.992490000001</v>
      </c>
      <c r="G8" s="55">
        <v>1</v>
      </c>
    </row>
    <row r="9" spans="1:8" ht="20.100000000000001" customHeight="1" x14ac:dyDescent="0.25">
      <c r="A9" s="50">
        <v>1436</v>
      </c>
      <c r="B9" s="51"/>
      <c r="C9" s="45" t="s">
        <v>16</v>
      </c>
      <c r="D9" s="52">
        <v>41478</v>
      </c>
      <c r="E9" s="53">
        <v>26133</v>
      </c>
      <c r="F9" s="54">
        <f t="shared" si="1"/>
        <v>171421.24281</v>
      </c>
      <c r="G9" s="55">
        <v>1</v>
      </c>
    </row>
    <row r="10" spans="1:8" ht="20.100000000000001" customHeight="1" x14ac:dyDescent="0.25">
      <c r="A10" s="50" t="s">
        <v>17</v>
      </c>
      <c r="B10" s="51" t="s">
        <v>18</v>
      </c>
      <c r="C10" s="45" t="s">
        <v>19</v>
      </c>
      <c r="D10" s="52">
        <v>38096</v>
      </c>
      <c r="E10" s="53">
        <v>1250</v>
      </c>
      <c r="F10" s="54">
        <f t="shared" si="1"/>
        <v>8199.4624999999996</v>
      </c>
      <c r="G10" s="55">
        <v>1</v>
      </c>
    </row>
    <row r="11" spans="1:8" ht="20.100000000000001" customHeight="1" x14ac:dyDescent="0.25">
      <c r="A11" s="50" t="s">
        <v>20</v>
      </c>
      <c r="B11" s="51" t="s">
        <v>21</v>
      </c>
      <c r="C11" s="45" t="s">
        <v>22</v>
      </c>
      <c r="D11" s="52">
        <v>38002</v>
      </c>
      <c r="E11" s="53">
        <v>3000</v>
      </c>
      <c r="F11" s="54">
        <f t="shared" si="1"/>
        <v>19678.71</v>
      </c>
      <c r="G11" s="55">
        <v>1</v>
      </c>
    </row>
    <row r="12" spans="1:8" ht="20.100000000000001" customHeight="1" x14ac:dyDescent="0.25">
      <c r="A12" s="50" t="s">
        <v>23</v>
      </c>
      <c r="B12" s="51" t="s">
        <v>24</v>
      </c>
      <c r="C12" s="45" t="s">
        <v>25</v>
      </c>
      <c r="D12" s="52">
        <v>38499</v>
      </c>
      <c r="E12" s="53">
        <v>1196</v>
      </c>
      <c r="F12" s="54">
        <f t="shared" si="1"/>
        <v>7845.2457199999999</v>
      </c>
      <c r="G12" s="55">
        <v>1</v>
      </c>
    </row>
    <row r="13" spans="1:8" ht="20.100000000000001" customHeight="1" x14ac:dyDescent="0.25">
      <c r="A13" s="50" t="s">
        <v>26</v>
      </c>
      <c r="B13" s="51" t="s">
        <v>27</v>
      </c>
      <c r="C13" s="45" t="s">
        <v>19</v>
      </c>
      <c r="D13" s="52">
        <v>38761</v>
      </c>
      <c r="E13" s="53">
        <v>1049</v>
      </c>
      <c r="F13" s="54">
        <f t="shared" si="1"/>
        <v>6880.9889299999995</v>
      </c>
      <c r="G13" s="55">
        <v>1</v>
      </c>
    </row>
    <row r="14" spans="1:8" ht="20.100000000000001" customHeight="1" x14ac:dyDescent="0.25">
      <c r="A14" s="50" t="s">
        <v>28</v>
      </c>
      <c r="B14" s="51" t="s">
        <v>29</v>
      </c>
      <c r="C14" s="45" t="s">
        <v>30</v>
      </c>
      <c r="D14" s="52">
        <v>36364</v>
      </c>
      <c r="E14" s="53">
        <v>751</v>
      </c>
      <c r="F14" s="54">
        <f t="shared" ref="F14:F65" si="2">E14*6.55957</f>
        <v>4926.2370700000001</v>
      </c>
      <c r="G14" s="55">
        <v>1</v>
      </c>
    </row>
    <row r="15" spans="1:8" ht="20.100000000000001" customHeight="1" x14ac:dyDescent="0.25">
      <c r="A15" s="56" t="s">
        <v>31</v>
      </c>
      <c r="B15" s="55" t="s">
        <v>32</v>
      </c>
      <c r="C15" s="45" t="s">
        <v>1565</v>
      </c>
      <c r="D15" s="44">
        <v>36364</v>
      </c>
      <c r="E15" s="45">
        <v>643</v>
      </c>
      <c r="F15" s="57">
        <f t="shared" si="2"/>
        <v>4217.8035099999997</v>
      </c>
      <c r="G15" s="55">
        <v>1</v>
      </c>
    </row>
    <row r="16" spans="1:8" ht="20.100000000000001" customHeight="1" x14ac:dyDescent="0.25">
      <c r="A16" s="50">
        <v>1744</v>
      </c>
      <c r="B16" s="51"/>
      <c r="C16" s="45" t="s">
        <v>33</v>
      </c>
      <c r="D16" s="52">
        <v>40843</v>
      </c>
      <c r="E16" s="53">
        <v>6978</v>
      </c>
      <c r="F16" s="54">
        <f t="shared" si="2"/>
        <v>45772.679459999999</v>
      </c>
      <c r="G16" s="55">
        <v>1</v>
      </c>
    </row>
    <row r="17" spans="1:7" ht="20.100000000000001" customHeight="1" x14ac:dyDescent="0.25">
      <c r="A17" s="50"/>
      <c r="B17" s="51"/>
      <c r="C17" s="45" t="s">
        <v>34</v>
      </c>
      <c r="D17" s="52">
        <v>38149</v>
      </c>
      <c r="E17" s="53">
        <v>2443</v>
      </c>
      <c r="F17" s="54">
        <f t="shared" si="2"/>
        <v>16025.02951</v>
      </c>
      <c r="G17" s="55">
        <v>1</v>
      </c>
    </row>
    <row r="18" spans="1:7" s="38" customFormat="1" ht="20.100000000000001" customHeight="1" x14ac:dyDescent="0.25">
      <c r="A18" s="56">
        <v>1</v>
      </c>
      <c r="B18" s="55" t="s">
        <v>36</v>
      </c>
      <c r="C18" s="45" t="s">
        <v>37</v>
      </c>
      <c r="D18" s="44">
        <v>41576</v>
      </c>
      <c r="E18" s="45">
        <v>448</v>
      </c>
      <c r="F18" s="46">
        <f>E18*6.55957</f>
        <v>2938.6873599999999</v>
      </c>
      <c r="G18" s="55">
        <v>1</v>
      </c>
    </row>
    <row r="19" spans="1:7" ht="20.100000000000001" customHeight="1" x14ac:dyDescent="0.25">
      <c r="A19" s="50">
        <v>1448</v>
      </c>
      <c r="B19" s="51" t="s">
        <v>38</v>
      </c>
      <c r="C19" s="45" t="s">
        <v>39</v>
      </c>
      <c r="D19" s="52">
        <v>41576</v>
      </c>
      <c r="E19" s="53">
        <v>793</v>
      </c>
      <c r="F19" s="54">
        <f t="shared" si="2"/>
        <v>5201.7390100000002</v>
      </c>
      <c r="G19" s="55">
        <v>1</v>
      </c>
    </row>
    <row r="20" spans="1:7" ht="20.100000000000001" customHeight="1" x14ac:dyDescent="0.25">
      <c r="A20" s="50">
        <v>1444</v>
      </c>
      <c r="B20" s="51" t="s">
        <v>40</v>
      </c>
      <c r="C20" s="45" t="s">
        <v>41</v>
      </c>
      <c r="D20" s="52">
        <v>41512</v>
      </c>
      <c r="E20" s="58">
        <v>16405</v>
      </c>
      <c r="F20" s="54">
        <f t="shared" si="2"/>
        <v>107609.74584999999</v>
      </c>
      <c r="G20" s="55">
        <v>1</v>
      </c>
    </row>
    <row r="21" spans="1:7" ht="20.100000000000001" customHeight="1" x14ac:dyDescent="0.25">
      <c r="A21" s="50">
        <v>1443</v>
      </c>
      <c r="B21" s="51" t="s">
        <v>36</v>
      </c>
      <c r="C21" s="45" t="s">
        <v>41</v>
      </c>
      <c r="D21" s="52">
        <v>41512</v>
      </c>
      <c r="E21" s="58">
        <v>10150</v>
      </c>
      <c r="F21" s="54">
        <f t="shared" si="2"/>
        <v>66579.635500000004</v>
      </c>
      <c r="G21" s="55">
        <v>1</v>
      </c>
    </row>
    <row r="22" spans="1:7" ht="20.100000000000001" customHeight="1" x14ac:dyDescent="0.25">
      <c r="A22" s="50">
        <v>1734</v>
      </c>
      <c r="B22" s="51" t="s">
        <v>42</v>
      </c>
      <c r="C22" s="45" t="s">
        <v>43</v>
      </c>
      <c r="D22" s="52">
        <v>41677</v>
      </c>
      <c r="E22" s="53">
        <v>215</v>
      </c>
      <c r="F22" s="54">
        <f t="shared" si="2"/>
        <v>1410.30755</v>
      </c>
      <c r="G22" s="55">
        <v>1</v>
      </c>
    </row>
    <row r="23" spans="1:7" ht="20.100000000000001" customHeight="1" x14ac:dyDescent="0.25">
      <c r="A23" s="50">
        <v>1442</v>
      </c>
      <c r="B23" s="51" t="s">
        <v>38</v>
      </c>
      <c r="C23" s="45" t="s">
        <v>44</v>
      </c>
      <c r="D23" s="52">
        <v>41512</v>
      </c>
      <c r="E23" s="53">
        <v>80</v>
      </c>
      <c r="F23" s="54">
        <f t="shared" si="2"/>
        <v>524.76559999999995</v>
      </c>
      <c r="G23" s="55">
        <v>1</v>
      </c>
    </row>
    <row r="24" spans="1:7" ht="20.100000000000001" customHeight="1" x14ac:dyDescent="0.25">
      <c r="A24" s="50">
        <v>1460</v>
      </c>
      <c r="B24" s="51" t="s">
        <v>45</v>
      </c>
      <c r="C24" s="45" t="s">
        <v>46</v>
      </c>
      <c r="D24" s="52">
        <v>41897</v>
      </c>
      <c r="E24" s="53">
        <v>302</v>
      </c>
      <c r="F24" s="54">
        <f t="shared" si="2"/>
        <v>1980.9901399999999</v>
      </c>
      <c r="G24" s="55">
        <v>1</v>
      </c>
    </row>
    <row r="25" spans="1:7" ht="20.100000000000001" customHeight="1" x14ac:dyDescent="0.25">
      <c r="A25" s="50">
        <v>1461</v>
      </c>
      <c r="B25" s="51" t="s">
        <v>47</v>
      </c>
      <c r="C25" s="45" t="s">
        <v>46</v>
      </c>
      <c r="D25" s="52">
        <v>41897</v>
      </c>
      <c r="E25" s="53">
        <v>657</v>
      </c>
      <c r="F25" s="54">
        <f t="shared" si="2"/>
        <v>4309.6374900000001</v>
      </c>
      <c r="G25" s="55">
        <v>1</v>
      </c>
    </row>
    <row r="26" spans="1:7" s="38" customFormat="1" ht="20.100000000000001" customHeight="1" x14ac:dyDescent="0.25">
      <c r="A26" s="56"/>
      <c r="B26" s="55" t="s">
        <v>48</v>
      </c>
      <c r="C26" s="45" t="s">
        <v>49</v>
      </c>
      <c r="D26" s="44">
        <v>41981</v>
      </c>
      <c r="E26" s="45">
        <v>917</v>
      </c>
      <c r="F26" s="46">
        <f t="shared" si="2"/>
        <v>6015.1256899999998</v>
      </c>
      <c r="G26" s="55">
        <v>1</v>
      </c>
    </row>
    <row r="27" spans="1:7" ht="20.100000000000001" customHeight="1" x14ac:dyDescent="0.25">
      <c r="A27" s="50" t="s">
        <v>50</v>
      </c>
      <c r="B27" s="51" t="s">
        <v>51</v>
      </c>
      <c r="C27" s="45" t="s">
        <v>335</v>
      </c>
      <c r="D27" s="52">
        <v>42166</v>
      </c>
      <c r="E27" s="53">
        <v>1288</v>
      </c>
      <c r="F27" s="54">
        <f t="shared" si="2"/>
        <v>8448.7261600000002</v>
      </c>
      <c r="G27" s="55">
        <v>1</v>
      </c>
    </row>
    <row r="28" spans="1:7" ht="20.100000000000001" customHeight="1" x14ac:dyDescent="0.25">
      <c r="A28" s="50">
        <v>1760</v>
      </c>
      <c r="B28" s="51" t="s">
        <v>52</v>
      </c>
      <c r="C28" s="45" t="s">
        <v>53</v>
      </c>
      <c r="D28" s="52">
        <v>42334</v>
      </c>
      <c r="E28" s="53">
        <v>138</v>
      </c>
      <c r="F28" s="54">
        <f t="shared" si="2"/>
        <v>905.22065999999995</v>
      </c>
      <c r="G28" s="55">
        <v>1</v>
      </c>
    </row>
    <row r="29" spans="1:7" ht="20.100000000000001" customHeight="1" x14ac:dyDescent="0.25">
      <c r="A29" s="50">
        <v>1600</v>
      </c>
      <c r="B29" s="51" t="s">
        <v>54</v>
      </c>
      <c r="C29" s="45" t="s">
        <v>55</v>
      </c>
      <c r="D29" s="52">
        <v>42593</v>
      </c>
      <c r="E29" s="53">
        <v>2500</v>
      </c>
      <c r="F29" s="54">
        <f t="shared" si="2"/>
        <v>16398.924999999999</v>
      </c>
      <c r="G29" s="55">
        <v>1</v>
      </c>
    </row>
    <row r="30" spans="1:7" ht="20.100000000000001" customHeight="1" x14ac:dyDescent="0.25">
      <c r="A30" s="50">
        <v>1753</v>
      </c>
      <c r="B30" s="51" t="s">
        <v>56</v>
      </c>
      <c r="C30" s="45" t="s">
        <v>57</v>
      </c>
      <c r="D30" s="52">
        <v>42663</v>
      </c>
      <c r="E30" s="53">
        <v>403</v>
      </c>
      <c r="F30" s="54">
        <f t="shared" si="2"/>
        <v>2643.5067100000001</v>
      </c>
      <c r="G30" s="55">
        <v>1</v>
      </c>
    </row>
    <row r="31" spans="1:7" ht="20.100000000000001" customHeight="1" x14ac:dyDescent="0.25">
      <c r="A31" s="50">
        <v>1619</v>
      </c>
      <c r="B31" s="51" t="s">
        <v>58</v>
      </c>
      <c r="C31" s="45" t="s">
        <v>59</v>
      </c>
      <c r="D31" s="52">
        <v>42912</v>
      </c>
      <c r="E31" s="53">
        <v>366</v>
      </c>
      <c r="F31" s="54">
        <f t="shared" si="2"/>
        <v>2400.8026199999999</v>
      </c>
      <c r="G31" s="55">
        <v>1</v>
      </c>
    </row>
    <row r="32" spans="1:7" ht="20.100000000000001" customHeight="1" x14ac:dyDescent="0.25">
      <c r="A32" s="50">
        <v>1622</v>
      </c>
      <c r="B32" s="51" t="s">
        <v>60</v>
      </c>
      <c r="C32" s="45" t="s">
        <v>61</v>
      </c>
      <c r="D32" s="52">
        <v>42998</v>
      </c>
      <c r="E32" s="53">
        <v>457</v>
      </c>
      <c r="F32" s="54">
        <f t="shared" si="2"/>
        <v>2997.7234899999999</v>
      </c>
      <c r="G32" s="55">
        <v>1</v>
      </c>
    </row>
    <row r="33" spans="1:8" ht="20.100000000000001" customHeight="1" x14ac:dyDescent="0.25">
      <c r="A33" s="50">
        <v>1695</v>
      </c>
      <c r="B33" s="51" t="s">
        <v>62</v>
      </c>
      <c r="C33" s="45" t="s">
        <v>63</v>
      </c>
      <c r="D33" s="52">
        <v>43266</v>
      </c>
      <c r="E33" s="53">
        <v>73</v>
      </c>
      <c r="F33" s="54">
        <f t="shared" si="2"/>
        <v>478.84861000000001</v>
      </c>
      <c r="G33" s="55">
        <v>1</v>
      </c>
    </row>
    <row r="34" spans="1:8" ht="20.100000000000001" customHeight="1" x14ac:dyDescent="0.25">
      <c r="A34" s="50">
        <v>1639</v>
      </c>
      <c r="B34" s="51" t="s">
        <v>64</v>
      </c>
      <c r="C34" s="45" t="s">
        <v>65</v>
      </c>
      <c r="D34" s="52">
        <v>43368</v>
      </c>
      <c r="E34" s="53">
        <v>78</v>
      </c>
      <c r="F34" s="54">
        <f t="shared" si="2"/>
        <v>511.64645999999999</v>
      </c>
      <c r="G34" s="55">
        <v>1</v>
      </c>
      <c r="H34" s="38"/>
    </row>
    <row r="35" spans="1:8" ht="20.100000000000001" customHeight="1" x14ac:dyDescent="0.25">
      <c r="A35" s="56"/>
      <c r="B35" s="55" t="s">
        <v>70</v>
      </c>
      <c r="C35" s="45" t="s">
        <v>66</v>
      </c>
      <c r="D35" s="44">
        <v>38632</v>
      </c>
      <c r="E35" s="45">
        <v>1250</v>
      </c>
      <c r="F35" s="46">
        <f t="shared" si="2"/>
        <v>8199.4624999999996</v>
      </c>
      <c r="G35" s="55">
        <v>1</v>
      </c>
    </row>
    <row r="36" spans="1:8" ht="20.100000000000001" customHeight="1" x14ac:dyDescent="0.25">
      <c r="A36" s="50" t="s">
        <v>67</v>
      </c>
      <c r="B36" s="51" t="s">
        <v>71</v>
      </c>
      <c r="C36" s="45" t="s">
        <v>68</v>
      </c>
      <c r="D36" s="52">
        <v>38939</v>
      </c>
      <c r="E36" s="53">
        <v>490</v>
      </c>
      <c r="F36" s="54">
        <f t="shared" si="2"/>
        <v>3214.1893</v>
      </c>
      <c r="G36" s="55">
        <v>1</v>
      </c>
    </row>
    <row r="37" spans="1:8" ht="20.100000000000001" customHeight="1" x14ac:dyDescent="0.25">
      <c r="A37" s="50">
        <v>1328</v>
      </c>
      <c r="B37" s="51" t="s">
        <v>69</v>
      </c>
      <c r="C37" s="45" t="s">
        <v>72</v>
      </c>
      <c r="D37" s="52">
        <v>38939</v>
      </c>
      <c r="E37" s="53">
        <v>39</v>
      </c>
      <c r="F37" s="54">
        <f t="shared" si="2"/>
        <v>255.82323</v>
      </c>
      <c r="G37" s="55">
        <v>1</v>
      </c>
    </row>
    <row r="38" spans="1:8" ht="20.100000000000001" customHeight="1" x14ac:dyDescent="0.25">
      <c r="A38" s="50">
        <v>1329</v>
      </c>
      <c r="B38" s="51" t="s">
        <v>73</v>
      </c>
      <c r="C38" s="45" t="s">
        <v>74</v>
      </c>
      <c r="D38" s="52">
        <v>38939</v>
      </c>
      <c r="E38" s="53">
        <v>93</v>
      </c>
      <c r="F38" s="54">
        <f t="shared" si="2"/>
        <v>610.04000999999994</v>
      </c>
      <c r="G38" s="55">
        <v>1</v>
      </c>
    </row>
    <row r="39" spans="1:8" ht="20.100000000000001" customHeight="1" x14ac:dyDescent="0.25">
      <c r="A39" s="50" t="s">
        <v>75</v>
      </c>
      <c r="B39" s="51" t="s">
        <v>76</v>
      </c>
      <c r="C39" s="45" t="s">
        <v>77</v>
      </c>
      <c r="D39" s="52">
        <v>39028</v>
      </c>
      <c r="E39" s="53">
        <v>21</v>
      </c>
      <c r="F39" s="54">
        <f t="shared" si="2"/>
        <v>137.75097</v>
      </c>
      <c r="G39" s="55">
        <v>1</v>
      </c>
    </row>
    <row r="40" spans="1:8" ht="20.100000000000001" customHeight="1" x14ac:dyDescent="0.25">
      <c r="A40" s="50">
        <v>1428</v>
      </c>
      <c r="B40" s="51"/>
      <c r="C40" s="45" t="s">
        <v>78</v>
      </c>
      <c r="D40" s="52">
        <v>41060</v>
      </c>
      <c r="E40" s="53">
        <v>300</v>
      </c>
      <c r="F40" s="54">
        <f t="shared" si="2"/>
        <v>1967.8709999999999</v>
      </c>
      <c r="G40" s="55">
        <v>1</v>
      </c>
    </row>
    <row r="41" spans="1:8" ht="20.100000000000001" customHeight="1" x14ac:dyDescent="0.25">
      <c r="A41" s="50">
        <v>1711</v>
      </c>
      <c r="B41" s="51"/>
      <c r="C41" s="45" t="s">
        <v>79</v>
      </c>
      <c r="D41" s="52">
        <v>39469</v>
      </c>
      <c r="E41" s="53">
        <v>29</v>
      </c>
      <c r="F41" s="54">
        <f t="shared" si="2"/>
        <v>190.22753</v>
      </c>
      <c r="G41" s="55">
        <v>1</v>
      </c>
    </row>
    <row r="42" spans="1:8" ht="20.100000000000001" customHeight="1" x14ac:dyDescent="0.25">
      <c r="A42" s="50">
        <v>1756</v>
      </c>
      <c r="B42" s="51" t="s">
        <v>80</v>
      </c>
      <c r="C42" s="45" t="s">
        <v>1597</v>
      </c>
      <c r="D42" s="52">
        <v>42941</v>
      </c>
      <c r="E42" s="53">
        <v>226</v>
      </c>
      <c r="F42" s="54">
        <f t="shared" si="2"/>
        <v>1482.46282</v>
      </c>
      <c r="G42" s="55">
        <v>1</v>
      </c>
    </row>
    <row r="43" spans="1:8" ht="20.100000000000001" customHeight="1" x14ac:dyDescent="0.25">
      <c r="A43" s="50">
        <v>1757</v>
      </c>
      <c r="B43" s="51" t="s">
        <v>81</v>
      </c>
      <c r="C43" s="45" t="s">
        <v>1595</v>
      </c>
      <c r="D43" s="52">
        <v>42941</v>
      </c>
      <c r="E43" s="53">
        <v>276</v>
      </c>
      <c r="F43" s="54">
        <f t="shared" si="2"/>
        <v>1810.4413199999999</v>
      </c>
      <c r="G43" s="55">
        <v>1</v>
      </c>
    </row>
    <row r="44" spans="1:8" ht="20.100000000000001" customHeight="1" x14ac:dyDescent="0.25">
      <c r="A44" s="50">
        <v>1761</v>
      </c>
      <c r="B44" s="51" t="s">
        <v>82</v>
      </c>
      <c r="C44" s="45" t="s">
        <v>83</v>
      </c>
      <c r="D44" s="52">
        <v>40407</v>
      </c>
      <c r="E44" s="53">
        <v>130</v>
      </c>
      <c r="F44" s="54">
        <f t="shared" si="2"/>
        <v>852.7441</v>
      </c>
      <c r="G44" s="55">
        <v>0</v>
      </c>
    </row>
    <row r="45" spans="1:8" ht="20.100000000000001" customHeight="1" x14ac:dyDescent="0.25">
      <c r="A45" s="50">
        <v>1700</v>
      </c>
      <c r="B45" s="51" t="s">
        <v>84</v>
      </c>
      <c r="C45" s="45" t="s">
        <v>1589</v>
      </c>
      <c r="D45" s="52">
        <v>40578</v>
      </c>
      <c r="E45" s="53">
        <v>243</v>
      </c>
      <c r="F45" s="54">
        <f t="shared" si="2"/>
        <v>1593.97551</v>
      </c>
      <c r="G45" s="55">
        <v>1</v>
      </c>
    </row>
    <row r="46" spans="1:8" ht="20.100000000000001" customHeight="1" x14ac:dyDescent="0.25">
      <c r="A46" s="50">
        <v>1434</v>
      </c>
      <c r="B46" s="51" t="s">
        <v>85</v>
      </c>
      <c r="C46" s="45" t="s">
        <v>86</v>
      </c>
      <c r="D46" s="52">
        <v>41131</v>
      </c>
      <c r="E46" s="53">
        <v>187</v>
      </c>
      <c r="F46" s="54">
        <f t="shared" si="2"/>
        <v>1226.63959</v>
      </c>
      <c r="G46" s="55">
        <v>1</v>
      </c>
    </row>
    <row r="47" spans="1:8" ht="20.100000000000001" customHeight="1" x14ac:dyDescent="0.25">
      <c r="A47" s="50">
        <v>1693</v>
      </c>
      <c r="B47" s="51" t="s">
        <v>87</v>
      </c>
      <c r="C47" s="45" t="s">
        <v>90</v>
      </c>
      <c r="D47" s="52">
        <v>41424</v>
      </c>
      <c r="E47" s="53">
        <v>81</v>
      </c>
      <c r="F47" s="54">
        <f t="shared" si="2"/>
        <v>531.32516999999996</v>
      </c>
      <c r="G47" s="55">
        <v>1</v>
      </c>
    </row>
    <row r="48" spans="1:8" ht="20.100000000000001" customHeight="1" x14ac:dyDescent="0.25">
      <c r="A48" s="50">
        <v>1694</v>
      </c>
      <c r="B48" s="51" t="s">
        <v>88</v>
      </c>
      <c r="C48" s="45" t="s">
        <v>89</v>
      </c>
      <c r="D48" s="52">
        <v>41424</v>
      </c>
      <c r="E48" s="53">
        <v>494</v>
      </c>
      <c r="F48" s="54">
        <f t="shared" si="2"/>
        <v>3240.42758</v>
      </c>
      <c r="G48" s="55">
        <v>1</v>
      </c>
    </row>
    <row r="49" spans="1:7" ht="20.100000000000001" customHeight="1" x14ac:dyDescent="0.25">
      <c r="A49" s="56">
        <v>1692</v>
      </c>
      <c r="B49" s="55" t="s">
        <v>91</v>
      </c>
      <c r="C49" s="45" t="s">
        <v>1579</v>
      </c>
      <c r="D49" s="44">
        <v>41310</v>
      </c>
      <c r="E49" s="45">
        <v>229</v>
      </c>
      <c r="F49" s="46">
        <f t="shared" si="2"/>
        <v>1502.1415299999999</v>
      </c>
      <c r="G49" s="55">
        <v>1</v>
      </c>
    </row>
    <row r="50" spans="1:7" ht="20.100000000000001" customHeight="1" x14ac:dyDescent="0.25">
      <c r="A50" s="50">
        <v>1691</v>
      </c>
      <c r="B50" s="51" t="s">
        <v>92</v>
      </c>
      <c r="C50" s="45" t="s">
        <v>93</v>
      </c>
      <c r="D50" s="52">
        <v>41617</v>
      </c>
      <c r="E50" s="53">
        <v>134</v>
      </c>
      <c r="F50" s="54">
        <f t="shared" si="2"/>
        <v>878.98238000000003</v>
      </c>
      <c r="G50" s="55">
        <v>1</v>
      </c>
    </row>
    <row r="51" spans="1:7" ht="20.100000000000001" customHeight="1" x14ac:dyDescent="0.25">
      <c r="A51" s="50">
        <v>1696</v>
      </c>
      <c r="B51" s="51" t="s">
        <v>94</v>
      </c>
      <c r="C51" s="45" t="s">
        <v>95</v>
      </c>
      <c r="D51" s="52">
        <v>41512</v>
      </c>
      <c r="E51" s="53">
        <v>289</v>
      </c>
      <c r="F51" s="54">
        <f t="shared" si="2"/>
        <v>1895.7157299999999</v>
      </c>
      <c r="G51" s="55">
        <v>1</v>
      </c>
    </row>
    <row r="52" spans="1:7" ht="20.100000000000001" customHeight="1" x14ac:dyDescent="0.25">
      <c r="A52" s="50">
        <v>1701</v>
      </c>
      <c r="B52" s="51" t="s">
        <v>96</v>
      </c>
      <c r="C52" s="45" t="s">
        <v>1590</v>
      </c>
      <c r="D52" s="52">
        <v>41690</v>
      </c>
      <c r="E52" s="53">
        <v>390</v>
      </c>
      <c r="F52" s="54">
        <f t="shared" si="2"/>
        <v>2558.2323000000001</v>
      </c>
      <c r="G52" s="55">
        <v>0</v>
      </c>
    </row>
    <row r="53" spans="1:7" ht="20.100000000000001" customHeight="1" x14ac:dyDescent="0.25">
      <c r="A53" s="50">
        <v>1706</v>
      </c>
      <c r="B53" s="51" t="s">
        <v>97</v>
      </c>
      <c r="C53" s="45" t="s">
        <v>1580</v>
      </c>
      <c r="D53" s="52">
        <v>42003</v>
      </c>
      <c r="E53" s="53">
        <v>134</v>
      </c>
      <c r="F53" s="54">
        <f t="shared" si="2"/>
        <v>878.98238000000003</v>
      </c>
      <c r="G53" s="55">
        <v>1</v>
      </c>
    </row>
    <row r="54" spans="1:7" ht="20.100000000000001" customHeight="1" x14ac:dyDescent="0.25">
      <c r="A54" s="50">
        <v>1592</v>
      </c>
      <c r="B54" s="51" t="s">
        <v>99</v>
      </c>
      <c r="C54" s="45" t="s">
        <v>100</v>
      </c>
      <c r="D54" s="52">
        <v>42523</v>
      </c>
      <c r="E54" s="53">
        <v>163</v>
      </c>
      <c r="F54" s="54">
        <f t="shared" si="2"/>
        <v>1069.20991</v>
      </c>
      <c r="G54" s="55">
        <v>1</v>
      </c>
    </row>
    <row r="55" spans="1:7" ht="20.100000000000001" customHeight="1" x14ac:dyDescent="0.25">
      <c r="A55" s="50">
        <v>1710</v>
      </c>
      <c r="B55" s="51" t="s">
        <v>101</v>
      </c>
      <c r="C55" s="45" t="s">
        <v>102</v>
      </c>
      <c r="D55" s="52">
        <v>42593</v>
      </c>
      <c r="E55" s="53">
        <v>567</v>
      </c>
      <c r="F55" s="54">
        <f t="shared" si="2"/>
        <v>3719.27619</v>
      </c>
      <c r="G55" s="55">
        <v>1</v>
      </c>
    </row>
    <row r="56" spans="1:7" ht="20.100000000000001" customHeight="1" x14ac:dyDescent="0.25">
      <c r="A56" s="50"/>
      <c r="B56" s="51" t="s">
        <v>103</v>
      </c>
      <c r="C56" s="45" t="s">
        <v>104</v>
      </c>
      <c r="D56" s="52">
        <v>42787</v>
      </c>
      <c r="E56" s="53">
        <v>1216</v>
      </c>
      <c r="F56" s="54">
        <f t="shared" si="2"/>
        <v>7976.4371199999996</v>
      </c>
      <c r="G56" s="55">
        <v>1</v>
      </c>
    </row>
    <row r="57" spans="1:7" ht="20.100000000000001" customHeight="1" x14ac:dyDescent="0.25">
      <c r="A57" s="50">
        <v>1704</v>
      </c>
      <c r="B57" s="51" t="s">
        <v>105</v>
      </c>
      <c r="C57" s="45" t="s">
        <v>1581</v>
      </c>
      <c r="D57" s="52">
        <v>42892</v>
      </c>
      <c r="E57" s="53">
        <v>90</v>
      </c>
      <c r="F57" s="54">
        <f t="shared" si="2"/>
        <v>590.36130000000003</v>
      </c>
      <c r="G57" s="55">
        <v>1</v>
      </c>
    </row>
    <row r="58" spans="1:7" ht="20.100000000000001" customHeight="1" x14ac:dyDescent="0.25">
      <c r="A58" s="50"/>
      <c r="B58" s="51" t="s">
        <v>106</v>
      </c>
      <c r="C58" s="45" t="s">
        <v>107</v>
      </c>
      <c r="D58" s="52">
        <v>43368</v>
      </c>
      <c r="E58" s="53">
        <v>3448</v>
      </c>
      <c r="F58" s="54">
        <f t="shared" si="2"/>
        <v>22617.397359999999</v>
      </c>
      <c r="G58" s="55">
        <v>1</v>
      </c>
    </row>
    <row r="59" spans="1:7" ht="20.100000000000001" customHeight="1" x14ac:dyDescent="0.25">
      <c r="A59" s="50">
        <v>1643</v>
      </c>
      <c r="B59" s="51" t="s">
        <v>108</v>
      </c>
      <c r="C59" s="45" t="s">
        <v>109</v>
      </c>
      <c r="D59" s="52">
        <v>43397</v>
      </c>
      <c r="E59" s="53">
        <v>1038</v>
      </c>
      <c r="F59" s="54">
        <f t="shared" si="2"/>
        <v>6808.8336600000002</v>
      </c>
      <c r="G59" s="55">
        <v>1</v>
      </c>
    </row>
    <row r="60" spans="1:7" ht="20.100000000000001" customHeight="1" x14ac:dyDescent="0.25">
      <c r="A60" s="50">
        <v>1699</v>
      </c>
      <c r="B60" s="51" t="s">
        <v>110</v>
      </c>
      <c r="C60" s="45" t="s">
        <v>1582</v>
      </c>
      <c r="D60" s="52">
        <v>43157</v>
      </c>
      <c r="E60" s="53">
        <v>1085</v>
      </c>
      <c r="F60" s="54">
        <f t="shared" si="2"/>
        <v>7117.1334500000003</v>
      </c>
      <c r="G60" s="55">
        <v>1</v>
      </c>
    </row>
    <row r="61" spans="1:7" ht="20.100000000000001" customHeight="1" x14ac:dyDescent="0.25">
      <c r="A61" s="50">
        <v>1634</v>
      </c>
      <c r="B61" s="51" t="s">
        <v>111</v>
      </c>
      <c r="C61" s="45" t="s">
        <v>112</v>
      </c>
      <c r="D61" s="52">
        <v>43300</v>
      </c>
      <c r="E61" s="53">
        <v>95</v>
      </c>
      <c r="F61" s="54">
        <f t="shared" si="2"/>
        <v>623.15914999999995</v>
      </c>
      <c r="G61" s="55">
        <v>1</v>
      </c>
    </row>
    <row r="62" spans="1:7" ht="20.100000000000001" customHeight="1" x14ac:dyDescent="0.25">
      <c r="A62" s="50"/>
      <c r="B62" s="51" t="s">
        <v>113</v>
      </c>
      <c r="C62" s="45" t="s">
        <v>114</v>
      </c>
      <c r="D62" s="52">
        <v>43300</v>
      </c>
      <c r="E62" s="53">
        <v>453</v>
      </c>
      <c r="F62" s="54">
        <f t="shared" si="2"/>
        <v>2971.4852099999998</v>
      </c>
      <c r="G62" s="55">
        <v>1</v>
      </c>
    </row>
    <row r="63" spans="1:7" ht="20.100000000000001" customHeight="1" x14ac:dyDescent="0.25">
      <c r="A63" s="50"/>
      <c r="B63" s="51"/>
      <c r="C63" s="45" t="s">
        <v>115</v>
      </c>
      <c r="D63" s="52">
        <v>39626</v>
      </c>
      <c r="E63" s="53">
        <v>996</v>
      </c>
      <c r="F63" s="54">
        <f t="shared" si="2"/>
        <v>6533.3317200000001</v>
      </c>
      <c r="G63" s="55">
        <v>1</v>
      </c>
    </row>
    <row r="64" spans="1:7" ht="20.100000000000001" customHeight="1" x14ac:dyDescent="0.25">
      <c r="A64" s="50">
        <v>1737</v>
      </c>
      <c r="B64" s="51" t="s">
        <v>116</v>
      </c>
      <c r="C64" s="45" t="s">
        <v>117</v>
      </c>
      <c r="D64" s="52">
        <v>41810</v>
      </c>
      <c r="E64" s="53">
        <v>158</v>
      </c>
      <c r="F64" s="54">
        <f t="shared" si="2"/>
        <v>1036.4120599999999</v>
      </c>
      <c r="G64" s="55">
        <v>1</v>
      </c>
    </row>
    <row r="65" spans="1:7" ht="20.100000000000001" customHeight="1" x14ac:dyDescent="0.25">
      <c r="A65" s="50"/>
      <c r="B65" s="51"/>
      <c r="C65" s="45" t="s">
        <v>1583</v>
      </c>
      <c r="D65" s="52">
        <v>39111</v>
      </c>
      <c r="E65" s="53">
        <v>752</v>
      </c>
      <c r="F65" s="54">
        <f t="shared" si="2"/>
        <v>4932.7966399999996</v>
      </c>
      <c r="G65" s="55">
        <v>1</v>
      </c>
    </row>
    <row r="66" spans="1:7" ht="20.100000000000001" customHeight="1" x14ac:dyDescent="0.25">
      <c r="A66" s="50">
        <v>1149</v>
      </c>
      <c r="B66" s="51" t="s">
        <v>118</v>
      </c>
      <c r="C66" s="45" t="s">
        <v>119</v>
      </c>
      <c r="D66" s="52">
        <v>38383</v>
      </c>
      <c r="E66" s="53">
        <v>14082</v>
      </c>
      <c r="F66" s="54">
        <f t="shared" ref="F66:F97" si="3">E66*6.55957</f>
        <v>92371.864740000005</v>
      </c>
      <c r="G66" s="55">
        <v>1</v>
      </c>
    </row>
    <row r="67" spans="1:7" ht="20.100000000000001" customHeight="1" x14ac:dyDescent="0.25">
      <c r="A67" s="50">
        <v>783</v>
      </c>
      <c r="B67" s="51" t="s">
        <v>120</v>
      </c>
      <c r="C67" s="45" t="s">
        <v>121</v>
      </c>
      <c r="D67" s="52">
        <v>35065</v>
      </c>
      <c r="E67" s="53">
        <v>2616</v>
      </c>
      <c r="F67" s="54">
        <f t="shared" si="3"/>
        <v>17159.83512</v>
      </c>
      <c r="G67" s="55">
        <v>1</v>
      </c>
    </row>
    <row r="68" spans="1:7" ht="20.100000000000001" customHeight="1" x14ac:dyDescent="0.25">
      <c r="A68" s="50" t="s">
        <v>122</v>
      </c>
      <c r="B68" s="51" t="s">
        <v>123</v>
      </c>
      <c r="C68" s="45" t="s">
        <v>124</v>
      </c>
      <c r="D68" s="52">
        <v>43368</v>
      </c>
      <c r="E68" s="53">
        <v>544</v>
      </c>
      <c r="F68" s="54">
        <f t="shared" si="3"/>
        <v>3568.4060799999997</v>
      </c>
      <c r="G68" s="55">
        <v>1</v>
      </c>
    </row>
    <row r="69" spans="1:7" ht="20.100000000000001" customHeight="1" x14ac:dyDescent="0.25">
      <c r="A69" s="50">
        <v>1752</v>
      </c>
      <c r="B69" s="51" t="s">
        <v>125</v>
      </c>
      <c r="C69" s="45" t="s">
        <v>126</v>
      </c>
      <c r="D69" s="52">
        <v>41554</v>
      </c>
      <c r="E69" s="53">
        <v>297</v>
      </c>
      <c r="F69" s="54">
        <f t="shared" si="3"/>
        <v>1948.19229</v>
      </c>
      <c r="G69" s="55">
        <v>1</v>
      </c>
    </row>
    <row r="70" spans="1:7" ht="20.100000000000001" customHeight="1" x14ac:dyDescent="0.25">
      <c r="A70" s="50"/>
      <c r="B70" s="51" t="s">
        <v>127</v>
      </c>
      <c r="C70" s="45" t="s">
        <v>128</v>
      </c>
      <c r="D70" s="52">
        <v>42002</v>
      </c>
      <c r="E70" s="53">
        <v>513</v>
      </c>
      <c r="F70" s="54">
        <f t="shared" si="3"/>
        <v>3365.0594099999998</v>
      </c>
      <c r="G70" s="55">
        <v>1</v>
      </c>
    </row>
    <row r="71" spans="1:7" ht="20.100000000000001" customHeight="1" x14ac:dyDescent="0.25">
      <c r="A71" s="50">
        <v>1417</v>
      </c>
      <c r="B71" s="51" t="s">
        <v>129</v>
      </c>
      <c r="C71" s="45" t="s">
        <v>130</v>
      </c>
      <c r="D71" s="52">
        <v>40827</v>
      </c>
      <c r="E71" s="53">
        <v>178</v>
      </c>
      <c r="F71" s="54">
        <f t="shared" si="3"/>
        <v>1167.60346</v>
      </c>
      <c r="G71" s="55">
        <v>1</v>
      </c>
    </row>
    <row r="72" spans="1:7" ht="20.100000000000001" customHeight="1" x14ac:dyDescent="0.25">
      <c r="A72" s="50">
        <v>1422</v>
      </c>
      <c r="B72" s="51" t="s">
        <v>131</v>
      </c>
      <c r="C72" s="45" t="s">
        <v>132</v>
      </c>
      <c r="D72" s="52">
        <v>41122</v>
      </c>
      <c r="E72" s="53">
        <v>1695</v>
      </c>
      <c r="F72" s="54">
        <f t="shared" si="3"/>
        <v>11118.471149999999</v>
      </c>
      <c r="G72" s="55">
        <v>1</v>
      </c>
    </row>
    <row r="73" spans="1:7" ht="20.100000000000001" customHeight="1" x14ac:dyDescent="0.25">
      <c r="A73" s="50" t="s">
        <v>133</v>
      </c>
      <c r="B73" s="51" t="s">
        <v>134</v>
      </c>
      <c r="C73" s="45" t="s">
        <v>135</v>
      </c>
      <c r="D73" s="52">
        <v>41122</v>
      </c>
      <c r="E73" s="53">
        <v>1048</v>
      </c>
      <c r="F73" s="54">
        <f t="shared" si="3"/>
        <v>6874.4293600000001</v>
      </c>
      <c r="G73" s="55">
        <v>1</v>
      </c>
    </row>
    <row r="74" spans="1:7" ht="20.100000000000001" customHeight="1" x14ac:dyDescent="0.25">
      <c r="A74" s="50"/>
      <c r="B74" s="51" t="s">
        <v>136</v>
      </c>
      <c r="C74" s="45" t="s">
        <v>137</v>
      </c>
      <c r="D74" s="52">
        <v>39413</v>
      </c>
      <c r="E74" s="53">
        <v>292</v>
      </c>
      <c r="F74" s="54">
        <f t="shared" si="3"/>
        <v>1915.39444</v>
      </c>
      <c r="G74" s="55">
        <v>1</v>
      </c>
    </row>
    <row r="75" spans="1:7" ht="20.100000000000001" customHeight="1" x14ac:dyDescent="0.25">
      <c r="A75" s="50"/>
      <c r="B75" s="51" t="s">
        <v>138</v>
      </c>
      <c r="C75" s="45" t="s">
        <v>139</v>
      </c>
      <c r="D75" s="52">
        <v>39413</v>
      </c>
      <c r="E75" s="53">
        <v>296</v>
      </c>
      <c r="F75" s="54">
        <f t="shared" si="3"/>
        <v>1941.6327200000001</v>
      </c>
      <c r="G75" s="55">
        <v>1</v>
      </c>
    </row>
    <row r="76" spans="1:7" ht="20.100000000000001" customHeight="1" x14ac:dyDescent="0.25">
      <c r="A76" s="50"/>
      <c r="B76" s="51" t="s">
        <v>140</v>
      </c>
      <c r="C76" s="45" t="s">
        <v>141</v>
      </c>
      <c r="D76" s="52">
        <v>37621</v>
      </c>
      <c r="E76" s="53">
        <v>617</v>
      </c>
      <c r="F76" s="54">
        <f t="shared" si="3"/>
        <v>4047.2546899999998</v>
      </c>
      <c r="G76" s="55">
        <v>0</v>
      </c>
    </row>
    <row r="77" spans="1:7" ht="20.100000000000001" customHeight="1" x14ac:dyDescent="0.25">
      <c r="A77" s="50">
        <v>887</v>
      </c>
      <c r="B77" s="51" t="s">
        <v>142</v>
      </c>
      <c r="C77" s="45" t="s">
        <v>143</v>
      </c>
      <c r="D77" s="52">
        <v>37621</v>
      </c>
      <c r="E77" s="53">
        <v>128</v>
      </c>
      <c r="F77" s="54">
        <f t="shared" si="3"/>
        <v>839.62495999999999</v>
      </c>
      <c r="G77" s="55">
        <v>0</v>
      </c>
    </row>
    <row r="78" spans="1:7" ht="20.100000000000001" customHeight="1" x14ac:dyDescent="0.25">
      <c r="A78" s="56">
        <v>889</v>
      </c>
      <c r="B78" s="55" t="s">
        <v>144</v>
      </c>
      <c r="C78" s="45" t="s">
        <v>145</v>
      </c>
      <c r="D78" s="44">
        <v>37621</v>
      </c>
      <c r="E78" s="45">
        <v>1515</v>
      </c>
      <c r="F78" s="46">
        <f t="shared" si="3"/>
        <v>9937.7485500000003</v>
      </c>
      <c r="G78" s="55">
        <v>1</v>
      </c>
    </row>
    <row r="79" spans="1:7" ht="20.100000000000001" customHeight="1" x14ac:dyDescent="0.25">
      <c r="A79" s="50" t="s">
        <v>146</v>
      </c>
      <c r="B79" s="51" t="s">
        <v>147</v>
      </c>
      <c r="C79" s="45" t="s">
        <v>148</v>
      </c>
      <c r="D79" s="52">
        <v>37641</v>
      </c>
      <c r="E79" s="53">
        <v>543</v>
      </c>
      <c r="F79" s="54">
        <f t="shared" si="3"/>
        <v>3561.8465099999999</v>
      </c>
      <c r="G79" s="55">
        <v>1</v>
      </c>
    </row>
    <row r="80" spans="1:7" ht="20.100000000000001" customHeight="1" x14ac:dyDescent="0.25">
      <c r="A80" s="50">
        <v>965</v>
      </c>
      <c r="B80" s="51" t="s">
        <v>149</v>
      </c>
      <c r="C80" s="45" t="s">
        <v>1566</v>
      </c>
      <c r="D80" s="52">
        <v>37956</v>
      </c>
      <c r="E80" s="53">
        <v>159</v>
      </c>
      <c r="F80" s="54">
        <f t="shared" si="3"/>
        <v>1042.97163</v>
      </c>
      <c r="G80" s="55">
        <v>1</v>
      </c>
    </row>
    <row r="81" spans="1:7" ht="20.100000000000001" customHeight="1" x14ac:dyDescent="0.25">
      <c r="A81" s="50" t="s">
        <v>150</v>
      </c>
      <c r="B81" s="51" t="s">
        <v>151</v>
      </c>
      <c r="C81" s="45" t="s">
        <v>152</v>
      </c>
      <c r="D81" s="52">
        <v>38271</v>
      </c>
      <c r="E81" s="53">
        <v>290</v>
      </c>
      <c r="F81" s="54">
        <f t="shared" si="3"/>
        <v>1902.2753</v>
      </c>
      <c r="G81" s="55">
        <v>1</v>
      </c>
    </row>
    <row r="82" spans="1:7" ht="20.100000000000001" customHeight="1" x14ac:dyDescent="0.25">
      <c r="A82" s="50"/>
      <c r="B82" s="51" t="s">
        <v>153</v>
      </c>
      <c r="C82" s="45" t="s">
        <v>154</v>
      </c>
      <c r="D82" s="52">
        <v>38271</v>
      </c>
      <c r="E82" s="53">
        <v>713</v>
      </c>
      <c r="F82" s="54">
        <f t="shared" si="3"/>
        <v>4676.9734099999996</v>
      </c>
      <c r="G82" s="55">
        <v>1</v>
      </c>
    </row>
    <row r="83" spans="1:7" ht="20.100000000000001" customHeight="1" x14ac:dyDescent="0.25">
      <c r="A83" s="50">
        <v>1147</v>
      </c>
      <c r="B83" s="51" t="s">
        <v>155</v>
      </c>
      <c r="C83" s="45" t="s">
        <v>156</v>
      </c>
      <c r="D83" s="52">
        <v>38317</v>
      </c>
      <c r="E83" s="53">
        <v>149</v>
      </c>
      <c r="F83" s="54">
        <f t="shared" si="3"/>
        <v>977.37593000000004</v>
      </c>
      <c r="G83" s="55">
        <v>1</v>
      </c>
    </row>
    <row r="84" spans="1:7" ht="20.100000000000001" customHeight="1" x14ac:dyDescent="0.25">
      <c r="A84" s="50">
        <v>1719</v>
      </c>
      <c r="B84" s="51" t="s">
        <v>157</v>
      </c>
      <c r="C84" s="45" t="s">
        <v>158</v>
      </c>
      <c r="D84" s="52">
        <v>38321</v>
      </c>
      <c r="E84" s="53">
        <v>3334</v>
      </c>
      <c r="F84" s="54">
        <f t="shared" si="3"/>
        <v>21869.606380000001</v>
      </c>
      <c r="G84" s="55">
        <v>1</v>
      </c>
    </row>
    <row r="85" spans="1:7" ht="20.100000000000001" customHeight="1" x14ac:dyDescent="0.25">
      <c r="A85" s="50"/>
      <c r="B85" s="51" t="s">
        <v>159</v>
      </c>
      <c r="C85" s="45" t="s">
        <v>154</v>
      </c>
      <c r="D85" s="52">
        <v>38383</v>
      </c>
      <c r="E85" s="53">
        <v>1289</v>
      </c>
      <c r="F85" s="54">
        <f t="shared" si="3"/>
        <v>8455.2857299999996</v>
      </c>
      <c r="G85" s="55">
        <v>0</v>
      </c>
    </row>
    <row r="86" spans="1:7" ht="20.100000000000001" customHeight="1" x14ac:dyDescent="0.25">
      <c r="A86" s="50">
        <v>1155</v>
      </c>
      <c r="B86" s="51" t="s">
        <v>160</v>
      </c>
      <c r="C86" s="45" t="s">
        <v>1567</v>
      </c>
      <c r="D86" s="52">
        <v>38419</v>
      </c>
      <c r="E86" s="53">
        <v>549</v>
      </c>
      <c r="F86" s="54">
        <f t="shared" si="3"/>
        <v>3601.2039300000001</v>
      </c>
      <c r="G86" s="55">
        <v>1</v>
      </c>
    </row>
    <row r="87" spans="1:7" ht="20.100000000000001" customHeight="1" x14ac:dyDescent="0.25">
      <c r="A87" s="50">
        <v>1438</v>
      </c>
      <c r="B87" s="51" t="s">
        <v>161</v>
      </c>
      <c r="C87" s="45" t="s">
        <v>162</v>
      </c>
      <c r="D87" s="52">
        <v>41444</v>
      </c>
      <c r="E87" s="53">
        <v>316</v>
      </c>
      <c r="F87" s="54">
        <f t="shared" si="3"/>
        <v>2072.8241199999998</v>
      </c>
      <c r="G87" s="55">
        <v>1</v>
      </c>
    </row>
    <row r="88" spans="1:7" ht="20.100000000000001" customHeight="1" x14ac:dyDescent="0.25">
      <c r="A88" s="50">
        <v>1157</v>
      </c>
      <c r="B88" s="51" t="s">
        <v>163</v>
      </c>
      <c r="C88" s="45" t="s">
        <v>164</v>
      </c>
      <c r="D88" s="52">
        <v>38456</v>
      </c>
      <c r="E88" s="53">
        <v>1722</v>
      </c>
      <c r="F88" s="54">
        <f t="shared" si="3"/>
        <v>11295.579540000001</v>
      </c>
      <c r="G88" s="55">
        <v>1</v>
      </c>
    </row>
    <row r="89" spans="1:7" ht="20.100000000000001" customHeight="1" x14ac:dyDescent="0.25">
      <c r="A89" s="50">
        <v>1156</v>
      </c>
      <c r="B89" s="51" t="s">
        <v>165</v>
      </c>
      <c r="C89" s="45" t="s">
        <v>166</v>
      </c>
      <c r="D89" s="52">
        <v>38456</v>
      </c>
      <c r="E89" s="53">
        <v>3061</v>
      </c>
      <c r="F89" s="54">
        <f t="shared" si="3"/>
        <v>20078.843769999999</v>
      </c>
      <c r="G89" s="55">
        <v>1</v>
      </c>
    </row>
    <row r="90" spans="1:7" ht="20.100000000000001" customHeight="1" x14ac:dyDescent="0.25">
      <c r="A90" s="50">
        <v>1240</v>
      </c>
      <c r="B90" s="51" t="s">
        <v>167</v>
      </c>
      <c r="C90" s="45" t="s">
        <v>168</v>
      </c>
      <c r="D90" s="52">
        <v>38632</v>
      </c>
      <c r="E90" s="53">
        <v>152</v>
      </c>
      <c r="F90" s="54">
        <f t="shared" si="3"/>
        <v>997.05463999999995</v>
      </c>
      <c r="G90" s="55">
        <v>1</v>
      </c>
    </row>
    <row r="91" spans="1:7" ht="20.100000000000001" customHeight="1" x14ac:dyDescent="0.25">
      <c r="A91" s="50">
        <v>1303</v>
      </c>
      <c r="B91" s="51" t="s">
        <v>169</v>
      </c>
      <c r="C91" s="45" t="s">
        <v>170</v>
      </c>
      <c r="D91" s="52">
        <v>38684</v>
      </c>
      <c r="E91" s="53">
        <v>135</v>
      </c>
      <c r="F91" s="54">
        <f t="shared" si="3"/>
        <v>885.54195000000004</v>
      </c>
      <c r="G91" s="55">
        <v>1</v>
      </c>
    </row>
    <row r="92" spans="1:7" ht="20.100000000000001" customHeight="1" x14ac:dyDescent="0.25">
      <c r="A92" s="50" t="s">
        <v>171</v>
      </c>
      <c r="B92" s="51" t="s">
        <v>172</v>
      </c>
      <c r="C92" s="45" t="s">
        <v>173</v>
      </c>
      <c r="D92" s="52">
        <v>38684</v>
      </c>
      <c r="E92" s="53">
        <v>1327</v>
      </c>
      <c r="F92" s="54">
        <f t="shared" si="3"/>
        <v>8704.5493900000001</v>
      </c>
      <c r="G92" s="55">
        <v>1</v>
      </c>
    </row>
    <row r="93" spans="1:7" ht="20.100000000000001" customHeight="1" x14ac:dyDescent="0.25">
      <c r="A93" s="50">
        <v>1302</v>
      </c>
      <c r="B93" s="51" t="s">
        <v>174</v>
      </c>
      <c r="C93" s="45" t="s">
        <v>175</v>
      </c>
      <c r="D93" s="52">
        <v>38694</v>
      </c>
      <c r="E93" s="53">
        <v>312</v>
      </c>
      <c r="F93" s="54">
        <f t="shared" si="3"/>
        <v>2046.58584</v>
      </c>
      <c r="G93" s="55">
        <v>1</v>
      </c>
    </row>
    <row r="94" spans="1:7" ht="20.100000000000001" customHeight="1" x14ac:dyDescent="0.25">
      <c r="A94" s="50" t="s">
        <v>176</v>
      </c>
      <c r="B94" s="51" t="s">
        <v>177</v>
      </c>
      <c r="C94" s="45" t="s">
        <v>137</v>
      </c>
      <c r="D94" s="52">
        <v>38699</v>
      </c>
      <c r="E94" s="53">
        <v>1623</v>
      </c>
      <c r="F94" s="54">
        <f t="shared" si="3"/>
        <v>10646.18211</v>
      </c>
      <c r="G94" s="55">
        <v>0</v>
      </c>
    </row>
    <row r="95" spans="1:7" ht="20.100000000000001" customHeight="1" x14ac:dyDescent="0.25">
      <c r="A95" s="50">
        <v>1264</v>
      </c>
      <c r="B95" s="51" t="s">
        <v>178</v>
      </c>
      <c r="C95" s="45" t="s">
        <v>179</v>
      </c>
      <c r="D95" s="52">
        <v>38761</v>
      </c>
      <c r="E95" s="53">
        <v>1590</v>
      </c>
      <c r="F95" s="54">
        <f t="shared" si="3"/>
        <v>10429.7163</v>
      </c>
      <c r="G95" s="55">
        <v>1</v>
      </c>
    </row>
    <row r="96" spans="1:7" ht="20.100000000000001" customHeight="1" x14ac:dyDescent="0.25">
      <c r="A96" s="50">
        <v>1304</v>
      </c>
      <c r="B96" s="51" t="s">
        <v>180</v>
      </c>
      <c r="C96" s="45" t="s">
        <v>181</v>
      </c>
      <c r="D96" s="52">
        <v>38814</v>
      </c>
      <c r="E96" s="53">
        <v>238</v>
      </c>
      <c r="F96" s="54">
        <f t="shared" si="3"/>
        <v>1561.1776600000001</v>
      </c>
      <c r="G96" s="55">
        <v>1</v>
      </c>
    </row>
    <row r="97" spans="1:7" ht="20.100000000000001" customHeight="1" x14ac:dyDescent="0.25">
      <c r="A97" s="50" t="s">
        <v>182</v>
      </c>
      <c r="B97" s="51" t="s">
        <v>183</v>
      </c>
      <c r="C97" s="45" t="s">
        <v>184</v>
      </c>
      <c r="D97" s="52">
        <v>38839</v>
      </c>
      <c r="E97" s="53">
        <v>410</v>
      </c>
      <c r="F97" s="54">
        <f t="shared" si="3"/>
        <v>2689.4236999999998</v>
      </c>
      <c r="G97" s="55">
        <v>1</v>
      </c>
    </row>
    <row r="98" spans="1:7" ht="20.100000000000001" customHeight="1" x14ac:dyDescent="0.25">
      <c r="A98" s="50">
        <v>1736</v>
      </c>
      <c r="B98" s="51" t="s">
        <v>185</v>
      </c>
      <c r="C98" s="45" t="s">
        <v>186</v>
      </c>
      <c r="D98" s="52">
        <v>38939</v>
      </c>
      <c r="E98" s="53">
        <v>1190</v>
      </c>
      <c r="F98" s="54">
        <f t="shared" ref="F98:F99" si="4">E98*6.55957</f>
        <v>7805.8882999999996</v>
      </c>
      <c r="G98" s="55">
        <v>1</v>
      </c>
    </row>
    <row r="99" spans="1:7" ht="20.100000000000001" customHeight="1" x14ac:dyDescent="0.25">
      <c r="A99" s="50">
        <v>1330</v>
      </c>
      <c r="B99" s="51" t="s">
        <v>187</v>
      </c>
      <c r="C99" s="45" t="s">
        <v>188</v>
      </c>
      <c r="D99" s="52">
        <v>38974</v>
      </c>
      <c r="E99" s="53">
        <v>750</v>
      </c>
      <c r="F99" s="54">
        <f t="shared" si="4"/>
        <v>4919.6774999999998</v>
      </c>
      <c r="G99" s="55">
        <v>0</v>
      </c>
    </row>
    <row r="100" spans="1:7" ht="20.100000000000001" customHeight="1" x14ac:dyDescent="0.25">
      <c r="A100" s="50">
        <v>1679</v>
      </c>
      <c r="B100" s="51" t="s">
        <v>191</v>
      </c>
      <c r="C100" s="45" t="s">
        <v>192</v>
      </c>
      <c r="D100" s="52">
        <v>40352</v>
      </c>
      <c r="E100" s="53">
        <v>197</v>
      </c>
      <c r="F100" s="54">
        <f t="shared" ref="F100:F163" si="5">E100*6.55957</f>
        <v>1292.2352900000001</v>
      </c>
      <c r="G100" s="55">
        <v>1</v>
      </c>
    </row>
    <row r="101" spans="1:7" ht="20.100000000000001" customHeight="1" x14ac:dyDescent="0.25">
      <c r="A101" s="50">
        <v>1407</v>
      </c>
      <c r="B101" s="51" t="s">
        <v>193</v>
      </c>
      <c r="C101" s="45" t="s">
        <v>194</v>
      </c>
      <c r="D101" s="52">
        <v>40368</v>
      </c>
      <c r="E101" s="53">
        <v>290</v>
      </c>
      <c r="F101" s="54">
        <f t="shared" si="5"/>
        <v>1902.2753</v>
      </c>
      <c r="G101" s="55">
        <v>1</v>
      </c>
    </row>
    <row r="102" spans="1:7" ht="20.100000000000001" customHeight="1" x14ac:dyDescent="0.25">
      <c r="A102" s="50">
        <v>1406</v>
      </c>
      <c r="B102" s="51" t="s">
        <v>195</v>
      </c>
      <c r="C102" s="45" t="s">
        <v>196</v>
      </c>
      <c r="D102" s="52">
        <v>40368</v>
      </c>
      <c r="E102" s="58">
        <v>11122</v>
      </c>
      <c r="F102" s="54">
        <f t="shared" si="5"/>
        <v>72955.537540000005</v>
      </c>
      <c r="G102" s="55">
        <v>1</v>
      </c>
    </row>
    <row r="103" spans="1:7" s="38" customFormat="1" ht="20.100000000000001" customHeight="1" x14ac:dyDescent="0.25">
      <c r="A103" s="56">
        <v>1611</v>
      </c>
      <c r="B103" s="55" t="s">
        <v>306</v>
      </c>
      <c r="C103" s="45" t="s">
        <v>1570</v>
      </c>
      <c r="D103" s="44">
        <v>42663</v>
      </c>
      <c r="E103" s="45">
        <v>211</v>
      </c>
      <c r="F103" s="46">
        <f t="shared" si="5"/>
        <v>1384.06927</v>
      </c>
      <c r="G103" s="55">
        <v>1</v>
      </c>
    </row>
    <row r="104" spans="1:7" ht="20.100000000000001" customHeight="1" x14ac:dyDescent="0.25">
      <c r="A104" s="50">
        <v>1408</v>
      </c>
      <c r="B104" s="51" t="s">
        <v>198</v>
      </c>
      <c r="C104" s="45" t="s">
        <v>199</v>
      </c>
      <c r="D104" s="52">
        <v>40407</v>
      </c>
      <c r="E104" s="53">
        <v>1774</v>
      </c>
      <c r="F104" s="54">
        <f t="shared" si="5"/>
        <v>11636.677180000001</v>
      </c>
      <c r="G104" s="55">
        <v>1</v>
      </c>
    </row>
    <row r="105" spans="1:7" ht="20.100000000000001" customHeight="1" x14ac:dyDescent="0.25">
      <c r="A105" s="50">
        <v>1410</v>
      </c>
      <c r="B105" s="51" t="s">
        <v>200</v>
      </c>
      <c r="C105" s="45" t="s">
        <v>201</v>
      </c>
      <c r="D105" s="52">
        <v>40480</v>
      </c>
      <c r="E105" s="53">
        <v>442</v>
      </c>
      <c r="F105" s="54">
        <f t="shared" si="5"/>
        <v>2899.3299400000001</v>
      </c>
      <c r="G105" s="55">
        <v>1</v>
      </c>
    </row>
    <row r="106" spans="1:7" ht="20.100000000000001" customHeight="1" x14ac:dyDescent="0.25">
      <c r="A106" s="50">
        <v>1677</v>
      </c>
      <c r="B106" s="51" t="s">
        <v>202</v>
      </c>
      <c r="C106" s="45" t="s">
        <v>203</v>
      </c>
      <c r="D106" s="52">
        <v>40529</v>
      </c>
      <c r="E106" s="53">
        <v>6764</v>
      </c>
      <c r="F106" s="54">
        <f t="shared" si="5"/>
        <v>44368.931479999999</v>
      </c>
      <c r="G106" s="55">
        <v>1</v>
      </c>
    </row>
    <row r="107" spans="1:7" ht="20.100000000000001" customHeight="1" x14ac:dyDescent="0.25">
      <c r="A107" s="50">
        <v>1678</v>
      </c>
      <c r="B107" s="51" t="s">
        <v>204</v>
      </c>
      <c r="C107" s="45" t="s">
        <v>205</v>
      </c>
      <c r="D107" s="52">
        <v>40533</v>
      </c>
      <c r="E107" s="53">
        <v>590</v>
      </c>
      <c r="F107" s="54">
        <f t="shared" si="5"/>
        <v>3870.1462999999999</v>
      </c>
      <c r="G107" s="55">
        <v>1</v>
      </c>
    </row>
    <row r="108" spans="1:7" ht="20.100000000000001" customHeight="1" x14ac:dyDescent="0.25">
      <c r="A108" s="50">
        <v>1411</v>
      </c>
      <c r="B108" s="51" t="s">
        <v>206</v>
      </c>
      <c r="C108" s="45" t="s">
        <v>207</v>
      </c>
      <c r="D108" s="52">
        <v>40908</v>
      </c>
      <c r="E108" s="53">
        <v>179</v>
      </c>
      <c r="F108" s="54">
        <f t="shared" si="5"/>
        <v>1174.1630299999999</v>
      </c>
      <c r="G108" s="55">
        <v>1</v>
      </c>
    </row>
    <row r="109" spans="1:7" ht="20.100000000000001" customHeight="1" x14ac:dyDescent="0.25">
      <c r="A109" s="50" t="s">
        <v>208</v>
      </c>
      <c r="B109" s="51" t="s">
        <v>209</v>
      </c>
      <c r="C109" s="45" t="s">
        <v>210</v>
      </c>
      <c r="D109" s="52">
        <v>40908</v>
      </c>
      <c r="E109" s="53">
        <v>197</v>
      </c>
      <c r="F109" s="54">
        <f t="shared" si="5"/>
        <v>1292.2352900000001</v>
      </c>
      <c r="G109" s="55">
        <v>1</v>
      </c>
    </row>
    <row r="110" spans="1:7" s="38" customFormat="1" ht="20.100000000000001" customHeight="1" x14ac:dyDescent="0.25">
      <c r="A110" s="56">
        <v>1669</v>
      </c>
      <c r="B110" s="55" t="s">
        <v>258</v>
      </c>
      <c r="C110" s="45" t="s">
        <v>1568</v>
      </c>
      <c r="D110" s="44">
        <v>42200</v>
      </c>
      <c r="E110" s="45">
        <v>288</v>
      </c>
      <c r="F110" s="46">
        <f t="shared" si="5"/>
        <v>1889.15616</v>
      </c>
      <c r="G110" s="55">
        <v>1</v>
      </c>
    </row>
    <row r="111" spans="1:7" ht="20.100000000000001" customHeight="1" x14ac:dyDescent="0.25">
      <c r="A111" s="50">
        <v>1413</v>
      </c>
      <c r="B111" s="51" t="s">
        <v>211</v>
      </c>
      <c r="C111" s="45" t="s">
        <v>212</v>
      </c>
      <c r="D111" s="52">
        <v>40757</v>
      </c>
      <c r="E111" s="53">
        <v>1079</v>
      </c>
      <c r="F111" s="54">
        <f t="shared" si="5"/>
        <v>7077.77603</v>
      </c>
      <c r="G111" s="55">
        <v>1</v>
      </c>
    </row>
    <row r="112" spans="1:7" ht="20.100000000000001" customHeight="1" x14ac:dyDescent="0.25">
      <c r="A112" s="50">
        <v>1676</v>
      </c>
      <c r="B112" s="51" t="s">
        <v>213</v>
      </c>
      <c r="C112" s="45" t="s">
        <v>214</v>
      </c>
      <c r="D112" s="52">
        <v>41177</v>
      </c>
      <c r="E112" s="53">
        <v>511</v>
      </c>
      <c r="F112" s="54">
        <f t="shared" si="5"/>
        <v>3351.9402700000001</v>
      </c>
      <c r="G112" s="55">
        <v>1</v>
      </c>
    </row>
    <row r="113" spans="1:7" ht="20.100000000000001" customHeight="1" x14ac:dyDescent="0.25">
      <c r="A113" s="50">
        <v>148</v>
      </c>
      <c r="B113" s="51" t="s">
        <v>215</v>
      </c>
      <c r="C113" s="45" t="s">
        <v>216</v>
      </c>
      <c r="D113" s="52">
        <v>41081</v>
      </c>
      <c r="E113" s="53">
        <v>3688</v>
      </c>
      <c r="F113" s="54">
        <f t="shared" si="5"/>
        <v>24191.694159999999</v>
      </c>
      <c r="G113" s="55">
        <v>1</v>
      </c>
    </row>
    <row r="114" spans="1:7" ht="20.100000000000001" customHeight="1" x14ac:dyDescent="0.25">
      <c r="A114" s="50">
        <v>1435</v>
      </c>
      <c r="B114" s="51" t="s">
        <v>217</v>
      </c>
      <c r="C114" s="45" t="s">
        <v>218</v>
      </c>
      <c r="D114" s="52">
        <v>41199</v>
      </c>
      <c r="E114" s="53">
        <v>325</v>
      </c>
      <c r="F114" s="54">
        <f t="shared" si="5"/>
        <v>2131.8602500000002</v>
      </c>
      <c r="G114" s="55">
        <v>1</v>
      </c>
    </row>
    <row r="115" spans="1:7" ht="20.100000000000001" customHeight="1" x14ac:dyDescent="0.25">
      <c r="A115" s="50">
        <v>1421</v>
      </c>
      <c r="B115" s="51" t="s">
        <v>219</v>
      </c>
      <c r="C115" s="45" t="s">
        <v>220</v>
      </c>
      <c r="D115" s="52">
        <v>41123</v>
      </c>
      <c r="E115" s="53">
        <v>640</v>
      </c>
      <c r="F115" s="54">
        <f t="shared" si="5"/>
        <v>4198.1247999999996</v>
      </c>
      <c r="G115" s="55">
        <v>1</v>
      </c>
    </row>
    <row r="116" spans="1:7" s="38" customFormat="1" ht="20.100000000000001" customHeight="1" x14ac:dyDescent="0.25">
      <c r="A116" s="56" t="s">
        <v>221</v>
      </c>
      <c r="B116" s="55" t="s">
        <v>222</v>
      </c>
      <c r="C116" s="45" t="s">
        <v>223</v>
      </c>
      <c r="D116" s="44">
        <v>41576</v>
      </c>
      <c r="E116" s="45">
        <v>689</v>
      </c>
      <c r="F116" s="46">
        <f t="shared" si="5"/>
        <v>4519.5437300000003</v>
      </c>
      <c r="G116" s="55">
        <v>1</v>
      </c>
    </row>
    <row r="117" spans="1:7" ht="20.100000000000001" customHeight="1" x14ac:dyDescent="0.25">
      <c r="A117" s="50" t="s">
        <v>224</v>
      </c>
      <c r="B117" s="51" t="s">
        <v>225</v>
      </c>
      <c r="C117" s="45" t="s">
        <v>228</v>
      </c>
      <c r="D117" s="52">
        <v>41576</v>
      </c>
      <c r="E117" s="53">
        <v>401</v>
      </c>
      <c r="F117" s="54">
        <f t="shared" si="5"/>
        <v>2630.3875699999999</v>
      </c>
      <c r="G117" s="55">
        <v>1</v>
      </c>
    </row>
    <row r="118" spans="1:7" ht="20.100000000000001" customHeight="1" x14ac:dyDescent="0.25">
      <c r="A118" s="50">
        <v>1447</v>
      </c>
      <c r="B118" s="51" t="s">
        <v>226</v>
      </c>
      <c r="C118" s="45" t="s">
        <v>227</v>
      </c>
      <c r="D118" s="52">
        <v>41576</v>
      </c>
      <c r="E118" s="53">
        <v>936</v>
      </c>
      <c r="F118" s="54">
        <f t="shared" si="5"/>
        <v>6139.7575200000001</v>
      </c>
      <c r="G118" s="55">
        <v>1</v>
      </c>
    </row>
    <row r="119" spans="1:7" ht="20.100000000000001" customHeight="1" x14ac:dyDescent="0.25">
      <c r="A119" s="50">
        <v>1473</v>
      </c>
      <c r="B119" s="51" t="s">
        <v>229</v>
      </c>
      <c r="C119" s="45" t="s">
        <v>230</v>
      </c>
      <c r="D119" s="52">
        <v>41512</v>
      </c>
      <c r="E119" s="53">
        <v>1722</v>
      </c>
      <c r="F119" s="54">
        <f t="shared" si="5"/>
        <v>11295.579540000001</v>
      </c>
      <c r="G119" s="55">
        <v>1</v>
      </c>
    </row>
    <row r="120" spans="1:7" ht="20.100000000000001" customHeight="1" x14ac:dyDescent="0.25">
      <c r="A120" s="56"/>
      <c r="B120" s="55" t="s">
        <v>231</v>
      </c>
      <c r="C120" s="45" t="s">
        <v>232</v>
      </c>
      <c r="D120" s="44">
        <v>41677</v>
      </c>
      <c r="E120" s="45">
        <v>1739</v>
      </c>
      <c r="F120" s="46">
        <f t="shared" si="5"/>
        <v>11407.09223</v>
      </c>
      <c r="G120" s="55">
        <v>1</v>
      </c>
    </row>
    <row r="121" spans="1:7" ht="20.100000000000001" customHeight="1" x14ac:dyDescent="0.25">
      <c r="A121" s="50">
        <v>1453</v>
      </c>
      <c r="B121" s="51" t="s">
        <v>233</v>
      </c>
      <c r="C121" s="45" t="s">
        <v>234</v>
      </c>
      <c r="D121" s="52">
        <v>41680</v>
      </c>
      <c r="E121" s="53">
        <v>2182</v>
      </c>
      <c r="F121" s="54">
        <f t="shared" si="5"/>
        <v>14312.981739999999</v>
      </c>
      <c r="G121" s="55">
        <v>1</v>
      </c>
    </row>
    <row r="122" spans="1:7" ht="20.100000000000001" customHeight="1" x14ac:dyDescent="0.25">
      <c r="A122" s="50">
        <v>1665</v>
      </c>
      <c r="B122" s="51" t="s">
        <v>235</v>
      </c>
      <c r="C122" s="45" t="s">
        <v>236</v>
      </c>
      <c r="D122" s="52">
        <v>41690</v>
      </c>
      <c r="E122" s="53">
        <v>295</v>
      </c>
      <c r="F122" s="54">
        <f t="shared" si="5"/>
        <v>1935.0731499999999</v>
      </c>
      <c r="G122" s="55">
        <v>1</v>
      </c>
    </row>
    <row r="123" spans="1:7" ht="20.100000000000001" customHeight="1" x14ac:dyDescent="0.25">
      <c r="A123" s="50">
        <v>1462</v>
      </c>
      <c r="B123" s="51" t="s">
        <v>237</v>
      </c>
      <c r="C123" s="45" t="s">
        <v>238</v>
      </c>
      <c r="D123" s="52">
        <v>42003</v>
      </c>
      <c r="E123" s="53">
        <v>1412</v>
      </c>
      <c r="F123" s="54">
        <f t="shared" si="5"/>
        <v>9262.1128399999998</v>
      </c>
      <c r="G123" s="55">
        <v>1</v>
      </c>
    </row>
    <row r="124" spans="1:7" ht="20.100000000000001" customHeight="1" x14ac:dyDescent="0.25">
      <c r="A124" s="50">
        <v>1666</v>
      </c>
      <c r="B124" s="51" t="s">
        <v>239</v>
      </c>
      <c r="C124" s="45" t="s">
        <v>240</v>
      </c>
      <c r="D124" s="52">
        <v>41992</v>
      </c>
      <c r="E124" s="53">
        <v>617</v>
      </c>
      <c r="F124" s="54">
        <f t="shared" si="5"/>
        <v>4047.2546899999998</v>
      </c>
      <c r="G124" s="55">
        <v>1</v>
      </c>
    </row>
    <row r="125" spans="1:7" ht="20.100000000000001" customHeight="1" x14ac:dyDescent="0.25">
      <c r="A125" s="50">
        <v>1464</v>
      </c>
      <c r="B125" s="51" t="s">
        <v>241</v>
      </c>
      <c r="C125" s="45" t="s">
        <v>242</v>
      </c>
      <c r="D125" s="52">
        <v>41990</v>
      </c>
      <c r="E125" s="53">
        <v>828</v>
      </c>
      <c r="F125" s="54">
        <f t="shared" si="5"/>
        <v>5431.3239599999997</v>
      </c>
      <c r="G125" s="55">
        <v>1</v>
      </c>
    </row>
    <row r="126" spans="1:7" ht="20.100000000000001" customHeight="1" x14ac:dyDescent="0.25">
      <c r="A126" s="50" t="s">
        <v>243</v>
      </c>
      <c r="B126" s="51" t="s">
        <v>244</v>
      </c>
      <c r="C126" s="45" t="s">
        <v>245</v>
      </c>
      <c r="D126" s="52">
        <v>41990</v>
      </c>
      <c r="E126" s="53">
        <v>3759</v>
      </c>
      <c r="F126" s="54">
        <f t="shared" si="5"/>
        <v>24657.423630000001</v>
      </c>
      <c r="G126" s="55">
        <v>1</v>
      </c>
    </row>
    <row r="127" spans="1:7" ht="20.100000000000001" customHeight="1" x14ac:dyDescent="0.25">
      <c r="A127" s="50">
        <v>1454</v>
      </c>
      <c r="B127" s="51" t="s">
        <v>246</v>
      </c>
      <c r="C127" s="45" t="s">
        <v>186</v>
      </c>
      <c r="D127" s="52">
        <v>41810</v>
      </c>
      <c r="E127" s="53">
        <v>2635</v>
      </c>
      <c r="F127" s="54">
        <f t="shared" si="5"/>
        <v>17284.466949999998</v>
      </c>
      <c r="G127" s="55">
        <v>1</v>
      </c>
    </row>
    <row r="128" spans="1:7" ht="20.100000000000001" customHeight="1" x14ac:dyDescent="0.25">
      <c r="A128" s="50">
        <v>1476</v>
      </c>
      <c r="B128" s="51" t="s">
        <v>247</v>
      </c>
      <c r="C128" s="45" t="s">
        <v>186</v>
      </c>
      <c r="D128" s="52">
        <v>42152</v>
      </c>
      <c r="E128" s="53">
        <v>2635</v>
      </c>
      <c r="F128" s="54">
        <f t="shared" si="5"/>
        <v>17284.466949999998</v>
      </c>
      <c r="G128" s="55">
        <v>1</v>
      </c>
    </row>
    <row r="129" spans="1:7" ht="20.100000000000001" customHeight="1" x14ac:dyDescent="0.25">
      <c r="A129" s="50">
        <v>1480</v>
      </c>
      <c r="B129" s="51" t="s">
        <v>248</v>
      </c>
      <c r="C129" s="45" t="s">
        <v>249</v>
      </c>
      <c r="D129" s="52">
        <v>42291</v>
      </c>
      <c r="E129" s="53">
        <v>403</v>
      </c>
      <c r="F129" s="54">
        <f t="shared" si="5"/>
        <v>2643.5067100000001</v>
      </c>
      <c r="G129" s="55">
        <v>1</v>
      </c>
    </row>
    <row r="130" spans="1:7" ht="20.100000000000001" customHeight="1" x14ac:dyDescent="0.25">
      <c r="A130" s="50">
        <v>1667</v>
      </c>
      <c r="B130" s="51" t="s">
        <v>250</v>
      </c>
      <c r="C130" s="45" t="s">
        <v>251</v>
      </c>
      <c r="D130" s="52">
        <v>42334</v>
      </c>
      <c r="E130" s="53">
        <v>1439</v>
      </c>
      <c r="F130" s="54">
        <f t="shared" si="5"/>
        <v>9439.2212299999992</v>
      </c>
      <c r="G130" s="55">
        <v>1</v>
      </c>
    </row>
    <row r="131" spans="1:7" ht="20.100000000000001" customHeight="1" x14ac:dyDescent="0.25">
      <c r="A131" s="50" t="s">
        <v>254</v>
      </c>
      <c r="B131" s="51" t="s">
        <v>252</v>
      </c>
      <c r="C131" s="45" t="s">
        <v>253</v>
      </c>
      <c r="D131" s="52">
        <v>42166</v>
      </c>
      <c r="E131" s="53">
        <v>1402</v>
      </c>
      <c r="F131" s="54">
        <f t="shared" si="5"/>
        <v>9196.5171399999999</v>
      </c>
      <c r="G131" s="55">
        <v>1</v>
      </c>
    </row>
    <row r="132" spans="1:7" s="38" customFormat="1" ht="20.100000000000001" customHeight="1" x14ac:dyDescent="0.25">
      <c r="A132" s="56">
        <v>1473</v>
      </c>
      <c r="B132" s="55" t="s">
        <v>255</v>
      </c>
      <c r="C132" s="45" t="s">
        <v>1569</v>
      </c>
      <c r="D132" s="44">
        <v>42166</v>
      </c>
      <c r="E132" s="45">
        <v>288</v>
      </c>
      <c r="F132" s="46">
        <f t="shared" si="5"/>
        <v>1889.15616</v>
      </c>
      <c r="G132" s="55">
        <v>1</v>
      </c>
    </row>
    <row r="133" spans="1:7" ht="20.100000000000001" customHeight="1" x14ac:dyDescent="0.25">
      <c r="A133" s="50">
        <v>1668</v>
      </c>
      <c r="B133" s="51" t="s">
        <v>256</v>
      </c>
      <c r="C133" s="45" t="s">
        <v>257</v>
      </c>
      <c r="D133" s="52">
        <v>42200</v>
      </c>
      <c r="E133" s="53">
        <v>308</v>
      </c>
      <c r="F133" s="54">
        <f t="shared" si="5"/>
        <v>2020.3475599999999</v>
      </c>
      <c r="G133" s="55">
        <v>1</v>
      </c>
    </row>
    <row r="134" spans="1:7" s="38" customFormat="1" ht="20.100000000000001" customHeight="1" x14ac:dyDescent="0.25">
      <c r="A134" s="56">
        <v>1686</v>
      </c>
      <c r="B134" s="55" t="s">
        <v>793</v>
      </c>
      <c r="C134" s="45" t="s">
        <v>794</v>
      </c>
      <c r="D134" s="44">
        <v>41605</v>
      </c>
      <c r="E134" s="45">
        <v>79</v>
      </c>
      <c r="F134" s="46">
        <f t="shared" si="5"/>
        <v>518.20602999999994</v>
      </c>
      <c r="G134" s="55">
        <v>0</v>
      </c>
    </row>
    <row r="135" spans="1:7" ht="20.100000000000001" customHeight="1" x14ac:dyDescent="0.25">
      <c r="A135" s="50">
        <v>1475</v>
      </c>
      <c r="B135" s="51" t="s">
        <v>260</v>
      </c>
      <c r="C135" s="45" t="s">
        <v>261</v>
      </c>
      <c r="D135" s="52">
        <v>42234</v>
      </c>
      <c r="E135" s="53">
        <v>860</v>
      </c>
      <c r="F135" s="54">
        <f t="shared" si="5"/>
        <v>5641.2302</v>
      </c>
      <c r="G135" s="55">
        <v>1</v>
      </c>
    </row>
    <row r="136" spans="1:7" ht="20.100000000000001" customHeight="1" x14ac:dyDescent="0.25">
      <c r="A136" s="50">
        <v>1474</v>
      </c>
      <c r="B136" s="51" t="s">
        <v>262</v>
      </c>
      <c r="C136" s="45" t="s">
        <v>263</v>
      </c>
      <c r="D136" s="52">
        <v>42234</v>
      </c>
      <c r="E136" s="53">
        <v>728</v>
      </c>
      <c r="F136" s="54">
        <f t="shared" si="5"/>
        <v>4775.3669600000003</v>
      </c>
      <c r="G136" s="55">
        <v>1</v>
      </c>
    </row>
    <row r="137" spans="1:7" ht="20.100000000000001" customHeight="1" x14ac:dyDescent="0.25">
      <c r="A137" s="50"/>
      <c r="B137" s="51" t="s">
        <v>264</v>
      </c>
      <c r="C137" s="45" t="s">
        <v>265</v>
      </c>
      <c r="D137" s="52">
        <v>42291</v>
      </c>
      <c r="E137" s="53">
        <v>5919</v>
      </c>
      <c r="F137" s="54">
        <f t="shared" si="5"/>
        <v>38826.094830000002</v>
      </c>
      <c r="G137" s="55">
        <v>1</v>
      </c>
    </row>
    <row r="138" spans="1:7" ht="20.100000000000001" customHeight="1" x14ac:dyDescent="0.25">
      <c r="A138" s="50" t="s">
        <v>266</v>
      </c>
      <c r="B138" s="51" t="s">
        <v>267</v>
      </c>
      <c r="C138" s="45" t="s">
        <v>268</v>
      </c>
      <c r="D138" s="52">
        <v>42593</v>
      </c>
      <c r="E138" s="53">
        <v>2365</v>
      </c>
      <c r="F138" s="54">
        <f t="shared" si="5"/>
        <v>15513.38305</v>
      </c>
      <c r="G138" s="55">
        <v>1</v>
      </c>
    </row>
    <row r="139" spans="1:7" ht="20.100000000000001" customHeight="1" x14ac:dyDescent="0.25">
      <c r="A139" s="50">
        <v>1604</v>
      </c>
      <c r="B139" s="51" t="s">
        <v>269</v>
      </c>
      <c r="C139" s="45" t="s">
        <v>270</v>
      </c>
      <c r="D139" s="52">
        <v>42593</v>
      </c>
      <c r="E139" s="53">
        <v>216</v>
      </c>
      <c r="F139" s="54">
        <f t="shared" si="5"/>
        <v>1416.8671199999999</v>
      </c>
      <c r="G139" s="55">
        <v>1</v>
      </c>
    </row>
    <row r="140" spans="1:7" ht="20.100000000000001" customHeight="1" x14ac:dyDescent="0.25">
      <c r="A140" s="50">
        <v>1603</v>
      </c>
      <c r="B140" s="51" t="s">
        <v>271</v>
      </c>
      <c r="C140" s="45" t="s">
        <v>272</v>
      </c>
      <c r="D140" s="52">
        <v>42593</v>
      </c>
      <c r="E140" s="53">
        <v>215</v>
      </c>
      <c r="F140" s="54">
        <f t="shared" si="5"/>
        <v>1410.30755</v>
      </c>
      <c r="G140" s="55">
        <v>1</v>
      </c>
    </row>
    <row r="141" spans="1:7" ht="20.100000000000001" customHeight="1" x14ac:dyDescent="0.25">
      <c r="A141" s="50">
        <v>1597</v>
      </c>
      <c r="B141" s="51" t="s">
        <v>273</v>
      </c>
      <c r="C141" s="45" t="s">
        <v>274</v>
      </c>
      <c r="D141" s="52">
        <v>42558</v>
      </c>
      <c r="E141" s="53">
        <v>636</v>
      </c>
      <c r="F141" s="54">
        <f t="shared" si="5"/>
        <v>4171.88652</v>
      </c>
      <c r="G141" s="55">
        <v>1</v>
      </c>
    </row>
    <row r="142" spans="1:7" ht="20.100000000000001" customHeight="1" x14ac:dyDescent="0.25">
      <c r="A142" s="50">
        <v>1596</v>
      </c>
      <c r="B142" s="51" t="s">
        <v>275</v>
      </c>
      <c r="C142" s="45" t="s">
        <v>276</v>
      </c>
      <c r="D142" s="52">
        <v>42558</v>
      </c>
      <c r="E142" s="53">
        <v>70</v>
      </c>
      <c r="F142" s="54">
        <f t="shared" si="5"/>
        <v>459.16989999999998</v>
      </c>
      <c r="G142" s="55">
        <v>1</v>
      </c>
    </row>
    <row r="143" spans="1:7" ht="20.100000000000001" customHeight="1" x14ac:dyDescent="0.25">
      <c r="A143" s="50">
        <v>1595</v>
      </c>
      <c r="B143" s="51" t="s">
        <v>277</v>
      </c>
      <c r="C143" s="45" t="s">
        <v>278</v>
      </c>
      <c r="D143" s="52">
        <v>42558</v>
      </c>
      <c r="E143" s="53">
        <v>1726</v>
      </c>
      <c r="F143" s="54">
        <f t="shared" si="5"/>
        <v>11321.81782</v>
      </c>
      <c r="G143" s="55">
        <v>1</v>
      </c>
    </row>
    <row r="144" spans="1:7" ht="20.100000000000001" customHeight="1" x14ac:dyDescent="0.25">
      <c r="A144" s="50" t="s">
        <v>279</v>
      </c>
      <c r="B144" s="51" t="s">
        <v>280</v>
      </c>
      <c r="C144" s="45" t="s">
        <v>281</v>
      </c>
      <c r="D144" s="52">
        <v>42558</v>
      </c>
      <c r="E144" s="53">
        <v>1265</v>
      </c>
      <c r="F144" s="54">
        <f t="shared" si="5"/>
        <v>8297.8560500000003</v>
      </c>
      <c r="G144" s="55">
        <v>1</v>
      </c>
    </row>
    <row r="145" spans="1:7" ht="20.100000000000001" customHeight="1" x14ac:dyDescent="0.25">
      <c r="A145" s="50">
        <v>1606</v>
      </c>
      <c r="B145" s="51" t="s">
        <v>282</v>
      </c>
      <c r="C145" s="45" t="s">
        <v>283</v>
      </c>
      <c r="D145" s="52">
        <v>42594</v>
      </c>
      <c r="E145" s="53">
        <v>1923</v>
      </c>
      <c r="F145" s="54">
        <f t="shared" si="5"/>
        <v>12614.053109999999</v>
      </c>
      <c r="G145" s="55">
        <v>1</v>
      </c>
    </row>
    <row r="146" spans="1:7" ht="20.100000000000001" customHeight="1" x14ac:dyDescent="0.25">
      <c r="A146" s="50">
        <v>1605</v>
      </c>
      <c r="B146" s="51" t="s">
        <v>284</v>
      </c>
      <c r="C146" s="45" t="s">
        <v>285</v>
      </c>
      <c r="D146" s="52">
        <v>42594</v>
      </c>
      <c r="E146" s="53">
        <v>330</v>
      </c>
      <c r="F146" s="54">
        <f t="shared" si="5"/>
        <v>2164.6581000000001</v>
      </c>
      <c r="G146" s="55">
        <v>0</v>
      </c>
    </row>
    <row r="147" spans="1:7" ht="20.100000000000001" customHeight="1" x14ac:dyDescent="0.25">
      <c r="A147" s="50">
        <v>1485</v>
      </c>
      <c r="B147" s="51" t="s">
        <v>286</v>
      </c>
      <c r="C147" s="45" t="s">
        <v>287</v>
      </c>
      <c r="D147" s="52">
        <v>42404</v>
      </c>
      <c r="E147" s="53">
        <v>453</v>
      </c>
      <c r="F147" s="54">
        <f t="shared" si="5"/>
        <v>2971.4852099999998</v>
      </c>
      <c r="G147" s="55">
        <v>1</v>
      </c>
    </row>
    <row r="148" spans="1:7" ht="20.100000000000001" customHeight="1" x14ac:dyDescent="0.25">
      <c r="A148" s="50">
        <v>1484</v>
      </c>
      <c r="B148" s="51" t="s">
        <v>288</v>
      </c>
      <c r="C148" s="45" t="s">
        <v>289</v>
      </c>
      <c r="D148" s="52">
        <v>42404</v>
      </c>
      <c r="E148" s="53">
        <v>153</v>
      </c>
      <c r="F148" s="54">
        <f t="shared" si="5"/>
        <v>1003.61421</v>
      </c>
      <c r="G148" s="55">
        <v>1</v>
      </c>
    </row>
    <row r="149" spans="1:7" s="38" customFormat="1" ht="20.100000000000001" customHeight="1" x14ac:dyDescent="0.25">
      <c r="A149" s="56">
        <v>1409</v>
      </c>
      <c r="B149" s="55" t="s">
        <v>197</v>
      </c>
      <c r="C149" s="45" t="s">
        <v>1568</v>
      </c>
      <c r="D149" s="44">
        <v>40407</v>
      </c>
      <c r="E149" s="45">
        <v>251</v>
      </c>
      <c r="F149" s="46">
        <f t="shared" si="5"/>
        <v>1646.45207</v>
      </c>
      <c r="G149" s="55">
        <v>1</v>
      </c>
    </row>
    <row r="150" spans="1:7" ht="20.100000000000001" customHeight="1" x14ac:dyDescent="0.25">
      <c r="A150" s="50">
        <v>1482</v>
      </c>
      <c r="B150" s="51" t="s">
        <v>290</v>
      </c>
      <c r="C150" s="45" t="s">
        <v>291</v>
      </c>
      <c r="D150" s="52">
        <v>42404</v>
      </c>
      <c r="E150" s="53">
        <v>6153</v>
      </c>
      <c r="F150" s="54">
        <f t="shared" si="5"/>
        <v>40361.034209999998</v>
      </c>
      <c r="G150" s="55">
        <v>1</v>
      </c>
    </row>
    <row r="151" spans="1:7" ht="20.100000000000001" customHeight="1" x14ac:dyDescent="0.25">
      <c r="A151" s="50"/>
      <c r="B151" s="51" t="s">
        <v>292</v>
      </c>
      <c r="C151" s="45" t="s">
        <v>293</v>
      </c>
      <c r="D151" s="52">
        <v>42408</v>
      </c>
      <c r="E151" s="53">
        <v>321</v>
      </c>
      <c r="F151" s="54">
        <f t="shared" si="5"/>
        <v>2105.6219700000001</v>
      </c>
      <c r="G151" s="55">
        <v>1</v>
      </c>
    </row>
    <row r="152" spans="1:7" ht="20.100000000000001" customHeight="1" x14ac:dyDescent="0.25">
      <c r="A152" s="50">
        <v>1488</v>
      </c>
      <c r="B152" s="51" t="s">
        <v>294</v>
      </c>
      <c r="C152" s="45" t="s">
        <v>295</v>
      </c>
      <c r="D152" s="52">
        <v>42433</v>
      </c>
      <c r="E152" s="53">
        <v>379</v>
      </c>
      <c r="F152" s="54">
        <f t="shared" si="5"/>
        <v>2486.0770299999999</v>
      </c>
      <c r="G152" s="55">
        <v>1</v>
      </c>
    </row>
    <row r="153" spans="1:7" ht="20.100000000000001" customHeight="1" x14ac:dyDescent="0.25">
      <c r="A153" s="50">
        <v>1599</v>
      </c>
      <c r="B153" s="51" t="s">
        <v>296</v>
      </c>
      <c r="C153" s="45" t="s">
        <v>297</v>
      </c>
      <c r="D153" s="52">
        <v>42593</v>
      </c>
      <c r="E153" s="53">
        <v>889</v>
      </c>
      <c r="F153" s="54">
        <f t="shared" si="5"/>
        <v>5831.4577300000001</v>
      </c>
      <c r="G153" s="55">
        <v>1</v>
      </c>
    </row>
    <row r="154" spans="1:7" ht="20.100000000000001" customHeight="1" x14ac:dyDescent="0.25">
      <c r="A154" s="50">
        <v>1612</v>
      </c>
      <c r="B154" s="51" t="s">
        <v>298</v>
      </c>
      <c r="C154" s="45" t="s">
        <v>299</v>
      </c>
      <c r="D154" s="52">
        <v>42691</v>
      </c>
      <c r="E154" s="53">
        <v>563</v>
      </c>
      <c r="F154" s="54">
        <f t="shared" si="5"/>
        <v>3693.03791</v>
      </c>
      <c r="G154" s="55">
        <v>1</v>
      </c>
    </row>
    <row r="155" spans="1:7" ht="20.100000000000001" customHeight="1" x14ac:dyDescent="0.25">
      <c r="A155" s="50">
        <v>1615</v>
      </c>
      <c r="B155" s="51" t="s">
        <v>300</v>
      </c>
      <c r="C155" s="45" t="s">
        <v>301</v>
      </c>
      <c r="D155" s="52">
        <v>42712</v>
      </c>
      <c r="E155" s="53">
        <v>1046</v>
      </c>
      <c r="F155" s="54">
        <f t="shared" si="5"/>
        <v>6861.3102200000003</v>
      </c>
      <c r="G155" s="55">
        <v>1</v>
      </c>
    </row>
    <row r="156" spans="1:7" ht="20.100000000000001" customHeight="1" x14ac:dyDescent="0.25">
      <c r="A156" s="50">
        <v>1617</v>
      </c>
      <c r="B156" s="51" t="s">
        <v>302</v>
      </c>
      <c r="C156" s="45" t="s">
        <v>303</v>
      </c>
      <c r="D156" s="52">
        <v>42716</v>
      </c>
      <c r="E156" s="53">
        <v>498</v>
      </c>
      <c r="F156" s="54">
        <f t="shared" si="5"/>
        <v>3266.6658600000001</v>
      </c>
      <c r="G156" s="55">
        <v>1</v>
      </c>
    </row>
    <row r="157" spans="1:7" ht="20.100000000000001" customHeight="1" x14ac:dyDescent="0.25">
      <c r="A157" s="50">
        <v>1614</v>
      </c>
      <c r="B157" s="51" t="s">
        <v>304</v>
      </c>
      <c r="C157" s="45" t="s">
        <v>305</v>
      </c>
      <c r="D157" s="52">
        <v>42712</v>
      </c>
      <c r="E157" s="53">
        <v>3590</v>
      </c>
      <c r="F157" s="54">
        <f t="shared" si="5"/>
        <v>23548.856299999999</v>
      </c>
      <c r="G157" s="55">
        <v>1</v>
      </c>
    </row>
    <row r="158" spans="1:7" ht="20.100000000000001" customHeight="1" x14ac:dyDescent="0.25">
      <c r="A158" s="50">
        <v>1610</v>
      </c>
      <c r="B158" s="51" t="s">
        <v>307</v>
      </c>
      <c r="C158" s="45" t="s">
        <v>308</v>
      </c>
      <c r="D158" s="52">
        <v>42663</v>
      </c>
      <c r="E158" s="53">
        <v>1302</v>
      </c>
      <c r="F158" s="54">
        <f t="shared" si="5"/>
        <v>8540.5601399999996</v>
      </c>
      <c r="G158" s="55">
        <v>1</v>
      </c>
    </row>
    <row r="159" spans="1:7" ht="20.100000000000001" customHeight="1" x14ac:dyDescent="0.25">
      <c r="A159" s="50">
        <v>1618</v>
      </c>
      <c r="B159" s="51" t="s">
        <v>309</v>
      </c>
      <c r="C159" s="45" t="s">
        <v>310</v>
      </c>
      <c r="D159" s="52">
        <v>42787</v>
      </c>
      <c r="E159" s="53">
        <v>234</v>
      </c>
      <c r="F159" s="54">
        <f t="shared" si="5"/>
        <v>1534.93938</v>
      </c>
      <c r="G159" s="55">
        <v>1</v>
      </c>
    </row>
    <row r="160" spans="1:7" ht="20.100000000000001" customHeight="1" x14ac:dyDescent="0.25">
      <c r="A160" s="50">
        <v>1620</v>
      </c>
      <c r="B160" s="51" t="s">
        <v>311</v>
      </c>
      <c r="C160" s="45" t="s">
        <v>312</v>
      </c>
      <c r="D160" s="52">
        <v>42892</v>
      </c>
      <c r="E160" s="53">
        <v>782</v>
      </c>
      <c r="F160" s="54">
        <f t="shared" si="5"/>
        <v>5129.58374</v>
      </c>
      <c r="G160" s="55">
        <v>1</v>
      </c>
    </row>
    <row r="161" spans="1:7" ht="20.100000000000001" customHeight="1" x14ac:dyDescent="0.25">
      <c r="A161" s="50">
        <v>1670</v>
      </c>
      <c r="B161" s="51" t="s">
        <v>313</v>
      </c>
      <c r="C161" s="45" t="s">
        <v>314</v>
      </c>
      <c r="D161" s="52">
        <v>42912</v>
      </c>
      <c r="E161" s="53">
        <v>984</v>
      </c>
      <c r="F161" s="54">
        <f t="shared" si="5"/>
        <v>6454.6168799999996</v>
      </c>
      <c r="G161" s="55">
        <v>1</v>
      </c>
    </row>
    <row r="162" spans="1:7" s="38" customFormat="1" ht="20.100000000000001" customHeight="1" x14ac:dyDescent="0.25">
      <c r="A162" s="56">
        <v>1339</v>
      </c>
      <c r="B162" s="55" t="s">
        <v>189</v>
      </c>
      <c r="C162" s="45" t="s">
        <v>190</v>
      </c>
      <c r="D162" s="44">
        <v>39082</v>
      </c>
      <c r="E162" s="45">
        <v>158</v>
      </c>
      <c r="F162" s="46">
        <f t="shared" si="5"/>
        <v>1036.4120599999999</v>
      </c>
      <c r="G162" s="55">
        <v>0</v>
      </c>
    </row>
    <row r="163" spans="1:7" ht="20.100000000000001" customHeight="1" x14ac:dyDescent="0.25">
      <c r="A163" s="50">
        <v>1627</v>
      </c>
      <c r="B163" s="51" t="s">
        <v>315</v>
      </c>
      <c r="C163" s="45" t="s">
        <v>316</v>
      </c>
      <c r="D163" s="52">
        <v>43087</v>
      </c>
      <c r="E163" s="53">
        <v>405</v>
      </c>
      <c r="F163" s="54">
        <f t="shared" si="5"/>
        <v>2656.6258499999999</v>
      </c>
      <c r="G163" s="55">
        <v>1</v>
      </c>
    </row>
    <row r="164" spans="1:7" ht="20.100000000000001" customHeight="1" x14ac:dyDescent="0.25">
      <c r="A164" s="50">
        <v>1629</v>
      </c>
      <c r="B164" s="51" t="s">
        <v>317</v>
      </c>
      <c r="C164" s="45" t="s">
        <v>318</v>
      </c>
      <c r="D164" s="52">
        <v>43187</v>
      </c>
      <c r="E164" s="53">
        <v>114</v>
      </c>
      <c r="F164" s="54">
        <f t="shared" ref="F164:F227" si="6">E164*6.55957</f>
        <v>747.79097999999999</v>
      </c>
      <c r="G164" s="55">
        <v>1</v>
      </c>
    </row>
    <row r="165" spans="1:7" ht="20.100000000000001" customHeight="1" x14ac:dyDescent="0.25">
      <c r="A165" s="50">
        <v>1621</v>
      </c>
      <c r="B165" s="51" t="s">
        <v>319</v>
      </c>
      <c r="C165" s="45" t="s">
        <v>320</v>
      </c>
      <c r="D165" s="52">
        <v>42998</v>
      </c>
      <c r="E165" s="53">
        <v>3120</v>
      </c>
      <c r="F165" s="54">
        <f t="shared" si="6"/>
        <v>20465.858400000001</v>
      </c>
      <c r="G165" s="55">
        <v>0</v>
      </c>
    </row>
    <row r="166" spans="1:7" ht="20.100000000000001" customHeight="1" x14ac:dyDescent="0.25">
      <c r="A166" s="50">
        <v>1623</v>
      </c>
      <c r="B166" s="51" t="s">
        <v>321</v>
      </c>
      <c r="C166" s="45" t="s">
        <v>322</v>
      </c>
      <c r="D166" s="52">
        <v>42998</v>
      </c>
      <c r="E166" s="53">
        <v>524</v>
      </c>
      <c r="F166" s="54">
        <f t="shared" si="6"/>
        <v>3437.21468</v>
      </c>
      <c r="G166" s="55">
        <v>1</v>
      </c>
    </row>
    <row r="167" spans="1:7" ht="20.100000000000001" customHeight="1" x14ac:dyDescent="0.25">
      <c r="A167" s="50">
        <v>1626</v>
      </c>
      <c r="B167" s="51" t="s">
        <v>323</v>
      </c>
      <c r="C167" s="45" t="s">
        <v>324</v>
      </c>
      <c r="D167" s="52">
        <v>43054</v>
      </c>
      <c r="E167" s="53">
        <v>4066</v>
      </c>
      <c r="F167" s="54">
        <f t="shared" si="6"/>
        <v>26671.211619999998</v>
      </c>
      <c r="G167" s="55">
        <v>1</v>
      </c>
    </row>
    <row r="168" spans="1:7" ht="20.100000000000001" customHeight="1" x14ac:dyDescent="0.25">
      <c r="A168" s="56">
        <v>1707</v>
      </c>
      <c r="B168" s="55" t="s">
        <v>325</v>
      </c>
      <c r="C168" s="45" t="s">
        <v>1584</v>
      </c>
      <c r="D168" s="44">
        <v>37256</v>
      </c>
      <c r="E168" s="45">
        <v>340</v>
      </c>
      <c r="F168" s="46">
        <f t="shared" si="6"/>
        <v>2230.2538</v>
      </c>
      <c r="G168" s="55">
        <v>1</v>
      </c>
    </row>
    <row r="169" spans="1:7" ht="20.100000000000001" customHeight="1" x14ac:dyDescent="0.25">
      <c r="A169" s="50"/>
      <c r="B169" s="51" t="s">
        <v>326</v>
      </c>
      <c r="C169" s="45" t="s">
        <v>327</v>
      </c>
      <c r="D169" s="52">
        <v>37256</v>
      </c>
      <c r="E169" s="53">
        <v>1005</v>
      </c>
      <c r="F169" s="54">
        <f t="shared" si="6"/>
        <v>6592.3678499999996</v>
      </c>
      <c r="G169" s="55">
        <v>1</v>
      </c>
    </row>
    <row r="170" spans="1:7" ht="20.100000000000001" customHeight="1" x14ac:dyDescent="0.25">
      <c r="A170" s="50"/>
      <c r="B170" s="51" t="s">
        <v>328</v>
      </c>
      <c r="C170" s="45" t="s">
        <v>329</v>
      </c>
      <c r="D170" s="52">
        <v>37621</v>
      </c>
      <c r="E170" s="53">
        <v>296</v>
      </c>
      <c r="F170" s="54">
        <f t="shared" si="6"/>
        <v>1941.6327200000001</v>
      </c>
      <c r="G170" s="55">
        <v>0</v>
      </c>
    </row>
    <row r="171" spans="1:7" ht="20.100000000000001" customHeight="1" x14ac:dyDescent="0.25">
      <c r="A171" s="50">
        <v>1725</v>
      </c>
      <c r="B171" s="51" t="s">
        <v>330</v>
      </c>
      <c r="C171" s="45" t="s">
        <v>1575</v>
      </c>
      <c r="D171" s="52">
        <v>37496</v>
      </c>
      <c r="E171" s="53">
        <v>309</v>
      </c>
      <c r="F171" s="54">
        <f t="shared" si="6"/>
        <v>2026.9071300000001</v>
      </c>
      <c r="G171" s="55">
        <v>0</v>
      </c>
    </row>
    <row r="172" spans="1:7" ht="20.100000000000001" customHeight="1" x14ac:dyDescent="0.25">
      <c r="A172" s="50">
        <v>1724</v>
      </c>
      <c r="B172" s="51" t="s">
        <v>331</v>
      </c>
      <c r="C172" s="45" t="s">
        <v>259</v>
      </c>
      <c r="D172" s="52">
        <v>37290</v>
      </c>
      <c r="E172" s="53">
        <v>99</v>
      </c>
      <c r="F172" s="54">
        <f t="shared" si="6"/>
        <v>649.39742999999999</v>
      </c>
      <c r="G172" s="55">
        <v>0</v>
      </c>
    </row>
    <row r="173" spans="1:7" ht="20.100000000000001" customHeight="1" x14ac:dyDescent="0.25">
      <c r="A173" s="50"/>
      <c r="B173" s="51" t="s">
        <v>332</v>
      </c>
      <c r="C173" s="45" t="s">
        <v>333</v>
      </c>
      <c r="D173" s="52">
        <v>41639</v>
      </c>
      <c r="E173" s="53">
        <v>1867</v>
      </c>
      <c r="F173" s="54">
        <f t="shared" si="6"/>
        <v>12246.717189999999</v>
      </c>
      <c r="G173" s="55">
        <v>1</v>
      </c>
    </row>
    <row r="174" spans="1:7" ht="20.100000000000001" customHeight="1" x14ac:dyDescent="0.25">
      <c r="A174" s="50">
        <v>1765</v>
      </c>
      <c r="B174" s="51" t="s">
        <v>336</v>
      </c>
      <c r="C174" s="45" t="s">
        <v>337</v>
      </c>
      <c r="D174" s="52">
        <v>40893</v>
      </c>
      <c r="E174" s="53">
        <v>3529</v>
      </c>
      <c r="F174" s="54">
        <f t="shared" si="6"/>
        <v>23148.722529999999</v>
      </c>
      <c r="G174" s="55">
        <v>1</v>
      </c>
    </row>
    <row r="175" spans="1:7" ht="20.100000000000001" customHeight="1" x14ac:dyDescent="0.25">
      <c r="A175" s="50">
        <v>1746</v>
      </c>
      <c r="B175" s="51" t="s">
        <v>338</v>
      </c>
      <c r="C175" s="45" t="s">
        <v>339</v>
      </c>
      <c r="D175" s="52">
        <v>40407</v>
      </c>
      <c r="E175" s="53">
        <v>3230</v>
      </c>
      <c r="F175" s="54">
        <f t="shared" si="6"/>
        <v>21187.411100000001</v>
      </c>
      <c r="G175" s="55">
        <v>1</v>
      </c>
    </row>
    <row r="176" spans="1:7" ht="20.100000000000001" customHeight="1" x14ac:dyDescent="0.25">
      <c r="A176" s="50"/>
      <c r="B176" s="51" t="s">
        <v>340</v>
      </c>
      <c r="C176" s="45" t="s">
        <v>341</v>
      </c>
      <c r="D176" s="52">
        <v>40578</v>
      </c>
      <c r="E176" s="53">
        <v>3568</v>
      </c>
      <c r="F176" s="54">
        <f t="shared" si="6"/>
        <v>23404.545760000001</v>
      </c>
      <c r="G176" s="55">
        <v>1</v>
      </c>
    </row>
    <row r="177" spans="1:7" ht="20.100000000000001" customHeight="1" x14ac:dyDescent="0.25">
      <c r="A177" s="50"/>
      <c r="B177" s="51" t="s">
        <v>342</v>
      </c>
      <c r="C177" s="45" t="s">
        <v>343</v>
      </c>
      <c r="D177" s="52">
        <v>41177</v>
      </c>
      <c r="E177" s="53">
        <v>827</v>
      </c>
      <c r="F177" s="54">
        <f t="shared" si="6"/>
        <v>5424.7643900000003</v>
      </c>
      <c r="G177" s="55">
        <v>1</v>
      </c>
    </row>
    <row r="178" spans="1:7" ht="20.100000000000001" customHeight="1" x14ac:dyDescent="0.25">
      <c r="A178" s="50">
        <v>1766</v>
      </c>
      <c r="B178" s="51" t="s">
        <v>344</v>
      </c>
      <c r="C178" s="45" t="s">
        <v>345</v>
      </c>
      <c r="D178" s="52">
        <v>41122</v>
      </c>
      <c r="E178" s="53">
        <v>3530</v>
      </c>
      <c r="F178" s="54">
        <f t="shared" si="6"/>
        <v>23155.2821</v>
      </c>
      <c r="G178" s="55">
        <v>1</v>
      </c>
    </row>
    <row r="179" spans="1:7" ht="20.100000000000001" customHeight="1" x14ac:dyDescent="0.25">
      <c r="A179" s="50">
        <v>1687</v>
      </c>
      <c r="B179" s="51" t="s">
        <v>346</v>
      </c>
      <c r="C179" s="45" t="s">
        <v>347</v>
      </c>
      <c r="D179" s="52">
        <v>41576</v>
      </c>
      <c r="E179" s="53">
        <v>1908</v>
      </c>
      <c r="F179" s="54">
        <f t="shared" si="6"/>
        <v>12515.65956</v>
      </c>
      <c r="G179" s="55">
        <v>1</v>
      </c>
    </row>
    <row r="180" spans="1:7" ht="20.100000000000001" customHeight="1" x14ac:dyDescent="0.25">
      <c r="A180" s="50">
        <v>1688</v>
      </c>
      <c r="B180" s="51" t="s">
        <v>348</v>
      </c>
      <c r="C180" s="45" t="s">
        <v>349</v>
      </c>
      <c r="D180" s="52">
        <v>41603</v>
      </c>
      <c r="E180" s="53">
        <v>483</v>
      </c>
      <c r="F180" s="54">
        <f t="shared" si="6"/>
        <v>3168.2723099999998</v>
      </c>
      <c r="G180" s="55">
        <v>1</v>
      </c>
    </row>
    <row r="181" spans="1:7" ht="20.100000000000001" customHeight="1" x14ac:dyDescent="0.25">
      <c r="A181" s="50">
        <v>1747</v>
      </c>
      <c r="B181" s="51" t="s">
        <v>350</v>
      </c>
      <c r="C181" s="45" t="s">
        <v>351</v>
      </c>
      <c r="D181" s="52">
        <v>41603</v>
      </c>
      <c r="E181" s="53">
        <v>478</v>
      </c>
      <c r="F181" s="54">
        <f t="shared" si="6"/>
        <v>3135.4744599999999</v>
      </c>
      <c r="G181" s="55">
        <v>1</v>
      </c>
    </row>
    <row r="182" spans="1:7" ht="20.100000000000001" customHeight="1" x14ac:dyDescent="0.25">
      <c r="A182" s="50">
        <v>1689</v>
      </c>
      <c r="B182" s="51" t="s">
        <v>352</v>
      </c>
      <c r="C182" s="45" t="s">
        <v>353</v>
      </c>
      <c r="D182" s="52">
        <v>41617</v>
      </c>
      <c r="E182" s="53">
        <v>1507</v>
      </c>
      <c r="F182" s="54">
        <f t="shared" si="6"/>
        <v>9885.2719899999993</v>
      </c>
      <c r="G182" s="55">
        <v>1</v>
      </c>
    </row>
    <row r="183" spans="1:7" ht="20.100000000000001" customHeight="1" x14ac:dyDescent="0.25">
      <c r="A183" s="50" t="s">
        <v>355</v>
      </c>
      <c r="B183" s="51" t="s">
        <v>354</v>
      </c>
      <c r="C183" s="45" t="s">
        <v>356</v>
      </c>
      <c r="D183" s="52">
        <v>42366</v>
      </c>
      <c r="E183" s="53">
        <v>6732</v>
      </c>
      <c r="F183" s="54">
        <f t="shared" si="6"/>
        <v>44159.025240000003</v>
      </c>
      <c r="G183" s="55">
        <v>1</v>
      </c>
    </row>
    <row r="184" spans="1:7" ht="20.100000000000001" customHeight="1" x14ac:dyDescent="0.25">
      <c r="A184" s="50">
        <v>1491</v>
      </c>
      <c r="B184" s="51" t="s">
        <v>357</v>
      </c>
      <c r="C184" s="45" t="s">
        <v>358</v>
      </c>
      <c r="D184" s="52">
        <v>42523</v>
      </c>
      <c r="E184" s="53">
        <v>21899</v>
      </c>
      <c r="F184" s="54">
        <f t="shared" si="6"/>
        <v>143648.02343</v>
      </c>
      <c r="G184" s="55">
        <v>1</v>
      </c>
    </row>
    <row r="185" spans="1:7" ht="20.100000000000001" customHeight="1" x14ac:dyDescent="0.25">
      <c r="A185" s="50"/>
      <c r="B185" s="51" t="s">
        <v>359</v>
      </c>
      <c r="C185" s="45" t="s">
        <v>360</v>
      </c>
      <c r="D185" s="52">
        <v>42432</v>
      </c>
      <c r="E185" s="53">
        <v>868</v>
      </c>
      <c r="F185" s="54">
        <f t="shared" si="6"/>
        <v>5693.70676</v>
      </c>
      <c r="G185" s="55">
        <v>1</v>
      </c>
    </row>
    <row r="186" spans="1:7" ht="20.100000000000001" customHeight="1" x14ac:dyDescent="0.25">
      <c r="A186" s="50">
        <v>1616</v>
      </c>
      <c r="B186" s="51" t="s">
        <v>361</v>
      </c>
      <c r="C186" s="45" t="s">
        <v>362</v>
      </c>
      <c r="D186" s="52">
        <v>42710</v>
      </c>
      <c r="E186" s="53">
        <v>350</v>
      </c>
      <c r="F186" s="54">
        <f t="shared" si="6"/>
        <v>2295.8494999999998</v>
      </c>
      <c r="G186" s="55">
        <v>1</v>
      </c>
    </row>
    <row r="187" spans="1:7" ht="20.100000000000001" customHeight="1" x14ac:dyDescent="0.25">
      <c r="A187" s="50">
        <v>1730</v>
      </c>
      <c r="B187" s="51" t="s">
        <v>363</v>
      </c>
      <c r="C187" s="45" t="s">
        <v>364</v>
      </c>
      <c r="D187" s="52">
        <v>43122</v>
      </c>
      <c r="E187" s="53">
        <v>201</v>
      </c>
      <c r="F187" s="54">
        <f t="shared" si="6"/>
        <v>1318.4735699999999</v>
      </c>
      <c r="G187" s="55">
        <v>1</v>
      </c>
    </row>
    <row r="188" spans="1:7" ht="20.100000000000001" customHeight="1" x14ac:dyDescent="0.25">
      <c r="A188" s="50">
        <v>1731</v>
      </c>
      <c r="B188" s="51" t="s">
        <v>365</v>
      </c>
      <c r="C188" s="45" t="s">
        <v>366</v>
      </c>
      <c r="D188" s="52">
        <v>43194</v>
      </c>
      <c r="E188" s="53">
        <v>4061</v>
      </c>
      <c r="F188" s="54">
        <f t="shared" si="6"/>
        <v>26638.413769999999</v>
      </c>
      <c r="G188" s="55">
        <v>1</v>
      </c>
    </row>
    <row r="189" spans="1:7" ht="20.100000000000001" customHeight="1" x14ac:dyDescent="0.25">
      <c r="A189" s="50"/>
      <c r="B189" s="51" t="s">
        <v>367</v>
      </c>
      <c r="C189" s="45" t="s">
        <v>368</v>
      </c>
      <c r="D189" s="52">
        <v>43455</v>
      </c>
      <c r="E189" s="53">
        <v>267</v>
      </c>
      <c r="F189" s="54">
        <f t="shared" si="6"/>
        <v>1751.4051899999999</v>
      </c>
      <c r="G189" s="55">
        <v>1</v>
      </c>
    </row>
    <row r="190" spans="1:7" ht="20.100000000000001" customHeight="1" x14ac:dyDescent="0.25">
      <c r="A190" s="50">
        <v>1723</v>
      </c>
      <c r="B190" s="60">
        <v>23152013278</v>
      </c>
      <c r="C190" s="45" t="s">
        <v>369</v>
      </c>
      <c r="D190" s="52">
        <v>41409</v>
      </c>
      <c r="E190" s="53">
        <v>31</v>
      </c>
      <c r="F190" s="54">
        <f t="shared" si="6"/>
        <v>203.34666999999999</v>
      </c>
      <c r="G190" s="55">
        <v>1</v>
      </c>
    </row>
    <row r="191" spans="1:7" ht="20.100000000000001" customHeight="1" x14ac:dyDescent="0.25">
      <c r="A191" s="50">
        <v>1709</v>
      </c>
      <c r="B191" s="51"/>
      <c r="C191" s="45" t="s">
        <v>370</v>
      </c>
      <c r="D191" s="52">
        <v>39650</v>
      </c>
      <c r="E191" s="53">
        <v>1690</v>
      </c>
      <c r="F191" s="54">
        <f t="shared" si="6"/>
        <v>11085.6733</v>
      </c>
      <c r="G191" s="55">
        <v>1</v>
      </c>
    </row>
    <row r="192" spans="1:7" ht="20.100000000000001" customHeight="1" x14ac:dyDescent="0.25">
      <c r="A192" s="50"/>
      <c r="B192" s="51" t="s">
        <v>371</v>
      </c>
      <c r="C192" s="45" t="s">
        <v>372</v>
      </c>
      <c r="D192" s="52">
        <v>39311</v>
      </c>
      <c r="E192" s="53">
        <v>1967</v>
      </c>
      <c r="F192" s="54">
        <f t="shared" si="6"/>
        <v>12902.67419</v>
      </c>
      <c r="G192" s="55">
        <v>1</v>
      </c>
    </row>
    <row r="193" spans="1:7" ht="20.100000000000001" customHeight="1" x14ac:dyDescent="0.25">
      <c r="A193" s="50">
        <v>1642</v>
      </c>
      <c r="B193" s="51" t="s">
        <v>373</v>
      </c>
      <c r="C193" s="45" t="s">
        <v>374</v>
      </c>
      <c r="D193" s="52">
        <v>43397</v>
      </c>
      <c r="E193" s="53">
        <v>427</v>
      </c>
      <c r="F193" s="54">
        <f t="shared" si="6"/>
        <v>2800.9363899999998</v>
      </c>
      <c r="G193" s="55">
        <v>1</v>
      </c>
    </row>
    <row r="194" spans="1:7" ht="20.100000000000001" customHeight="1" x14ac:dyDescent="0.25">
      <c r="A194" s="50">
        <v>1722</v>
      </c>
      <c r="B194" s="51" t="s">
        <v>375</v>
      </c>
      <c r="C194" s="45" t="s">
        <v>376</v>
      </c>
      <c r="D194" s="52">
        <v>41990</v>
      </c>
      <c r="E194" s="53">
        <v>9020</v>
      </c>
      <c r="F194" s="54">
        <f t="shared" si="6"/>
        <v>59167.321400000001</v>
      </c>
      <c r="G194" s="55">
        <v>1</v>
      </c>
    </row>
    <row r="195" spans="1:7" ht="20.100000000000001" customHeight="1" x14ac:dyDescent="0.25">
      <c r="A195" s="50">
        <v>712</v>
      </c>
      <c r="B195" s="51" t="s">
        <v>377</v>
      </c>
      <c r="C195" s="45" t="s">
        <v>378</v>
      </c>
      <c r="D195" s="52">
        <v>31047</v>
      </c>
      <c r="E195" s="53">
        <v>4477</v>
      </c>
      <c r="F195" s="54">
        <f t="shared" si="6"/>
        <v>29367.194889999999</v>
      </c>
      <c r="G195" s="55">
        <v>0</v>
      </c>
    </row>
    <row r="196" spans="1:7" ht="20.100000000000001" customHeight="1" x14ac:dyDescent="0.25">
      <c r="A196" s="50"/>
      <c r="B196" s="51" t="s">
        <v>379</v>
      </c>
      <c r="C196" s="45" t="s">
        <v>380</v>
      </c>
      <c r="D196" s="52">
        <v>31622</v>
      </c>
      <c r="E196" s="53">
        <v>397</v>
      </c>
      <c r="F196" s="54">
        <f t="shared" si="6"/>
        <v>2604.1492899999998</v>
      </c>
      <c r="G196" s="55">
        <v>1</v>
      </c>
    </row>
    <row r="197" spans="1:7" ht="20.100000000000001" customHeight="1" x14ac:dyDescent="0.25">
      <c r="A197" s="50">
        <v>1441</v>
      </c>
      <c r="B197" s="51" t="s">
        <v>381</v>
      </c>
      <c r="C197" s="45" t="s">
        <v>382</v>
      </c>
      <c r="D197" s="52">
        <v>41509</v>
      </c>
      <c r="E197" s="53">
        <v>12359</v>
      </c>
      <c r="F197" s="54">
        <f t="shared" si="6"/>
        <v>81069.725630000001</v>
      </c>
      <c r="G197" s="55">
        <v>1</v>
      </c>
    </row>
    <row r="198" spans="1:7" ht="20.100000000000001" customHeight="1" x14ac:dyDescent="0.25">
      <c r="A198" s="50">
        <v>1478</v>
      </c>
      <c r="B198" s="51" t="s">
        <v>383</v>
      </c>
      <c r="C198" s="45" t="s">
        <v>384</v>
      </c>
      <c r="D198" s="52">
        <v>42263</v>
      </c>
      <c r="E198" s="53">
        <v>432</v>
      </c>
      <c r="F198" s="54">
        <f t="shared" si="6"/>
        <v>2833.7342399999998</v>
      </c>
      <c r="G198" s="55">
        <v>1</v>
      </c>
    </row>
    <row r="199" spans="1:7" ht="20.100000000000001" customHeight="1" x14ac:dyDescent="0.25">
      <c r="A199" s="50"/>
      <c r="B199" s="51"/>
      <c r="C199" s="45" t="s">
        <v>385</v>
      </c>
      <c r="D199" s="52">
        <v>39082</v>
      </c>
      <c r="E199" s="53">
        <v>5163</v>
      </c>
      <c r="F199" s="54">
        <f t="shared" si="6"/>
        <v>33867.059909999996</v>
      </c>
      <c r="G199" s="55">
        <v>1</v>
      </c>
    </row>
    <row r="200" spans="1:7" ht="20.100000000000001" customHeight="1" x14ac:dyDescent="0.25">
      <c r="A200" s="50"/>
      <c r="B200" s="51" t="s">
        <v>386</v>
      </c>
      <c r="C200" s="45" t="s">
        <v>387</v>
      </c>
      <c r="D200" s="52">
        <v>41253</v>
      </c>
      <c r="E200" s="53">
        <v>2525</v>
      </c>
      <c r="F200" s="54">
        <f t="shared" si="6"/>
        <v>16562.914249999998</v>
      </c>
      <c r="G200" s="55">
        <v>1</v>
      </c>
    </row>
    <row r="201" spans="1:7" ht="20.100000000000001" customHeight="1" x14ac:dyDescent="0.25">
      <c r="A201" s="50"/>
      <c r="B201" s="51" t="s">
        <v>388</v>
      </c>
      <c r="C201" s="45" t="s">
        <v>389</v>
      </c>
      <c r="D201" s="52">
        <v>41603</v>
      </c>
      <c r="E201" s="53">
        <v>887</v>
      </c>
      <c r="F201" s="54">
        <f t="shared" si="6"/>
        <v>5818.3385900000003</v>
      </c>
      <c r="G201" s="55">
        <v>1</v>
      </c>
    </row>
    <row r="202" spans="1:7" ht="20.100000000000001" customHeight="1" x14ac:dyDescent="0.25">
      <c r="A202" s="50"/>
      <c r="B202" s="60">
        <v>23152013765</v>
      </c>
      <c r="C202" s="45" t="s">
        <v>390</v>
      </c>
      <c r="D202" s="52">
        <v>41605</v>
      </c>
      <c r="E202" s="53">
        <v>171</v>
      </c>
      <c r="F202" s="54">
        <f t="shared" si="6"/>
        <v>1121.6864699999999</v>
      </c>
      <c r="G202" s="55">
        <v>1</v>
      </c>
    </row>
    <row r="203" spans="1:7" ht="20.100000000000001" customHeight="1" x14ac:dyDescent="0.25">
      <c r="A203" s="50"/>
      <c r="B203" s="51" t="s">
        <v>391</v>
      </c>
      <c r="C203" s="45" t="s">
        <v>392</v>
      </c>
      <c r="D203" s="52">
        <v>37228</v>
      </c>
      <c r="E203" s="53">
        <v>609</v>
      </c>
      <c r="F203" s="54">
        <f t="shared" si="6"/>
        <v>3994.7781300000001</v>
      </c>
      <c r="G203" s="55">
        <v>1</v>
      </c>
    </row>
    <row r="204" spans="1:7" ht="20.100000000000001" customHeight="1" x14ac:dyDescent="0.25">
      <c r="A204" s="50"/>
      <c r="B204" s="51" t="s">
        <v>393</v>
      </c>
      <c r="C204" s="45" t="s">
        <v>394</v>
      </c>
      <c r="D204" s="52">
        <v>40178</v>
      </c>
      <c r="E204" s="53">
        <v>89516</v>
      </c>
      <c r="F204" s="54">
        <f t="shared" si="6"/>
        <v>587186.46811999998</v>
      </c>
      <c r="G204" s="55">
        <v>1</v>
      </c>
    </row>
    <row r="205" spans="1:7" ht="20.100000000000001" customHeight="1" x14ac:dyDescent="0.25">
      <c r="A205" s="50"/>
      <c r="B205" s="51" t="s">
        <v>395</v>
      </c>
      <c r="C205" s="45" t="s">
        <v>396</v>
      </c>
      <c r="D205" s="52">
        <v>42433</v>
      </c>
      <c r="E205" s="53">
        <v>10534</v>
      </c>
      <c r="F205" s="54">
        <f t="shared" si="6"/>
        <v>69098.510379999992</v>
      </c>
      <c r="G205" s="55">
        <v>1</v>
      </c>
    </row>
    <row r="206" spans="1:7" ht="20.100000000000001" customHeight="1" x14ac:dyDescent="0.25">
      <c r="A206" s="50"/>
      <c r="B206" s="51" t="s">
        <v>397</v>
      </c>
      <c r="C206" s="45" t="s">
        <v>398</v>
      </c>
      <c r="D206" s="52">
        <v>42941</v>
      </c>
      <c r="E206" s="53">
        <v>1132</v>
      </c>
      <c r="F206" s="54">
        <f t="shared" si="6"/>
        <v>7425.4332400000003</v>
      </c>
      <c r="G206" s="55">
        <v>1</v>
      </c>
    </row>
    <row r="207" spans="1:7" ht="20.100000000000001" customHeight="1" x14ac:dyDescent="0.25">
      <c r="A207" s="50"/>
      <c r="B207" s="51" t="s">
        <v>399</v>
      </c>
      <c r="C207" s="45" t="s">
        <v>400</v>
      </c>
      <c r="D207" s="52">
        <v>43307</v>
      </c>
      <c r="E207" s="53">
        <v>778</v>
      </c>
      <c r="F207" s="54">
        <f t="shared" si="6"/>
        <v>5103.3454599999995</v>
      </c>
      <c r="G207" s="55">
        <v>1</v>
      </c>
    </row>
    <row r="208" spans="1:7" ht="20.100000000000001" customHeight="1" x14ac:dyDescent="0.25">
      <c r="A208" s="50"/>
      <c r="B208" s="51" t="s">
        <v>401</v>
      </c>
      <c r="C208" s="45" t="s">
        <v>402</v>
      </c>
      <c r="D208" s="52">
        <v>43368</v>
      </c>
      <c r="E208" s="53">
        <v>623</v>
      </c>
      <c r="F208" s="54">
        <f t="shared" si="6"/>
        <v>4086.61211</v>
      </c>
      <c r="G208" s="55">
        <v>1</v>
      </c>
    </row>
    <row r="209" spans="1:7" ht="20.100000000000001" customHeight="1" x14ac:dyDescent="0.25">
      <c r="A209" s="50"/>
      <c r="B209" s="51" t="s">
        <v>403</v>
      </c>
      <c r="C209" s="45" t="s">
        <v>404</v>
      </c>
      <c r="D209" s="52">
        <v>43368</v>
      </c>
      <c r="E209" s="53">
        <v>704</v>
      </c>
      <c r="F209" s="54">
        <f t="shared" si="6"/>
        <v>4617.9372800000001</v>
      </c>
      <c r="G209" s="55">
        <v>1</v>
      </c>
    </row>
    <row r="210" spans="1:7" ht="20.100000000000001" customHeight="1" x14ac:dyDescent="0.25">
      <c r="A210" s="50"/>
      <c r="B210" s="51" t="s">
        <v>405</v>
      </c>
      <c r="C210" s="45" t="s">
        <v>406</v>
      </c>
      <c r="D210" s="52">
        <v>43455</v>
      </c>
      <c r="E210" s="53">
        <v>265</v>
      </c>
      <c r="F210" s="54">
        <f t="shared" si="6"/>
        <v>1738.2860499999999</v>
      </c>
      <c r="G210" s="55">
        <v>1</v>
      </c>
    </row>
    <row r="211" spans="1:7" ht="20.100000000000001" customHeight="1" x14ac:dyDescent="0.25">
      <c r="A211" s="50"/>
      <c r="B211" s="51" t="s">
        <v>407</v>
      </c>
      <c r="C211" s="45" t="s">
        <v>408</v>
      </c>
      <c r="D211" s="52">
        <v>43455</v>
      </c>
      <c r="E211" s="53">
        <v>2534</v>
      </c>
      <c r="F211" s="54">
        <f t="shared" si="6"/>
        <v>16621.950379999998</v>
      </c>
      <c r="G211" s="55">
        <v>1</v>
      </c>
    </row>
    <row r="212" spans="1:7" ht="20.100000000000001" customHeight="1" x14ac:dyDescent="0.25">
      <c r="A212" s="50"/>
      <c r="B212" s="51" t="s">
        <v>409</v>
      </c>
      <c r="C212" s="45" t="s">
        <v>410</v>
      </c>
      <c r="D212" s="52">
        <v>29629</v>
      </c>
      <c r="E212" s="53">
        <v>2028</v>
      </c>
      <c r="F212" s="54">
        <f t="shared" si="6"/>
        <v>13302.80796</v>
      </c>
      <c r="G212" s="55">
        <v>1</v>
      </c>
    </row>
    <row r="213" spans="1:7" ht="20.100000000000001" customHeight="1" x14ac:dyDescent="0.25">
      <c r="A213" s="50">
        <v>1143</v>
      </c>
      <c r="B213" s="51" t="s">
        <v>411</v>
      </c>
      <c r="C213" s="45" t="s">
        <v>412</v>
      </c>
      <c r="D213" s="52">
        <v>38280</v>
      </c>
      <c r="E213" s="53">
        <v>4000</v>
      </c>
      <c r="F213" s="54">
        <f t="shared" si="6"/>
        <v>26238.28</v>
      </c>
      <c r="G213" s="55">
        <v>1</v>
      </c>
    </row>
    <row r="214" spans="1:7" ht="20.100000000000001" customHeight="1" x14ac:dyDescent="0.25">
      <c r="A214" s="50"/>
      <c r="B214" s="51" t="s">
        <v>413</v>
      </c>
      <c r="C214" s="45" t="s">
        <v>414</v>
      </c>
      <c r="D214" s="52">
        <v>31047</v>
      </c>
      <c r="E214" s="53">
        <v>1720</v>
      </c>
      <c r="F214" s="54">
        <f t="shared" si="6"/>
        <v>11282.4604</v>
      </c>
      <c r="G214" s="55">
        <v>1</v>
      </c>
    </row>
    <row r="215" spans="1:7" ht="20.100000000000001" customHeight="1" x14ac:dyDescent="0.25">
      <c r="A215" s="50"/>
      <c r="B215" s="51" t="s">
        <v>415</v>
      </c>
      <c r="C215" s="45" t="s">
        <v>416</v>
      </c>
      <c r="D215" s="52">
        <v>31412</v>
      </c>
      <c r="E215" s="53">
        <v>1065</v>
      </c>
      <c r="F215" s="54">
        <f t="shared" si="6"/>
        <v>6985.9420499999997</v>
      </c>
      <c r="G215" s="55">
        <v>1</v>
      </c>
    </row>
    <row r="216" spans="1:7" ht="20.100000000000001" customHeight="1" x14ac:dyDescent="0.25">
      <c r="A216" s="50"/>
      <c r="B216" s="51" t="s">
        <v>417</v>
      </c>
      <c r="C216" s="45" t="s">
        <v>418</v>
      </c>
      <c r="D216" s="52">
        <v>35065</v>
      </c>
      <c r="E216" s="53">
        <v>850</v>
      </c>
      <c r="F216" s="54">
        <f t="shared" si="6"/>
        <v>5575.6345000000001</v>
      </c>
      <c r="G216" s="55">
        <v>1</v>
      </c>
    </row>
    <row r="217" spans="1:7" ht="20.100000000000001" customHeight="1" x14ac:dyDescent="0.25">
      <c r="A217" s="50" t="s">
        <v>419</v>
      </c>
      <c r="B217" s="51" t="s">
        <v>420</v>
      </c>
      <c r="C217" s="45" t="s">
        <v>421</v>
      </c>
      <c r="D217" s="52">
        <v>35311</v>
      </c>
      <c r="E217" s="53">
        <v>824</v>
      </c>
      <c r="F217" s="54">
        <f t="shared" si="6"/>
        <v>5405.0856800000001</v>
      </c>
      <c r="G217" s="55">
        <v>0</v>
      </c>
    </row>
    <row r="218" spans="1:7" ht="20.100000000000001" customHeight="1" x14ac:dyDescent="0.25">
      <c r="A218" s="50">
        <v>1486</v>
      </c>
      <c r="B218" s="51" t="s">
        <v>422</v>
      </c>
      <c r="C218" s="45" t="s">
        <v>423</v>
      </c>
      <c r="D218" s="52">
        <v>42417</v>
      </c>
      <c r="E218" s="53">
        <v>870</v>
      </c>
      <c r="F218" s="54">
        <f t="shared" si="6"/>
        <v>5706.8258999999998</v>
      </c>
      <c r="G218" s="55">
        <v>1</v>
      </c>
    </row>
    <row r="219" spans="1:7" ht="20.100000000000001" customHeight="1" x14ac:dyDescent="0.25">
      <c r="A219" s="50">
        <v>1703</v>
      </c>
      <c r="B219" s="51" t="s">
        <v>424</v>
      </c>
      <c r="C219" s="45" t="s">
        <v>425</v>
      </c>
      <c r="D219" s="52">
        <v>38692</v>
      </c>
      <c r="E219" s="53">
        <v>129</v>
      </c>
      <c r="F219" s="54">
        <f t="shared" si="6"/>
        <v>846.18453</v>
      </c>
      <c r="G219" s="55">
        <v>1</v>
      </c>
    </row>
    <row r="220" spans="1:7" ht="20.100000000000001" customHeight="1" x14ac:dyDescent="0.25">
      <c r="A220" s="50"/>
      <c r="B220" s="51" t="s">
        <v>426</v>
      </c>
      <c r="C220" s="45" t="s">
        <v>427</v>
      </c>
      <c r="D220" s="52">
        <v>39659</v>
      </c>
      <c r="E220" s="53">
        <v>110</v>
      </c>
      <c r="F220" s="54">
        <f t="shared" si="6"/>
        <v>721.55269999999996</v>
      </c>
      <c r="G220" s="55">
        <v>1</v>
      </c>
    </row>
    <row r="221" spans="1:7" ht="20.100000000000001" customHeight="1" x14ac:dyDescent="0.25">
      <c r="A221" s="50"/>
      <c r="B221" s="51" t="s">
        <v>428</v>
      </c>
      <c r="C221" s="45" t="s">
        <v>78</v>
      </c>
      <c r="D221" s="52">
        <v>39814</v>
      </c>
      <c r="E221" s="53">
        <v>531</v>
      </c>
      <c r="F221" s="54">
        <f t="shared" si="6"/>
        <v>3483.1316699999998</v>
      </c>
      <c r="G221" s="55">
        <v>1</v>
      </c>
    </row>
    <row r="222" spans="1:7" ht="20.100000000000001" customHeight="1" x14ac:dyDescent="0.25">
      <c r="A222" s="50"/>
      <c r="B222" s="51" t="s">
        <v>429</v>
      </c>
      <c r="C222" s="45" t="s">
        <v>430</v>
      </c>
      <c r="D222" s="52">
        <v>39814</v>
      </c>
      <c r="E222" s="53">
        <v>66</v>
      </c>
      <c r="F222" s="54">
        <f t="shared" si="6"/>
        <v>432.93162000000001</v>
      </c>
      <c r="G222" s="55">
        <v>1</v>
      </c>
    </row>
    <row r="223" spans="1:7" ht="20.100000000000001" customHeight="1" x14ac:dyDescent="0.25">
      <c r="A223" s="50">
        <v>1705</v>
      </c>
      <c r="B223" s="51" t="s">
        <v>431</v>
      </c>
      <c r="C223" s="45" t="s">
        <v>1587</v>
      </c>
      <c r="D223" s="52">
        <v>39814</v>
      </c>
      <c r="E223" s="53">
        <v>292</v>
      </c>
      <c r="F223" s="54">
        <f t="shared" si="6"/>
        <v>1915.39444</v>
      </c>
      <c r="G223" s="55">
        <v>1</v>
      </c>
    </row>
    <row r="224" spans="1:7" ht="20.100000000000001" customHeight="1" x14ac:dyDescent="0.25">
      <c r="A224" s="50"/>
      <c r="B224" s="51" t="s">
        <v>432</v>
      </c>
      <c r="C224" s="45" t="s">
        <v>1588</v>
      </c>
      <c r="D224" s="52">
        <v>39814</v>
      </c>
      <c r="E224" s="53">
        <v>348</v>
      </c>
      <c r="F224" s="54">
        <f t="shared" si="6"/>
        <v>2282.73036</v>
      </c>
      <c r="G224" s="55">
        <v>1</v>
      </c>
    </row>
    <row r="225" spans="1:7" ht="20.100000000000001" customHeight="1" x14ac:dyDescent="0.25">
      <c r="A225" s="50">
        <v>844</v>
      </c>
      <c r="B225" s="51" t="s">
        <v>434</v>
      </c>
      <c r="C225" s="45" t="s">
        <v>435</v>
      </c>
      <c r="D225" s="44">
        <v>36420</v>
      </c>
      <c r="E225" s="45">
        <v>572</v>
      </c>
      <c r="F225" s="46">
        <f t="shared" si="6"/>
        <v>3752.07404</v>
      </c>
      <c r="G225" s="55">
        <v>1</v>
      </c>
    </row>
    <row r="226" spans="1:7" ht="20.100000000000001" customHeight="1" x14ac:dyDescent="0.25">
      <c r="A226" s="50" t="s">
        <v>438</v>
      </c>
      <c r="B226" s="51" t="s">
        <v>436</v>
      </c>
      <c r="C226" s="45" t="s">
        <v>437</v>
      </c>
      <c r="D226" s="44">
        <v>36525</v>
      </c>
      <c r="E226" s="45">
        <v>652</v>
      </c>
      <c r="F226" s="46">
        <f t="shared" si="6"/>
        <v>4276.8396400000001</v>
      </c>
      <c r="G226" s="55">
        <v>1</v>
      </c>
    </row>
    <row r="227" spans="1:7" ht="20.100000000000001" customHeight="1" x14ac:dyDescent="0.25">
      <c r="A227" s="50" t="s">
        <v>439</v>
      </c>
      <c r="B227" s="51" t="s">
        <v>440</v>
      </c>
      <c r="C227" s="45" t="s">
        <v>441</v>
      </c>
      <c r="D227" s="44">
        <v>36784</v>
      </c>
      <c r="E227" s="45">
        <v>929</v>
      </c>
      <c r="F227" s="46">
        <f t="shared" si="6"/>
        <v>6093.8405299999995</v>
      </c>
      <c r="G227" s="55">
        <v>1</v>
      </c>
    </row>
    <row r="228" spans="1:7" ht="20.100000000000001" customHeight="1" x14ac:dyDescent="0.25">
      <c r="A228" s="50"/>
      <c r="B228" s="51" t="s">
        <v>442</v>
      </c>
      <c r="C228" s="45" t="s">
        <v>443</v>
      </c>
      <c r="D228" s="44">
        <v>36060</v>
      </c>
      <c r="E228" s="45">
        <v>2289</v>
      </c>
      <c r="F228" s="46">
        <f t="shared" ref="F228:F291" si="7">E228*6.55957</f>
        <v>15014.855729999999</v>
      </c>
      <c r="G228" s="55">
        <v>1</v>
      </c>
    </row>
    <row r="229" spans="1:7" ht="20.100000000000001" customHeight="1" x14ac:dyDescent="0.25">
      <c r="A229" s="50"/>
      <c r="B229" s="51" t="s">
        <v>444</v>
      </c>
      <c r="C229" s="45" t="s">
        <v>445</v>
      </c>
      <c r="D229" s="52">
        <v>35565</v>
      </c>
      <c r="E229" s="53">
        <v>2144</v>
      </c>
      <c r="F229" s="54">
        <f t="shared" si="7"/>
        <v>14063.718080000001</v>
      </c>
      <c r="G229" s="55">
        <v>1</v>
      </c>
    </row>
    <row r="230" spans="1:7" ht="20.100000000000001" customHeight="1" x14ac:dyDescent="0.25">
      <c r="A230" s="50">
        <v>1728</v>
      </c>
      <c r="B230" s="51" t="s">
        <v>446</v>
      </c>
      <c r="C230" s="45" t="s">
        <v>447</v>
      </c>
      <c r="D230" s="52">
        <v>42152</v>
      </c>
      <c r="E230" s="53">
        <v>204</v>
      </c>
      <c r="F230" s="54">
        <f t="shared" si="7"/>
        <v>1338.15228</v>
      </c>
      <c r="G230" s="55">
        <v>1</v>
      </c>
    </row>
    <row r="231" spans="1:7" ht="20.100000000000001" customHeight="1" x14ac:dyDescent="0.25">
      <c r="A231" s="50">
        <v>1727</v>
      </c>
      <c r="B231" s="51" t="s">
        <v>448</v>
      </c>
      <c r="C231" s="45" t="s">
        <v>449</v>
      </c>
      <c r="D231" s="52">
        <v>42663</v>
      </c>
      <c r="E231" s="53">
        <v>1659</v>
      </c>
      <c r="F231" s="54">
        <f t="shared" si="7"/>
        <v>10882.32663</v>
      </c>
      <c r="G231" s="55">
        <v>1</v>
      </c>
    </row>
    <row r="232" spans="1:7" ht="20.100000000000001" customHeight="1" x14ac:dyDescent="0.25">
      <c r="A232" s="50"/>
      <c r="B232" s="51" t="s">
        <v>450</v>
      </c>
      <c r="C232" s="45" t="s">
        <v>447</v>
      </c>
      <c r="D232" s="52">
        <v>42716</v>
      </c>
      <c r="E232" s="53">
        <v>1608</v>
      </c>
      <c r="F232" s="54">
        <f t="shared" si="7"/>
        <v>10547.788559999999</v>
      </c>
      <c r="G232" s="55">
        <v>1</v>
      </c>
    </row>
    <row r="233" spans="1:7" ht="20.100000000000001" customHeight="1" x14ac:dyDescent="0.25">
      <c r="A233" s="50">
        <v>1729</v>
      </c>
      <c r="B233" s="51" t="s">
        <v>451</v>
      </c>
      <c r="C233" s="45" t="s">
        <v>452</v>
      </c>
      <c r="D233" s="52">
        <v>43455</v>
      </c>
      <c r="E233" s="53">
        <v>842</v>
      </c>
      <c r="F233" s="54">
        <f t="shared" si="7"/>
        <v>5523.1579400000001</v>
      </c>
      <c r="G233" s="55">
        <v>1</v>
      </c>
    </row>
    <row r="234" spans="1:7" ht="20.100000000000001" customHeight="1" x14ac:dyDescent="0.25">
      <c r="A234" s="50">
        <v>1732</v>
      </c>
      <c r="B234" s="51" t="s">
        <v>453</v>
      </c>
      <c r="C234" s="45" t="s">
        <v>454</v>
      </c>
      <c r="D234" s="52">
        <v>43455</v>
      </c>
      <c r="E234" s="53">
        <v>1706</v>
      </c>
      <c r="F234" s="54">
        <f t="shared" si="7"/>
        <v>11190.626420000001</v>
      </c>
      <c r="G234" s="55">
        <v>1</v>
      </c>
    </row>
    <row r="235" spans="1:7" ht="20.100000000000001" customHeight="1" x14ac:dyDescent="0.25">
      <c r="A235" s="50"/>
      <c r="B235" s="51" t="s">
        <v>455</v>
      </c>
      <c r="C235" s="45" t="s">
        <v>456</v>
      </c>
      <c r="D235" s="52">
        <v>43455</v>
      </c>
      <c r="E235" s="53">
        <v>340</v>
      </c>
      <c r="F235" s="54">
        <f t="shared" si="7"/>
        <v>2230.2538</v>
      </c>
      <c r="G235" s="55">
        <v>1</v>
      </c>
    </row>
    <row r="236" spans="1:7" ht="20.100000000000001" customHeight="1" x14ac:dyDescent="0.25">
      <c r="A236" s="50">
        <v>877</v>
      </c>
      <c r="B236" s="51" t="s">
        <v>457</v>
      </c>
      <c r="C236" s="45" t="s">
        <v>458</v>
      </c>
      <c r="D236" s="52">
        <v>37256</v>
      </c>
      <c r="E236" s="53">
        <v>677</v>
      </c>
      <c r="F236" s="54">
        <f t="shared" si="7"/>
        <v>4440.8288899999998</v>
      </c>
      <c r="G236" s="55">
        <v>1</v>
      </c>
    </row>
    <row r="237" spans="1:7" ht="20.100000000000001" customHeight="1" x14ac:dyDescent="0.25">
      <c r="A237" s="50"/>
      <c r="B237" s="51" t="s">
        <v>459</v>
      </c>
      <c r="C237" s="45" t="s">
        <v>433</v>
      </c>
      <c r="D237" s="52">
        <v>35344</v>
      </c>
      <c r="E237" s="53">
        <v>126</v>
      </c>
      <c r="F237" s="54">
        <f t="shared" si="7"/>
        <v>826.50581999999997</v>
      </c>
      <c r="G237" s="55">
        <v>0</v>
      </c>
    </row>
    <row r="238" spans="1:7" ht="20.100000000000001" customHeight="1" x14ac:dyDescent="0.25">
      <c r="A238" s="50">
        <v>1044</v>
      </c>
      <c r="B238" s="51" t="s">
        <v>460</v>
      </c>
      <c r="C238" s="45" t="s">
        <v>121</v>
      </c>
      <c r="D238" s="52">
        <v>38112</v>
      </c>
      <c r="E238" s="53">
        <v>790</v>
      </c>
      <c r="F238" s="54">
        <f t="shared" si="7"/>
        <v>5182.0603000000001</v>
      </c>
      <c r="G238" s="55">
        <v>1</v>
      </c>
    </row>
    <row r="239" spans="1:7" ht="20.100000000000001" customHeight="1" x14ac:dyDescent="0.25">
      <c r="A239" s="50">
        <v>1043</v>
      </c>
      <c r="B239" s="51" t="s">
        <v>461</v>
      </c>
      <c r="C239" s="45" t="s">
        <v>462</v>
      </c>
      <c r="D239" s="52">
        <v>38112</v>
      </c>
      <c r="E239" s="53">
        <v>984</v>
      </c>
      <c r="F239" s="54">
        <f t="shared" si="7"/>
        <v>6454.6168799999996</v>
      </c>
      <c r="G239" s="55">
        <v>1</v>
      </c>
    </row>
    <row r="240" spans="1:7" ht="20.100000000000001" customHeight="1" x14ac:dyDescent="0.25">
      <c r="A240" s="56">
        <v>1708</v>
      </c>
      <c r="B240" s="55" t="s">
        <v>463</v>
      </c>
      <c r="C240" s="45" t="s">
        <v>1585</v>
      </c>
      <c r="D240" s="44">
        <v>37967</v>
      </c>
      <c r="E240" s="45">
        <v>166</v>
      </c>
      <c r="F240" s="46">
        <f t="shared" si="7"/>
        <v>1088.8886199999999</v>
      </c>
      <c r="G240" s="55">
        <v>1</v>
      </c>
    </row>
    <row r="241" spans="1:7" ht="20.100000000000001" customHeight="1" x14ac:dyDescent="0.25">
      <c r="A241" s="50"/>
      <c r="B241" s="51" t="s">
        <v>464</v>
      </c>
      <c r="C241" s="45" t="s">
        <v>43</v>
      </c>
      <c r="D241" s="52">
        <v>35409</v>
      </c>
      <c r="E241" s="53">
        <v>105</v>
      </c>
      <c r="F241" s="54">
        <f t="shared" si="7"/>
        <v>688.75485000000003</v>
      </c>
      <c r="G241" s="55">
        <v>0</v>
      </c>
    </row>
    <row r="242" spans="1:7" ht="20.100000000000001" customHeight="1" x14ac:dyDescent="0.25">
      <c r="A242" s="50" t="s">
        <v>466</v>
      </c>
      <c r="B242" s="51" t="s">
        <v>465</v>
      </c>
      <c r="C242" s="45" t="s">
        <v>468</v>
      </c>
      <c r="D242" s="52">
        <v>35795</v>
      </c>
      <c r="E242" s="53">
        <v>3313</v>
      </c>
      <c r="F242" s="54">
        <f t="shared" si="7"/>
        <v>21731.85541</v>
      </c>
      <c r="G242" s="55">
        <v>0</v>
      </c>
    </row>
    <row r="243" spans="1:7" ht="20.100000000000001" customHeight="1" x14ac:dyDescent="0.25">
      <c r="A243" s="50">
        <v>1297</v>
      </c>
      <c r="B243" s="51" t="s">
        <v>467</v>
      </c>
      <c r="C243" s="45" t="s">
        <v>469</v>
      </c>
      <c r="D243" s="52">
        <v>38499</v>
      </c>
      <c r="E243" s="53">
        <v>195</v>
      </c>
      <c r="F243" s="54">
        <f t="shared" si="7"/>
        <v>1279.1161500000001</v>
      </c>
      <c r="G243" s="55">
        <v>0</v>
      </c>
    </row>
    <row r="244" spans="1:7" ht="20.100000000000001" customHeight="1" x14ac:dyDescent="0.25">
      <c r="A244" s="50"/>
      <c r="B244" s="51" t="s">
        <v>470</v>
      </c>
      <c r="C244" s="45" t="s">
        <v>471</v>
      </c>
      <c r="D244" s="52">
        <v>38513</v>
      </c>
      <c r="E244" s="53">
        <v>710</v>
      </c>
      <c r="F244" s="54">
        <f t="shared" si="7"/>
        <v>4657.2947000000004</v>
      </c>
      <c r="G244" s="55">
        <v>1</v>
      </c>
    </row>
    <row r="245" spans="1:7" ht="20.100000000000001" customHeight="1" x14ac:dyDescent="0.25">
      <c r="A245" s="50">
        <v>813</v>
      </c>
      <c r="B245" s="51" t="s">
        <v>472</v>
      </c>
      <c r="C245" s="45" t="s">
        <v>473</v>
      </c>
      <c r="D245" s="52">
        <v>35653</v>
      </c>
      <c r="E245" s="53">
        <v>925</v>
      </c>
      <c r="F245" s="54">
        <f t="shared" si="7"/>
        <v>6067.6022499999999</v>
      </c>
      <c r="G245" s="55">
        <v>0</v>
      </c>
    </row>
    <row r="246" spans="1:7" ht="20.100000000000001" customHeight="1" x14ac:dyDescent="0.25">
      <c r="A246" s="50">
        <v>1726</v>
      </c>
      <c r="B246" s="51" t="s">
        <v>474</v>
      </c>
      <c r="C246" s="45" t="s">
        <v>475</v>
      </c>
      <c r="D246" s="52">
        <v>35709</v>
      </c>
      <c r="E246" s="53">
        <v>244</v>
      </c>
      <c r="F246" s="54">
        <f t="shared" si="7"/>
        <v>1600.5350799999999</v>
      </c>
      <c r="G246" s="55">
        <v>1</v>
      </c>
    </row>
    <row r="247" spans="1:7" ht="20.100000000000001" customHeight="1" x14ac:dyDescent="0.25">
      <c r="A247" s="50">
        <v>1763</v>
      </c>
      <c r="B247" s="51" t="s">
        <v>476</v>
      </c>
      <c r="C247" s="45" t="s">
        <v>477</v>
      </c>
      <c r="D247" s="52">
        <v>38939</v>
      </c>
      <c r="E247" s="53">
        <v>868</v>
      </c>
      <c r="F247" s="54">
        <f t="shared" si="7"/>
        <v>5693.70676</v>
      </c>
      <c r="G247" s="55">
        <v>1</v>
      </c>
    </row>
    <row r="248" spans="1:7" ht="20.100000000000001" customHeight="1" x14ac:dyDescent="0.25">
      <c r="A248" s="50">
        <v>1764</v>
      </c>
      <c r="B248" s="51" t="s">
        <v>478</v>
      </c>
      <c r="C248" s="45" t="s">
        <v>479</v>
      </c>
      <c r="D248" s="52">
        <v>38974</v>
      </c>
      <c r="E248" s="53">
        <v>782</v>
      </c>
      <c r="F248" s="54">
        <f t="shared" si="7"/>
        <v>5129.58374</v>
      </c>
      <c r="G248" s="55">
        <v>1</v>
      </c>
    </row>
    <row r="249" spans="1:7" ht="20.100000000000001" customHeight="1" x14ac:dyDescent="0.25">
      <c r="A249" s="50">
        <v>1349</v>
      </c>
      <c r="B249" s="51" t="s">
        <v>480</v>
      </c>
      <c r="C249" s="45" t="s">
        <v>481</v>
      </c>
      <c r="D249" s="52">
        <v>39671</v>
      </c>
      <c r="E249" s="53">
        <v>621</v>
      </c>
      <c r="F249" s="54">
        <f t="shared" si="7"/>
        <v>4073.4929699999998</v>
      </c>
      <c r="G249" s="55">
        <v>1</v>
      </c>
    </row>
    <row r="250" spans="1:7" ht="20.100000000000001" customHeight="1" x14ac:dyDescent="0.25">
      <c r="A250" s="56">
        <v>1762</v>
      </c>
      <c r="B250" s="55" t="s">
        <v>482</v>
      </c>
      <c r="C250" s="45" t="s">
        <v>483</v>
      </c>
      <c r="D250" s="44">
        <v>39674</v>
      </c>
      <c r="E250" s="45">
        <v>2176</v>
      </c>
      <c r="F250" s="46">
        <f t="shared" si="7"/>
        <v>14273.624319999999</v>
      </c>
      <c r="G250" s="55">
        <v>1</v>
      </c>
    </row>
    <row r="251" spans="1:7" ht="20.100000000000001" customHeight="1" x14ac:dyDescent="0.25">
      <c r="A251" s="56">
        <v>1757</v>
      </c>
      <c r="B251" s="51" t="s">
        <v>484</v>
      </c>
      <c r="C251" s="45" t="s">
        <v>485</v>
      </c>
      <c r="D251" s="52">
        <v>39674</v>
      </c>
      <c r="E251" s="53">
        <v>3645</v>
      </c>
      <c r="F251" s="54">
        <f t="shared" si="7"/>
        <v>23909.63265</v>
      </c>
      <c r="G251" s="55">
        <v>1</v>
      </c>
    </row>
    <row r="252" spans="1:7" ht="20.100000000000001" customHeight="1" x14ac:dyDescent="0.25">
      <c r="A252" s="50">
        <v>1755</v>
      </c>
      <c r="B252" s="51" t="s">
        <v>486</v>
      </c>
      <c r="C252" s="45" t="s">
        <v>487</v>
      </c>
      <c r="D252" s="52">
        <v>39814</v>
      </c>
      <c r="E252" s="53">
        <v>8004</v>
      </c>
      <c r="F252" s="54">
        <f t="shared" si="7"/>
        <v>52502.798280000003</v>
      </c>
      <c r="G252" s="55">
        <v>1</v>
      </c>
    </row>
    <row r="253" spans="1:7" ht="20.100000000000001" customHeight="1" x14ac:dyDescent="0.25">
      <c r="A253" s="50" t="s">
        <v>488</v>
      </c>
      <c r="B253" s="51" t="s">
        <v>489</v>
      </c>
      <c r="C253" s="45" t="s">
        <v>490</v>
      </c>
      <c r="D253" s="52">
        <v>36000</v>
      </c>
      <c r="E253" s="53">
        <v>5783</v>
      </c>
      <c r="F253" s="54">
        <f t="shared" si="7"/>
        <v>37933.993309999998</v>
      </c>
      <c r="G253" s="55">
        <v>1</v>
      </c>
    </row>
    <row r="254" spans="1:7" ht="20.100000000000001" customHeight="1" x14ac:dyDescent="0.25">
      <c r="A254" s="50">
        <v>834</v>
      </c>
      <c r="B254" s="51" t="s">
        <v>491</v>
      </c>
      <c r="C254" s="45" t="s">
        <v>492</v>
      </c>
      <c r="D254" s="52">
        <v>36414</v>
      </c>
      <c r="E254" s="53">
        <v>2286</v>
      </c>
      <c r="F254" s="54">
        <f t="shared" si="7"/>
        <v>14995.177019999999</v>
      </c>
      <c r="G254" s="55">
        <v>1</v>
      </c>
    </row>
    <row r="255" spans="1:7" ht="20.100000000000001" customHeight="1" x14ac:dyDescent="0.25">
      <c r="A255" s="50">
        <v>835</v>
      </c>
      <c r="B255" s="51" t="s">
        <v>493</v>
      </c>
      <c r="C255" s="45" t="s">
        <v>494</v>
      </c>
      <c r="D255" s="52">
        <v>36322</v>
      </c>
      <c r="E255" s="53">
        <v>1597</v>
      </c>
      <c r="F255" s="54">
        <f t="shared" si="7"/>
        <v>10475.63329</v>
      </c>
      <c r="G255" s="55">
        <v>1</v>
      </c>
    </row>
    <row r="256" spans="1:7" ht="20.100000000000001" customHeight="1" x14ac:dyDescent="0.25">
      <c r="A256" s="50" t="s">
        <v>495</v>
      </c>
      <c r="B256" s="51" t="s">
        <v>440</v>
      </c>
      <c r="C256" s="45" t="s">
        <v>496</v>
      </c>
      <c r="D256" s="52">
        <v>35367</v>
      </c>
      <c r="E256" s="53">
        <v>1045</v>
      </c>
      <c r="F256" s="54">
        <f t="shared" si="7"/>
        <v>6854.75065</v>
      </c>
      <c r="G256" s="55">
        <v>1</v>
      </c>
    </row>
    <row r="257" spans="1:7" ht="20.100000000000001" customHeight="1" x14ac:dyDescent="0.25">
      <c r="A257" s="56">
        <v>880</v>
      </c>
      <c r="B257" s="55" t="s">
        <v>497</v>
      </c>
      <c r="C257" s="45" t="s">
        <v>1586</v>
      </c>
      <c r="D257" s="44">
        <v>36920</v>
      </c>
      <c r="E257" s="45">
        <v>413</v>
      </c>
      <c r="F257" s="46">
        <f t="shared" si="7"/>
        <v>2709.10241</v>
      </c>
      <c r="G257" s="55">
        <v>1</v>
      </c>
    </row>
    <row r="258" spans="1:7" ht="20.100000000000001" customHeight="1" x14ac:dyDescent="0.25">
      <c r="A258" s="50"/>
      <c r="B258" s="51" t="s">
        <v>498</v>
      </c>
      <c r="C258" s="45" t="s">
        <v>499</v>
      </c>
      <c r="D258" s="52">
        <v>35326</v>
      </c>
      <c r="E258" s="53">
        <v>76</v>
      </c>
      <c r="F258" s="54">
        <f t="shared" si="7"/>
        <v>498.52731999999997</v>
      </c>
      <c r="G258" s="55">
        <v>1</v>
      </c>
    </row>
    <row r="259" spans="1:7" ht="20.100000000000001" customHeight="1" x14ac:dyDescent="0.25">
      <c r="A259" s="50">
        <v>1741</v>
      </c>
      <c r="B259" s="51" t="s">
        <v>500</v>
      </c>
      <c r="C259" s="45" t="s">
        <v>501</v>
      </c>
      <c r="D259" s="52">
        <v>39142</v>
      </c>
      <c r="E259" s="53">
        <v>274</v>
      </c>
      <c r="F259" s="54">
        <f t="shared" si="7"/>
        <v>1797.3221799999999</v>
      </c>
      <c r="G259" s="55">
        <v>1</v>
      </c>
    </row>
    <row r="260" spans="1:7" ht="20.100000000000001" customHeight="1" x14ac:dyDescent="0.25">
      <c r="A260" s="50">
        <v>1768</v>
      </c>
      <c r="B260" s="51" t="s">
        <v>502</v>
      </c>
      <c r="C260" s="45" t="s">
        <v>503</v>
      </c>
      <c r="D260" s="52">
        <v>39311</v>
      </c>
      <c r="E260" s="53">
        <v>1050</v>
      </c>
      <c r="F260" s="54">
        <f t="shared" si="7"/>
        <v>6887.5484999999999</v>
      </c>
      <c r="G260" s="55">
        <v>1</v>
      </c>
    </row>
    <row r="261" spans="1:7" ht="20.100000000000001" customHeight="1" x14ac:dyDescent="0.25">
      <c r="A261" s="50">
        <v>1375</v>
      </c>
      <c r="B261" s="51" t="s">
        <v>504</v>
      </c>
      <c r="C261" s="45" t="s">
        <v>329</v>
      </c>
      <c r="D261" s="52">
        <v>39814</v>
      </c>
      <c r="E261" s="53">
        <v>639</v>
      </c>
      <c r="F261" s="54">
        <f t="shared" si="7"/>
        <v>4191.5652300000002</v>
      </c>
      <c r="G261" s="55">
        <v>0</v>
      </c>
    </row>
    <row r="262" spans="1:7" ht="20.100000000000001" customHeight="1" x14ac:dyDescent="0.25">
      <c r="A262" s="50">
        <v>1368</v>
      </c>
      <c r="B262" s="51" t="s">
        <v>506</v>
      </c>
      <c r="C262" s="45" t="s">
        <v>505</v>
      </c>
      <c r="D262" s="52">
        <v>39814</v>
      </c>
      <c r="E262" s="53">
        <v>330</v>
      </c>
      <c r="F262" s="54">
        <f t="shared" si="7"/>
        <v>2164.6581000000001</v>
      </c>
      <c r="G262" s="55">
        <v>1</v>
      </c>
    </row>
    <row r="263" spans="1:7" ht="20.100000000000001" customHeight="1" x14ac:dyDescent="0.25">
      <c r="A263" s="50" t="s">
        <v>507</v>
      </c>
      <c r="B263" s="51" t="s">
        <v>508</v>
      </c>
      <c r="C263" s="45" t="s">
        <v>509</v>
      </c>
      <c r="D263" s="52">
        <v>39814</v>
      </c>
      <c r="E263" s="53">
        <v>15253</v>
      </c>
      <c r="F263" s="54">
        <f t="shared" si="7"/>
        <v>100053.12121</v>
      </c>
      <c r="G263" s="55">
        <v>1</v>
      </c>
    </row>
    <row r="264" spans="1:7" ht="20.100000000000001" customHeight="1" x14ac:dyDescent="0.25">
      <c r="A264" s="50">
        <v>1717</v>
      </c>
      <c r="B264" s="51" t="s">
        <v>511</v>
      </c>
      <c r="C264" s="45" t="s">
        <v>510</v>
      </c>
      <c r="D264" s="52">
        <v>39814</v>
      </c>
      <c r="E264" s="53">
        <v>795</v>
      </c>
      <c r="F264" s="54">
        <f t="shared" si="7"/>
        <v>5214.85815</v>
      </c>
      <c r="G264" s="55">
        <v>1</v>
      </c>
    </row>
    <row r="265" spans="1:7" ht="20.100000000000001" customHeight="1" x14ac:dyDescent="0.25">
      <c r="A265" s="50">
        <v>1362</v>
      </c>
      <c r="B265" s="51" t="s">
        <v>512</v>
      </c>
      <c r="C265" s="45" t="s">
        <v>513</v>
      </c>
      <c r="D265" s="52">
        <v>39814</v>
      </c>
      <c r="E265" s="53">
        <v>61</v>
      </c>
      <c r="F265" s="54">
        <f t="shared" si="7"/>
        <v>400.13376999999997</v>
      </c>
      <c r="G265" s="55">
        <v>1</v>
      </c>
    </row>
    <row r="266" spans="1:7" ht="20.100000000000001" customHeight="1" x14ac:dyDescent="0.25">
      <c r="A266" s="50">
        <v>1361</v>
      </c>
      <c r="B266" s="51" t="s">
        <v>514</v>
      </c>
      <c r="C266" s="45" t="s">
        <v>515</v>
      </c>
      <c r="D266" s="52">
        <v>39814</v>
      </c>
      <c r="E266" s="53">
        <v>1387</v>
      </c>
      <c r="F266" s="54">
        <f t="shared" si="7"/>
        <v>9098.1235899999992</v>
      </c>
      <c r="G266" s="55">
        <v>1</v>
      </c>
    </row>
    <row r="267" spans="1:7" ht="20.100000000000001" customHeight="1" x14ac:dyDescent="0.25">
      <c r="A267" s="50">
        <v>1360</v>
      </c>
      <c r="B267" s="51" t="s">
        <v>516</v>
      </c>
      <c r="C267" s="45" t="s">
        <v>705</v>
      </c>
      <c r="D267" s="52">
        <v>39814</v>
      </c>
      <c r="E267" s="53">
        <v>99</v>
      </c>
      <c r="F267" s="54">
        <f t="shared" si="7"/>
        <v>649.39742999999999</v>
      </c>
      <c r="G267" s="55">
        <v>1</v>
      </c>
    </row>
    <row r="268" spans="1:7" ht="20.100000000000001" customHeight="1" x14ac:dyDescent="0.25">
      <c r="A268" s="50">
        <v>1716</v>
      </c>
      <c r="B268" s="51" t="s">
        <v>517</v>
      </c>
      <c r="C268" s="45" t="s">
        <v>518</v>
      </c>
      <c r="D268" s="52">
        <v>39814</v>
      </c>
      <c r="E268" s="53">
        <v>663</v>
      </c>
      <c r="F268" s="54">
        <f t="shared" si="7"/>
        <v>4348.9949100000003</v>
      </c>
      <c r="G268" s="55">
        <v>1</v>
      </c>
    </row>
    <row r="269" spans="1:7" ht="20.100000000000001" customHeight="1" x14ac:dyDescent="0.25">
      <c r="A269" s="50">
        <v>1357</v>
      </c>
      <c r="B269" s="51" t="s">
        <v>519</v>
      </c>
      <c r="C269" s="45" t="s">
        <v>1564</v>
      </c>
      <c r="D269" s="52">
        <v>39814</v>
      </c>
      <c r="E269" s="53">
        <v>717</v>
      </c>
      <c r="F269" s="54">
        <f t="shared" si="7"/>
        <v>4703.2116900000001</v>
      </c>
      <c r="G269" s="55">
        <v>1</v>
      </c>
    </row>
    <row r="270" spans="1:7" ht="20.100000000000001" customHeight="1" x14ac:dyDescent="0.25">
      <c r="A270" s="50">
        <v>1356</v>
      </c>
      <c r="B270" s="51" t="s">
        <v>521</v>
      </c>
      <c r="C270" s="45" t="s">
        <v>520</v>
      </c>
      <c r="D270" s="52">
        <v>39814</v>
      </c>
      <c r="E270" s="53">
        <v>67</v>
      </c>
      <c r="F270" s="54">
        <f t="shared" si="7"/>
        <v>439.49119000000002</v>
      </c>
      <c r="G270" s="55">
        <v>0</v>
      </c>
    </row>
    <row r="271" spans="1:7" ht="20.100000000000001" customHeight="1" x14ac:dyDescent="0.25">
      <c r="A271" s="50">
        <v>1715</v>
      </c>
      <c r="B271" s="51" t="s">
        <v>522</v>
      </c>
      <c r="C271" s="45" t="s">
        <v>523</v>
      </c>
      <c r="D271" s="52">
        <v>39814</v>
      </c>
      <c r="E271" s="53">
        <v>397</v>
      </c>
      <c r="F271" s="54">
        <f t="shared" si="7"/>
        <v>2604.1492899999998</v>
      </c>
      <c r="G271" s="55">
        <v>1</v>
      </c>
    </row>
    <row r="272" spans="1:7" ht="20.100000000000001" customHeight="1" x14ac:dyDescent="0.25">
      <c r="A272" s="50" t="s">
        <v>524</v>
      </c>
      <c r="B272" s="51" t="s">
        <v>525</v>
      </c>
      <c r="C272" s="45" t="s">
        <v>526</v>
      </c>
      <c r="D272" s="52">
        <v>39814</v>
      </c>
      <c r="E272" s="53">
        <v>350</v>
      </c>
      <c r="F272" s="54">
        <f t="shared" si="7"/>
        <v>2295.8494999999998</v>
      </c>
      <c r="G272" s="55">
        <v>1</v>
      </c>
    </row>
    <row r="273" spans="1:7" ht="20.100000000000001" customHeight="1" x14ac:dyDescent="0.25">
      <c r="A273" s="50">
        <v>1359</v>
      </c>
      <c r="B273" s="51" t="s">
        <v>527</v>
      </c>
      <c r="C273" s="45" t="s">
        <v>528</v>
      </c>
      <c r="D273" s="52">
        <v>39814</v>
      </c>
      <c r="E273" s="53">
        <v>596</v>
      </c>
      <c r="F273" s="54">
        <f t="shared" si="7"/>
        <v>3909.5037200000002</v>
      </c>
      <c r="G273" s="55">
        <v>1</v>
      </c>
    </row>
    <row r="274" spans="1:7" ht="20.100000000000001" customHeight="1" x14ac:dyDescent="0.25">
      <c r="A274" s="50"/>
      <c r="B274" s="51" t="s">
        <v>529</v>
      </c>
      <c r="C274" s="45" t="s">
        <v>530</v>
      </c>
      <c r="D274" s="52">
        <v>39448</v>
      </c>
      <c r="E274" s="53">
        <v>1464</v>
      </c>
      <c r="F274" s="54">
        <f t="shared" si="7"/>
        <v>9603.2104799999997</v>
      </c>
      <c r="G274" s="55">
        <v>1</v>
      </c>
    </row>
    <row r="275" spans="1:7" ht="20.100000000000001" customHeight="1" x14ac:dyDescent="0.25">
      <c r="A275" s="50">
        <v>1358</v>
      </c>
      <c r="B275" s="51" t="s">
        <v>531</v>
      </c>
      <c r="C275" s="45" t="s">
        <v>532</v>
      </c>
      <c r="D275" s="52">
        <v>39814</v>
      </c>
      <c r="E275" s="53">
        <v>806</v>
      </c>
      <c r="F275" s="54">
        <f t="shared" si="7"/>
        <v>5287.0134200000002</v>
      </c>
      <c r="G275" s="55">
        <v>1</v>
      </c>
    </row>
    <row r="276" spans="1:7" ht="20.100000000000001" customHeight="1" x14ac:dyDescent="0.25">
      <c r="A276" s="50">
        <v>1714</v>
      </c>
      <c r="B276" s="51" t="s">
        <v>533</v>
      </c>
      <c r="C276" s="45" t="s">
        <v>534</v>
      </c>
      <c r="D276" s="52">
        <v>39814</v>
      </c>
      <c r="E276" s="53">
        <v>43</v>
      </c>
      <c r="F276" s="54">
        <f t="shared" si="7"/>
        <v>282.06151</v>
      </c>
      <c r="G276" s="55">
        <v>1</v>
      </c>
    </row>
    <row r="277" spans="1:7" ht="20.100000000000001" customHeight="1" x14ac:dyDescent="0.25">
      <c r="A277" s="50">
        <v>1369</v>
      </c>
      <c r="B277" s="51" t="s">
        <v>535</v>
      </c>
      <c r="C277" s="45" t="s">
        <v>536</v>
      </c>
      <c r="D277" s="52">
        <v>39814</v>
      </c>
      <c r="E277" s="53">
        <v>275</v>
      </c>
      <c r="F277" s="54">
        <f t="shared" si="7"/>
        <v>1803.88175</v>
      </c>
      <c r="G277" s="55">
        <v>1</v>
      </c>
    </row>
    <row r="278" spans="1:7" ht="20.100000000000001" customHeight="1" x14ac:dyDescent="0.25">
      <c r="A278" s="50" t="s">
        <v>1573</v>
      </c>
      <c r="B278" s="51" t="s">
        <v>537</v>
      </c>
      <c r="C278" s="45" t="s">
        <v>1574</v>
      </c>
      <c r="D278" s="52">
        <v>39814</v>
      </c>
      <c r="E278" s="53">
        <v>502</v>
      </c>
      <c r="F278" s="54">
        <f t="shared" si="7"/>
        <v>3292.9041400000001</v>
      </c>
      <c r="G278" s="55">
        <v>1</v>
      </c>
    </row>
    <row r="279" spans="1:7" ht="20.100000000000001" customHeight="1" x14ac:dyDescent="0.25">
      <c r="A279" s="50">
        <v>1386</v>
      </c>
      <c r="B279" s="51" t="s">
        <v>538</v>
      </c>
      <c r="C279" s="45" t="s">
        <v>539</v>
      </c>
      <c r="D279" s="52">
        <v>39814</v>
      </c>
      <c r="E279" s="53">
        <v>177</v>
      </c>
      <c r="F279" s="54">
        <f t="shared" si="7"/>
        <v>1161.0438899999999</v>
      </c>
      <c r="G279" s="55">
        <v>1</v>
      </c>
    </row>
    <row r="280" spans="1:7" ht="20.100000000000001" customHeight="1" x14ac:dyDescent="0.25">
      <c r="A280" s="50"/>
      <c r="B280" s="51" t="s">
        <v>540</v>
      </c>
      <c r="C280" s="45" t="s">
        <v>541</v>
      </c>
      <c r="D280" s="52">
        <v>35065</v>
      </c>
      <c r="E280" s="53">
        <v>4624</v>
      </c>
      <c r="F280" s="54">
        <f t="shared" si="7"/>
        <v>30331.451679999998</v>
      </c>
      <c r="G280" s="55">
        <v>1</v>
      </c>
    </row>
    <row r="281" spans="1:7" ht="20.100000000000001" customHeight="1" x14ac:dyDescent="0.25">
      <c r="A281" s="50"/>
      <c r="B281" s="51" t="s">
        <v>542</v>
      </c>
      <c r="C281" s="45" t="s">
        <v>329</v>
      </c>
      <c r="D281" s="52">
        <v>29622</v>
      </c>
      <c r="E281" s="53">
        <v>338</v>
      </c>
      <c r="F281" s="54">
        <f t="shared" si="7"/>
        <v>2217.1346600000002</v>
      </c>
      <c r="G281" s="55">
        <v>0</v>
      </c>
    </row>
    <row r="282" spans="1:7" ht="20.100000000000001" customHeight="1" x14ac:dyDescent="0.25">
      <c r="A282" s="50"/>
      <c r="B282" s="51" t="s">
        <v>543</v>
      </c>
      <c r="C282" s="45" t="s">
        <v>544</v>
      </c>
      <c r="D282" s="52">
        <v>25568</v>
      </c>
      <c r="E282" s="53">
        <v>132</v>
      </c>
      <c r="F282" s="54">
        <f t="shared" si="7"/>
        <v>865.86324000000002</v>
      </c>
      <c r="G282" s="55">
        <v>0</v>
      </c>
    </row>
    <row r="283" spans="1:7" ht="20.100000000000001" customHeight="1" x14ac:dyDescent="0.25">
      <c r="A283" s="50"/>
      <c r="B283" s="51" t="s">
        <v>545</v>
      </c>
      <c r="C283" s="45" t="s">
        <v>546</v>
      </c>
      <c r="D283" s="52">
        <v>28341</v>
      </c>
      <c r="E283" s="53">
        <v>896</v>
      </c>
      <c r="F283" s="54">
        <f t="shared" si="7"/>
        <v>5877.3747199999998</v>
      </c>
      <c r="G283" s="55">
        <v>0</v>
      </c>
    </row>
    <row r="284" spans="1:7" ht="20.100000000000001" customHeight="1" x14ac:dyDescent="0.25">
      <c r="A284" s="50"/>
      <c r="B284" s="51" t="s">
        <v>547</v>
      </c>
      <c r="C284" s="45" t="s">
        <v>548</v>
      </c>
      <c r="D284" s="52">
        <v>25933</v>
      </c>
      <c r="E284" s="53">
        <v>104</v>
      </c>
      <c r="F284" s="54">
        <f t="shared" si="7"/>
        <v>682.19528000000003</v>
      </c>
      <c r="G284" s="55">
        <v>1</v>
      </c>
    </row>
    <row r="285" spans="1:7" ht="20.100000000000001" customHeight="1" x14ac:dyDescent="0.25">
      <c r="A285" s="50"/>
      <c r="B285" s="51" t="s">
        <v>549</v>
      </c>
      <c r="C285" s="45" t="s">
        <v>546</v>
      </c>
      <c r="D285" s="52">
        <v>29951</v>
      </c>
      <c r="E285" s="53">
        <v>415</v>
      </c>
      <c r="F285" s="54">
        <f t="shared" si="7"/>
        <v>2722.2215499999998</v>
      </c>
      <c r="G285" s="55">
        <v>0</v>
      </c>
    </row>
    <row r="286" spans="1:7" ht="20.100000000000001" customHeight="1" x14ac:dyDescent="0.25">
      <c r="A286" s="50">
        <v>36</v>
      </c>
      <c r="B286" s="51" t="s">
        <v>550</v>
      </c>
      <c r="C286" s="45" t="s">
        <v>551</v>
      </c>
      <c r="D286" s="52">
        <v>31526</v>
      </c>
      <c r="E286" s="53">
        <v>531</v>
      </c>
      <c r="F286" s="54">
        <f t="shared" si="7"/>
        <v>3483.1316699999998</v>
      </c>
      <c r="G286" s="55">
        <v>1</v>
      </c>
    </row>
    <row r="287" spans="1:7" ht="20.100000000000001" customHeight="1" x14ac:dyDescent="0.25">
      <c r="A287" s="50"/>
      <c r="B287" s="51" t="s">
        <v>552</v>
      </c>
      <c r="C287" s="45" t="s">
        <v>553</v>
      </c>
      <c r="D287" s="52">
        <v>31622</v>
      </c>
      <c r="E287" s="53">
        <v>577</v>
      </c>
      <c r="F287" s="54">
        <f t="shared" si="7"/>
        <v>3784.8718899999999</v>
      </c>
      <c r="G287" s="55">
        <v>1</v>
      </c>
    </row>
    <row r="288" spans="1:7" ht="20.100000000000001" customHeight="1" x14ac:dyDescent="0.25">
      <c r="A288" s="50">
        <v>707</v>
      </c>
      <c r="B288" s="51" t="s">
        <v>554</v>
      </c>
      <c r="C288" s="45" t="s">
        <v>546</v>
      </c>
      <c r="D288" s="52">
        <v>31623</v>
      </c>
      <c r="E288" s="53">
        <v>884</v>
      </c>
      <c r="F288" s="54">
        <f t="shared" si="7"/>
        <v>5798.6598800000002</v>
      </c>
      <c r="G288" s="55">
        <v>0</v>
      </c>
    </row>
    <row r="289" spans="1:7" ht="20.100000000000001" customHeight="1" x14ac:dyDescent="0.25">
      <c r="A289" s="50"/>
      <c r="B289" s="51" t="s">
        <v>555</v>
      </c>
      <c r="C289" s="45" t="s">
        <v>556</v>
      </c>
      <c r="D289" s="52">
        <v>30681</v>
      </c>
      <c r="E289" s="53">
        <v>422</v>
      </c>
      <c r="F289" s="54">
        <f t="shared" si="7"/>
        <v>2768.1385399999999</v>
      </c>
      <c r="G289" s="55">
        <v>0</v>
      </c>
    </row>
    <row r="290" spans="1:7" ht="20.100000000000001" customHeight="1" x14ac:dyDescent="0.25">
      <c r="A290" s="50"/>
      <c r="B290" s="51" t="s">
        <v>557</v>
      </c>
      <c r="C290" s="45" t="s">
        <v>558</v>
      </c>
      <c r="D290" s="52">
        <v>30681</v>
      </c>
      <c r="E290" s="53">
        <v>2068</v>
      </c>
      <c r="F290" s="54">
        <f t="shared" si="7"/>
        <v>13565.190759999999</v>
      </c>
      <c r="G290" s="55">
        <v>0</v>
      </c>
    </row>
    <row r="291" spans="1:7" ht="20.100000000000001" customHeight="1" x14ac:dyDescent="0.25">
      <c r="A291" s="50">
        <v>35</v>
      </c>
      <c r="B291" s="51" t="s">
        <v>559</v>
      </c>
      <c r="C291" s="45" t="s">
        <v>560</v>
      </c>
      <c r="D291" s="52">
        <v>30681</v>
      </c>
      <c r="E291" s="53">
        <v>195</v>
      </c>
      <c r="F291" s="54">
        <f t="shared" si="7"/>
        <v>1279.1161500000001</v>
      </c>
      <c r="G291" s="55">
        <v>0</v>
      </c>
    </row>
    <row r="292" spans="1:7" ht="20.100000000000001" customHeight="1" x14ac:dyDescent="0.25">
      <c r="A292" s="50">
        <v>713</v>
      </c>
      <c r="B292" s="51" t="s">
        <v>561</v>
      </c>
      <c r="C292" s="45" t="s">
        <v>546</v>
      </c>
      <c r="D292" s="52">
        <v>31047</v>
      </c>
      <c r="E292" s="53">
        <v>3353</v>
      </c>
      <c r="F292" s="54">
        <f t="shared" ref="F292:F355" si="8">E292*6.55957</f>
        <v>21994.23821</v>
      </c>
      <c r="G292" s="55">
        <v>0</v>
      </c>
    </row>
    <row r="293" spans="1:7" ht="20.100000000000001" customHeight="1" x14ac:dyDescent="0.25">
      <c r="A293" s="50"/>
      <c r="B293" s="51" t="s">
        <v>562</v>
      </c>
      <c r="C293" s="45" t="s">
        <v>563</v>
      </c>
      <c r="D293" s="52">
        <v>32873</v>
      </c>
      <c r="E293" s="53">
        <v>508</v>
      </c>
      <c r="F293" s="54">
        <f t="shared" si="8"/>
        <v>3332.2615599999999</v>
      </c>
      <c r="G293" s="55">
        <v>0</v>
      </c>
    </row>
    <row r="294" spans="1:7" ht="20.100000000000001" customHeight="1" x14ac:dyDescent="0.25">
      <c r="A294" s="50">
        <v>1477</v>
      </c>
      <c r="B294" s="51" t="s">
        <v>564</v>
      </c>
      <c r="C294" s="45" t="s">
        <v>565</v>
      </c>
      <c r="D294" s="52">
        <v>42264</v>
      </c>
      <c r="E294" s="53">
        <v>5763</v>
      </c>
      <c r="F294" s="54">
        <f t="shared" si="8"/>
        <v>37802.801910000002</v>
      </c>
      <c r="G294" s="55">
        <v>1</v>
      </c>
    </row>
    <row r="295" spans="1:7" ht="20.100000000000001" customHeight="1" x14ac:dyDescent="0.25">
      <c r="A295" s="50">
        <v>1697</v>
      </c>
      <c r="B295" s="51" t="s">
        <v>567</v>
      </c>
      <c r="C295" s="45" t="s">
        <v>566</v>
      </c>
      <c r="D295" s="52">
        <v>43307</v>
      </c>
      <c r="E295" s="53">
        <v>43560</v>
      </c>
      <c r="F295" s="54">
        <f t="shared" si="8"/>
        <v>285734.86920000002</v>
      </c>
      <c r="G295" s="55">
        <v>1</v>
      </c>
    </row>
    <row r="296" spans="1:7" ht="20.100000000000001" customHeight="1" x14ac:dyDescent="0.25">
      <c r="A296" s="50">
        <v>1628</v>
      </c>
      <c r="B296" s="51" t="s">
        <v>568</v>
      </c>
      <c r="C296" s="45" t="s">
        <v>569</v>
      </c>
      <c r="D296" s="52">
        <v>43307</v>
      </c>
      <c r="E296" s="53">
        <v>5040</v>
      </c>
      <c r="F296" s="54">
        <f t="shared" si="8"/>
        <v>33060.232799999998</v>
      </c>
      <c r="G296" s="55">
        <v>1</v>
      </c>
    </row>
    <row r="297" spans="1:7" s="38" customFormat="1" ht="20.100000000000001" customHeight="1" x14ac:dyDescent="0.25">
      <c r="A297" s="56" t="s">
        <v>570</v>
      </c>
      <c r="B297" s="55" t="s">
        <v>571</v>
      </c>
      <c r="C297" s="45" t="s">
        <v>572</v>
      </c>
      <c r="D297" s="44">
        <v>37777</v>
      </c>
      <c r="E297" s="45">
        <v>802</v>
      </c>
      <c r="F297" s="46">
        <f t="shared" si="8"/>
        <v>5260.7751399999997</v>
      </c>
      <c r="G297" s="55">
        <v>1</v>
      </c>
    </row>
    <row r="298" spans="1:7" ht="20.100000000000001" customHeight="1" x14ac:dyDescent="0.25">
      <c r="A298" s="50">
        <v>894</v>
      </c>
      <c r="B298" s="51" t="s">
        <v>573</v>
      </c>
      <c r="C298" s="45" t="s">
        <v>574</v>
      </c>
      <c r="D298" s="52">
        <v>37726</v>
      </c>
      <c r="E298" s="53">
        <v>532</v>
      </c>
      <c r="F298" s="54">
        <f t="shared" si="8"/>
        <v>3489.6912400000001</v>
      </c>
      <c r="G298" s="55">
        <v>1</v>
      </c>
    </row>
    <row r="299" spans="1:7" ht="20.100000000000001" customHeight="1" x14ac:dyDescent="0.25">
      <c r="A299" s="50"/>
      <c r="B299" s="51" t="s">
        <v>576</v>
      </c>
      <c r="C299" s="45" t="s">
        <v>575</v>
      </c>
      <c r="D299" s="52">
        <v>38344</v>
      </c>
      <c r="E299" s="53">
        <v>149</v>
      </c>
      <c r="F299" s="54">
        <f t="shared" si="8"/>
        <v>977.37593000000004</v>
      </c>
      <c r="G299" s="55">
        <v>1</v>
      </c>
    </row>
    <row r="300" spans="1:7" ht="20.100000000000001" customHeight="1" x14ac:dyDescent="0.25">
      <c r="A300" s="50" t="s">
        <v>577</v>
      </c>
      <c r="B300" s="51" t="s">
        <v>578</v>
      </c>
      <c r="C300" s="45" t="s">
        <v>579</v>
      </c>
      <c r="D300" s="52">
        <v>38478</v>
      </c>
      <c r="E300" s="53">
        <v>1187</v>
      </c>
      <c r="F300" s="54">
        <f t="shared" si="8"/>
        <v>7786.2095899999995</v>
      </c>
      <c r="G300" s="55">
        <v>1</v>
      </c>
    </row>
    <row r="301" spans="1:7" ht="20.100000000000001" customHeight="1" x14ac:dyDescent="0.25">
      <c r="A301" s="50" t="s">
        <v>582</v>
      </c>
      <c r="B301" s="51" t="s">
        <v>581</v>
      </c>
      <c r="C301" s="45" t="s">
        <v>580</v>
      </c>
      <c r="D301" s="52">
        <v>38651</v>
      </c>
      <c r="E301" s="53">
        <v>707</v>
      </c>
      <c r="F301" s="54">
        <f t="shared" si="8"/>
        <v>4637.6159900000002</v>
      </c>
      <c r="G301" s="55">
        <v>1</v>
      </c>
    </row>
    <row r="302" spans="1:7" ht="20.100000000000001" customHeight="1" x14ac:dyDescent="0.25">
      <c r="A302" s="50">
        <v>1307</v>
      </c>
      <c r="B302" s="51" t="s">
        <v>583</v>
      </c>
      <c r="C302" s="45" t="s">
        <v>584</v>
      </c>
      <c r="D302" s="52">
        <v>38905</v>
      </c>
      <c r="E302" s="53">
        <v>786</v>
      </c>
      <c r="F302" s="54">
        <f t="shared" si="8"/>
        <v>5155.8220199999996</v>
      </c>
      <c r="G302" s="55">
        <v>1</v>
      </c>
    </row>
    <row r="303" spans="1:7" ht="20.100000000000001" customHeight="1" x14ac:dyDescent="0.25">
      <c r="A303" s="50" t="s">
        <v>587</v>
      </c>
      <c r="B303" s="51" t="s">
        <v>586</v>
      </c>
      <c r="C303" s="45" t="s">
        <v>585</v>
      </c>
      <c r="D303" s="52">
        <v>39814</v>
      </c>
      <c r="E303" s="53">
        <v>3595</v>
      </c>
      <c r="F303" s="54">
        <f t="shared" si="8"/>
        <v>23581.654149999998</v>
      </c>
      <c r="G303" s="55">
        <v>1</v>
      </c>
    </row>
    <row r="304" spans="1:7" s="38" customFormat="1" ht="20.100000000000001" customHeight="1" x14ac:dyDescent="0.25">
      <c r="A304" s="56">
        <v>1370</v>
      </c>
      <c r="B304" s="55" t="s">
        <v>588</v>
      </c>
      <c r="C304" s="45" t="s">
        <v>589</v>
      </c>
      <c r="D304" s="44">
        <v>39814</v>
      </c>
      <c r="E304" s="45">
        <v>752</v>
      </c>
      <c r="F304" s="46">
        <f t="shared" si="8"/>
        <v>4932.7966399999996</v>
      </c>
      <c r="G304" s="55">
        <v>1</v>
      </c>
    </row>
    <row r="305" spans="1:7" ht="20.100000000000001" customHeight="1" x14ac:dyDescent="0.25">
      <c r="A305" s="50">
        <v>1350</v>
      </c>
      <c r="B305" s="51" t="s">
        <v>591</v>
      </c>
      <c r="C305" s="45" t="s">
        <v>590</v>
      </c>
      <c r="D305" s="52">
        <v>39448</v>
      </c>
      <c r="E305" s="53">
        <v>77</v>
      </c>
      <c r="F305" s="54">
        <f t="shared" si="8"/>
        <v>505.08688999999998</v>
      </c>
      <c r="G305" s="55">
        <v>1</v>
      </c>
    </row>
    <row r="306" spans="1:7" ht="20.100000000000001" customHeight="1" x14ac:dyDescent="0.25">
      <c r="A306" s="50" t="s">
        <v>592</v>
      </c>
      <c r="B306" s="51" t="s">
        <v>593</v>
      </c>
      <c r="C306" s="45" t="s">
        <v>594</v>
      </c>
      <c r="D306" s="52">
        <v>39814</v>
      </c>
      <c r="E306" s="53">
        <v>118</v>
      </c>
      <c r="F306" s="54">
        <f t="shared" si="8"/>
        <v>774.02926000000002</v>
      </c>
      <c r="G306" s="55">
        <v>1</v>
      </c>
    </row>
    <row r="307" spans="1:7" ht="20.100000000000001" customHeight="1" x14ac:dyDescent="0.25">
      <c r="A307" s="50" t="s">
        <v>597</v>
      </c>
      <c r="B307" s="51" t="s">
        <v>596</v>
      </c>
      <c r="C307" s="45" t="s">
        <v>595</v>
      </c>
      <c r="D307" s="52">
        <v>40179</v>
      </c>
      <c r="E307" s="53">
        <v>1136</v>
      </c>
      <c r="F307" s="54">
        <f t="shared" si="8"/>
        <v>7451.6715199999999</v>
      </c>
      <c r="G307" s="55">
        <v>1</v>
      </c>
    </row>
    <row r="308" spans="1:7" ht="20.100000000000001" customHeight="1" x14ac:dyDescent="0.25">
      <c r="A308" s="50" t="s">
        <v>598</v>
      </c>
      <c r="B308" s="51" t="s">
        <v>599</v>
      </c>
      <c r="C308" s="45" t="s">
        <v>600</v>
      </c>
      <c r="D308" s="52">
        <v>40179</v>
      </c>
      <c r="E308" s="53">
        <v>1343</v>
      </c>
      <c r="F308" s="54">
        <f t="shared" si="8"/>
        <v>8809.5025100000003</v>
      </c>
      <c r="G308" s="55">
        <v>1</v>
      </c>
    </row>
    <row r="309" spans="1:7" ht="20.100000000000001" customHeight="1" x14ac:dyDescent="0.25">
      <c r="A309" s="50" t="s">
        <v>601</v>
      </c>
      <c r="B309" s="51" t="s">
        <v>602</v>
      </c>
      <c r="C309" s="45" t="s">
        <v>603</v>
      </c>
      <c r="D309" s="52">
        <v>40179</v>
      </c>
      <c r="E309" s="53">
        <v>878</v>
      </c>
      <c r="F309" s="54">
        <f t="shared" si="8"/>
        <v>5759.3024599999999</v>
      </c>
      <c r="G309" s="55">
        <v>1</v>
      </c>
    </row>
    <row r="310" spans="1:7" ht="20.100000000000001" customHeight="1" x14ac:dyDescent="0.25">
      <c r="A310" s="50">
        <v>1387</v>
      </c>
      <c r="B310" s="51" t="s">
        <v>604</v>
      </c>
      <c r="C310" s="45" t="s">
        <v>605</v>
      </c>
      <c r="D310" s="52">
        <v>40179</v>
      </c>
      <c r="E310" s="53">
        <v>10381</v>
      </c>
      <c r="F310" s="54">
        <f t="shared" si="8"/>
        <v>68094.896169999993</v>
      </c>
      <c r="G310" s="55">
        <v>1</v>
      </c>
    </row>
    <row r="311" spans="1:7" ht="20.100000000000001" customHeight="1" x14ac:dyDescent="0.25">
      <c r="A311" s="50"/>
      <c r="B311" s="51" t="s">
        <v>607</v>
      </c>
      <c r="C311" s="45" t="s">
        <v>606</v>
      </c>
      <c r="D311" s="52">
        <v>35065</v>
      </c>
      <c r="E311" s="53">
        <v>1488</v>
      </c>
      <c r="F311" s="54">
        <f t="shared" si="8"/>
        <v>9760.640159999999</v>
      </c>
      <c r="G311" s="55">
        <v>1</v>
      </c>
    </row>
    <row r="312" spans="1:7" ht="20.100000000000001" customHeight="1" x14ac:dyDescent="0.25">
      <c r="A312" s="50"/>
      <c r="B312" s="51" t="s">
        <v>608</v>
      </c>
      <c r="C312" s="45" t="s">
        <v>609</v>
      </c>
      <c r="D312" s="52">
        <v>34364</v>
      </c>
      <c r="E312" s="53">
        <v>9197</v>
      </c>
      <c r="F312" s="54">
        <f t="shared" si="8"/>
        <v>60328.365290000002</v>
      </c>
      <c r="G312" s="55">
        <v>1</v>
      </c>
    </row>
    <row r="313" spans="1:7" ht="20.100000000000001" customHeight="1" x14ac:dyDescent="0.25">
      <c r="A313" s="50" t="s">
        <v>610</v>
      </c>
      <c r="B313" s="51" t="s">
        <v>611</v>
      </c>
      <c r="C313" s="45" t="s">
        <v>625</v>
      </c>
      <c r="D313" s="52">
        <v>34397</v>
      </c>
      <c r="E313" s="53">
        <v>1571</v>
      </c>
      <c r="F313" s="54">
        <f t="shared" si="8"/>
        <v>10305.08447</v>
      </c>
      <c r="G313" s="55">
        <v>1</v>
      </c>
    </row>
    <row r="314" spans="1:7" ht="20.100000000000001" customHeight="1" x14ac:dyDescent="0.25">
      <c r="A314" s="50"/>
      <c r="B314" s="51" t="s">
        <v>612</v>
      </c>
      <c r="C314" s="45" t="s">
        <v>626</v>
      </c>
      <c r="D314" s="52">
        <v>29586</v>
      </c>
      <c r="E314" s="53">
        <v>996</v>
      </c>
      <c r="F314" s="54">
        <f t="shared" si="8"/>
        <v>6533.3317200000001</v>
      </c>
      <c r="G314" s="55">
        <v>1</v>
      </c>
    </row>
    <row r="315" spans="1:7" ht="20.100000000000001" customHeight="1" x14ac:dyDescent="0.25">
      <c r="A315" s="50">
        <v>1745</v>
      </c>
      <c r="B315" s="51" t="s">
        <v>613</v>
      </c>
      <c r="C315" s="45" t="s">
        <v>627</v>
      </c>
      <c r="D315" s="52">
        <v>32873</v>
      </c>
      <c r="E315" s="53">
        <v>874</v>
      </c>
      <c r="F315" s="54">
        <f t="shared" si="8"/>
        <v>5733.0641800000003</v>
      </c>
      <c r="G315" s="55">
        <v>1</v>
      </c>
    </row>
    <row r="316" spans="1:7" ht="20.100000000000001" customHeight="1" x14ac:dyDescent="0.25">
      <c r="A316" s="50">
        <v>1749</v>
      </c>
      <c r="B316" s="51" t="s">
        <v>614</v>
      </c>
      <c r="C316" s="45" t="s">
        <v>628</v>
      </c>
      <c r="D316" s="52">
        <v>31489</v>
      </c>
      <c r="E316" s="53">
        <v>222</v>
      </c>
      <c r="F316" s="54">
        <f t="shared" si="8"/>
        <v>1456.2245399999999</v>
      </c>
      <c r="G316" s="55">
        <v>1</v>
      </c>
    </row>
    <row r="317" spans="1:7" ht="20.100000000000001" customHeight="1" x14ac:dyDescent="0.25">
      <c r="A317" s="50"/>
      <c r="B317" s="51" t="s">
        <v>615</v>
      </c>
      <c r="C317" s="45" t="s">
        <v>629</v>
      </c>
      <c r="D317" s="52">
        <v>31510</v>
      </c>
      <c r="E317" s="53">
        <v>61</v>
      </c>
      <c r="F317" s="54">
        <f t="shared" si="8"/>
        <v>400.13376999999997</v>
      </c>
      <c r="G317" s="55">
        <v>1</v>
      </c>
    </row>
    <row r="318" spans="1:7" ht="20.100000000000001" customHeight="1" x14ac:dyDescent="0.25">
      <c r="A318" s="50"/>
      <c r="B318" s="51" t="s">
        <v>616</v>
      </c>
      <c r="C318" s="45" t="s">
        <v>630</v>
      </c>
      <c r="D318" s="52">
        <v>33238</v>
      </c>
      <c r="E318" s="53">
        <v>3741</v>
      </c>
      <c r="F318" s="54">
        <f t="shared" si="8"/>
        <v>24539.35137</v>
      </c>
      <c r="G318" s="55">
        <v>1</v>
      </c>
    </row>
    <row r="319" spans="1:7" ht="20.100000000000001" customHeight="1" x14ac:dyDescent="0.25">
      <c r="A319" s="50" t="s">
        <v>631</v>
      </c>
      <c r="B319" s="51" t="s">
        <v>617</v>
      </c>
      <c r="C319" s="45" t="s">
        <v>632</v>
      </c>
      <c r="D319" s="52">
        <v>31510</v>
      </c>
      <c r="E319" s="53">
        <v>193</v>
      </c>
      <c r="F319" s="54">
        <f t="shared" si="8"/>
        <v>1265.99701</v>
      </c>
      <c r="G319" s="55">
        <v>1</v>
      </c>
    </row>
    <row r="320" spans="1:7" ht="20.100000000000001" customHeight="1" x14ac:dyDescent="0.25">
      <c r="A320" s="50"/>
      <c r="B320" s="51" t="s">
        <v>618</v>
      </c>
      <c r="C320" s="45" t="s">
        <v>633</v>
      </c>
      <c r="D320" s="52">
        <v>31349</v>
      </c>
      <c r="E320" s="53">
        <v>6072</v>
      </c>
      <c r="F320" s="54">
        <f t="shared" si="8"/>
        <v>39829.709040000002</v>
      </c>
      <c r="G320" s="55">
        <v>0</v>
      </c>
    </row>
    <row r="321" spans="1:7" ht="20.100000000000001" customHeight="1" x14ac:dyDescent="0.25">
      <c r="A321" s="50"/>
      <c r="B321" s="51" t="s">
        <v>619</v>
      </c>
      <c r="C321" s="45" t="s">
        <v>634</v>
      </c>
      <c r="D321" s="52">
        <v>33238</v>
      </c>
      <c r="E321" s="53">
        <v>8872</v>
      </c>
      <c r="F321" s="54">
        <f t="shared" si="8"/>
        <v>58196.505039999996</v>
      </c>
      <c r="G321" s="55">
        <v>1</v>
      </c>
    </row>
    <row r="322" spans="1:7" ht="20.100000000000001" customHeight="1" x14ac:dyDescent="0.25">
      <c r="A322" s="50"/>
      <c r="B322" s="51" t="s">
        <v>620</v>
      </c>
      <c r="C322" s="45" t="s">
        <v>636</v>
      </c>
      <c r="D322" s="52">
        <v>32508</v>
      </c>
      <c r="E322" s="53">
        <v>5529</v>
      </c>
      <c r="F322" s="54">
        <f t="shared" si="8"/>
        <v>36267.862529999999</v>
      </c>
      <c r="G322" s="55">
        <v>1</v>
      </c>
    </row>
    <row r="323" spans="1:7" ht="20.100000000000001" customHeight="1" x14ac:dyDescent="0.25">
      <c r="A323" s="50"/>
      <c r="B323" s="51" t="s">
        <v>621</v>
      </c>
      <c r="C323" s="45" t="s">
        <v>635</v>
      </c>
      <c r="D323" s="52">
        <v>29586</v>
      </c>
      <c r="E323" s="53">
        <v>603</v>
      </c>
      <c r="F323" s="54">
        <f t="shared" si="8"/>
        <v>3955.4207099999999</v>
      </c>
      <c r="G323" s="55">
        <v>1</v>
      </c>
    </row>
    <row r="324" spans="1:7" ht="20.100000000000001" customHeight="1" x14ac:dyDescent="0.25">
      <c r="A324" s="50"/>
      <c r="B324" s="51" t="s">
        <v>622</v>
      </c>
      <c r="C324" s="45" t="s">
        <v>637</v>
      </c>
      <c r="D324" s="52">
        <v>28283</v>
      </c>
      <c r="E324" s="53">
        <v>345</v>
      </c>
      <c r="F324" s="54">
        <f t="shared" si="8"/>
        <v>2263.0516499999999</v>
      </c>
      <c r="G324" s="55">
        <v>0</v>
      </c>
    </row>
    <row r="325" spans="1:7" ht="20.100000000000001" customHeight="1" x14ac:dyDescent="0.25">
      <c r="A325" s="50"/>
      <c r="B325" s="51" t="s">
        <v>623</v>
      </c>
      <c r="C325" s="45" t="s">
        <v>638</v>
      </c>
      <c r="D325" s="52">
        <v>26664</v>
      </c>
      <c r="E325" s="53">
        <v>93</v>
      </c>
      <c r="F325" s="54">
        <f t="shared" si="8"/>
        <v>610.04000999999994</v>
      </c>
      <c r="G325" s="55">
        <v>1</v>
      </c>
    </row>
    <row r="326" spans="1:7" ht="20.100000000000001" customHeight="1" x14ac:dyDescent="0.25">
      <c r="A326" s="50"/>
      <c r="B326" s="51" t="s">
        <v>624</v>
      </c>
      <c r="C326" s="45" t="s">
        <v>639</v>
      </c>
      <c r="D326" s="52">
        <v>28822</v>
      </c>
      <c r="E326" s="53">
        <v>268</v>
      </c>
      <c r="F326" s="54">
        <f t="shared" si="8"/>
        <v>1757.9647600000001</v>
      </c>
      <c r="G326" s="55">
        <v>0</v>
      </c>
    </row>
    <row r="327" spans="1:7" s="38" customFormat="1" ht="20.100000000000001" customHeight="1" x14ac:dyDescent="0.25">
      <c r="A327" s="56"/>
      <c r="B327" s="55" t="s">
        <v>640</v>
      </c>
      <c r="C327" s="45" t="s">
        <v>490</v>
      </c>
      <c r="D327" s="44">
        <v>33603</v>
      </c>
      <c r="E327" s="45">
        <v>4601</v>
      </c>
      <c r="F327" s="46">
        <f t="shared" si="8"/>
        <v>30180.581569999998</v>
      </c>
      <c r="G327" s="55">
        <v>1</v>
      </c>
    </row>
    <row r="328" spans="1:7" ht="20.100000000000001" customHeight="1" x14ac:dyDescent="0.25">
      <c r="A328" s="56"/>
      <c r="B328" s="55" t="s">
        <v>641</v>
      </c>
      <c r="C328" s="45" t="s">
        <v>647</v>
      </c>
      <c r="D328" s="44">
        <v>31763</v>
      </c>
      <c r="E328" s="45">
        <v>968</v>
      </c>
      <c r="F328" s="46">
        <f t="shared" si="8"/>
        <v>6349.6637599999995</v>
      </c>
      <c r="G328" s="55">
        <v>0</v>
      </c>
    </row>
    <row r="329" spans="1:7" ht="20.100000000000001" customHeight="1" x14ac:dyDescent="0.25">
      <c r="A329" s="50"/>
      <c r="B329" s="51" t="s">
        <v>642</v>
      </c>
      <c r="C329" s="45" t="s">
        <v>648</v>
      </c>
      <c r="D329" s="52">
        <v>32508</v>
      </c>
      <c r="E329" s="53">
        <v>7727</v>
      </c>
      <c r="F329" s="54">
        <f t="shared" si="8"/>
        <v>50685.79739</v>
      </c>
      <c r="G329" s="55">
        <v>1</v>
      </c>
    </row>
    <row r="330" spans="1:7" ht="20.100000000000001" customHeight="1" x14ac:dyDescent="0.25">
      <c r="A330" s="50"/>
      <c r="B330" s="51" t="s">
        <v>643</v>
      </c>
      <c r="C330" s="45" t="s">
        <v>649</v>
      </c>
      <c r="D330" s="52">
        <v>31412</v>
      </c>
      <c r="E330" s="53">
        <v>5989</v>
      </c>
      <c r="F330" s="54">
        <f t="shared" si="8"/>
        <v>39285.264730000003</v>
      </c>
      <c r="G330" s="55">
        <v>1</v>
      </c>
    </row>
    <row r="331" spans="1:7" ht="20.100000000000001" customHeight="1" x14ac:dyDescent="0.25">
      <c r="A331" s="50">
        <v>215</v>
      </c>
      <c r="B331" s="51" t="s">
        <v>644</v>
      </c>
      <c r="C331" s="45" t="s">
        <v>650</v>
      </c>
      <c r="D331" s="52">
        <v>33724</v>
      </c>
      <c r="E331" s="53">
        <v>501</v>
      </c>
      <c r="F331" s="54">
        <f t="shared" si="8"/>
        <v>3286.3445699999997</v>
      </c>
      <c r="G331" s="55">
        <v>0</v>
      </c>
    </row>
    <row r="332" spans="1:7" ht="20.100000000000001" customHeight="1" x14ac:dyDescent="0.25">
      <c r="A332" s="50">
        <v>56</v>
      </c>
      <c r="B332" s="51" t="s">
        <v>645</v>
      </c>
      <c r="C332" s="45" t="s">
        <v>651</v>
      </c>
      <c r="D332" s="52">
        <v>31382</v>
      </c>
      <c r="E332" s="53">
        <v>646</v>
      </c>
      <c r="F332" s="54">
        <f t="shared" si="8"/>
        <v>4237.4822199999999</v>
      </c>
      <c r="G332" s="55">
        <v>1</v>
      </c>
    </row>
    <row r="333" spans="1:7" ht="20.100000000000001" customHeight="1" x14ac:dyDescent="0.25">
      <c r="A333" s="50"/>
      <c r="B333" s="51" t="s">
        <v>646</v>
      </c>
      <c r="C333" s="45" t="s">
        <v>445</v>
      </c>
      <c r="D333" s="52">
        <v>34130</v>
      </c>
      <c r="E333" s="53">
        <v>1894</v>
      </c>
      <c r="F333" s="54">
        <f t="shared" si="8"/>
        <v>12423.825580000001</v>
      </c>
      <c r="G333" s="55">
        <v>1</v>
      </c>
    </row>
    <row r="334" spans="1:7" ht="20.100000000000001" customHeight="1" x14ac:dyDescent="0.25">
      <c r="A334" s="50"/>
      <c r="B334" s="51" t="s">
        <v>652</v>
      </c>
      <c r="C334" s="45" t="s">
        <v>490</v>
      </c>
      <c r="D334" s="52">
        <v>34545</v>
      </c>
      <c r="E334" s="53">
        <v>3491</v>
      </c>
      <c r="F334" s="54">
        <f t="shared" si="8"/>
        <v>22899.458869999999</v>
      </c>
      <c r="G334" s="55">
        <v>1</v>
      </c>
    </row>
    <row r="335" spans="1:7" ht="20.100000000000001" customHeight="1" x14ac:dyDescent="0.25">
      <c r="A335" s="50"/>
      <c r="B335" s="51" t="s">
        <v>653</v>
      </c>
      <c r="C335" s="45" t="s">
        <v>654</v>
      </c>
      <c r="D335" s="52">
        <v>35065</v>
      </c>
      <c r="E335" s="53">
        <v>969</v>
      </c>
      <c r="F335" s="54">
        <f t="shared" si="8"/>
        <v>6356.2233299999998</v>
      </c>
      <c r="G335" s="55">
        <v>1</v>
      </c>
    </row>
    <row r="336" spans="1:7" ht="20.100000000000001" customHeight="1" x14ac:dyDescent="0.25">
      <c r="A336" s="50"/>
      <c r="B336" s="51" t="s">
        <v>655</v>
      </c>
      <c r="C336" s="45" t="s">
        <v>658</v>
      </c>
      <c r="D336" s="52">
        <v>36571</v>
      </c>
      <c r="E336" s="53">
        <v>2220</v>
      </c>
      <c r="F336" s="54">
        <f t="shared" si="8"/>
        <v>14562.2454</v>
      </c>
      <c r="G336" s="55">
        <v>0</v>
      </c>
    </row>
    <row r="337" spans="1:7" ht="20.100000000000001" customHeight="1" x14ac:dyDescent="0.25">
      <c r="A337" s="50" t="s">
        <v>660</v>
      </c>
      <c r="B337" s="51" t="s">
        <v>656</v>
      </c>
      <c r="C337" s="45" t="s">
        <v>659</v>
      </c>
      <c r="D337" s="52">
        <v>36706</v>
      </c>
      <c r="E337" s="53">
        <v>2494</v>
      </c>
      <c r="F337" s="54">
        <f t="shared" si="8"/>
        <v>16359.567579999999</v>
      </c>
      <c r="G337" s="55">
        <v>1</v>
      </c>
    </row>
    <row r="338" spans="1:7" ht="20.100000000000001" customHeight="1" x14ac:dyDescent="0.25">
      <c r="A338" s="50">
        <v>857</v>
      </c>
      <c r="B338" s="51" t="s">
        <v>657</v>
      </c>
      <c r="C338" s="45" t="s">
        <v>661</v>
      </c>
      <c r="D338" s="52">
        <v>36780</v>
      </c>
      <c r="E338" s="53">
        <v>609</v>
      </c>
      <c r="F338" s="54">
        <f t="shared" si="8"/>
        <v>3994.7781300000001</v>
      </c>
      <c r="G338" s="55">
        <v>1</v>
      </c>
    </row>
    <row r="339" spans="1:7" ht="20.100000000000001" customHeight="1" x14ac:dyDescent="0.25">
      <c r="A339" s="50">
        <v>1768</v>
      </c>
      <c r="B339" s="51" t="s">
        <v>662</v>
      </c>
      <c r="C339" s="45" t="s">
        <v>663</v>
      </c>
      <c r="D339" s="52">
        <v>37256</v>
      </c>
      <c r="E339" s="53">
        <v>424</v>
      </c>
      <c r="F339" s="54">
        <f t="shared" si="8"/>
        <v>2781.2576800000002</v>
      </c>
      <c r="G339" s="55">
        <v>1</v>
      </c>
    </row>
    <row r="340" spans="1:7" ht="20.100000000000001" customHeight="1" x14ac:dyDescent="0.25">
      <c r="A340" s="50">
        <v>1748</v>
      </c>
      <c r="B340" s="51" t="s">
        <v>664</v>
      </c>
      <c r="C340" s="45" t="s">
        <v>665</v>
      </c>
      <c r="D340" s="52">
        <v>38456</v>
      </c>
      <c r="E340" s="53">
        <v>283</v>
      </c>
      <c r="F340" s="54">
        <f t="shared" si="8"/>
        <v>1856.3583100000001</v>
      </c>
      <c r="G340" s="55">
        <v>1</v>
      </c>
    </row>
    <row r="341" spans="1:7" ht="20.100000000000001" customHeight="1" x14ac:dyDescent="0.25">
      <c r="A341" s="50">
        <v>1487</v>
      </c>
      <c r="B341" s="51" t="s">
        <v>666</v>
      </c>
      <c r="C341" s="45" t="s">
        <v>667</v>
      </c>
      <c r="D341" s="52">
        <v>42523</v>
      </c>
      <c r="E341" s="53">
        <v>597</v>
      </c>
      <c r="F341" s="54">
        <f t="shared" si="8"/>
        <v>3916.0632900000001</v>
      </c>
      <c r="G341" s="55">
        <v>1</v>
      </c>
    </row>
    <row r="342" spans="1:7" ht="20.100000000000001" customHeight="1" x14ac:dyDescent="0.25">
      <c r="A342" s="50">
        <v>1463</v>
      </c>
      <c r="B342" s="51" t="s">
        <v>668</v>
      </c>
      <c r="C342" s="45" t="s">
        <v>669</v>
      </c>
      <c r="D342" s="52">
        <v>41992</v>
      </c>
      <c r="E342" s="53">
        <v>1046</v>
      </c>
      <c r="F342" s="54">
        <f t="shared" si="8"/>
        <v>6861.3102200000003</v>
      </c>
      <c r="G342" s="55">
        <v>1</v>
      </c>
    </row>
    <row r="343" spans="1:7" ht="20.100000000000001" customHeight="1" x14ac:dyDescent="0.25">
      <c r="A343" s="50"/>
      <c r="B343" s="60">
        <v>102188</v>
      </c>
      <c r="C343" s="45" t="s">
        <v>670</v>
      </c>
      <c r="D343" s="52">
        <v>39325</v>
      </c>
      <c r="E343" s="53">
        <v>1327</v>
      </c>
      <c r="F343" s="54">
        <f t="shared" si="8"/>
        <v>8704.5493900000001</v>
      </c>
      <c r="G343" s="55">
        <v>1</v>
      </c>
    </row>
    <row r="344" spans="1:7" ht="20.100000000000001" customHeight="1" x14ac:dyDescent="0.25">
      <c r="A344" s="50">
        <v>1609</v>
      </c>
      <c r="B344" s="51" t="s">
        <v>671</v>
      </c>
      <c r="C344" s="45" t="s">
        <v>672</v>
      </c>
      <c r="D344" s="52">
        <v>42647</v>
      </c>
      <c r="E344" s="53">
        <v>2931</v>
      </c>
      <c r="F344" s="54">
        <f t="shared" si="8"/>
        <v>19226.09967</v>
      </c>
      <c r="G344" s="55">
        <v>1</v>
      </c>
    </row>
    <row r="345" spans="1:7" ht="20.100000000000001" customHeight="1" x14ac:dyDescent="0.25">
      <c r="A345" s="50">
        <v>1742</v>
      </c>
      <c r="B345" s="60">
        <v>112188</v>
      </c>
      <c r="C345" s="45" t="s">
        <v>673</v>
      </c>
      <c r="D345" s="52">
        <v>39447</v>
      </c>
      <c r="E345" s="53">
        <v>86</v>
      </c>
      <c r="F345" s="54">
        <f t="shared" si="8"/>
        <v>564.12302</v>
      </c>
      <c r="G345" s="55">
        <v>1</v>
      </c>
    </row>
    <row r="346" spans="1:7" ht="20.100000000000001" customHeight="1" x14ac:dyDescent="0.25">
      <c r="A346" s="50">
        <v>1743</v>
      </c>
      <c r="B346" s="51"/>
      <c r="C346" s="45" t="s">
        <v>674</v>
      </c>
      <c r="D346" s="52">
        <v>39469</v>
      </c>
      <c r="E346" s="53">
        <v>256</v>
      </c>
      <c r="F346" s="54">
        <f t="shared" si="8"/>
        <v>1679.24992</v>
      </c>
      <c r="G346" s="55">
        <v>1</v>
      </c>
    </row>
    <row r="347" spans="1:7" s="38" customFormat="1" ht="20.100000000000001" customHeight="1" x14ac:dyDescent="0.25">
      <c r="A347" s="56">
        <v>1343</v>
      </c>
      <c r="B347" s="55"/>
      <c r="C347" s="45" t="s">
        <v>675</v>
      </c>
      <c r="D347" s="44">
        <v>39469</v>
      </c>
      <c r="E347" s="45">
        <v>1794</v>
      </c>
      <c r="F347" s="46">
        <f t="shared" si="8"/>
        <v>11767.86858</v>
      </c>
      <c r="G347" s="55">
        <v>1</v>
      </c>
    </row>
    <row r="348" spans="1:7" ht="20.100000000000001" customHeight="1" x14ac:dyDescent="0.25">
      <c r="A348" s="50">
        <v>1344</v>
      </c>
      <c r="B348" s="51"/>
      <c r="C348" s="45" t="s">
        <v>678</v>
      </c>
      <c r="D348" s="52">
        <v>39506</v>
      </c>
      <c r="E348" s="53">
        <v>1078</v>
      </c>
      <c r="F348" s="54">
        <f t="shared" si="8"/>
        <v>7071.2164599999996</v>
      </c>
      <c r="G348" s="55">
        <v>1</v>
      </c>
    </row>
    <row r="349" spans="1:7" ht="20.100000000000001" customHeight="1" x14ac:dyDescent="0.25">
      <c r="A349" s="50">
        <v>1346</v>
      </c>
      <c r="B349" s="51"/>
      <c r="C349" s="45" t="s">
        <v>679</v>
      </c>
      <c r="D349" s="52">
        <v>39604</v>
      </c>
      <c r="E349" s="53">
        <v>488</v>
      </c>
      <c r="F349" s="54">
        <f t="shared" si="8"/>
        <v>3201.0701599999998</v>
      </c>
      <c r="G349" s="55">
        <v>1</v>
      </c>
    </row>
    <row r="350" spans="1:7" ht="20.100000000000001" customHeight="1" x14ac:dyDescent="0.25">
      <c r="A350" s="50">
        <v>1608</v>
      </c>
      <c r="B350" s="51" t="s">
        <v>692</v>
      </c>
      <c r="C350" s="45" t="s">
        <v>680</v>
      </c>
      <c r="D350" s="52">
        <v>42647</v>
      </c>
      <c r="E350" s="53">
        <v>1436</v>
      </c>
      <c r="F350" s="54">
        <f t="shared" si="8"/>
        <v>9419.5425199999991</v>
      </c>
      <c r="G350" s="55">
        <v>1</v>
      </c>
    </row>
    <row r="351" spans="1:7" ht="20.100000000000001" customHeight="1" x14ac:dyDescent="0.25">
      <c r="A351" s="50"/>
      <c r="B351" s="51"/>
      <c r="C351" s="45" t="s">
        <v>681</v>
      </c>
      <c r="D351" s="52">
        <v>39073</v>
      </c>
      <c r="E351" s="53">
        <v>2058</v>
      </c>
      <c r="F351" s="54">
        <f t="shared" si="8"/>
        <v>13499.59506</v>
      </c>
      <c r="G351" s="55">
        <v>0</v>
      </c>
    </row>
    <row r="352" spans="1:7" ht="20.100000000000001" customHeight="1" x14ac:dyDescent="0.25">
      <c r="A352" s="50">
        <v>1394</v>
      </c>
      <c r="B352" s="51" t="s">
        <v>693</v>
      </c>
      <c r="C352" s="45" t="s">
        <v>682</v>
      </c>
      <c r="D352" s="52">
        <v>40303</v>
      </c>
      <c r="E352" s="53">
        <v>2650</v>
      </c>
      <c r="F352" s="54">
        <f t="shared" si="8"/>
        <v>17382.860499999999</v>
      </c>
      <c r="G352" s="55">
        <v>1</v>
      </c>
    </row>
    <row r="353" spans="1:7" ht="20.100000000000001" customHeight="1" x14ac:dyDescent="0.25">
      <c r="A353" s="50" t="s">
        <v>676</v>
      </c>
      <c r="B353" s="51" t="s">
        <v>696</v>
      </c>
      <c r="C353" s="45" t="s">
        <v>683</v>
      </c>
      <c r="D353" s="52">
        <v>40303</v>
      </c>
      <c r="E353" s="53">
        <v>570</v>
      </c>
      <c r="F353" s="54">
        <f t="shared" si="8"/>
        <v>3738.9548999999997</v>
      </c>
      <c r="G353" s="55">
        <v>1</v>
      </c>
    </row>
    <row r="354" spans="1:7" ht="20.100000000000001" customHeight="1" x14ac:dyDescent="0.25">
      <c r="A354" s="50" t="s">
        <v>677</v>
      </c>
      <c r="B354" s="51" t="s">
        <v>694</v>
      </c>
      <c r="C354" s="45" t="s">
        <v>684</v>
      </c>
      <c r="D354" s="52">
        <v>40303</v>
      </c>
      <c r="E354" s="53">
        <v>1492</v>
      </c>
      <c r="F354" s="54">
        <f t="shared" si="8"/>
        <v>9786.8784400000004</v>
      </c>
      <c r="G354" s="55">
        <v>1</v>
      </c>
    </row>
    <row r="355" spans="1:7" ht="20.100000000000001" customHeight="1" x14ac:dyDescent="0.25">
      <c r="A355" s="50" t="s">
        <v>703</v>
      </c>
      <c r="B355" s="51" t="s">
        <v>697</v>
      </c>
      <c r="C355" s="45" t="s">
        <v>685</v>
      </c>
      <c r="D355" s="52">
        <v>40303</v>
      </c>
      <c r="E355" s="53">
        <v>1094</v>
      </c>
      <c r="F355" s="54">
        <f t="shared" si="8"/>
        <v>7176.1695799999998</v>
      </c>
      <c r="G355" s="55">
        <v>1</v>
      </c>
    </row>
    <row r="356" spans="1:7" ht="20.100000000000001" customHeight="1" x14ac:dyDescent="0.25">
      <c r="A356" s="50" t="s">
        <v>704</v>
      </c>
      <c r="B356" s="51" t="s">
        <v>698</v>
      </c>
      <c r="C356" s="45" t="s">
        <v>686</v>
      </c>
      <c r="D356" s="52">
        <v>40303</v>
      </c>
      <c r="E356" s="53">
        <v>345</v>
      </c>
      <c r="F356" s="54">
        <f t="shared" ref="F356:F409" si="9">E356*6.55957</f>
        <v>2263.0516499999999</v>
      </c>
      <c r="G356" s="55">
        <v>1</v>
      </c>
    </row>
    <row r="357" spans="1:7" ht="20.100000000000001" customHeight="1" x14ac:dyDescent="0.25">
      <c r="A357" s="50">
        <v>1388</v>
      </c>
      <c r="B357" s="51" t="s">
        <v>695</v>
      </c>
      <c r="C357" s="45" t="s">
        <v>687</v>
      </c>
      <c r="D357" s="52">
        <v>40303</v>
      </c>
      <c r="E357" s="53">
        <v>16541</v>
      </c>
      <c r="F357" s="54">
        <f t="shared" si="9"/>
        <v>108501.84737</v>
      </c>
      <c r="G357" s="55">
        <v>1</v>
      </c>
    </row>
    <row r="358" spans="1:7" ht="20.100000000000001" customHeight="1" x14ac:dyDescent="0.25">
      <c r="A358" s="50">
        <v>1378</v>
      </c>
      <c r="B358" s="51" t="s">
        <v>699</v>
      </c>
      <c r="C358" s="45" t="s">
        <v>688</v>
      </c>
      <c r="D358" s="52">
        <v>40196</v>
      </c>
      <c r="E358" s="53">
        <v>600</v>
      </c>
      <c r="F358" s="54">
        <f t="shared" si="9"/>
        <v>3935.7419999999997</v>
      </c>
      <c r="G358" s="55">
        <v>1</v>
      </c>
    </row>
    <row r="359" spans="1:7" ht="20.100000000000001" customHeight="1" x14ac:dyDescent="0.25">
      <c r="A359" s="50">
        <v>1682</v>
      </c>
      <c r="B359" s="51" t="s">
        <v>700</v>
      </c>
      <c r="C359" s="45" t="s">
        <v>689</v>
      </c>
      <c r="D359" s="52">
        <v>40330</v>
      </c>
      <c r="E359" s="53">
        <v>61</v>
      </c>
      <c r="F359" s="54">
        <f t="shared" si="9"/>
        <v>400.13376999999997</v>
      </c>
      <c r="G359" s="55">
        <v>1</v>
      </c>
    </row>
    <row r="360" spans="1:7" ht="20.100000000000001" customHeight="1" x14ac:dyDescent="0.25">
      <c r="A360" s="50">
        <v>1681</v>
      </c>
      <c r="B360" s="51" t="s">
        <v>701</v>
      </c>
      <c r="C360" s="45" t="s">
        <v>690</v>
      </c>
      <c r="D360" s="52">
        <v>40330</v>
      </c>
      <c r="E360" s="53">
        <v>1148</v>
      </c>
      <c r="F360" s="54">
        <f t="shared" si="9"/>
        <v>7530.3863599999995</v>
      </c>
      <c r="G360" s="55">
        <v>1</v>
      </c>
    </row>
    <row r="361" spans="1:7" ht="20.100000000000001" customHeight="1" x14ac:dyDescent="0.25">
      <c r="A361" s="50"/>
      <c r="B361" s="51" t="s">
        <v>702</v>
      </c>
      <c r="C361" s="45" t="s">
        <v>691</v>
      </c>
      <c r="D361" s="52">
        <v>40330</v>
      </c>
      <c r="E361" s="53">
        <v>3413</v>
      </c>
      <c r="F361" s="54">
        <f t="shared" si="9"/>
        <v>22387.812409999999</v>
      </c>
      <c r="G361" s="55">
        <v>1</v>
      </c>
    </row>
    <row r="362" spans="1:7" ht="20.100000000000001" customHeight="1" x14ac:dyDescent="0.25">
      <c r="A362" s="50"/>
      <c r="B362" s="51" t="s">
        <v>706</v>
      </c>
      <c r="C362" s="45" t="s">
        <v>708</v>
      </c>
      <c r="D362" s="52">
        <v>30316</v>
      </c>
      <c r="E362" s="53">
        <v>6790</v>
      </c>
      <c r="F362" s="54">
        <f t="shared" si="9"/>
        <v>44539.480300000003</v>
      </c>
      <c r="G362" s="55">
        <v>1</v>
      </c>
    </row>
    <row r="363" spans="1:7" s="38" customFormat="1" ht="20.100000000000001" customHeight="1" x14ac:dyDescent="0.25">
      <c r="A363" s="56">
        <v>1759</v>
      </c>
      <c r="B363" s="55" t="s">
        <v>707</v>
      </c>
      <c r="C363" s="45" t="s">
        <v>709</v>
      </c>
      <c r="D363" s="44">
        <v>31748</v>
      </c>
      <c r="E363" s="45">
        <v>152</v>
      </c>
      <c r="F363" s="46">
        <f t="shared" si="9"/>
        <v>997.05463999999995</v>
      </c>
      <c r="G363" s="55">
        <v>1</v>
      </c>
    </row>
    <row r="364" spans="1:7" ht="20.100000000000001" customHeight="1" x14ac:dyDescent="0.25">
      <c r="A364" s="50"/>
      <c r="B364" s="51" t="s">
        <v>710</v>
      </c>
      <c r="C364" s="45" t="s">
        <v>711</v>
      </c>
      <c r="D364" s="52">
        <v>30681</v>
      </c>
      <c r="E364" s="53">
        <v>641</v>
      </c>
      <c r="F364" s="54">
        <f t="shared" si="9"/>
        <v>4204.6843699999999</v>
      </c>
      <c r="G364" s="55">
        <v>1</v>
      </c>
    </row>
    <row r="365" spans="1:7" ht="20.100000000000001" customHeight="1" x14ac:dyDescent="0.25">
      <c r="A365" s="50"/>
      <c r="B365" s="51" t="s">
        <v>712</v>
      </c>
      <c r="C365" s="45" t="s">
        <v>713</v>
      </c>
      <c r="D365" s="52">
        <v>30681</v>
      </c>
      <c r="E365" s="53">
        <v>1573</v>
      </c>
      <c r="F365" s="54">
        <f t="shared" si="9"/>
        <v>10318.20361</v>
      </c>
      <c r="G365" s="55">
        <v>1</v>
      </c>
    </row>
    <row r="366" spans="1:7" ht="20.100000000000001" customHeight="1" x14ac:dyDescent="0.25">
      <c r="A366" s="50"/>
      <c r="B366" s="51" t="s">
        <v>714</v>
      </c>
      <c r="C366" s="45" t="s">
        <v>715</v>
      </c>
      <c r="D366" s="52">
        <v>30681</v>
      </c>
      <c r="E366" s="53">
        <v>146</v>
      </c>
      <c r="F366" s="54">
        <f t="shared" si="9"/>
        <v>957.69722000000002</v>
      </c>
      <c r="G366" s="55">
        <v>1</v>
      </c>
    </row>
    <row r="367" spans="1:7" ht="20.100000000000001" customHeight="1" x14ac:dyDescent="0.25">
      <c r="A367" s="50"/>
      <c r="B367" s="51" t="s">
        <v>716</v>
      </c>
      <c r="C367" s="45" t="s">
        <v>717</v>
      </c>
      <c r="D367" s="52">
        <v>29586</v>
      </c>
      <c r="E367" s="53">
        <v>78</v>
      </c>
      <c r="F367" s="54">
        <f t="shared" si="9"/>
        <v>511.64645999999999</v>
      </c>
      <c r="G367" s="55">
        <v>1</v>
      </c>
    </row>
    <row r="368" spans="1:7" ht="20.100000000000001" customHeight="1" x14ac:dyDescent="0.25">
      <c r="A368" s="50"/>
      <c r="B368" s="51" t="s">
        <v>718</v>
      </c>
      <c r="C368" s="45" t="s">
        <v>719</v>
      </c>
      <c r="D368" s="52">
        <v>33598</v>
      </c>
      <c r="E368" s="53">
        <v>2234</v>
      </c>
      <c r="F368" s="54">
        <f t="shared" si="9"/>
        <v>14654.079379999999</v>
      </c>
      <c r="G368" s="55">
        <v>1</v>
      </c>
    </row>
    <row r="369" spans="1:7" ht="20.100000000000001" customHeight="1" x14ac:dyDescent="0.25">
      <c r="A369" s="50"/>
      <c r="B369" s="51" t="s">
        <v>720</v>
      </c>
      <c r="C369" s="45" t="s">
        <v>721</v>
      </c>
      <c r="D369" s="52">
        <v>35065</v>
      </c>
      <c r="E369" s="53">
        <v>17976</v>
      </c>
      <c r="F369" s="54">
        <f t="shared" si="9"/>
        <v>117914.83031999999</v>
      </c>
      <c r="G369" s="55">
        <v>1</v>
      </c>
    </row>
    <row r="370" spans="1:7" ht="20.100000000000001" customHeight="1" x14ac:dyDescent="0.25">
      <c r="A370" s="50"/>
      <c r="B370" s="51" t="s">
        <v>722</v>
      </c>
      <c r="C370" s="45" t="s">
        <v>723</v>
      </c>
      <c r="D370" s="52">
        <v>35565</v>
      </c>
      <c r="E370" s="53">
        <v>2030</v>
      </c>
      <c r="F370" s="54">
        <f t="shared" si="9"/>
        <v>13315.927099999999</v>
      </c>
      <c r="G370" s="55">
        <v>1</v>
      </c>
    </row>
    <row r="371" spans="1:7" ht="20.100000000000001" customHeight="1" x14ac:dyDescent="0.25">
      <c r="A371" s="50"/>
      <c r="B371" s="51" t="s">
        <v>724</v>
      </c>
      <c r="C371" s="45" t="s">
        <v>725</v>
      </c>
      <c r="D371" s="52">
        <v>36147</v>
      </c>
      <c r="E371" s="53">
        <v>2573</v>
      </c>
      <c r="F371" s="54">
        <f t="shared" si="9"/>
        <v>16877.77361</v>
      </c>
      <c r="G371" s="55">
        <v>1</v>
      </c>
    </row>
    <row r="372" spans="1:7" ht="20.100000000000001" customHeight="1" x14ac:dyDescent="0.25">
      <c r="A372" s="50"/>
      <c r="B372" s="51" t="s">
        <v>726</v>
      </c>
      <c r="C372" s="45" t="s">
        <v>727</v>
      </c>
      <c r="D372" s="52">
        <v>36371</v>
      </c>
      <c r="E372" s="53">
        <v>9818</v>
      </c>
      <c r="F372" s="54">
        <f t="shared" si="9"/>
        <v>64401.858260000001</v>
      </c>
      <c r="G372" s="55">
        <v>1</v>
      </c>
    </row>
    <row r="373" spans="1:7" ht="20.100000000000001" customHeight="1" x14ac:dyDescent="0.25">
      <c r="A373" s="50" t="s">
        <v>728</v>
      </c>
      <c r="B373" s="51" t="s">
        <v>729</v>
      </c>
      <c r="C373" s="45" t="s">
        <v>730</v>
      </c>
      <c r="D373" s="52">
        <v>36525</v>
      </c>
      <c r="E373" s="53">
        <v>596</v>
      </c>
      <c r="F373" s="54">
        <f t="shared" si="9"/>
        <v>3909.5037200000002</v>
      </c>
      <c r="G373" s="55">
        <v>1</v>
      </c>
    </row>
    <row r="374" spans="1:7" ht="20.100000000000001" customHeight="1" x14ac:dyDescent="0.25">
      <c r="A374" s="50"/>
      <c r="B374" s="51" t="s">
        <v>731</v>
      </c>
      <c r="C374" s="45" t="s">
        <v>732</v>
      </c>
      <c r="D374" s="52">
        <v>36879</v>
      </c>
      <c r="E374" s="53">
        <v>2032</v>
      </c>
      <c r="F374" s="54">
        <f t="shared" si="9"/>
        <v>13329.04624</v>
      </c>
      <c r="G374" s="55">
        <v>0</v>
      </c>
    </row>
    <row r="375" spans="1:7" ht="20.100000000000001" customHeight="1" x14ac:dyDescent="0.25">
      <c r="A375" s="50">
        <v>868</v>
      </c>
      <c r="B375" s="51" t="s">
        <v>733</v>
      </c>
      <c r="C375" s="45" t="s">
        <v>734</v>
      </c>
      <c r="D375" s="52">
        <v>36706</v>
      </c>
      <c r="E375" s="53">
        <v>490</v>
      </c>
      <c r="F375" s="54">
        <f t="shared" si="9"/>
        <v>3214.1893</v>
      </c>
      <c r="G375" s="55">
        <v>1</v>
      </c>
    </row>
    <row r="376" spans="1:7" ht="20.100000000000001" customHeight="1" x14ac:dyDescent="0.25">
      <c r="A376" s="50"/>
      <c r="B376" s="51" t="s">
        <v>735</v>
      </c>
      <c r="C376" s="45" t="s">
        <v>732</v>
      </c>
      <c r="D376" s="52">
        <v>36889</v>
      </c>
      <c r="E376" s="53">
        <v>1294</v>
      </c>
      <c r="F376" s="54">
        <f t="shared" si="9"/>
        <v>8488.0835800000004</v>
      </c>
      <c r="G376" s="55">
        <v>0</v>
      </c>
    </row>
    <row r="377" spans="1:7" ht="20.100000000000001" customHeight="1" x14ac:dyDescent="0.25">
      <c r="A377" s="50">
        <v>876</v>
      </c>
      <c r="B377" s="51" t="s">
        <v>736</v>
      </c>
      <c r="C377" s="45" t="s">
        <v>737</v>
      </c>
      <c r="D377" s="52">
        <v>37053</v>
      </c>
      <c r="E377" s="53">
        <v>899</v>
      </c>
      <c r="F377" s="54">
        <f t="shared" si="9"/>
        <v>5897.0534299999999</v>
      </c>
      <c r="G377" s="55">
        <v>1</v>
      </c>
    </row>
    <row r="378" spans="1:7" ht="20.100000000000001" customHeight="1" x14ac:dyDescent="0.25">
      <c r="A378" s="50"/>
      <c r="B378" s="51" t="s">
        <v>738</v>
      </c>
      <c r="C378" s="45" t="s">
        <v>727</v>
      </c>
      <c r="D378" s="52">
        <v>37053</v>
      </c>
      <c r="E378" s="53">
        <v>777</v>
      </c>
      <c r="F378" s="54">
        <f t="shared" si="9"/>
        <v>5096.7858900000001</v>
      </c>
      <c r="G378" s="55">
        <v>1</v>
      </c>
    </row>
    <row r="379" spans="1:7" ht="20.100000000000001" customHeight="1" x14ac:dyDescent="0.25">
      <c r="A379" s="50">
        <v>878</v>
      </c>
      <c r="B379" s="51" t="s">
        <v>739</v>
      </c>
      <c r="C379" s="45" t="s">
        <v>740</v>
      </c>
      <c r="D379" s="52">
        <v>37621</v>
      </c>
      <c r="E379" s="53">
        <v>164</v>
      </c>
      <c r="F379" s="54">
        <f t="shared" si="9"/>
        <v>1075.7694799999999</v>
      </c>
      <c r="G379" s="55">
        <v>1</v>
      </c>
    </row>
    <row r="380" spans="1:7" ht="20.100000000000001" customHeight="1" x14ac:dyDescent="0.25">
      <c r="A380" s="50">
        <v>879</v>
      </c>
      <c r="B380" s="51" t="s">
        <v>741</v>
      </c>
      <c r="C380" s="45" t="s">
        <v>742</v>
      </c>
      <c r="D380" s="52">
        <v>37621</v>
      </c>
      <c r="E380" s="53">
        <v>614</v>
      </c>
      <c r="F380" s="54">
        <f t="shared" si="9"/>
        <v>4027.5759800000001</v>
      </c>
      <c r="G380" s="55">
        <v>1</v>
      </c>
    </row>
    <row r="381" spans="1:7" ht="20.100000000000001" customHeight="1" x14ac:dyDescent="0.25">
      <c r="A381" s="50">
        <v>885</v>
      </c>
      <c r="B381" s="51" t="s">
        <v>743</v>
      </c>
      <c r="C381" s="45" t="s">
        <v>744</v>
      </c>
      <c r="D381" s="52">
        <v>37621</v>
      </c>
      <c r="E381" s="53">
        <v>227</v>
      </c>
      <c r="F381" s="54">
        <f t="shared" si="9"/>
        <v>1489.0223900000001</v>
      </c>
      <c r="G381" s="55">
        <v>1</v>
      </c>
    </row>
    <row r="382" spans="1:7" ht="20.100000000000001" customHeight="1" x14ac:dyDescent="0.25">
      <c r="A382" s="50"/>
      <c r="B382" s="51" t="s">
        <v>745</v>
      </c>
      <c r="C382" s="45" t="s">
        <v>746</v>
      </c>
      <c r="D382" s="52">
        <v>37621</v>
      </c>
      <c r="E382" s="53">
        <v>792</v>
      </c>
      <c r="F382" s="54">
        <f t="shared" si="9"/>
        <v>5195.1794399999999</v>
      </c>
      <c r="G382" s="55">
        <v>1</v>
      </c>
    </row>
    <row r="383" spans="1:7" ht="20.100000000000001" customHeight="1" x14ac:dyDescent="0.25">
      <c r="A383" s="50"/>
      <c r="B383" s="51"/>
      <c r="C383" s="45" t="s">
        <v>747</v>
      </c>
      <c r="D383" s="52">
        <v>39245</v>
      </c>
      <c r="E383" s="53">
        <v>792</v>
      </c>
      <c r="F383" s="54">
        <f t="shared" si="9"/>
        <v>5195.1794399999999</v>
      </c>
      <c r="G383" s="55">
        <v>1</v>
      </c>
    </row>
    <row r="384" spans="1:7" ht="20.100000000000001" customHeight="1" x14ac:dyDescent="0.25">
      <c r="A384" s="50">
        <v>1767</v>
      </c>
      <c r="B384" s="51"/>
      <c r="C384" s="45" t="s">
        <v>748</v>
      </c>
      <c r="D384" s="52">
        <v>39394</v>
      </c>
      <c r="E384" s="53">
        <v>129</v>
      </c>
      <c r="F384" s="54">
        <f t="shared" si="9"/>
        <v>846.18453</v>
      </c>
      <c r="G384" s="55">
        <v>1</v>
      </c>
    </row>
    <row r="385" spans="1:7" ht="20.100000000000001" customHeight="1" x14ac:dyDescent="0.25">
      <c r="A385" s="50" t="s">
        <v>749</v>
      </c>
      <c r="B385" s="51" t="s">
        <v>750</v>
      </c>
      <c r="C385" s="45" t="s">
        <v>751</v>
      </c>
      <c r="D385" s="52">
        <v>40129</v>
      </c>
      <c r="E385" s="53">
        <v>1759</v>
      </c>
      <c r="F385" s="54">
        <f t="shared" si="9"/>
        <v>11538.28363</v>
      </c>
      <c r="G385" s="55">
        <v>1</v>
      </c>
    </row>
    <row r="386" spans="1:7" ht="20.100000000000001" customHeight="1" x14ac:dyDescent="0.25">
      <c r="A386" s="50">
        <v>1405</v>
      </c>
      <c r="B386" s="51" t="s">
        <v>752</v>
      </c>
      <c r="C386" s="45" t="s">
        <v>753</v>
      </c>
      <c r="D386" s="52">
        <v>40368</v>
      </c>
      <c r="E386" s="53">
        <v>7821</v>
      </c>
      <c r="F386" s="54">
        <f t="shared" si="9"/>
        <v>51302.396970000002</v>
      </c>
      <c r="G386" s="55">
        <v>0</v>
      </c>
    </row>
    <row r="387" spans="1:7" ht="20.100000000000001" customHeight="1" x14ac:dyDescent="0.25">
      <c r="A387" s="50"/>
      <c r="B387" s="51" t="s">
        <v>754</v>
      </c>
      <c r="C387" s="45" t="s">
        <v>755</v>
      </c>
      <c r="D387" s="52">
        <v>40456</v>
      </c>
      <c r="E387" s="53">
        <v>2163</v>
      </c>
      <c r="F387" s="54">
        <f t="shared" si="9"/>
        <v>14188.349909999999</v>
      </c>
      <c r="G387" s="55">
        <v>1</v>
      </c>
    </row>
    <row r="388" spans="1:7" ht="20.100000000000001" customHeight="1" x14ac:dyDescent="0.25">
      <c r="A388" s="50"/>
      <c r="B388" s="51" t="s">
        <v>756</v>
      </c>
      <c r="C388" s="45" t="s">
        <v>757</v>
      </c>
      <c r="D388" s="52">
        <v>40400</v>
      </c>
      <c r="E388" s="53">
        <v>853</v>
      </c>
      <c r="F388" s="54">
        <f t="shared" si="9"/>
        <v>5595.3132100000003</v>
      </c>
      <c r="G388" s="55">
        <v>1</v>
      </c>
    </row>
    <row r="389" spans="1:7" s="3" customFormat="1" ht="20.100000000000001" customHeight="1" x14ac:dyDescent="0.25">
      <c r="A389" s="61" t="s">
        <v>758</v>
      </c>
      <c r="B389" s="62" t="s">
        <v>759</v>
      </c>
      <c r="C389" s="79" t="s">
        <v>760</v>
      </c>
      <c r="D389" s="64">
        <v>41983</v>
      </c>
      <c r="E389" s="63">
        <v>397</v>
      </c>
      <c r="F389" s="54">
        <f t="shared" si="9"/>
        <v>2604.1492899999998</v>
      </c>
      <c r="G389" s="65">
        <v>1</v>
      </c>
    </row>
    <row r="390" spans="1:7" ht="20.100000000000001" customHeight="1" x14ac:dyDescent="0.25">
      <c r="A390" s="50">
        <v>1489</v>
      </c>
      <c r="B390" s="51" t="s">
        <v>761</v>
      </c>
      <c r="C390" s="45" t="s">
        <v>762</v>
      </c>
      <c r="D390" s="52">
        <v>42433</v>
      </c>
      <c r="E390" s="53">
        <v>2493</v>
      </c>
      <c r="F390" s="54">
        <f t="shared" si="9"/>
        <v>16353.00801</v>
      </c>
      <c r="G390" s="55">
        <v>1</v>
      </c>
    </row>
    <row r="391" spans="1:7" ht="20.100000000000001" customHeight="1" x14ac:dyDescent="0.25">
      <c r="A391" s="50">
        <v>1490</v>
      </c>
      <c r="B391" s="51" t="s">
        <v>763</v>
      </c>
      <c r="C391" s="45" t="s">
        <v>764</v>
      </c>
      <c r="D391" s="52">
        <v>42485</v>
      </c>
      <c r="E391" s="53">
        <v>590</v>
      </c>
      <c r="F391" s="54">
        <f t="shared" si="9"/>
        <v>3870.1462999999999</v>
      </c>
      <c r="G391" s="55">
        <v>1</v>
      </c>
    </row>
    <row r="392" spans="1:7" ht="20.100000000000001" customHeight="1" x14ac:dyDescent="0.25">
      <c r="A392" s="50">
        <v>1613</v>
      </c>
      <c r="B392" s="51" t="s">
        <v>765</v>
      </c>
      <c r="C392" s="45" t="s">
        <v>727</v>
      </c>
      <c r="D392" s="52">
        <v>42704</v>
      </c>
      <c r="E392" s="58">
        <v>11586</v>
      </c>
      <c r="F392" s="54">
        <f t="shared" si="9"/>
        <v>75999.178019999992</v>
      </c>
      <c r="G392" s="55">
        <v>1</v>
      </c>
    </row>
    <row r="393" spans="1:7" ht="20.100000000000001" customHeight="1" x14ac:dyDescent="0.25">
      <c r="A393" s="50">
        <v>1624</v>
      </c>
      <c r="B393" s="51" t="s">
        <v>766</v>
      </c>
      <c r="C393" s="45" t="s">
        <v>324</v>
      </c>
      <c r="D393" s="52">
        <v>43053</v>
      </c>
      <c r="E393" s="53">
        <v>1863</v>
      </c>
      <c r="F393" s="54">
        <f t="shared" si="9"/>
        <v>12220.47891</v>
      </c>
      <c r="G393" s="55">
        <v>1</v>
      </c>
    </row>
    <row r="394" spans="1:7" ht="20.100000000000001" customHeight="1" x14ac:dyDescent="0.25">
      <c r="A394" s="50">
        <v>1625</v>
      </c>
      <c r="B394" s="51" t="s">
        <v>767</v>
      </c>
      <c r="C394" s="45" t="s">
        <v>762</v>
      </c>
      <c r="D394" s="52">
        <v>43053</v>
      </c>
      <c r="E394" s="53">
        <v>2657</v>
      </c>
      <c r="F394" s="54">
        <f t="shared" si="9"/>
        <v>17428.77749</v>
      </c>
      <c r="G394" s="55">
        <v>1</v>
      </c>
    </row>
    <row r="395" spans="1:7" ht="20.100000000000001" customHeight="1" x14ac:dyDescent="0.25">
      <c r="A395" s="50">
        <v>1649</v>
      </c>
      <c r="B395" s="51" t="s">
        <v>768</v>
      </c>
      <c r="C395" s="45" t="s">
        <v>769</v>
      </c>
      <c r="D395" s="52">
        <v>43455</v>
      </c>
      <c r="E395" s="53">
        <v>419</v>
      </c>
      <c r="F395" s="54">
        <f t="shared" si="9"/>
        <v>2748.4598299999998</v>
      </c>
      <c r="G395" s="55">
        <v>1</v>
      </c>
    </row>
    <row r="396" spans="1:7" ht="20.100000000000001" customHeight="1" x14ac:dyDescent="0.25">
      <c r="A396" s="50">
        <v>1630</v>
      </c>
      <c r="B396" s="51" t="s">
        <v>770</v>
      </c>
      <c r="C396" s="45" t="s">
        <v>737</v>
      </c>
      <c r="D396" s="52">
        <v>43194</v>
      </c>
      <c r="E396" s="53">
        <v>828</v>
      </c>
      <c r="F396" s="54">
        <f t="shared" si="9"/>
        <v>5431.3239599999997</v>
      </c>
      <c r="G396" s="55">
        <v>1</v>
      </c>
    </row>
    <row r="397" spans="1:7" ht="20.100000000000001" customHeight="1" x14ac:dyDescent="0.25">
      <c r="A397" s="50">
        <v>1673</v>
      </c>
      <c r="B397" s="51" t="s">
        <v>771</v>
      </c>
      <c r="C397" s="45" t="s">
        <v>772</v>
      </c>
      <c r="D397" s="52">
        <v>43069</v>
      </c>
      <c r="E397" s="53">
        <v>2456</v>
      </c>
      <c r="F397" s="54">
        <f t="shared" si="9"/>
        <v>16110.30392</v>
      </c>
      <c r="G397" s="55">
        <v>1</v>
      </c>
    </row>
    <row r="398" spans="1:7" ht="20.100000000000001" customHeight="1" x14ac:dyDescent="0.25">
      <c r="A398" s="50">
        <v>1674</v>
      </c>
      <c r="B398" s="51" t="s">
        <v>773</v>
      </c>
      <c r="C398" s="45" t="s">
        <v>774</v>
      </c>
      <c r="D398" s="52">
        <v>43069</v>
      </c>
      <c r="E398" s="53">
        <v>5223</v>
      </c>
      <c r="F398" s="54">
        <f t="shared" si="9"/>
        <v>34260.634109999999</v>
      </c>
      <c r="G398" s="55">
        <v>1</v>
      </c>
    </row>
    <row r="399" spans="1:7" ht="20.100000000000001" customHeight="1" x14ac:dyDescent="0.25">
      <c r="A399" s="50">
        <v>1675</v>
      </c>
      <c r="B399" s="51" t="s">
        <v>775</v>
      </c>
      <c r="C399" s="45" t="s">
        <v>776</v>
      </c>
      <c r="D399" s="52">
        <v>43066</v>
      </c>
      <c r="E399" s="53">
        <v>6493</v>
      </c>
      <c r="F399" s="54">
        <f t="shared" si="9"/>
        <v>42591.288009999997</v>
      </c>
      <c r="G399" s="55">
        <v>1</v>
      </c>
    </row>
    <row r="400" spans="1:7" ht="20.100000000000001" customHeight="1" x14ac:dyDescent="0.25">
      <c r="A400" s="50">
        <v>1672</v>
      </c>
      <c r="B400" s="51" t="s">
        <v>777</v>
      </c>
      <c r="C400" s="45" t="s">
        <v>778</v>
      </c>
      <c r="D400" s="52">
        <v>42998</v>
      </c>
      <c r="E400" s="53">
        <v>1683</v>
      </c>
      <c r="F400" s="54">
        <f t="shared" si="9"/>
        <v>11039.756310000001</v>
      </c>
      <c r="G400" s="55">
        <v>1</v>
      </c>
    </row>
    <row r="401" spans="1:7" ht="20.100000000000001" customHeight="1" x14ac:dyDescent="0.25">
      <c r="A401" s="50">
        <v>1646</v>
      </c>
      <c r="B401" s="51" t="s">
        <v>779</v>
      </c>
      <c r="C401" s="45" t="s">
        <v>1572</v>
      </c>
      <c r="D401" s="52">
        <v>43397</v>
      </c>
      <c r="E401" s="53">
        <v>99</v>
      </c>
      <c r="F401" s="54">
        <f t="shared" si="9"/>
        <v>649.39742999999999</v>
      </c>
      <c r="G401" s="55">
        <v>1</v>
      </c>
    </row>
    <row r="402" spans="1:7" ht="20.100000000000001" customHeight="1" x14ac:dyDescent="0.25">
      <c r="A402" s="50" t="s">
        <v>780</v>
      </c>
      <c r="B402" s="51" t="s">
        <v>781</v>
      </c>
      <c r="C402" s="45" t="s">
        <v>782</v>
      </c>
      <c r="D402" s="52">
        <v>43455</v>
      </c>
      <c r="E402" s="53">
        <v>346</v>
      </c>
      <c r="F402" s="54">
        <f t="shared" si="9"/>
        <v>2269.6112199999998</v>
      </c>
      <c r="G402" s="55">
        <v>1</v>
      </c>
    </row>
    <row r="403" spans="1:7" ht="20.100000000000001" customHeight="1" x14ac:dyDescent="0.25">
      <c r="A403" s="50">
        <v>1650</v>
      </c>
      <c r="B403" s="51" t="s">
        <v>783</v>
      </c>
      <c r="C403" s="45" t="s">
        <v>784</v>
      </c>
      <c r="D403" s="52">
        <v>43455</v>
      </c>
      <c r="E403" s="53">
        <v>690</v>
      </c>
      <c r="F403" s="54">
        <f t="shared" si="9"/>
        <v>4526.1032999999998</v>
      </c>
      <c r="G403" s="55">
        <v>1</v>
      </c>
    </row>
    <row r="404" spans="1:7" ht="20.100000000000001" customHeight="1" x14ac:dyDescent="0.25">
      <c r="A404" s="50">
        <v>1683</v>
      </c>
      <c r="B404" s="51" t="s">
        <v>785</v>
      </c>
      <c r="C404" s="45" t="s">
        <v>786</v>
      </c>
      <c r="D404" s="52">
        <v>43266</v>
      </c>
      <c r="E404" s="53">
        <v>167</v>
      </c>
      <c r="F404" s="54">
        <f t="shared" si="9"/>
        <v>1095.4481900000001</v>
      </c>
      <c r="G404" s="55">
        <v>1</v>
      </c>
    </row>
    <row r="405" spans="1:7" ht="20.100000000000001" customHeight="1" x14ac:dyDescent="0.25">
      <c r="A405" s="50">
        <v>1637</v>
      </c>
      <c r="B405" s="51" t="s">
        <v>787</v>
      </c>
      <c r="C405" s="45" t="s">
        <v>1576</v>
      </c>
      <c r="D405" s="52">
        <v>43307</v>
      </c>
      <c r="E405" s="53">
        <v>164</v>
      </c>
      <c r="F405" s="54">
        <f t="shared" si="9"/>
        <v>1075.7694799999999</v>
      </c>
      <c r="G405" s="55">
        <v>1</v>
      </c>
    </row>
    <row r="406" spans="1:7" ht="20.100000000000001" customHeight="1" x14ac:dyDescent="0.25">
      <c r="A406" s="50">
        <v>1636</v>
      </c>
      <c r="B406" s="51" t="s">
        <v>788</v>
      </c>
      <c r="C406" s="45" t="s">
        <v>291</v>
      </c>
      <c r="D406" s="52">
        <v>43307</v>
      </c>
      <c r="E406" s="53">
        <v>296</v>
      </c>
      <c r="F406" s="54">
        <f t="shared" si="9"/>
        <v>1941.6327200000001</v>
      </c>
      <c r="G406" s="55">
        <v>1</v>
      </c>
    </row>
    <row r="407" spans="1:7" ht="20.100000000000001" customHeight="1" x14ac:dyDescent="0.25">
      <c r="A407" s="50">
        <v>1645</v>
      </c>
      <c r="B407" s="51" t="s">
        <v>789</v>
      </c>
      <c r="C407" s="45" t="s">
        <v>790</v>
      </c>
      <c r="D407" s="52">
        <v>43397</v>
      </c>
      <c r="E407" s="53">
        <v>179</v>
      </c>
      <c r="F407" s="54">
        <f t="shared" si="9"/>
        <v>1174.1630299999999</v>
      </c>
      <c r="G407" s="55">
        <v>1</v>
      </c>
    </row>
    <row r="408" spans="1:7" ht="20.100000000000001" customHeight="1" x14ac:dyDescent="0.25">
      <c r="A408" s="50">
        <v>1632</v>
      </c>
      <c r="B408" s="51" t="s">
        <v>791</v>
      </c>
      <c r="C408" s="45" t="s">
        <v>792</v>
      </c>
      <c r="D408" s="52">
        <v>43300</v>
      </c>
      <c r="E408" s="53">
        <v>1980</v>
      </c>
      <c r="F408" s="54">
        <f t="shared" si="9"/>
        <v>12987.9486</v>
      </c>
      <c r="G408" s="55">
        <v>1</v>
      </c>
    </row>
    <row r="409" spans="1:7" ht="20.100000000000001" customHeight="1" x14ac:dyDescent="0.25">
      <c r="A409" s="50">
        <v>1611</v>
      </c>
      <c r="B409" s="51" t="s">
        <v>793</v>
      </c>
      <c r="C409" s="45" t="s">
        <v>794</v>
      </c>
      <c r="D409" s="52">
        <v>41605</v>
      </c>
      <c r="E409" s="53">
        <v>79</v>
      </c>
      <c r="F409" s="54">
        <f t="shared" si="9"/>
        <v>518.20602999999994</v>
      </c>
      <c r="G409" s="55">
        <v>0</v>
      </c>
    </row>
    <row r="410" spans="1:7" ht="20.100000000000001" customHeight="1" x14ac:dyDescent="0.25">
      <c r="A410" s="50">
        <v>1684</v>
      </c>
      <c r="B410" s="51" t="s">
        <v>795</v>
      </c>
      <c r="C410" s="45" t="s">
        <v>796</v>
      </c>
      <c r="D410" s="52">
        <v>41617</v>
      </c>
      <c r="E410" s="53">
        <v>513</v>
      </c>
      <c r="F410" s="54">
        <f t="shared" ref="F410:F419" si="10">E410*6.55957</f>
        <v>3365.0594099999998</v>
      </c>
      <c r="G410" s="55">
        <v>0</v>
      </c>
    </row>
    <row r="411" spans="1:7" s="38" customFormat="1" ht="20.100000000000001" customHeight="1" x14ac:dyDescent="0.25">
      <c r="A411" s="56">
        <v>1685</v>
      </c>
      <c r="B411" s="55" t="s">
        <v>797</v>
      </c>
      <c r="C411" s="45" t="s">
        <v>798</v>
      </c>
      <c r="D411" s="44">
        <v>41614</v>
      </c>
      <c r="E411" s="45">
        <v>556</v>
      </c>
      <c r="F411" s="46">
        <f>E411*6.55957</f>
        <v>3647.1209199999998</v>
      </c>
      <c r="G411" s="65">
        <v>1</v>
      </c>
    </row>
    <row r="412" spans="1:7" ht="20.100000000000001" customHeight="1" x14ac:dyDescent="0.25">
      <c r="A412" s="50">
        <v>1345</v>
      </c>
      <c r="B412" s="51"/>
      <c r="C412" s="45" t="s">
        <v>799</v>
      </c>
      <c r="D412" s="52">
        <v>39626</v>
      </c>
      <c r="E412" s="53">
        <v>472</v>
      </c>
      <c r="F412" s="54">
        <f t="shared" si="10"/>
        <v>3096.1170400000001</v>
      </c>
      <c r="G412" s="55">
        <v>1</v>
      </c>
    </row>
    <row r="413" spans="1:7" ht="20.100000000000001" customHeight="1" x14ac:dyDescent="0.25">
      <c r="A413" s="50">
        <v>1347</v>
      </c>
      <c r="B413" s="51"/>
      <c r="C413" s="45" t="s">
        <v>800</v>
      </c>
      <c r="D413" s="52">
        <v>39650</v>
      </c>
      <c r="E413" s="53">
        <v>2329</v>
      </c>
      <c r="F413" s="54">
        <f t="shared" si="10"/>
        <v>15277.238530000001</v>
      </c>
      <c r="G413" s="55">
        <v>0</v>
      </c>
    </row>
    <row r="414" spans="1:7" ht="20.100000000000001" customHeight="1" x14ac:dyDescent="0.25">
      <c r="A414" s="50">
        <v>1348</v>
      </c>
      <c r="B414" s="51"/>
      <c r="C414" s="45" t="s">
        <v>801</v>
      </c>
      <c r="D414" s="52">
        <v>39650</v>
      </c>
      <c r="E414" s="53">
        <v>218</v>
      </c>
      <c r="F414" s="54">
        <f t="shared" si="10"/>
        <v>1429.9862599999999</v>
      </c>
      <c r="G414" s="55">
        <v>1</v>
      </c>
    </row>
    <row r="415" spans="1:7" ht="20.100000000000001" customHeight="1" x14ac:dyDescent="0.25">
      <c r="A415" s="50">
        <v>1351</v>
      </c>
      <c r="B415" s="51"/>
      <c r="C415" s="45" t="s">
        <v>802</v>
      </c>
      <c r="D415" s="52">
        <v>39737</v>
      </c>
      <c r="E415" s="53">
        <v>1111</v>
      </c>
      <c r="F415" s="54">
        <f t="shared" si="10"/>
        <v>7287.6822700000002</v>
      </c>
      <c r="G415" s="55">
        <v>1</v>
      </c>
    </row>
    <row r="416" spans="1:7" ht="20.100000000000001" customHeight="1" x14ac:dyDescent="0.25">
      <c r="A416" s="50">
        <v>1336</v>
      </c>
      <c r="B416" s="51"/>
      <c r="C416" s="45" t="s">
        <v>803</v>
      </c>
      <c r="D416" s="52">
        <v>39073</v>
      </c>
      <c r="E416" s="53">
        <v>49</v>
      </c>
      <c r="F416" s="54">
        <f t="shared" si="10"/>
        <v>321.41892999999999</v>
      </c>
      <c r="G416" s="55">
        <v>1</v>
      </c>
    </row>
    <row r="417" spans="1:7" ht="20.100000000000001" customHeight="1" x14ac:dyDescent="0.25">
      <c r="A417" s="50"/>
      <c r="B417" s="51"/>
      <c r="C417" s="45" t="s">
        <v>804</v>
      </c>
      <c r="D417" s="52">
        <v>39773</v>
      </c>
      <c r="E417" s="53">
        <v>112</v>
      </c>
      <c r="F417" s="54">
        <f t="shared" si="10"/>
        <v>734.67183999999997</v>
      </c>
      <c r="G417" s="55">
        <v>1</v>
      </c>
    </row>
    <row r="418" spans="1:7" ht="20.100000000000001" customHeight="1" x14ac:dyDescent="0.25">
      <c r="A418" s="50">
        <v>1335</v>
      </c>
      <c r="B418" s="51"/>
      <c r="C418" s="45" t="s">
        <v>805</v>
      </c>
      <c r="D418" s="52">
        <v>39073</v>
      </c>
      <c r="E418" s="53">
        <v>193</v>
      </c>
      <c r="F418" s="54">
        <f t="shared" si="10"/>
        <v>1265.99701</v>
      </c>
      <c r="G418" s="55">
        <v>0</v>
      </c>
    </row>
    <row r="419" spans="1:7" ht="20.100000000000001" customHeight="1" x14ac:dyDescent="0.25">
      <c r="A419" s="50">
        <v>1342</v>
      </c>
      <c r="B419" s="51"/>
      <c r="C419" s="45" t="s">
        <v>806</v>
      </c>
      <c r="D419" s="52">
        <v>39111</v>
      </c>
      <c r="E419" s="53">
        <v>479</v>
      </c>
      <c r="F419" s="54">
        <f t="shared" si="10"/>
        <v>3142.0340299999998</v>
      </c>
      <c r="G419" s="55">
        <v>1</v>
      </c>
    </row>
    <row r="420" spans="1:7" ht="20.100000000000001" customHeight="1" x14ac:dyDescent="0.25">
      <c r="A420" s="75" t="s">
        <v>1599</v>
      </c>
      <c r="B420" s="76"/>
      <c r="C420" s="45"/>
      <c r="D420" s="77"/>
      <c r="E420" s="77">
        <f>SUM(E2:E419)</f>
        <v>849390</v>
      </c>
      <c r="F420" s="77"/>
      <c r="G420" s="76">
        <v>1</v>
      </c>
    </row>
  </sheetData>
  <autoFilter ref="A1:G420" xr:uid="{56645E3F-E84A-4BC2-88FC-81796862685A}"/>
  <phoneticPr fontId="3" type="noConversion"/>
  <conditionalFormatting sqref="G1:G1048576">
    <cfRule type="cellIs" dxfId="20" priority="3" operator="equal">
      <formula>0</formula>
    </cfRule>
  </conditionalFormatting>
  <conditionalFormatting sqref="I109 C1:C102 C111:C131 C104:C109 C135:C148 C133 C163:C170 C150:C161 C173:C277 C279:C400 C410:C1048576 C406:C408 C402:C404">
    <cfRule type="containsText" dxfId="19" priority="2" operator="containsText" text="aspirateur">
      <formula>NOT(ISERROR(SEARCH("aspirateur",C1)))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7BA02-26C6-4AB9-BCBE-6C85CCAB40BA}">
  <sheetPr>
    <pageSetUpPr fitToPage="1"/>
  </sheetPr>
  <dimension ref="A1:G1048575"/>
  <sheetViews>
    <sheetView topLeftCell="A3" workbookViewId="0">
      <selection activeCell="H49" sqref="H49"/>
    </sheetView>
  </sheetViews>
  <sheetFormatPr baseColWidth="10" defaultRowHeight="15" x14ac:dyDescent="0.25"/>
  <cols>
    <col min="1" max="1" width="14.7109375" customWidth="1"/>
    <col min="2" max="2" width="24.140625" customWidth="1"/>
    <col min="3" max="3" width="54.7109375" style="2" customWidth="1"/>
    <col min="4" max="4" width="14" customWidth="1"/>
    <col min="5" max="5" width="13.5703125" style="74" customWidth="1"/>
  </cols>
  <sheetData>
    <row r="1" spans="1:7" ht="31.5" x14ac:dyDescent="0.25">
      <c r="A1" s="47" t="s">
        <v>1593</v>
      </c>
      <c r="B1" s="48" t="s">
        <v>0</v>
      </c>
      <c r="C1" s="49" t="s">
        <v>1</v>
      </c>
      <c r="D1" s="49" t="s">
        <v>2</v>
      </c>
      <c r="E1" s="70" t="s">
        <v>3</v>
      </c>
      <c r="F1" s="48" t="s">
        <v>4</v>
      </c>
      <c r="G1" s="69" t="s">
        <v>1596</v>
      </c>
    </row>
    <row r="2" spans="1:7" ht="15.75" x14ac:dyDescent="0.25">
      <c r="A2" s="50">
        <v>1761</v>
      </c>
      <c r="B2" s="51" t="s">
        <v>82</v>
      </c>
      <c r="C2" s="45" t="s">
        <v>83</v>
      </c>
      <c r="D2" s="52">
        <v>40407</v>
      </c>
      <c r="E2" s="71">
        <v>130</v>
      </c>
      <c r="F2" s="54">
        <v>852.7441</v>
      </c>
      <c r="G2" s="55">
        <v>0</v>
      </c>
    </row>
    <row r="3" spans="1:7" ht="15.75" x14ac:dyDescent="0.25">
      <c r="A3" s="50">
        <v>1701</v>
      </c>
      <c r="B3" s="51" t="s">
        <v>96</v>
      </c>
      <c r="C3" s="66" t="s">
        <v>1590</v>
      </c>
      <c r="D3" s="52">
        <v>41690</v>
      </c>
      <c r="E3" s="71">
        <v>390</v>
      </c>
      <c r="F3" s="54">
        <v>2558.2323000000001</v>
      </c>
      <c r="G3" s="55">
        <v>0</v>
      </c>
    </row>
    <row r="4" spans="1:7" ht="15.75" x14ac:dyDescent="0.25">
      <c r="A4" s="50"/>
      <c r="B4" s="51" t="s">
        <v>140</v>
      </c>
      <c r="C4" s="53" t="s">
        <v>141</v>
      </c>
      <c r="D4" s="52">
        <v>37621</v>
      </c>
      <c r="E4" s="71">
        <v>617</v>
      </c>
      <c r="F4" s="54">
        <v>4047.2546899999998</v>
      </c>
      <c r="G4" s="55">
        <v>0</v>
      </c>
    </row>
    <row r="5" spans="1:7" ht="15.75" x14ac:dyDescent="0.25">
      <c r="A5" s="50">
        <v>887</v>
      </c>
      <c r="B5" s="51" t="s">
        <v>142</v>
      </c>
      <c r="C5" s="53" t="s">
        <v>143</v>
      </c>
      <c r="D5" s="52">
        <v>37621</v>
      </c>
      <c r="E5" s="71">
        <v>128</v>
      </c>
      <c r="F5" s="54">
        <v>839.62495999999999</v>
      </c>
      <c r="G5" s="55">
        <v>0</v>
      </c>
    </row>
    <row r="6" spans="1:7" ht="15.75" x14ac:dyDescent="0.25">
      <c r="A6" s="50"/>
      <c r="B6" s="51" t="s">
        <v>159</v>
      </c>
      <c r="C6" s="53" t="s">
        <v>154</v>
      </c>
      <c r="D6" s="52">
        <v>38383</v>
      </c>
      <c r="E6" s="71">
        <v>1289</v>
      </c>
      <c r="F6" s="54">
        <v>8455.2857299999996</v>
      </c>
      <c r="G6" s="55">
        <v>0</v>
      </c>
    </row>
    <row r="7" spans="1:7" ht="15.75" x14ac:dyDescent="0.25">
      <c r="A7" s="50" t="s">
        <v>176</v>
      </c>
      <c r="B7" s="51" t="s">
        <v>177</v>
      </c>
      <c r="C7" s="53" t="s">
        <v>137</v>
      </c>
      <c r="D7" s="52">
        <v>38699</v>
      </c>
      <c r="E7" s="71">
        <v>1623</v>
      </c>
      <c r="F7" s="54">
        <v>10646.18211</v>
      </c>
      <c r="G7" s="55">
        <v>0</v>
      </c>
    </row>
    <row r="8" spans="1:7" ht="15.75" x14ac:dyDescent="0.25">
      <c r="A8" s="50">
        <v>1330</v>
      </c>
      <c r="B8" s="51" t="s">
        <v>187</v>
      </c>
      <c r="C8" s="53" t="s">
        <v>188</v>
      </c>
      <c r="D8" s="52">
        <v>38974</v>
      </c>
      <c r="E8" s="71">
        <v>750</v>
      </c>
      <c r="F8" s="54">
        <v>4919.6774999999998</v>
      </c>
      <c r="G8" s="55">
        <v>0</v>
      </c>
    </row>
    <row r="9" spans="1:7" ht="15.75" x14ac:dyDescent="0.25">
      <c r="A9" s="56">
        <v>1686</v>
      </c>
      <c r="B9" s="55" t="s">
        <v>793</v>
      </c>
      <c r="C9" s="45" t="s">
        <v>794</v>
      </c>
      <c r="D9" s="44">
        <v>41605</v>
      </c>
      <c r="E9" s="72">
        <v>79</v>
      </c>
      <c r="F9" s="46">
        <v>518.20602999999994</v>
      </c>
      <c r="G9" s="55">
        <v>0</v>
      </c>
    </row>
    <row r="10" spans="1:7" ht="15.75" x14ac:dyDescent="0.25">
      <c r="A10" s="50">
        <v>1605</v>
      </c>
      <c r="B10" s="51" t="s">
        <v>284</v>
      </c>
      <c r="C10" s="53" t="s">
        <v>285</v>
      </c>
      <c r="D10" s="52">
        <v>42594</v>
      </c>
      <c r="E10" s="71">
        <v>330</v>
      </c>
      <c r="F10" s="54">
        <v>2164.6581000000001</v>
      </c>
      <c r="G10" s="55">
        <v>0</v>
      </c>
    </row>
    <row r="11" spans="1:7" ht="15.75" x14ac:dyDescent="0.25">
      <c r="A11" s="56">
        <v>1339</v>
      </c>
      <c r="B11" s="55" t="s">
        <v>189</v>
      </c>
      <c r="C11" s="45" t="s">
        <v>190</v>
      </c>
      <c r="D11" s="44">
        <v>39082</v>
      </c>
      <c r="E11" s="72">
        <v>158</v>
      </c>
      <c r="F11" s="46">
        <v>1036.4120599999999</v>
      </c>
      <c r="G11" s="55">
        <v>0</v>
      </c>
    </row>
    <row r="12" spans="1:7" ht="15.75" x14ac:dyDescent="0.25">
      <c r="A12" s="50">
        <v>1621</v>
      </c>
      <c r="B12" s="51" t="s">
        <v>319</v>
      </c>
      <c r="C12" s="53" t="s">
        <v>320</v>
      </c>
      <c r="D12" s="52">
        <v>42998</v>
      </c>
      <c r="E12" s="71">
        <v>3120</v>
      </c>
      <c r="F12" s="54">
        <v>20465.858400000001</v>
      </c>
      <c r="G12" s="55">
        <v>0</v>
      </c>
    </row>
    <row r="13" spans="1:7" ht="15.75" x14ac:dyDescent="0.25">
      <c r="A13" s="50"/>
      <c r="B13" s="51" t="s">
        <v>328</v>
      </c>
      <c r="C13" s="53" t="s">
        <v>329</v>
      </c>
      <c r="D13" s="52">
        <v>37621</v>
      </c>
      <c r="E13" s="71">
        <v>296</v>
      </c>
      <c r="F13" s="54">
        <v>1941.6327200000001</v>
      </c>
      <c r="G13" s="55">
        <v>0</v>
      </c>
    </row>
    <row r="14" spans="1:7" ht="15.75" x14ac:dyDescent="0.25">
      <c r="A14" s="50">
        <v>1725</v>
      </c>
      <c r="B14" s="51" t="s">
        <v>330</v>
      </c>
      <c r="C14" s="53" t="s">
        <v>1575</v>
      </c>
      <c r="D14" s="52">
        <v>37496</v>
      </c>
      <c r="E14" s="71">
        <v>309</v>
      </c>
      <c r="F14" s="54">
        <v>2026.9071300000001</v>
      </c>
      <c r="G14" s="55">
        <v>0</v>
      </c>
    </row>
    <row r="15" spans="1:7" ht="15.75" x14ac:dyDescent="0.25">
      <c r="A15" s="50">
        <v>1724</v>
      </c>
      <c r="B15" s="51" t="s">
        <v>331</v>
      </c>
      <c r="C15" s="53" t="s">
        <v>259</v>
      </c>
      <c r="D15" s="52">
        <v>37290</v>
      </c>
      <c r="E15" s="71">
        <v>99</v>
      </c>
      <c r="F15" s="54">
        <v>649.39742999999999</v>
      </c>
      <c r="G15" s="55">
        <v>0</v>
      </c>
    </row>
    <row r="16" spans="1:7" ht="15.75" x14ac:dyDescent="0.25">
      <c r="A16" s="50">
        <v>712</v>
      </c>
      <c r="B16" s="51" t="s">
        <v>377</v>
      </c>
      <c r="C16" s="53" t="s">
        <v>378</v>
      </c>
      <c r="D16" s="52">
        <v>31047</v>
      </c>
      <c r="E16" s="71">
        <v>4477</v>
      </c>
      <c r="F16" s="54">
        <v>29367.194889999999</v>
      </c>
      <c r="G16" s="55">
        <v>0</v>
      </c>
    </row>
    <row r="17" spans="1:7" ht="15.75" x14ac:dyDescent="0.25">
      <c r="A17" s="50" t="s">
        <v>419</v>
      </c>
      <c r="B17" s="51" t="s">
        <v>420</v>
      </c>
      <c r="C17" s="45" t="s">
        <v>421</v>
      </c>
      <c r="D17" s="52">
        <v>35311</v>
      </c>
      <c r="E17" s="71">
        <v>824</v>
      </c>
      <c r="F17" s="54">
        <v>5405.0856800000001</v>
      </c>
      <c r="G17" s="55">
        <v>0</v>
      </c>
    </row>
    <row r="18" spans="1:7" ht="15.75" x14ac:dyDescent="0.25">
      <c r="A18" s="50"/>
      <c r="B18" s="51" t="s">
        <v>459</v>
      </c>
      <c r="C18" s="66" t="s">
        <v>433</v>
      </c>
      <c r="D18" s="52">
        <v>35344</v>
      </c>
      <c r="E18" s="71">
        <v>126</v>
      </c>
      <c r="F18" s="54">
        <v>826.50581999999997</v>
      </c>
      <c r="G18" s="55">
        <v>0</v>
      </c>
    </row>
    <row r="19" spans="1:7" ht="15.75" x14ac:dyDescent="0.25">
      <c r="A19" s="50"/>
      <c r="B19" s="51" t="s">
        <v>464</v>
      </c>
      <c r="C19" s="53" t="s">
        <v>43</v>
      </c>
      <c r="D19" s="52">
        <v>35409</v>
      </c>
      <c r="E19" s="71">
        <v>105</v>
      </c>
      <c r="F19" s="54">
        <v>688.75485000000003</v>
      </c>
      <c r="G19" s="55">
        <v>0</v>
      </c>
    </row>
    <row r="20" spans="1:7" ht="15.75" x14ac:dyDescent="0.25">
      <c r="A20" s="50" t="s">
        <v>466</v>
      </c>
      <c r="B20" s="51" t="s">
        <v>465</v>
      </c>
      <c r="C20" s="53" t="s">
        <v>468</v>
      </c>
      <c r="D20" s="52">
        <v>35795</v>
      </c>
      <c r="E20" s="71">
        <v>3313</v>
      </c>
      <c r="F20" s="54">
        <v>21731.85541</v>
      </c>
      <c r="G20" s="55">
        <v>0</v>
      </c>
    </row>
    <row r="21" spans="1:7" ht="15.75" x14ac:dyDescent="0.25">
      <c r="A21" s="50">
        <v>1297</v>
      </c>
      <c r="B21" s="51" t="s">
        <v>467</v>
      </c>
      <c r="C21" s="53" t="s">
        <v>469</v>
      </c>
      <c r="D21" s="52">
        <v>38499</v>
      </c>
      <c r="E21" s="71">
        <v>195</v>
      </c>
      <c r="F21" s="54">
        <v>1279.1161500000001</v>
      </c>
      <c r="G21" s="55">
        <v>0</v>
      </c>
    </row>
    <row r="22" spans="1:7" ht="15.75" x14ac:dyDescent="0.25">
      <c r="A22" s="50">
        <v>813</v>
      </c>
      <c r="B22" s="51" t="s">
        <v>472</v>
      </c>
      <c r="C22" s="53" t="s">
        <v>473</v>
      </c>
      <c r="D22" s="52">
        <v>35653</v>
      </c>
      <c r="E22" s="71">
        <v>925</v>
      </c>
      <c r="F22" s="54">
        <v>6067.6022499999999</v>
      </c>
      <c r="G22" s="55">
        <v>0</v>
      </c>
    </row>
    <row r="23" spans="1:7" ht="15.75" x14ac:dyDescent="0.25">
      <c r="A23" s="50">
        <v>1375</v>
      </c>
      <c r="B23" s="51" t="s">
        <v>504</v>
      </c>
      <c r="C23" s="53" t="s">
        <v>329</v>
      </c>
      <c r="D23" s="52">
        <v>39814</v>
      </c>
      <c r="E23" s="71">
        <v>639</v>
      </c>
      <c r="F23" s="54">
        <v>4191.5652300000002</v>
      </c>
      <c r="G23" s="55">
        <v>0</v>
      </c>
    </row>
    <row r="24" spans="1:7" ht="15.75" x14ac:dyDescent="0.25">
      <c r="A24" s="50">
        <v>1356</v>
      </c>
      <c r="B24" s="51" t="s">
        <v>521</v>
      </c>
      <c r="C24" s="53" t="s">
        <v>520</v>
      </c>
      <c r="D24" s="52">
        <v>39814</v>
      </c>
      <c r="E24" s="71">
        <v>67</v>
      </c>
      <c r="F24" s="54">
        <v>439.49119000000002</v>
      </c>
      <c r="G24" s="55">
        <v>0</v>
      </c>
    </row>
    <row r="25" spans="1:7" ht="15.75" x14ac:dyDescent="0.25">
      <c r="A25" s="50"/>
      <c r="B25" s="51" t="s">
        <v>542</v>
      </c>
      <c r="C25" s="53" t="s">
        <v>329</v>
      </c>
      <c r="D25" s="52">
        <v>29622</v>
      </c>
      <c r="E25" s="71">
        <v>338</v>
      </c>
      <c r="F25" s="54">
        <v>2217.1346600000002</v>
      </c>
      <c r="G25" s="55">
        <v>0</v>
      </c>
    </row>
    <row r="26" spans="1:7" ht="15.75" x14ac:dyDescent="0.25">
      <c r="A26" s="50"/>
      <c r="B26" s="51" t="s">
        <v>543</v>
      </c>
      <c r="C26" s="53" t="s">
        <v>544</v>
      </c>
      <c r="D26" s="52">
        <v>25568</v>
      </c>
      <c r="E26" s="71">
        <v>132</v>
      </c>
      <c r="F26" s="54">
        <v>865.86324000000002</v>
      </c>
      <c r="G26" s="55">
        <v>0</v>
      </c>
    </row>
    <row r="27" spans="1:7" ht="15.75" x14ac:dyDescent="0.25">
      <c r="A27" s="50"/>
      <c r="B27" s="51" t="s">
        <v>545</v>
      </c>
      <c r="C27" s="53" t="s">
        <v>546</v>
      </c>
      <c r="D27" s="52">
        <v>28341</v>
      </c>
      <c r="E27" s="71">
        <v>896</v>
      </c>
      <c r="F27" s="54">
        <v>5877.3747199999998</v>
      </c>
      <c r="G27" s="55">
        <v>0</v>
      </c>
    </row>
    <row r="28" spans="1:7" ht="15.75" x14ac:dyDescent="0.25">
      <c r="A28" s="50"/>
      <c r="B28" s="51" t="s">
        <v>549</v>
      </c>
      <c r="C28" s="53" t="s">
        <v>546</v>
      </c>
      <c r="D28" s="52">
        <v>29951</v>
      </c>
      <c r="E28" s="71">
        <v>415</v>
      </c>
      <c r="F28" s="54">
        <v>2722.2215499999998</v>
      </c>
      <c r="G28" s="55">
        <v>0</v>
      </c>
    </row>
    <row r="29" spans="1:7" ht="15.75" x14ac:dyDescent="0.25">
      <c r="A29" s="50">
        <v>707</v>
      </c>
      <c r="B29" s="51" t="s">
        <v>554</v>
      </c>
      <c r="C29" s="53" t="s">
        <v>546</v>
      </c>
      <c r="D29" s="52">
        <v>31623</v>
      </c>
      <c r="E29" s="71">
        <v>884</v>
      </c>
      <c r="F29" s="54">
        <v>5798.6598800000002</v>
      </c>
      <c r="G29" s="55">
        <v>0</v>
      </c>
    </row>
    <row r="30" spans="1:7" ht="15.75" x14ac:dyDescent="0.25">
      <c r="A30" s="50"/>
      <c r="B30" s="51" t="s">
        <v>555</v>
      </c>
      <c r="C30" s="53" t="s">
        <v>556</v>
      </c>
      <c r="D30" s="52">
        <v>30681</v>
      </c>
      <c r="E30" s="71">
        <v>422</v>
      </c>
      <c r="F30" s="54">
        <v>2768.1385399999999</v>
      </c>
      <c r="G30" s="55">
        <v>0</v>
      </c>
    </row>
    <row r="31" spans="1:7" ht="15.75" x14ac:dyDescent="0.25">
      <c r="A31" s="50"/>
      <c r="B31" s="51" t="s">
        <v>557</v>
      </c>
      <c r="C31" s="53" t="s">
        <v>558</v>
      </c>
      <c r="D31" s="52">
        <v>30681</v>
      </c>
      <c r="E31" s="71">
        <v>2068</v>
      </c>
      <c r="F31" s="54">
        <v>13565.190759999999</v>
      </c>
      <c r="G31" s="55">
        <v>0</v>
      </c>
    </row>
    <row r="32" spans="1:7" ht="15.75" x14ac:dyDescent="0.25">
      <c r="A32" s="50">
        <v>35</v>
      </c>
      <c r="B32" s="51" t="s">
        <v>559</v>
      </c>
      <c r="C32" s="53" t="s">
        <v>560</v>
      </c>
      <c r="D32" s="52">
        <v>30681</v>
      </c>
      <c r="E32" s="71">
        <v>195</v>
      </c>
      <c r="F32" s="54">
        <v>1279.1161500000001</v>
      </c>
      <c r="G32" s="55">
        <v>0</v>
      </c>
    </row>
    <row r="33" spans="1:7" ht="15.75" x14ac:dyDescent="0.25">
      <c r="A33" s="50">
        <v>713</v>
      </c>
      <c r="B33" s="51" t="s">
        <v>561</v>
      </c>
      <c r="C33" s="53" t="s">
        <v>546</v>
      </c>
      <c r="D33" s="52">
        <v>31047</v>
      </c>
      <c r="E33" s="71">
        <v>3353</v>
      </c>
      <c r="F33" s="54">
        <v>21994.23821</v>
      </c>
      <c r="G33" s="55">
        <v>0</v>
      </c>
    </row>
    <row r="34" spans="1:7" ht="15.75" x14ac:dyDescent="0.25">
      <c r="A34" s="50"/>
      <c r="B34" s="51" t="s">
        <v>562</v>
      </c>
      <c r="C34" s="53" t="s">
        <v>563</v>
      </c>
      <c r="D34" s="52">
        <v>32873</v>
      </c>
      <c r="E34" s="71">
        <v>508</v>
      </c>
      <c r="F34" s="54">
        <v>3332.2615599999999</v>
      </c>
      <c r="G34" s="55">
        <v>0</v>
      </c>
    </row>
    <row r="35" spans="1:7" ht="15.75" x14ac:dyDescent="0.25">
      <c r="A35" s="50"/>
      <c r="B35" s="51" t="s">
        <v>618</v>
      </c>
      <c r="C35" s="53" t="s">
        <v>633</v>
      </c>
      <c r="D35" s="52">
        <v>31349</v>
      </c>
      <c r="E35" s="71">
        <v>6072</v>
      </c>
      <c r="F35" s="54">
        <v>39829.709040000002</v>
      </c>
      <c r="G35" s="55">
        <v>0</v>
      </c>
    </row>
    <row r="36" spans="1:7" ht="15.75" x14ac:dyDescent="0.25">
      <c r="A36" s="50"/>
      <c r="B36" s="51" t="s">
        <v>622</v>
      </c>
      <c r="C36" s="53" t="s">
        <v>637</v>
      </c>
      <c r="D36" s="52">
        <v>28283</v>
      </c>
      <c r="E36" s="71">
        <v>345</v>
      </c>
      <c r="F36" s="54">
        <v>2263.0516499999999</v>
      </c>
      <c r="G36" s="55">
        <v>0</v>
      </c>
    </row>
    <row r="37" spans="1:7" ht="15.75" x14ac:dyDescent="0.25">
      <c r="A37" s="50"/>
      <c r="B37" s="51" t="s">
        <v>624</v>
      </c>
      <c r="C37" s="53" t="s">
        <v>639</v>
      </c>
      <c r="D37" s="52">
        <v>28822</v>
      </c>
      <c r="E37" s="71">
        <v>268</v>
      </c>
      <c r="F37" s="54">
        <v>1757.9647600000001</v>
      </c>
      <c r="G37" s="55">
        <v>0</v>
      </c>
    </row>
    <row r="38" spans="1:7" ht="15.75" x14ac:dyDescent="0.25">
      <c r="A38" s="56"/>
      <c r="B38" s="55" t="s">
        <v>641</v>
      </c>
      <c r="C38" s="45" t="s">
        <v>647</v>
      </c>
      <c r="D38" s="44">
        <v>31763</v>
      </c>
      <c r="E38" s="72">
        <v>968</v>
      </c>
      <c r="F38" s="46">
        <v>6349.6637599999995</v>
      </c>
      <c r="G38" s="55">
        <v>0</v>
      </c>
    </row>
    <row r="39" spans="1:7" ht="15.75" x14ac:dyDescent="0.25">
      <c r="A39" s="50">
        <v>215</v>
      </c>
      <c r="B39" s="51" t="s">
        <v>644</v>
      </c>
      <c r="C39" s="53" t="s">
        <v>650</v>
      </c>
      <c r="D39" s="52">
        <v>33724</v>
      </c>
      <c r="E39" s="71">
        <v>501</v>
      </c>
      <c r="F39" s="54">
        <v>3286.3445699999997</v>
      </c>
      <c r="G39" s="55">
        <v>0</v>
      </c>
    </row>
    <row r="40" spans="1:7" ht="15.75" x14ac:dyDescent="0.25">
      <c r="A40" s="50"/>
      <c r="B40" s="51" t="s">
        <v>655</v>
      </c>
      <c r="C40" s="53" t="s">
        <v>658</v>
      </c>
      <c r="D40" s="52">
        <v>36571</v>
      </c>
      <c r="E40" s="71">
        <v>2220</v>
      </c>
      <c r="F40" s="54">
        <v>14562.2454</v>
      </c>
      <c r="G40" s="55">
        <v>0</v>
      </c>
    </row>
    <row r="41" spans="1:7" ht="15.75" x14ac:dyDescent="0.25">
      <c r="A41" s="50"/>
      <c r="B41" s="51"/>
      <c r="C41" s="53" t="s">
        <v>681</v>
      </c>
      <c r="D41" s="52">
        <v>39073</v>
      </c>
      <c r="E41" s="71">
        <v>2058</v>
      </c>
      <c r="F41" s="54">
        <v>13499.59506</v>
      </c>
      <c r="G41" s="55">
        <v>0</v>
      </c>
    </row>
    <row r="42" spans="1:7" ht="15.75" x14ac:dyDescent="0.25">
      <c r="A42" s="50"/>
      <c r="B42" s="51" t="s">
        <v>731</v>
      </c>
      <c r="C42" s="53" t="s">
        <v>732</v>
      </c>
      <c r="D42" s="52">
        <v>36879</v>
      </c>
      <c r="E42" s="71">
        <v>2032</v>
      </c>
      <c r="F42" s="54">
        <v>13329.04624</v>
      </c>
      <c r="G42" s="55">
        <v>0</v>
      </c>
    </row>
    <row r="43" spans="1:7" ht="15.75" x14ac:dyDescent="0.25">
      <c r="A43" s="50"/>
      <c r="B43" s="51" t="s">
        <v>735</v>
      </c>
      <c r="C43" s="53" t="s">
        <v>732</v>
      </c>
      <c r="D43" s="52">
        <v>36889</v>
      </c>
      <c r="E43" s="71">
        <v>1294</v>
      </c>
      <c r="F43" s="54">
        <v>8488.0835800000004</v>
      </c>
      <c r="G43" s="55">
        <v>0</v>
      </c>
    </row>
    <row r="44" spans="1:7" ht="15.75" x14ac:dyDescent="0.25">
      <c r="A44" s="50">
        <v>1405</v>
      </c>
      <c r="B44" s="51" t="s">
        <v>752</v>
      </c>
      <c r="C44" s="53" t="s">
        <v>753</v>
      </c>
      <c r="D44" s="52">
        <v>40368</v>
      </c>
      <c r="E44" s="71">
        <v>7821</v>
      </c>
      <c r="F44" s="54">
        <v>51302.396970000002</v>
      </c>
      <c r="G44" s="55">
        <v>0</v>
      </c>
    </row>
    <row r="45" spans="1:7" ht="15.75" x14ac:dyDescent="0.25">
      <c r="A45" s="50">
        <v>1611</v>
      </c>
      <c r="B45" s="51" t="s">
        <v>793</v>
      </c>
      <c r="C45" s="53" t="s">
        <v>794</v>
      </c>
      <c r="D45" s="52">
        <v>41605</v>
      </c>
      <c r="E45" s="71">
        <v>79</v>
      </c>
      <c r="F45" s="54">
        <v>518.20602999999994</v>
      </c>
      <c r="G45" s="55">
        <v>0</v>
      </c>
    </row>
    <row r="46" spans="1:7" ht="15.75" x14ac:dyDescent="0.25">
      <c r="A46" s="50">
        <v>1684</v>
      </c>
      <c r="B46" s="51" t="s">
        <v>795</v>
      </c>
      <c r="C46" s="53" t="s">
        <v>796</v>
      </c>
      <c r="D46" s="52">
        <v>41617</v>
      </c>
      <c r="E46" s="71">
        <v>513</v>
      </c>
      <c r="F46" s="54">
        <v>3365.0594099999998</v>
      </c>
      <c r="G46" s="55">
        <v>0</v>
      </c>
    </row>
    <row r="47" spans="1:7" ht="15.75" x14ac:dyDescent="0.25">
      <c r="A47" s="50">
        <v>1347</v>
      </c>
      <c r="B47" s="51"/>
      <c r="C47" s="53" t="s">
        <v>800</v>
      </c>
      <c r="D47" s="52">
        <v>39650</v>
      </c>
      <c r="E47" s="71">
        <v>2329</v>
      </c>
      <c r="F47" s="54">
        <v>15277.238530000001</v>
      </c>
      <c r="G47" s="55">
        <v>0</v>
      </c>
    </row>
    <row r="48" spans="1:7" ht="15.75" x14ac:dyDescent="0.25">
      <c r="A48" s="50">
        <v>1335</v>
      </c>
      <c r="B48" s="51"/>
      <c r="C48" s="53" t="s">
        <v>805</v>
      </c>
      <c r="D48" s="52">
        <v>39073</v>
      </c>
      <c r="E48" s="71">
        <v>193</v>
      </c>
      <c r="F48" s="54">
        <v>1265.99701</v>
      </c>
      <c r="G48" s="55">
        <v>0</v>
      </c>
    </row>
    <row r="49" spans="1:7" ht="24.95" customHeight="1" x14ac:dyDescent="0.25">
      <c r="A49" s="6" t="s">
        <v>1598</v>
      </c>
      <c r="B49" s="6"/>
      <c r="C49" s="32"/>
      <c r="D49" s="6"/>
      <c r="E49" s="73">
        <f>SUM(E2:E48)</f>
        <v>55893</v>
      </c>
      <c r="F49" s="6"/>
      <c r="G49" s="6"/>
    </row>
    <row r="1048575" spans="5:5" x14ac:dyDescent="0.25">
      <c r="E1048575" s="74">
        <f>SUM(E2:E1048574)</f>
        <v>111786</v>
      </c>
    </row>
  </sheetData>
  <conditionalFormatting sqref="G1:G48">
    <cfRule type="cellIs" dxfId="18" priority="2" operator="equal">
      <formula>0</formula>
    </cfRule>
  </conditionalFormatting>
  <conditionalFormatting sqref="C46:C48 C12:C13 C10 C1:C8 C16:C44">
    <cfRule type="containsText" dxfId="17" priority="1" operator="containsText" text="aspirateur">
      <formula>NOT(ISERROR(SEARCH("aspirateur",C1)))</formula>
    </cfRule>
  </conditionalFormatting>
  <pageMargins left="0.7" right="0.7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975DD-AF06-4CD2-8794-165DB748D7B4}">
  <dimension ref="A1:G17"/>
  <sheetViews>
    <sheetView workbookViewId="0">
      <selection activeCell="B4" sqref="A4:B4"/>
    </sheetView>
  </sheetViews>
  <sheetFormatPr baseColWidth="10" defaultRowHeight="15" x14ac:dyDescent="0.25"/>
  <cols>
    <col min="1" max="1" width="13.5703125" customWidth="1"/>
    <col min="2" max="2" width="22" customWidth="1"/>
    <col min="3" max="3" width="53.85546875" customWidth="1"/>
    <col min="4" max="4" width="14.140625" customWidth="1"/>
    <col min="5" max="5" width="11.42578125" customWidth="1"/>
    <col min="6" max="6" width="12.7109375" customWidth="1"/>
  </cols>
  <sheetData>
    <row r="1" spans="1:7" ht="47.25" x14ac:dyDescent="0.25">
      <c r="A1" s="47" t="s">
        <v>1591</v>
      </c>
      <c r="B1" s="48" t="s">
        <v>0</v>
      </c>
      <c r="C1" s="49" t="s">
        <v>1</v>
      </c>
      <c r="D1" s="49" t="s">
        <v>2</v>
      </c>
      <c r="E1" s="48" t="s">
        <v>3</v>
      </c>
      <c r="F1" s="48" t="s">
        <v>4</v>
      </c>
      <c r="G1" s="48" t="s">
        <v>1508</v>
      </c>
    </row>
    <row r="2" spans="1:7" ht="24.95" customHeight="1" x14ac:dyDescent="0.25">
      <c r="A2" s="50">
        <v>1711</v>
      </c>
      <c r="B2" s="51"/>
      <c r="C2" s="45" t="s">
        <v>79</v>
      </c>
      <c r="D2" s="52">
        <v>39469</v>
      </c>
      <c r="E2" s="53">
        <v>29</v>
      </c>
      <c r="F2" s="54">
        <v>190.22753</v>
      </c>
      <c r="G2" s="55">
        <v>1</v>
      </c>
    </row>
    <row r="3" spans="1:7" ht="24.95" customHeight="1" x14ac:dyDescent="0.25">
      <c r="A3" s="50">
        <v>1700</v>
      </c>
      <c r="B3" s="51" t="s">
        <v>84</v>
      </c>
      <c r="C3" s="66" t="s">
        <v>1589</v>
      </c>
      <c r="D3" s="52">
        <v>40578</v>
      </c>
      <c r="E3" s="53">
        <v>243</v>
      </c>
      <c r="F3" s="54">
        <v>1593.97551</v>
      </c>
      <c r="G3" s="55">
        <v>1</v>
      </c>
    </row>
    <row r="4" spans="1:7" ht="24.95" customHeight="1" x14ac:dyDescent="0.25">
      <c r="A4" s="56">
        <v>1692</v>
      </c>
      <c r="B4" s="55" t="s">
        <v>91</v>
      </c>
      <c r="C4" s="66" t="s">
        <v>1579</v>
      </c>
      <c r="D4" s="44">
        <v>41310</v>
      </c>
      <c r="E4" s="45">
        <v>229</v>
      </c>
      <c r="F4" s="46">
        <v>1502.1415299999999</v>
      </c>
      <c r="G4" s="55">
        <v>1</v>
      </c>
    </row>
    <row r="5" spans="1:7" ht="24.95" customHeight="1" x14ac:dyDescent="0.25">
      <c r="A5" s="50">
        <v>1701</v>
      </c>
      <c r="B5" s="51" t="s">
        <v>96</v>
      </c>
      <c r="C5" s="66" t="s">
        <v>1590</v>
      </c>
      <c r="D5" s="52">
        <v>41690</v>
      </c>
      <c r="E5" s="53">
        <v>390</v>
      </c>
      <c r="F5" s="54">
        <v>2558.2323000000001</v>
      </c>
      <c r="G5" s="55">
        <v>0</v>
      </c>
    </row>
    <row r="6" spans="1:7" ht="24.95" customHeight="1" x14ac:dyDescent="0.25">
      <c r="A6" s="50">
        <v>1706</v>
      </c>
      <c r="B6" s="51" t="s">
        <v>97</v>
      </c>
      <c r="C6" s="66" t="s">
        <v>1580</v>
      </c>
      <c r="D6" s="52">
        <v>42003</v>
      </c>
      <c r="E6" s="53">
        <v>134</v>
      </c>
      <c r="F6" s="54">
        <v>878.98238000000003</v>
      </c>
      <c r="G6" s="55">
        <v>1</v>
      </c>
    </row>
    <row r="7" spans="1:7" ht="24.95" customHeight="1" x14ac:dyDescent="0.25">
      <c r="A7" s="50">
        <v>1704</v>
      </c>
      <c r="B7" s="51" t="s">
        <v>105</v>
      </c>
      <c r="C7" s="66" t="s">
        <v>1581</v>
      </c>
      <c r="D7" s="52">
        <v>42892</v>
      </c>
      <c r="E7" s="53">
        <v>90</v>
      </c>
      <c r="F7" s="54">
        <v>590.36130000000003</v>
      </c>
      <c r="G7" s="55">
        <v>1</v>
      </c>
    </row>
    <row r="8" spans="1:7" ht="24.95" customHeight="1" x14ac:dyDescent="0.25">
      <c r="A8" s="50">
        <v>1699</v>
      </c>
      <c r="B8" s="51" t="s">
        <v>110</v>
      </c>
      <c r="C8" s="66" t="s">
        <v>1582</v>
      </c>
      <c r="D8" s="52">
        <v>43157</v>
      </c>
      <c r="E8" s="53">
        <v>1085</v>
      </c>
      <c r="F8" s="54">
        <v>7117.1334500000003</v>
      </c>
      <c r="G8" s="55">
        <v>1</v>
      </c>
    </row>
    <row r="9" spans="1:7" ht="24.95" customHeight="1" x14ac:dyDescent="0.25">
      <c r="A9" s="50"/>
      <c r="B9" s="51"/>
      <c r="C9" s="66" t="s">
        <v>1583</v>
      </c>
      <c r="D9" s="52">
        <v>39111</v>
      </c>
      <c r="E9" s="53">
        <v>752</v>
      </c>
      <c r="F9" s="54">
        <v>4932.7966399999996</v>
      </c>
      <c r="G9" s="55">
        <v>1</v>
      </c>
    </row>
    <row r="10" spans="1:7" ht="30" customHeight="1" x14ac:dyDescent="0.25">
      <c r="A10" s="67" t="s">
        <v>1592</v>
      </c>
      <c r="B10" s="55" t="s">
        <v>325</v>
      </c>
      <c r="C10" s="66" t="s">
        <v>1584</v>
      </c>
      <c r="D10" s="44">
        <v>37256</v>
      </c>
      <c r="E10" s="45">
        <v>340</v>
      </c>
      <c r="F10" s="46">
        <v>2230.2538</v>
      </c>
      <c r="G10" s="55">
        <v>1</v>
      </c>
    </row>
    <row r="11" spans="1:7" ht="24.95" customHeight="1" x14ac:dyDescent="0.25">
      <c r="A11" s="50">
        <v>1703</v>
      </c>
      <c r="B11" s="51" t="s">
        <v>424</v>
      </c>
      <c r="C11" s="66" t="s">
        <v>425</v>
      </c>
      <c r="D11" s="52">
        <v>38692</v>
      </c>
      <c r="E11" s="53">
        <v>129</v>
      </c>
      <c r="F11" s="54">
        <v>846.18453</v>
      </c>
      <c r="G11" s="55">
        <v>1</v>
      </c>
    </row>
    <row r="12" spans="1:7" ht="24.95" customHeight="1" x14ac:dyDescent="0.25">
      <c r="A12" s="50"/>
      <c r="B12" s="51" t="s">
        <v>426</v>
      </c>
      <c r="C12" s="66" t="s">
        <v>427</v>
      </c>
      <c r="D12" s="52">
        <v>39659</v>
      </c>
      <c r="E12" s="53">
        <v>110</v>
      </c>
      <c r="F12" s="54">
        <v>721.55269999999996</v>
      </c>
      <c r="G12" s="55">
        <v>1</v>
      </c>
    </row>
    <row r="13" spans="1:7" ht="24.95" customHeight="1" x14ac:dyDescent="0.25">
      <c r="A13" s="50">
        <v>1705</v>
      </c>
      <c r="B13" s="51" t="s">
        <v>431</v>
      </c>
      <c r="C13" s="66" t="s">
        <v>1587</v>
      </c>
      <c r="D13" s="52">
        <v>39814</v>
      </c>
      <c r="E13" s="53">
        <v>292</v>
      </c>
      <c r="F13" s="54">
        <v>1915.39444</v>
      </c>
      <c r="G13" s="55">
        <v>1</v>
      </c>
    </row>
    <row r="14" spans="1:7" ht="24.95" customHeight="1" x14ac:dyDescent="0.25">
      <c r="A14" s="50"/>
      <c r="B14" s="51" t="s">
        <v>432</v>
      </c>
      <c r="C14" s="45" t="s">
        <v>1588</v>
      </c>
      <c r="D14" s="52">
        <v>39814</v>
      </c>
      <c r="E14" s="53">
        <v>348</v>
      </c>
      <c r="F14" s="54">
        <v>2282.73036</v>
      </c>
      <c r="G14" s="55">
        <v>1</v>
      </c>
    </row>
    <row r="15" spans="1:7" ht="24.95" customHeight="1" x14ac:dyDescent="0.25">
      <c r="A15" s="50"/>
      <c r="B15" s="51" t="s">
        <v>459</v>
      </c>
      <c r="C15" s="66" t="s">
        <v>433</v>
      </c>
      <c r="D15" s="52">
        <v>35344</v>
      </c>
      <c r="E15" s="53">
        <v>126</v>
      </c>
      <c r="F15" s="54">
        <v>826.50581999999997</v>
      </c>
      <c r="G15" s="59">
        <v>0</v>
      </c>
    </row>
    <row r="16" spans="1:7" ht="24.95" customHeight="1" x14ac:dyDescent="0.25">
      <c r="A16" s="56">
        <v>1708</v>
      </c>
      <c r="B16" s="55" t="s">
        <v>463</v>
      </c>
      <c r="C16" s="66" t="s">
        <v>1585</v>
      </c>
      <c r="D16" s="44">
        <v>37967</v>
      </c>
      <c r="E16" s="45">
        <v>166</v>
      </c>
      <c r="F16" s="46">
        <v>1088.8886199999999</v>
      </c>
      <c r="G16" s="55">
        <v>1</v>
      </c>
    </row>
    <row r="17" spans="1:7" ht="24.95" customHeight="1" x14ac:dyDescent="0.25">
      <c r="A17" s="56">
        <v>880</v>
      </c>
      <c r="B17" s="55" t="s">
        <v>497</v>
      </c>
      <c r="C17" s="66" t="s">
        <v>1586</v>
      </c>
      <c r="D17" s="44">
        <v>36920</v>
      </c>
      <c r="E17" s="45">
        <v>413</v>
      </c>
      <c r="F17" s="46">
        <v>2709.10241</v>
      </c>
      <c r="G17" s="55">
        <v>1</v>
      </c>
    </row>
  </sheetData>
  <conditionalFormatting sqref="G1:G17">
    <cfRule type="cellIs" dxfId="16" priority="2" operator="equal">
      <formula>0</formula>
    </cfRule>
  </conditionalFormatting>
  <conditionalFormatting sqref="C1:C17">
    <cfRule type="containsText" dxfId="15" priority="1" operator="containsText" text="aspirateur">
      <formula>NOT(ISERROR(SEARCH("aspirateur",C1)))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DDAD4-3941-498E-8C9A-13A288C76D39}">
  <dimension ref="A1:G166"/>
  <sheetViews>
    <sheetView topLeftCell="A104" workbookViewId="0">
      <selection activeCell="G71" sqref="G71"/>
    </sheetView>
  </sheetViews>
  <sheetFormatPr baseColWidth="10" defaultRowHeight="15" x14ac:dyDescent="0.25"/>
  <cols>
    <col min="1" max="1" width="18.140625" style="4" customWidth="1"/>
    <col min="2" max="2" width="50" style="4" customWidth="1"/>
    <col min="3" max="3" width="13.140625" style="17" customWidth="1"/>
    <col min="5" max="5" width="12.140625" customWidth="1"/>
    <col min="6" max="6" width="13" customWidth="1"/>
    <col min="7" max="7" width="11.42578125" style="2"/>
  </cols>
  <sheetData>
    <row r="1" spans="1:7" s="1" customFormat="1" ht="30" x14ac:dyDescent="0.25">
      <c r="A1" s="13" t="s">
        <v>925</v>
      </c>
      <c r="B1" s="13" t="s">
        <v>808</v>
      </c>
      <c r="C1" s="14" t="s">
        <v>2</v>
      </c>
      <c r="D1" s="11" t="s">
        <v>810</v>
      </c>
      <c r="E1" s="11" t="s">
        <v>811</v>
      </c>
      <c r="F1" s="11" t="s">
        <v>812</v>
      </c>
      <c r="G1" s="12" t="s">
        <v>926</v>
      </c>
    </row>
    <row r="2" spans="1:7" ht="20.100000000000001" customHeight="1" x14ac:dyDescent="0.25">
      <c r="A2" s="5">
        <v>556</v>
      </c>
      <c r="B2" s="5" t="s">
        <v>927</v>
      </c>
      <c r="C2" s="15">
        <v>33142</v>
      </c>
      <c r="D2" s="6">
        <v>1</v>
      </c>
      <c r="E2" s="6">
        <v>158</v>
      </c>
      <c r="F2" s="6">
        <f>D2*E2</f>
        <v>158</v>
      </c>
      <c r="G2" s="32">
        <v>1</v>
      </c>
    </row>
    <row r="3" spans="1:7" ht="20.100000000000001" customHeight="1" x14ac:dyDescent="0.25">
      <c r="A3" s="5" t="s">
        <v>928</v>
      </c>
      <c r="B3" s="5" t="s">
        <v>927</v>
      </c>
      <c r="C3" s="18">
        <v>31994</v>
      </c>
      <c r="D3" s="6">
        <v>2</v>
      </c>
      <c r="E3" s="6">
        <v>150</v>
      </c>
      <c r="F3" s="6">
        <f t="shared" ref="F3:F26" si="0">D3*E3</f>
        <v>300</v>
      </c>
      <c r="G3" s="32">
        <v>1</v>
      </c>
    </row>
    <row r="4" spans="1:7" ht="20.100000000000001" customHeight="1" x14ac:dyDescent="0.25">
      <c r="A4" s="5" t="s">
        <v>929</v>
      </c>
      <c r="B4" s="5" t="s">
        <v>927</v>
      </c>
      <c r="C4" s="15">
        <v>29518</v>
      </c>
      <c r="D4" s="6">
        <v>8</v>
      </c>
      <c r="E4" s="6">
        <v>79</v>
      </c>
      <c r="F4" s="6">
        <f t="shared" si="0"/>
        <v>632</v>
      </c>
      <c r="G4" s="32">
        <v>1</v>
      </c>
    </row>
    <row r="5" spans="1:7" ht="20.100000000000001" customHeight="1" x14ac:dyDescent="0.25">
      <c r="A5" s="5" t="s">
        <v>930</v>
      </c>
      <c r="B5" s="5" t="s">
        <v>931</v>
      </c>
      <c r="C5" s="15">
        <v>29579</v>
      </c>
      <c r="D5" s="6">
        <v>8</v>
      </c>
      <c r="E5" s="6">
        <v>273.14999999999998</v>
      </c>
      <c r="F5" s="6">
        <f t="shared" si="0"/>
        <v>2185.1999999999998</v>
      </c>
      <c r="G5" s="32">
        <v>1</v>
      </c>
    </row>
    <row r="6" spans="1:7" ht="20.100000000000001" customHeight="1" x14ac:dyDescent="0.25">
      <c r="A6" s="5" t="s">
        <v>932</v>
      </c>
      <c r="B6" s="5" t="s">
        <v>933</v>
      </c>
      <c r="C6" s="15">
        <v>29518</v>
      </c>
      <c r="D6" s="6">
        <v>8</v>
      </c>
      <c r="E6" s="6">
        <v>653</v>
      </c>
      <c r="F6" s="6">
        <f t="shared" si="0"/>
        <v>5224</v>
      </c>
      <c r="G6" s="32">
        <v>1</v>
      </c>
    </row>
    <row r="7" spans="1:7" ht="20.100000000000001" customHeight="1" x14ac:dyDescent="0.25">
      <c r="A7" s="5" t="s">
        <v>934</v>
      </c>
      <c r="B7" s="5" t="s">
        <v>935</v>
      </c>
      <c r="C7" s="15">
        <v>32630</v>
      </c>
      <c r="D7" s="6">
        <v>2</v>
      </c>
      <c r="E7" s="6">
        <v>1001</v>
      </c>
      <c r="F7" s="6">
        <f t="shared" si="0"/>
        <v>2002</v>
      </c>
      <c r="G7" s="32">
        <v>1</v>
      </c>
    </row>
    <row r="8" spans="1:7" ht="20.100000000000001" customHeight="1" x14ac:dyDescent="0.25">
      <c r="A8" s="5" t="s">
        <v>936</v>
      </c>
      <c r="B8" s="5" t="s">
        <v>937</v>
      </c>
      <c r="C8" s="15">
        <v>32270</v>
      </c>
      <c r="D8" s="6">
        <v>2</v>
      </c>
      <c r="E8" s="6">
        <v>656</v>
      </c>
      <c r="F8" s="6">
        <f t="shared" si="0"/>
        <v>1312</v>
      </c>
      <c r="G8" s="32">
        <v>1</v>
      </c>
    </row>
    <row r="9" spans="1:7" ht="20.100000000000001" customHeight="1" x14ac:dyDescent="0.25">
      <c r="A9" s="5" t="s">
        <v>938</v>
      </c>
      <c r="B9" s="5" t="s">
        <v>937</v>
      </c>
      <c r="C9" s="15">
        <v>30809</v>
      </c>
      <c r="D9" s="6">
        <v>2</v>
      </c>
      <c r="E9" s="6">
        <v>597.5</v>
      </c>
      <c r="F9" s="6">
        <f t="shared" si="0"/>
        <v>1195</v>
      </c>
      <c r="G9" s="32">
        <v>1</v>
      </c>
    </row>
    <row r="10" spans="1:7" ht="20.100000000000001" customHeight="1" x14ac:dyDescent="0.25">
      <c r="A10" s="5" t="s">
        <v>939</v>
      </c>
      <c r="B10" s="5" t="s">
        <v>940</v>
      </c>
      <c r="C10" s="15">
        <v>32440</v>
      </c>
      <c r="D10" s="6">
        <v>8</v>
      </c>
      <c r="E10" s="6">
        <v>152.15</v>
      </c>
      <c r="F10" s="6">
        <f t="shared" si="0"/>
        <v>1217.2</v>
      </c>
      <c r="G10" s="32">
        <v>1</v>
      </c>
    </row>
    <row r="11" spans="1:7" ht="20.100000000000001" customHeight="1" x14ac:dyDescent="0.25">
      <c r="A11" s="5" t="s">
        <v>941</v>
      </c>
      <c r="B11" s="5" t="s">
        <v>942</v>
      </c>
      <c r="C11" s="15">
        <v>31911</v>
      </c>
      <c r="D11" s="6">
        <v>11</v>
      </c>
      <c r="E11" s="6">
        <v>90.43</v>
      </c>
      <c r="F11" s="6">
        <f t="shared" si="0"/>
        <v>994.73</v>
      </c>
      <c r="G11" s="32">
        <v>1</v>
      </c>
    </row>
    <row r="12" spans="1:7" ht="20.100000000000001" customHeight="1" x14ac:dyDescent="0.25">
      <c r="A12" s="5" t="s">
        <v>943</v>
      </c>
      <c r="B12" s="5" t="s">
        <v>944</v>
      </c>
      <c r="C12" s="15">
        <v>33590</v>
      </c>
      <c r="D12" s="6">
        <v>3</v>
      </c>
      <c r="E12" s="6">
        <v>538</v>
      </c>
      <c r="F12" s="6">
        <f t="shared" si="0"/>
        <v>1614</v>
      </c>
      <c r="G12" s="32">
        <v>1</v>
      </c>
    </row>
    <row r="13" spans="1:7" ht="20.100000000000001" customHeight="1" x14ac:dyDescent="0.25">
      <c r="A13" s="5" t="s">
        <v>945</v>
      </c>
      <c r="B13" s="5" t="s">
        <v>944</v>
      </c>
      <c r="C13" s="15">
        <v>33147</v>
      </c>
      <c r="D13" s="6">
        <v>5</v>
      </c>
      <c r="E13" s="6">
        <v>440.4</v>
      </c>
      <c r="F13" s="6">
        <f t="shared" si="0"/>
        <v>2202</v>
      </c>
      <c r="G13" s="32">
        <v>1</v>
      </c>
    </row>
    <row r="14" spans="1:7" ht="20.100000000000001" customHeight="1" x14ac:dyDescent="0.25">
      <c r="A14" s="5" t="s">
        <v>946</v>
      </c>
      <c r="B14" s="5" t="s">
        <v>944</v>
      </c>
      <c r="C14" s="15">
        <v>32630</v>
      </c>
      <c r="D14" s="6">
        <v>11</v>
      </c>
      <c r="E14" s="6">
        <v>432</v>
      </c>
      <c r="F14" s="6">
        <f t="shared" si="0"/>
        <v>4752</v>
      </c>
      <c r="G14" s="32">
        <v>1</v>
      </c>
    </row>
    <row r="15" spans="1:7" ht="20.100000000000001" customHeight="1" x14ac:dyDescent="0.25">
      <c r="A15" s="5">
        <v>627</v>
      </c>
      <c r="B15" s="5" t="s">
        <v>947</v>
      </c>
      <c r="C15" s="15">
        <v>30809</v>
      </c>
      <c r="D15" s="6">
        <v>1</v>
      </c>
      <c r="E15" s="6">
        <v>716.7</v>
      </c>
      <c r="F15" s="6">
        <f t="shared" si="0"/>
        <v>716.7</v>
      </c>
      <c r="G15" s="32">
        <v>1</v>
      </c>
    </row>
    <row r="16" spans="1:7" ht="20.100000000000001" customHeight="1" x14ac:dyDescent="0.25">
      <c r="A16" s="5">
        <v>628</v>
      </c>
      <c r="B16" s="5" t="s">
        <v>947</v>
      </c>
      <c r="C16" s="15">
        <v>32283</v>
      </c>
      <c r="D16" s="6">
        <v>1</v>
      </c>
      <c r="E16" s="6">
        <v>798</v>
      </c>
      <c r="F16" s="6">
        <f t="shared" si="0"/>
        <v>798</v>
      </c>
      <c r="G16" s="32">
        <v>1</v>
      </c>
    </row>
    <row r="17" spans="1:7" ht="20.100000000000001" customHeight="1" x14ac:dyDescent="0.25">
      <c r="A17" s="5" t="s">
        <v>948</v>
      </c>
      <c r="B17" s="5" t="s">
        <v>949</v>
      </c>
      <c r="C17" s="15">
        <v>31805</v>
      </c>
      <c r="D17" s="6">
        <v>3</v>
      </c>
      <c r="E17" s="6">
        <v>442</v>
      </c>
      <c r="F17" s="6">
        <f t="shared" si="0"/>
        <v>1326</v>
      </c>
      <c r="G17" s="32">
        <v>1</v>
      </c>
    </row>
    <row r="18" spans="1:7" ht="20.100000000000001" customHeight="1" x14ac:dyDescent="0.25">
      <c r="A18" s="5" t="s">
        <v>950</v>
      </c>
      <c r="B18" s="5" t="s">
        <v>951</v>
      </c>
      <c r="C18" s="15">
        <v>31376</v>
      </c>
      <c r="D18" s="6">
        <v>4</v>
      </c>
      <c r="E18" s="6">
        <v>426</v>
      </c>
      <c r="F18" s="6">
        <f t="shared" si="0"/>
        <v>1704</v>
      </c>
      <c r="G18" s="32">
        <v>1</v>
      </c>
    </row>
    <row r="19" spans="1:7" ht="20.100000000000001" customHeight="1" x14ac:dyDescent="0.25">
      <c r="A19" s="5" t="s">
        <v>952</v>
      </c>
      <c r="B19" s="5" t="s">
        <v>951</v>
      </c>
      <c r="C19" s="15">
        <v>30809</v>
      </c>
      <c r="D19" s="6">
        <v>4</v>
      </c>
      <c r="E19" s="6">
        <v>376.2</v>
      </c>
      <c r="F19" s="6">
        <f t="shared" si="0"/>
        <v>1504.8</v>
      </c>
      <c r="G19" s="32">
        <v>1</v>
      </c>
    </row>
    <row r="20" spans="1:7" ht="20.100000000000001" customHeight="1" x14ac:dyDescent="0.25">
      <c r="A20" s="5" t="s">
        <v>953</v>
      </c>
      <c r="B20" s="5" t="s">
        <v>954</v>
      </c>
      <c r="C20" s="15">
        <v>31994</v>
      </c>
      <c r="D20" s="6">
        <v>3</v>
      </c>
      <c r="E20" s="6">
        <v>537</v>
      </c>
      <c r="F20" s="6">
        <f t="shared" si="0"/>
        <v>1611</v>
      </c>
      <c r="G20" s="32">
        <v>1</v>
      </c>
    </row>
    <row r="21" spans="1:7" ht="20.100000000000001" customHeight="1" x14ac:dyDescent="0.25">
      <c r="A21" s="5" t="s">
        <v>955</v>
      </c>
      <c r="B21" s="5" t="s">
        <v>954</v>
      </c>
      <c r="C21" s="15">
        <v>31414</v>
      </c>
      <c r="D21" s="6">
        <v>2</v>
      </c>
      <c r="E21" s="6">
        <v>537</v>
      </c>
      <c r="F21" s="6">
        <f t="shared" si="0"/>
        <v>1074</v>
      </c>
      <c r="G21" s="32">
        <v>1</v>
      </c>
    </row>
    <row r="22" spans="1:7" ht="20.100000000000001" customHeight="1" x14ac:dyDescent="0.25">
      <c r="A22" s="5">
        <v>645</v>
      </c>
      <c r="B22" s="5" t="s">
        <v>954</v>
      </c>
      <c r="C22" s="15">
        <v>31414</v>
      </c>
      <c r="D22" s="6">
        <v>1</v>
      </c>
      <c r="E22" s="6">
        <v>559.1</v>
      </c>
      <c r="F22" s="6">
        <f t="shared" si="0"/>
        <v>559.1</v>
      </c>
      <c r="G22" s="32">
        <v>1</v>
      </c>
    </row>
    <row r="23" spans="1:7" ht="20.100000000000001" customHeight="1" x14ac:dyDescent="0.25">
      <c r="A23" s="5">
        <v>646</v>
      </c>
      <c r="B23" s="5" t="s">
        <v>954</v>
      </c>
      <c r="C23" s="15">
        <v>31414</v>
      </c>
      <c r="D23" s="6">
        <v>1</v>
      </c>
      <c r="E23" s="6">
        <v>628.79999999999995</v>
      </c>
      <c r="F23" s="6">
        <f t="shared" si="0"/>
        <v>628.79999999999995</v>
      </c>
      <c r="G23" s="32">
        <v>1</v>
      </c>
    </row>
    <row r="24" spans="1:7" ht="20.100000000000001" customHeight="1" x14ac:dyDescent="0.25">
      <c r="A24" s="5" t="s">
        <v>956</v>
      </c>
      <c r="B24" s="5" t="s">
        <v>954</v>
      </c>
      <c r="C24" s="15">
        <v>30840</v>
      </c>
      <c r="D24" s="6">
        <v>4</v>
      </c>
      <c r="E24" s="6">
        <v>582</v>
      </c>
      <c r="F24" s="6">
        <f t="shared" si="0"/>
        <v>2328</v>
      </c>
      <c r="G24" s="32">
        <v>1</v>
      </c>
    </row>
    <row r="25" spans="1:7" ht="20.100000000000001" customHeight="1" x14ac:dyDescent="0.25">
      <c r="A25" s="5" t="s">
        <v>957</v>
      </c>
      <c r="B25" s="5" t="s">
        <v>958</v>
      </c>
      <c r="C25" s="15">
        <v>32283</v>
      </c>
      <c r="D25" s="6">
        <v>10</v>
      </c>
      <c r="E25" s="6">
        <v>6.6</v>
      </c>
      <c r="F25" s="6">
        <f t="shared" si="0"/>
        <v>66</v>
      </c>
      <c r="G25" s="32">
        <v>1</v>
      </c>
    </row>
    <row r="26" spans="1:7" ht="20.100000000000001" customHeight="1" x14ac:dyDescent="0.25">
      <c r="A26" s="5" t="s">
        <v>959</v>
      </c>
      <c r="B26" s="5" t="s">
        <v>960</v>
      </c>
      <c r="C26" s="15">
        <v>30840</v>
      </c>
      <c r="D26" s="6">
        <v>11</v>
      </c>
      <c r="E26" s="6">
        <v>76.5</v>
      </c>
      <c r="F26" s="6">
        <f t="shared" si="0"/>
        <v>841.5</v>
      </c>
      <c r="G26" s="32">
        <v>1</v>
      </c>
    </row>
    <row r="27" spans="1:7" ht="20.100000000000001" customHeight="1" x14ac:dyDescent="0.25">
      <c r="A27" s="5">
        <v>1738</v>
      </c>
      <c r="B27" s="5" t="s">
        <v>1594</v>
      </c>
      <c r="C27" s="15">
        <v>43265</v>
      </c>
      <c r="D27" s="6">
        <v>1</v>
      </c>
      <c r="E27" s="6">
        <v>453.71</v>
      </c>
      <c r="F27" s="6">
        <f t="shared" ref="F27:F64" si="1">D27*E27</f>
        <v>453.71</v>
      </c>
      <c r="G27" s="32">
        <v>1</v>
      </c>
    </row>
    <row r="28" spans="1:7" ht="20.100000000000001" customHeight="1" x14ac:dyDescent="0.25">
      <c r="A28" s="5">
        <v>1592</v>
      </c>
      <c r="B28" s="5" t="s">
        <v>1071</v>
      </c>
      <c r="C28" s="15">
        <v>42510</v>
      </c>
      <c r="D28" s="9">
        <v>1</v>
      </c>
      <c r="E28" s="9">
        <v>163.41999999999999</v>
      </c>
      <c r="F28" s="9">
        <f t="shared" si="1"/>
        <v>163.41999999999999</v>
      </c>
      <c r="G28" s="32">
        <v>1</v>
      </c>
    </row>
    <row r="29" spans="1:7" ht="20.100000000000001" customHeight="1" x14ac:dyDescent="0.25">
      <c r="A29" s="5">
        <v>1696</v>
      </c>
      <c r="B29" s="5" t="s">
        <v>1081</v>
      </c>
      <c r="C29" s="15">
        <v>41512</v>
      </c>
      <c r="D29" s="6">
        <v>2</v>
      </c>
      <c r="E29" s="6">
        <v>144.62</v>
      </c>
      <c r="F29" s="9">
        <f t="shared" si="1"/>
        <v>289.24</v>
      </c>
      <c r="G29" s="32">
        <v>1</v>
      </c>
    </row>
    <row r="30" spans="1:7" ht="20.100000000000001" customHeight="1" x14ac:dyDescent="0.25">
      <c r="A30" s="5">
        <v>1428</v>
      </c>
      <c r="B30" s="5" t="s">
        <v>1063</v>
      </c>
      <c r="C30" s="15">
        <v>41050</v>
      </c>
      <c r="D30" s="9">
        <v>1</v>
      </c>
      <c r="E30" s="9">
        <v>300.45999999999998</v>
      </c>
      <c r="F30" s="9">
        <f t="shared" si="1"/>
        <v>300.45999999999998</v>
      </c>
      <c r="G30" s="32">
        <v>1</v>
      </c>
    </row>
    <row r="31" spans="1:7" ht="20.100000000000001" customHeight="1" x14ac:dyDescent="0.25">
      <c r="A31" s="5">
        <v>1740</v>
      </c>
      <c r="B31" s="5" t="s">
        <v>1538</v>
      </c>
      <c r="C31" s="15">
        <v>39988</v>
      </c>
      <c r="D31" s="6">
        <v>1</v>
      </c>
      <c r="E31" s="6">
        <v>531.02</v>
      </c>
      <c r="F31" s="6">
        <f t="shared" si="1"/>
        <v>531.02</v>
      </c>
      <c r="G31" s="32">
        <v>1</v>
      </c>
    </row>
    <row r="32" spans="1:7" ht="20.100000000000001" customHeight="1" x14ac:dyDescent="0.25">
      <c r="A32" s="5">
        <v>679</v>
      </c>
      <c r="B32" s="5" t="s">
        <v>966</v>
      </c>
      <c r="C32" s="16">
        <v>1848</v>
      </c>
      <c r="D32" s="6">
        <v>1</v>
      </c>
      <c r="E32" s="6"/>
      <c r="F32" s="6">
        <f t="shared" si="1"/>
        <v>0</v>
      </c>
      <c r="G32" s="32">
        <v>1</v>
      </c>
    </row>
    <row r="33" spans="1:7" ht="20.100000000000001" customHeight="1" x14ac:dyDescent="0.25">
      <c r="A33" s="5" t="s">
        <v>967</v>
      </c>
      <c r="B33" s="5" t="s">
        <v>968</v>
      </c>
      <c r="C33" s="15">
        <v>30809</v>
      </c>
      <c r="D33" s="6">
        <v>4</v>
      </c>
      <c r="E33" s="6">
        <v>17.75</v>
      </c>
      <c r="F33" s="6">
        <f t="shared" si="1"/>
        <v>71</v>
      </c>
      <c r="G33" s="32">
        <v>1</v>
      </c>
    </row>
    <row r="34" spans="1:7" ht="20.100000000000001" customHeight="1" x14ac:dyDescent="0.25">
      <c r="A34" s="5" t="s">
        <v>969</v>
      </c>
      <c r="B34" s="5" t="s">
        <v>970</v>
      </c>
      <c r="C34" s="15">
        <v>31414</v>
      </c>
      <c r="D34" s="6">
        <v>4</v>
      </c>
      <c r="E34" s="6">
        <v>50.75</v>
      </c>
      <c r="F34" s="6">
        <f t="shared" si="1"/>
        <v>203</v>
      </c>
      <c r="G34" s="32">
        <v>1</v>
      </c>
    </row>
    <row r="35" spans="1:7" ht="20.100000000000001" customHeight="1" x14ac:dyDescent="0.25">
      <c r="A35" s="5" t="s">
        <v>971</v>
      </c>
      <c r="B35" s="5" t="s">
        <v>972</v>
      </c>
      <c r="C35" s="15">
        <v>29959</v>
      </c>
      <c r="D35" s="6">
        <v>2</v>
      </c>
      <c r="E35" s="6">
        <v>214.55</v>
      </c>
      <c r="F35" s="6">
        <f t="shared" si="1"/>
        <v>429.1</v>
      </c>
      <c r="G35" s="32">
        <v>1</v>
      </c>
    </row>
    <row r="36" spans="1:7" ht="20.100000000000001" customHeight="1" x14ac:dyDescent="0.25">
      <c r="A36" s="5">
        <v>690</v>
      </c>
      <c r="B36" s="5" t="s">
        <v>973</v>
      </c>
      <c r="C36" s="15">
        <v>33806</v>
      </c>
      <c r="D36" s="6">
        <v>1</v>
      </c>
      <c r="E36" s="6">
        <v>945.3</v>
      </c>
      <c r="F36" s="6">
        <f t="shared" si="1"/>
        <v>945.3</v>
      </c>
      <c r="G36" s="32">
        <v>1</v>
      </c>
    </row>
    <row r="37" spans="1:7" ht="20.100000000000001" customHeight="1" x14ac:dyDescent="0.25">
      <c r="A37" s="5" t="s">
        <v>974</v>
      </c>
      <c r="B37" s="5" t="s">
        <v>433</v>
      </c>
      <c r="C37" s="15">
        <v>30874</v>
      </c>
      <c r="D37" s="6">
        <v>2</v>
      </c>
      <c r="E37" s="6">
        <v>863.32</v>
      </c>
      <c r="F37" s="6">
        <f t="shared" si="1"/>
        <v>1726.64</v>
      </c>
      <c r="G37" s="32">
        <v>1</v>
      </c>
    </row>
    <row r="38" spans="1:7" ht="20.100000000000001" customHeight="1" x14ac:dyDescent="0.25">
      <c r="A38" s="5">
        <v>693</v>
      </c>
      <c r="B38" s="5" t="s">
        <v>973</v>
      </c>
      <c r="C38" s="15">
        <v>30809</v>
      </c>
      <c r="D38" s="6">
        <v>1</v>
      </c>
      <c r="E38" s="6">
        <v>863.32</v>
      </c>
      <c r="F38" s="6">
        <f t="shared" si="1"/>
        <v>863.32</v>
      </c>
      <c r="G38" s="32">
        <v>1</v>
      </c>
    </row>
    <row r="39" spans="1:7" ht="20.100000000000001" customHeight="1" x14ac:dyDescent="0.25">
      <c r="A39" s="5">
        <v>694</v>
      </c>
      <c r="B39" s="5" t="s">
        <v>975</v>
      </c>
      <c r="C39" s="15">
        <v>33058</v>
      </c>
      <c r="D39" s="6">
        <v>1</v>
      </c>
      <c r="E39" s="6">
        <v>3576.02</v>
      </c>
      <c r="F39" s="6">
        <f t="shared" si="1"/>
        <v>3576.02</v>
      </c>
      <c r="G39" s="32">
        <v>1</v>
      </c>
    </row>
    <row r="40" spans="1:7" ht="20.100000000000001" customHeight="1" x14ac:dyDescent="0.25">
      <c r="A40" s="5">
        <v>695</v>
      </c>
      <c r="B40" s="5" t="s">
        <v>976</v>
      </c>
      <c r="C40" s="15">
        <v>26778</v>
      </c>
      <c r="D40" s="6">
        <v>1</v>
      </c>
      <c r="E40" s="6">
        <v>544.79999999999995</v>
      </c>
      <c r="F40" s="6">
        <f t="shared" si="1"/>
        <v>544.79999999999995</v>
      </c>
      <c r="G40" s="32">
        <v>1</v>
      </c>
    </row>
    <row r="41" spans="1:7" ht="20.100000000000001" customHeight="1" x14ac:dyDescent="0.25">
      <c r="A41" s="5" t="s">
        <v>977</v>
      </c>
      <c r="B41" s="5" t="s">
        <v>978</v>
      </c>
      <c r="C41" s="16">
        <v>1984</v>
      </c>
      <c r="D41" s="6">
        <v>2</v>
      </c>
      <c r="E41" s="6">
        <v>142</v>
      </c>
      <c r="F41" s="6">
        <f t="shared" si="1"/>
        <v>284</v>
      </c>
      <c r="G41" s="32">
        <v>1</v>
      </c>
    </row>
    <row r="42" spans="1:7" ht="20.100000000000001" customHeight="1" x14ac:dyDescent="0.25">
      <c r="A42" s="5">
        <v>698</v>
      </c>
      <c r="B42" s="5" t="s">
        <v>979</v>
      </c>
      <c r="C42" s="15">
        <v>31228</v>
      </c>
      <c r="D42" s="6">
        <v>1</v>
      </c>
      <c r="E42" s="6">
        <v>551.1</v>
      </c>
      <c r="F42" s="6">
        <f t="shared" si="1"/>
        <v>551.1</v>
      </c>
      <c r="G42" s="32">
        <v>1</v>
      </c>
    </row>
    <row r="43" spans="1:7" ht="20.100000000000001" customHeight="1" x14ac:dyDescent="0.25">
      <c r="A43" s="5">
        <v>699</v>
      </c>
      <c r="B43" s="5" t="s">
        <v>186</v>
      </c>
      <c r="C43" s="15">
        <v>32283</v>
      </c>
      <c r="D43" s="6">
        <v>1</v>
      </c>
      <c r="E43" s="6">
        <v>302</v>
      </c>
      <c r="F43" s="6">
        <f t="shared" si="1"/>
        <v>302</v>
      </c>
      <c r="G43" s="32">
        <v>1</v>
      </c>
    </row>
    <row r="44" spans="1:7" ht="20.100000000000001" customHeight="1" x14ac:dyDescent="0.25">
      <c r="A44" s="5" t="s">
        <v>980</v>
      </c>
      <c r="B44" s="5" t="s">
        <v>981</v>
      </c>
      <c r="C44" s="15">
        <v>32283</v>
      </c>
      <c r="D44" s="6">
        <v>2</v>
      </c>
      <c r="E44" s="6">
        <v>122</v>
      </c>
      <c r="F44" s="6">
        <f t="shared" si="1"/>
        <v>244</v>
      </c>
      <c r="G44" s="32">
        <v>1</v>
      </c>
    </row>
    <row r="45" spans="1:7" ht="20.100000000000001" customHeight="1" x14ac:dyDescent="0.25">
      <c r="A45" s="5">
        <v>702</v>
      </c>
      <c r="B45" s="5" t="s">
        <v>982</v>
      </c>
      <c r="C45" s="15">
        <v>28348</v>
      </c>
      <c r="D45" s="6">
        <v>1</v>
      </c>
      <c r="E45" s="6">
        <v>1056.05</v>
      </c>
      <c r="F45" s="6">
        <f t="shared" si="1"/>
        <v>1056.05</v>
      </c>
      <c r="G45" s="32">
        <v>1</v>
      </c>
    </row>
    <row r="46" spans="1:7" ht="20.100000000000001" customHeight="1" x14ac:dyDescent="0.25">
      <c r="A46" s="5">
        <v>703</v>
      </c>
      <c r="B46" s="5" t="s">
        <v>983</v>
      </c>
      <c r="C46" s="15">
        <v>30369</v>
      </c>
      <c r="D46" s="6">
        <v>1</v>
      </c>
      <c r="E46" s="6">
        <v>792</v>
      </c>
      <c r="F46" s="6">
        <f t="shared" si="1"/>
        <v>792</v>
      </c>
      <c r="G46" s="32">
        <v>1</v>
      </c>
    </row>
    <row r="47" spans="1:7" ht="20.100000000000001" customHeight="1" x14ac:dyDescent="0.25">
      <c r="A47" s="5">
        <v>704</v>
      </c>
      <c r="B47" s="5" t="s">
        <v>984</v>
      </c>
      <c r="C47" s="15">
        <v>31614</v>
      </c>
      <c r="D47" s="6">
        <v>1</v>
      </c>
      <c r="E47" s="6">
        <v>5366.65</v>
      </c>
      <c r="F47" s="6">
        <f t="shared" si="1"/>
        <v>5366.65</v>
      </c>
      <c r="G47" s="32">
        <v>1</v>
      </c>
    </row>
    <row r="48" spans="1:7" ht="20.100000000000001" customHeight="1" x14ac:dyDescent="0.25">
      <c r="A48" s="5">
        <v>774</v>
      </c>
      <c r="B48" s="5" t="s">
        <v>985</v>
      </c>
      <c r="C48" s="15">
        <v>34819</v>
      </c>
      <c r="D48" s="6">
        <v>1</v>
      </c>
      <c r="E48" s="6">
        <v>5000</v>
      </c>
      <c r="F48" s="6">
        <f t="shared" si="1"/>
        <v>5000</v>
      </c>
      <c r="G48" s="32">
        <v>0</v>
      </c>
    </row>
    <row r="49" spans="1:7" ht="20.100000000000001" customHeight="1" x14ac:dyDescent="0.25">
      <c r="A49" s="5">
        <v>785</v>
      </c>
      <c r="B49" s="5" t="s">
        <v>986</v>
      </c>
      <c r="C49" s="15">
        <v>35313</v>
      </c>
      <c r="D49" s="6">
        <v>6</v>
      </c>
      <c r="E49" s="6">
        <v>711.54</v>
      </c>
      <c r="F49" s="6">
        <f t="shared" si="1"/>
        <v>4269.24</v>
      </c>
      <c r="G49" s="32">
        <v>0</v>
      </c>
    </row>
    <row r="50" spans="1:7" ht="20.100000000000001" customHeight="1" x14ac:dyDescent="0.25">
      <c r="A50" s="5">
        <v>790</v>
      </c>
      <c r="B50" s="5" t="s">
        <v>987</v>
      </c>
      <c r="C50" s="15">
        <v>35313</v>
      </c>
      <c r="D50" s="6">
        <v>1</v>
      </c>
      <c r="E50" s="6">
        <v>1139.67</v>
      </c>
      <c r="F50" s="6">
        <f t="shared" si="1"/>
        <v>1139.67</v>
      </c>
      <c r="G50" s="32">
        <v>0</v>
      </c>
    </row>
    <row r="51" spans="1:7" ht="20.100000000000001" customHeight="1" x14ac:dyDescent="0.25">
      <c r="A51" s="5" t="s">
        <v>438</v>
      </c>
      <c r="B51" s="5" t="s">
        <v>989</v>
      </c>
      <c r="C51" s="15">
        <v>36371</v>
      </c>
      <c r="D51" s="6">
        <v>3</v>
      </c>
      <c r="E51" s="6">
        <v>1426.7</v>
      </c>
      <c r="F51" s="6">
        <f t="shared" si="1"/>
        <v>4280.1000000000004</v>
      </c>
      <c r="G51" s="32">
        <v>1</v>
      </c>
    </row>
    <row r="52" spans="1:7" ht="20.100000000000001" customHeight="1" x14ac:dyDescent="0.25">
      <c r="A52" s="5">
        <v>844</v>
      </c>
      <c r="B52" s="5" t="s">
        <v>988</v>
      </c>
      <c r="C52" s="15">
        <v>36417</v>
      </c>
      <c r="D52" s="6">
        <v>1</v>
      </c>
      <c r="E52" s="6">
        <v>3753.07</v>
      </c>
      <c r="F52" s="6">
        <f t="shared" si="1"/>
        <v>3753.07</v>
      </c>
      <c r="G52" s="32">
        <v>1</v>
      </c>
    </row>
    <row r="53" spans="1:7" ht="20.100000000000001" customHeight="1" x14ac:dyDescent="0.25">
      <c r="A53" s="5" t="s">
        <v>439</v>
      </c>
      <c r="B53" s="5" t="s">
        <v>989</v>
      </c>
      <c r="C53" s="15">
        <v>36780</v>
      </c>
      <c r="D53" s="6">
        <v>4</v>
      </c>
      <c r="E53" s="6">
        <v>1523.88</v>
      </c>
      <c r="F53" s="6">
        <f t="shared" si="1"/>
        <v>6095.52</v>
      </c>
      <c r="G53" s="32">
        <v>1</v>
      </c>
    </row>
    <row r="54" spans="1:7" ht="20.100000000000001" customHeight="1" x14ac:dyDescent="0.25">
      <c r="A54" s="5">
        <v>880</v>
      </c>
      <c r="B54" s="5" t="s">
        <v>973</v>
      </c>
      <c r="C54" s="15">
        <v>36920</v>
      </c>
      <c r="D54" s="6">
        <v>1</v>
      </c>
      <c r="E54" s="6">
        <v>2713.72</v>
      </c>
      <c r="F54" s="6">
        <f t="shared" si="1"/>
        <v>2713.72</v>
      </c>
      <c r="G54" s="32">
        <v>1</v>
      </c>
    </row>
    <row r="55" spans="1:7" ht="20.100000000000001" customHeight="1" x14ac:dyDescent="0.25">
      <c r="A55" s="5">
        <v>881</v>
      </c>
      <c r="B55" s="5" t="s">
        <v>990</v>
      </c>
      <c r="C55" s="15">
        <v>37214</v>
      </c>
      <c r="D55" s="6">
        <v>1</v>
      </c>
      <c r="E55" s="6">
        <v>1166.0999999999999</v>
      </c>
      <c r="F55" s="6">
        <f t="shared" si="1"/>
        <v>1166.0999999999999</v>
      </c>
      <c r="G55" s="32">
        <v>1</v>
      </c>
    </row>
    <row r="56" spans="1:7" ht="20.100000000000001" customHeight="1" x14ac:dyDescent="0.25">
      <c r="A56" s="5">
        <v>882</v>
      </c>
      <c r="B56" s="5" t="s">
        <v>990</v>
      </c>
      <c r="C56" s="15">
        <v>36910</v>
      </c>
      <c r="D56" s="6">
        <v>1</v>
      </c>
      <c r="E56" s="6">
        <v>1066.44</v>
      </c>
      <c r="F56" s="6">
        <f t="shared" si="1"/>
        <v>1066.44</v>
      </c>
      <c r="G56" s="32">
        <v>1</v>
      </c>
    </row>
    <row r="57" spans="1:7" ht="20.100000000000001" customHeight="1" x14ac:dyDescent="0.25">
      <c r="A57" s="5">
        <v>884</v>
      </c>
      <c r="B57" s="5" t="s">
        <v>991</v>
      </c>
      <c r="C57" s="15">
        <v>37194</v>
      </c>
      <c r="D57" s="6">
        <v>1</v>
      </c>
      <c r="E57" s="6">
        <v>5099.5</v>
      </c>
      <c r="F57" s="6">
        <f t="shared" si="1"/>
        <v>5099.5</v>
      </c>
      <c r="G57" s="32">
        <v>1</v>
      </c>
    </row>
    <row r="58" spans="1:7" ht="20.100000000000001" customHeight="1" x14ac:dyDescent="0.25">
      <c r="A58" s="5" t="s">
        <v>992</v>
      </c>
      <c r="B58" s="5" t="s">
        <v>993</v>
      </c>
      <c r="C58" s="15">
        <v>37233</v>
      </c>
      <c r="D58" s="6">
        <v>1</v>
      </c>
      <c r="E58" s="6">
        <v>2063.1</v>
      </c>
      <c r="F58" s="6">
        <f t="shared" si="1"/>
        <v>2063.1</v>
      </c>
      <c r="G58" s="32">
        <v>0</v>
      </c>
    </row>
    <row r="59" spans="1:7" ht="20.100000000000001" customHeight="1" x14ac:dyDescent="0.25">
      <c r="A59" s="5" t="s">
        <v>994</v>
      </c>
      <c r="B59" s="5" t="s">
        <v>995</v>
      </c>
      <c r="C59" s="15">
        <v>37228</v>
      </c>
      <c r="D59" s="6">
        <v>16</v>
      </c>
      <c r="E59" s="6">
        <v>77.209999999999994</v>
      </c>
      <c r="F59" s="6">
        <f t="shared" si="1"/>
        <v>1235.3599999999999</v>
      </c>
      <c r="G59" s="32">
        <v>1</v>
      </c>
    </row>
    <row r="60" spans="1:7" ht="20.100000000000001" customHeight="1" x14ac:dyDescent="0.25">
      <c r="A60" s="5" t="s">
        <v>996</v>
      </c>
      <c r="B60" s="5" t="s">
        <v>997</v>
      </c>
      <c r="C60" s="15">
        <v>37564</v>
      </c>
      <c r="D60" s="6">
        <v>3</v>
      </c>
      <c r="E60" s="6">
        <v>249.15</v>
      </c>
      <c r="F60" s="6">
        <f t="shared" si="1"/>
        <v>747.45</v>
      </c>
      <c r="G60" s="32">
        <v>1</v>
      </c>
    </row>
    <row r="61" spans="1:7" ht="20.100000000000001" customHeight="1" x14ac:dyDescent="0.25">
      <c r="A61" s="5" t="s">
        <v>998</v>
      </c>
      <c r="B61" s="5" t="s">
        <v>999</v>
      </c>
      <c r="C61" s="15">
        <v>37564</v>
      </c>
      <c r="D61" s="6">
        <v>10</v>
      </c>
      <c r="E61" s="6">
        <v>11.56</v>
      </c>
      <c r="F61" s="6">
        <f t="shared" si="1"/>
        <v>115.60000000000001</v>
      </c>
      <c r="G61" s="32">
        <v>1</v>
      </c>
    </row>
    <row r="62" spans="1:7" ht="20.100000000000001" customHeight="1" x14ac:dyDescent="0.25">
      <c r="A62" s="5" t="s">
        <v>1000</v>
      </c>
      <c r="B62" s="5" t="s">
        <v>1001</v>
      </c>
      <c r="C62" s="15">
        <v>37295</v>
      </c>
      <c r="D62" s="6">
        <v>1</v>
      </c>
      <c r="E62" s="6">
        <v>188.86</v>
      </c>
      <c r="F62" s="6">
        <f t="shared" si="1"/>
        <v>188.86</v>
      </c>
      <c r="G62" s="32">
        <v>1</v>
      </c>
    </row>
    <row r="63" spans="1:7" ht="20.100000000000001" customHeight="1" x14ac:dyDescent="0.25">
      <c r="A63" s="5" t="s">
        <v>1002</v>
      </c>
      <c r="B63" s="5" t="s">
        <v>1003</v>
      </c>
      <c r="C63" s="15">
        <v>37382</v>
      </c>
      <c r="D63" s="6">
        <v>1</v>
      </c>
      <c r="E63" s="6">
        <v>100.28</v>
      </c>
      <c r="F63" s="6">
        <f t="shared" si="1"/>
        <v>100.28</v>
      </c>
      <c r="G63" s="32">
        <v>1</v>
      </c>
    </row>
    <row r="64" spans="1:7" ht="20.100000000000001" customHeight="1" x14ac:dyDescent="0.25">
      <c r="A64" s="5" t="s">
        <v>1004</v>
      </c>
      <c r="B64" s="5" t="s">
        <v>1005</v>
      </c>
      <c r="C64" s="15">
        <v>37512</v>
      </c>
      <c r="D64" s="6">
        <v>1</v>
      </c>
      <c r="E64" s="6">
        <v>121.79</v>
      </c>
      <c r="F64" s="6">
        <f t="shared" si="1"/>
        <v>121.79</v>
      </c>
      <c r="G64" s="32">
        <v>1</v>
      </c>
    </row>
    <row r="65" spans="1:7" ht="20.100000000000001" customHeight="1" x14ac:dyDescent="0.25">
      <c r="A65" s="5" t="s">
        <v>1006</v>
      </c>
      <c r="B65" s="5" t="s">
        <v>1007</v>
      </c>
      <c r="C65" s="15">
        <v>37750</v>
      </c>
      <c r="D65" s="6">
        <v>4</v>
      </c>
      <c r="E65" s="6"/>
      <c r="F65" s="6">
        <v>12.89</v>
      </c>
      <c r="G65" s="32">
        <v>1</v>
      </c>
    </row>
    <row r="66" spans="1:7" ht="20.100000000000001" customHeight="1" x14ac:dyDescent="0.25">
      <c r="A66" s="5">
        <v>940</v>
      </c>
      <c r="B66" s="5" t="s">
        <v>1008</v>
      </c>
      <c r="C66" s="15">
        <v>37834</v>
      </c>
      <c r="D66" s="6">
        <v>1</v>
      </c>
      <c r="E66" s="6">
        <v>214.6</v>
      </c>
      <c r="F66" s="6">
        <f>D66*E66</f>
        <v>214.6</v>
      </c>
      <c r="G66" s="32">
        <v>1</v>
      </c>
    </row>
    <row r="67" spans="1:7" ht="20.100000000000001" customHeight="1" x14ac:dyDescent="0.25">
      <c r="A67" s="5" t="s">
        <v>1009</v>
      </c>
      <c r="B67" s="5" t="s">
        <v>1010</v>
      </c>
      <c r="C67" s="15">
        <v>37837</v>
      </c>
      <c r="D67" s="6">
        <v>14</v>
      </c>
      <c r="E67" s="6"/>
      <c r="F67" s="6">
        <v>296.69</v>
      </c>
      <c r="G67" s="32">
        <v>1</v>
      </c>
    </row>
    <row r="68" spans="1:7" ht="20.100000000000001" customHeight="1" x14ac:dyDescent="0.25">
      <c r="A68" s="5" t="s">
        <v>1011</v>
      </c>
      <c r="B68" s="5" t="s">
        <v>999</v>
      </c>
      <c r="C68" s="15">
        <v>37837</v>
      </c>
      <c r="D68" s="6">
        <v>2</v>
      </c>
      <c r="E68" s="6">
        <v>12.734999999999999</v>
      </c>
      <c r="F68" s="6">
        <f t="shared" ref="F68:F76" si="2">D68*E68</f>
        <v>25.47</v>
      </c>
      <c r="G68" s="32">
        <v>1</v>
      </c>
    </row>
    <row r="69" spans="1:7" ht="20.100000000000001" customHeight="1" x14ac:dyDescent="0.25">
      <c r="A69" s="5" t="s">
        <v>1012</v>
      </c>
      <c r="B69" s="5" t="s">
        <v>1578</v>
      </c>
      <c r="C69" s="15">
        <v>37900</v>
      </c>
      <c r="D69" s="6">
        <v>3</v>
      </c>
      <c r="E69" s="6">
        <v>12.2</v>
      </c>
      <c r="F69" s="6">
        <f t="shared" si="2"/>
        <v>36.599999999999994</v>
      </c>
      <c r="G69" s="32">
        <v>1</v>
      </c>
    </row>
    <row r="70" spans="1:7" ht="20.100000000000001" customHeight="1" x14ac:dyDescent="0.25">
      <c r="A70" s="5" t="s">
        <v>1013</v>
      </c>
      <c r="B70" s="5" t="s">
        <v>1014</v>
      </c>
      <c r="C70" s="15">
        <v>37900</v>
      </c>
      <c r="D70" s="6">
        <v>2</v>
      </c>
      <c r="E70" s="6">
        <v>76.58</v>
      </c>
      <c r="F70" s="6">
        <f t="shared" si="2"/>
        <v>153.16</v>
      </c>
      <c r="G70" s="32">
        <v>1</v>
      </c>
    </row>
    <row r="71" spans="1:7" ht="20.100000000000001" customHeight="1" x14ac:dyDescent="0.25">
      <c r="A71" s="5" t="s">
        <v>1015</v>
      </c>
      <c r="B71" s="5" t="s">
        <v>1016</v>
      </c>
      <c r="C71" s="15">
        <v>37946</v>
      </c>
      <c r="D71" s="6">
        <v>3</v>
      </c>
      <c r="E71" s="6">
        <v>246.37</v>
      </c>
      <c r="F71" s="6">
        <f t="shared" si="2"/>
        <v>739.11</v>
      </c>
      <c r="G71" s="32">
        <v>1</v>
      </c>
    </row>
    <row r="72" spans="1:7" ht="20.100000000000001" customHeight="1" x14ac:dyDescent="0.25">
      <c r="A72" s="5">
        <v>966</v>
      </c>
      <c r="B72" s="5" t="s">
        <v>973</v>
      </c>
      <c r="C72" s="15">
        <v>37967</v>
      </c>
      <c r="D72" s="6">
        <v>1</v>
      </c>
      <c r="E72" s="6">
        <v>166.14</v>
      </c>
      <c r="F72" s="6">
        <f t="shared" si="2"/>
        <v>166.14</v>
      </c>
      <c r="G72" s="32">
        <v>1</v>
      </c>
    </row>
    <row r="73" spans="1:7" ht="20.100000000000001" customHeight="1" x14ac:dyDescent="0.25">
      <c r="A73" s="5" t="s">
        <v>1017</v>
      </c>
      <c r="B73" s="5" t="s">
        <v>1018</v>
      </c>
      <c r="C73" s="15">
        <v>38209</v>
      </c>
      <c r="D73" s="6">
        <v>10</v>
      </c>
      <c r="E73" s="6">
        <v>10.92</v>
      </c>
      <c r="F73" s="6">
        <f t="shared" si="2"/>
        <v>109.2</v>
      </c>
      <c r="G73" s="32">
        <v>1</v>
      </c>
    </row>
    <row r="74" spans="1:7" ht="20.100000000000001" customHeight="1" x14ac:dyDescent="0.25">
      <c r="A74" s="5" t="s">
        <v>1019</v>
      </c>
      <c r="B74" s="5" t="s">
        <v>1020</v>
      </c>
      <c r="C74" s="15">
        <v>38209</v>
      </c>
      <c r="D74" s="6">
        <v>5</v>
      </c>
      <c r="E74" s="6">
        <v>55.25</v>
      </c>
      <c r="F74" s="6">
        <f t="shared" si="2"/>
        <v>276.25</v>
      </c>
      <c r="G74" s="32">
        <v>1</v>
      </c>
    </row>
    <row r="75" spans="1:7" ht="20.100000000000001" customHeight="1" x14ac:dyDescent="0.25">
      <c r="A75" s="5" t="s">
        <v>1021</v>
      </c>
      <c r="B75" s="5" t="s">
        <v>1022</v>
      </c>
      <c r="C75" s="15">
        <v>38209</v>
      </c>
      <c r="D75" s="6">
        <v>6</v>
      </c>
      <c r="E75" s="6">
        <v>37.729999999999997</v>
      </c>
      <c r="F75" s="6">
        <f t="shared" si="2"/>
        <v>226.38</v>
      </c>
      <c r="G75" s="32">
        <v>1</v>
      </c>
    </row>
    <row r="76" spans="1:7" ht="20.100000000000001" customHeight="1" x14ac:dyDescent="0.25">
      <c r="A76" s="5">
        <v>1107</v>
      </c>
      <c r="B76" s="5" t="s">
        <v>1023</v>
      </c>
      <c r="C76" s="15">
        <v>38209</v>
      </c>
      <c r="D76" s="6">
        <v>1</v>
      </c>
      <c r="E76" s="6">
        <v>333.59</v>
      </c>
      <c r="F76" s="6">
        <f t="shared" si="2"/>
        <v>333.59</v>
      </c>
      <c r="G76" s="32">
        <v>1</v>
      </c>
    </row>
    <row r="77" spans="1:7" ht="20.100000000000001" customHeight="1" x14ac:dyDescent="0.25">
      <c r="A77" s="5" t="s">
        <v>1024</v>
      </c>
      <c r="B77" s="5" t="s">
        <v>1025</v>
      </c>
      <c r="C77" s="15">
        <v>38209</v>
      </c>
      <c r="D77" s="6">
        <v>12</v>
      </c>
      <c r="E77" s="6"/>
      <c r="F77" s="6"/>
      <c r="G77" s="32">
        <v>1</v>
      </c>
    </row>
    <row r="78" spans="1:7" ht="20.100000000000001" customHeight="1" x14ac:dyDescent="0.25">
      <c r="A78" s="5" t="s">
        <v>1026</v>
      </c>
      <c r="B78" s="5" t="s">
        <v>1027</v>
      </c>
      <c r="C78" s="15">
        <v>38209</v>
      </c>
      <c r="D78" s="6">
        <v>10</v>
      </c>
      <c r="E78" s="6">
        <v>4.26</v>
      </c>
      <c r="F78" s="6">
        <f t="shared" ref="F78:F119" si="3">D78*E78</f>
        <v>42.599999999999994</v>
      </c>
      <c r="G78" s="32">
        <v>1</v>
      </c>
    </row>
    <row r="79" spans="1:7" ht="20.100000000000001" customHeight="1" x14ac:dyDescent="0.25">
      <c r="A79" s="5">
        <v>1131</v>
      </c>
      <c r="B79" s="5" t="s">
        <v>1028</v>
      </c>
      <c r="C79" s="15">
        <v>38247</v>
      </c>
      <c r="D79" s="9">
        <v>1</v>
      </c>
      <c r="E79" s="9">
        <v>36.1</v>
      </c>
      <c r="F79" s="9">
        <f t="shared" si="3"/>
        <v>36.1</v>
      </c>
      <c r="G79" s="32">
        <v>1</v>
      </c>
    </row>
    <row r="80" spans="1:7" ht="20.100000000000001" customHeight="1" x14ac:dyDescent="0.25">
      <c r="A80" s="5" t="s">
        <v>1029</v>
      </c>
      <c r="B80" s="5" t="s">
        <v>1030</v>
      </c>
      <c r="C80" s="15">
        <v>38247</v>
      </c>
      <c r="D80" s="9">
        <v>4</v>
      </c>
      <c r="E80" s="9">
        <v>26.73</v>
      </c>
      <c r="F80" s="9">
        <f t="shared" si="3"/>
        <v>106.92</v>
      </c>
      <c r="G80" s="32">
        <v>1</v>
      </c>
    </row>
    <row r="81" spans="1:7" ht="20.100000000000001" customHeight="1" x14ac:dyDescent="0.25">
      <c r="A81" s="5" t="s">
        <v>1031</v>
      </c>
      <c r="B81" s="5" t="s">
        <v>1032</v>
      </c>
      <c r="C81" s="15">
        <v>38247</v>
      </c>
      <c r="D81" s="9">
        <v>3</v>
      </c>
      <c r="E81" s="9">
        <v>75.95</v>
      </c>
      <c r="F81" s="9">
        <f t="shared" si="3"/>
        <v>227.85000000000002</v>
      </c>
      <c r="G81" s="32">
        <v>1</v>
      </c>
    </row>
    <row r="82" spans="1:7" ht="20.100000000000001" customHeight="1" x14ac:dyDescent="0.25">
      <c r="A82" s="5">
        <v>1191</v>
      </c>
      <c r="B82" s="5" t="s">
        <v>1033</v>
      </c>
      <c r="C82" s="15">
        <v>38621</v>
      </c>
      <c r="D82" s="9">
        <v>1</v>
      </c>
      <c r="E82" s="9">
        <v>108.09</v>
      </c>
      <c r="F82" s="9">
        <f t="shared" si="3"/>
        <v>108.09</v>
      </c>
      <c r="G82" s="32">
        <v>1</v>
      </c>
    </row>
    <row r="83" spans="1:7" ht="20.100000000000001" customHeight="1" x14ac:dyDescent="0.25">
      <c r="A83" s="5" t="s">
        <v>1034</v>
      </c>
      <c r="B83" s="5" t="s">
        <v>1035</v>
      </c>
      <c r="C83" s="15">
        <v>38627</v>
      </c>
      <c r="D83" s="9">
        <v>2</v>
      </c>
      <c r="E83" s="9">
        <v>7.06</v>
      </c>
      <c r="F83" s="9">
        <f t="shared" si="3"/>
        <v>14.12</v>
      </c>
      <c r="G83" s="32">
        <v>1</v>
      </c>
    </row>
    <row r="84" spans="1:7" ht="20.100000000000001" customHeight="1" x14ac:dyDescent="0.25">
      <c r="A84" s="5" t="s">
        <v>1036</v>
      </c>
      <c r="B84" s="5" t="s">
        <v>1007</v>
      </c>
      <c r="C84" s="15">
        <v>38627</v>
      </c>
      <c r="D84" s="9">
        <v>8</v>
      </c>
      <c r="E84" s="9">
        <v>0.9</v>
      </c>
      <c r="F84" s="9">
        <f t="shared" si="3"/>
        <v>7.2</v>
      </c>
      <c r="G84" s="32">
        <v>1</v>
      </c>
    </row>
    <row r="85" spans="1:7" ht="20.100000000000001" customHeight="1" x14ac:dyDescent="0.25">
      <c r="A85" s="5" t="s">
        <v>1037</v>
      </c>
      <c r="B85" s="5" t="s">
        <v>1025</v>
      </c>
      <c r="C85" s="15">
        <v>38627</v>
      </c>
      <c r="D85" s="9">
        <v>2</v>
      </c>
      <c r="E85" s="9">
        <v>2.99</v>
      </c>
      <c r="F85" s="9">
        <f t="shared" si="3"/>
        <v>5.98</v>
      </c>
      <c r="G85" s="32">
        <v>1</v>
      </c>
    </row>
    <row r="86" spans="1:7" ht="20.100000000000001" customHeight="1" x14ac:dyDescent="0.25">
      <c r="A86" s="5" t="s">
        <v>1038</v>
      </c>
      <c r="B86" s="5" t="s">
        <v>1039</v>
      </c>
      <c r="C86" s="15">
        <v>38627</v>
      </c>
      <c r="D86" s="9">
        <v>15</v>
      </c>
      <c r="E86" s="9">
        <v>6.46</v>
      </c>
      <c r="F86" s="9">
        <f t="shared" si="3"/>
        <v>96.9</v>
      </c>
      <c r="G86" s="32">
        <v>1</v>
      </c>
    </row>
    <row r="87" spans="1:7" ht="20.100000000000001" customHeight="1" x14ac:dyDescent="0.25">
      <c r="A87" s="5" t="s">
        <v>1040</v>
      </c>
      <c r="B87" s="5" t="s">
        <v>1041</v>
      </c>
      <c r="C87" s="15">
        <v>38627</v>
      </c>
      <c r="D87" s="9">
        <v>15</v>
      </c>
      <c r="E87" s="9">
        <v>10.050000000000001</v>
      </c>
      <c r="F87" s="9">
        <f t="shared" si="3"/>
        <v>150.75</v>
      </c>
      <c r="G87" s="32">
        <v>1</v>
      </c>
    </row>
    <row r="88" spans="1:7" ht="20.100000000000001" customHeight="1" x14ac:dyDescent="0.25">
      <c r="A88" s="5">
        <v>1235</v>
      </c>
      <c r="B88" s="5" t="s">
        <v>1042</v>
      </c>
      <c r="C88" s="15">
        <v>38627</v>
      </c>
      <c r="D88" s="9">
        <v>1</v>
      </c>
      <c r="E88" s="9">
        <v>67.81</v>
      </c>
      <c r="F88" s="9">
        <f t="shared" si="3"/>
        <v>67.81</v>
      </c>
      <c r="G88" s="32">
        <v>1</v>
      </c>
    </row>
    <row r="89" spans="1:7" ht="20.100000000000001" customHeight="1" x14ac:dyDescent="0.25">
      <c r="A89" s="5" t="s">
        <v>1043</v>
      </c>
      <c r="B89" s="5" t="s">
        <v>1044</v>
      </c>
      <c r="C89" s="15">
        <v>38627</v>
      </c>
      <c r="D89" s="9">
        <v>2</v>
      </c>
      <c r="E89" s="9">
        <v>26.73</v>
      </c>
      <c r="F89" s="9">
        <f t="shared" si="3"/>
        <v>53.46</v>
      </c>
      <c r="G89" s="32">
        <v>1</v>
      </c>
    </row>
    <row r="90" spans="1:7" ht="20.100000000000001" customHeight="1" x14ac:dyDescent="0.25">
      <c r="A90" s="5" t="s">
        <v>1045</v>
      </c>
      <c r="B90" s="5" t="s">
        <v>1046</v>
      </c>
      <c r="C90" s="15">
        <v>38627</v>
      </c>
      <c r="D90" s="9">
        <v>2</v>
      </c>
      <c r="E90" s="9">
        <v>10.92</v>
      </c>
      <c r="F90" s="9">
        <f t="shared" si="3"/>
        <v>21.84</v>
      </c>
      <c r="G90" s="32">
        <v>1</v>
      </c>
    </row>
    <row r="91" spans="1:7" ht="20.100000000000001" customHeight="1" x14ac:dyDescent="0.25">
      <c r="A91" s="5">
        <v>1241</v>
      </c>
      <c r="B91" s="5" t="s">
        <v>1047</v>
      </c>
      <c r="C91" s="15">
        <v>38645</v>
      </c>
      <c r="D91" s="9">
        <v>1</v>
      </c>
      <c r="E91" s="9">
        <v>7.18</v>
      </c>
      <c r="F91" s="9">
        <f t="shared" si="3"/>
        <v>7.18</v>
      </c>
      <c r="G91" s="32">
        <v>1</v>
      </c>
    </row>
    <row r="92" spans="1:7" ht="20.100000000000001" customHeight="1" x14ac:dyDescent="0.25">
      <c r="A92" s="5" t="s">
        <v>1048</v>
      </c>
      <c r="B92" s="5" t="s">
        <v>999</v>
      </c>
      <c r="C92" s="15">
        <v>38645</v>
      </c>
      <c r="D92" s="9">
        <v>4</v>
      </c>
      <c r="E92" s="9">
        <v>10.76</v>
      </c>
      <c r="F92" s="9">
        <f t="shared" si="3"/>
        <v>43.04</v>
      </c>
      <c r="G92" s="32">
        <v>1</v>
      </c>
    </row>
    <row r="93" spans="1:7" ht="20.100000000000001" customHeight="1" x14ac:dyDescent="0.25">
      <c r="A93" s="5" t="s">
        <v>1049</v>
      </c>
      <c r="B93" s="5" t="s">
        <v>1050</v>
      </c>
      <c r="C93" s="15">
        <v>38645</v>
      </c>
      <c r="D93" s="9">
        <v>7</v>
      </c>
      <c r="E93" s="9">
        <v>79.209999999999994</v>
      </c>
      <c r="F93" s="9">
        <f t="shared" si="3"/>
        <v>554.46999999999991</v>
      </c>
      <c r="G93" s="32">
        <v>1</v>
      </c>
    </row>
    <row r="94" spans="1:7" ht="20.100000000000001" customHeight="1" x14ac:dyDescent="0.25">
      <c r="A94" s="5">
        <v>1253</v>
      </c>
      <c r="B94" s="5" t="s">
        <v>1051</v>
      </c>
      <c r="C94" s="15">
        <v>38645</v>
      </c>
      <c r="D94" s="9">
        <v>1</v>
      </c>
      <c r="E94" s="9">
        <v>14.11</v>
      </c>
      <c r="F94" s="9">
        <f t="shared" si="3"/>
        <v>14.11</v>
      </c>
      <c r="G94" s="32">
        <v>1</v>
      </c>
    </row>
    <row r="95" spans="1:7" ht="20.100000000000001" customHeight="1" x14ac:dyDescent="0.25">
      <c r="A95" s="5">
        <v>1257</v>
      </c>
      <c r="B95" s="5" t="s">
        <v>973</v>
      </c>
      <c r="C95" s="15">
        <v>38681</v>
      </c>
      <c r="D95" s="9">
        <v>1</v>
      </c>
      <c r="E95" s="9">
        <v>129.75</v>
      </c>
      <c r="F95" s="9">
        <f t="shared" si="3"/>
        <v>129.75</v>
      </c>
      <c r="G95" s="32">
        <v>1</v>
      </c>
    </row>
    <row r="96" spans="1:7" ht="20.100000000000001" customHeight="1" x14ac:dyDescent="0.25">
      <c r="A96" s="5" t="s">
        <v>75</v>
      </c>
      <c r="B96" s="5" t="s">
        <v>1052</v>
      </c>
      <c r="C96" s="15">
        <v>38733</v>
      </c>
      <c r="D96" s="9">
        <v>2</v>
      </c>
      <c r="E96" s="9">
        <v>10.65</v>
      </c>
      <c r="F96" s="9">
        <f t="shared" si="3"/>
        <v>21.3</v>
      </c>
      <c r="G96" s="32">
        <v>1</v>
      </c>
    </row>
    <row r="97" spans="1:7" ht="20.100000000000001" customHeight="1" x14ac:dyDescent="0.25">
      <c r="A97" s="5">
        <v>1300</v>
      </c>
      <c r="B97" s="5" t="s">
        <v>1053</v>
      </c>
      <c r="C97" s="15">
        <v>38645</v>
      </c>
      <c r="D97" s="9">
        <v>1</v>
      </c>
      <c r="E97" s="9">
        <v>60.05</v>
      </c>
      <c r="F97" s="9">
        <f t="shared" si="3"/>
        <v>60.05</v>
      </c>
      <c r="G97" s="32">
        <v>1</v>
      </c>
    </row>
    <row r="98" spans="1:7" ht="20.100000000000001" customHeight="1" x14ac:dyDescent="0.25">
      <c r="A98" s="5">
        <v>1301</v>
      </c>
      <c r="B98" s="5" t="s">
        <v>1054</v>
      </c>
      <c r="C98" s="15">
        <v>38594</v>
      </c>
      <c r="D98" s="9">
        <v>1</v>
      </c>
      <c r="E98" s="9">
        <v>45.32</v>
      </c>
      <c r="F98" s="9">
        <f t="shared" si="3"/>
        <v>45.32</v>
      </c>
      <c r="G98" s="32">
        <v>1</v>
      </c>
    </row>
    <row r="99" spans="1:7" ht="20.100000000000001" customHeight="1" x14ac:dyDescent="0.25">
      <c r="A99" s="5">
        <v>1323</v>
      </c>
      <c r="B99" s="5" t="s">
        <v>1055</v>
      </c>
      <c r="C99" s="15">
        <v>38930</v>
      </c>
      <c r="D99" s="9">
        <v>1</v>
      </c>
      <c r="E99" s="9">
        <v>98.14</v>
      </c>
      <c r="F99" s="9">
        <f t="shared" si="3"/>
        <v>98.14</v>
      </c>
      <c r="G99" s="32">
        <v>1</v>
      </c>
    </row>
    <row r="100" spans="1:7" ht="20.100000000000001" customHeight="1" x14ac:dyDescent="0.25">
      <c r="A100" s="5" t="s">
        <v>1056</v>
      </c>
      <c r="B100" s="5" t="s">
        <v>1057</v>
      </c>
      <c r="C100" s="15">
        <v>38930</v>
      </c>
      <c r="D100" s="9">
        <v>4</v>
      </c>
      <c r="E100" s="9">
        <v>98.14</v>
      </c>
      <c r="F100" s="9">
        <f t="shared" si="3"/>
        <v>392.56</v>
      </c>
      <c r="G100" s="32">
        <v>1</v>
      </c>
    </row>
    <row r="101" spans="1:7" ht="20.100000000000001" customHeight="1" x14ac:dyDescent="0.25">
      <c r="A101" s="5">
        <v>1328</v>
      </c>
      <c r="B101" s="5" t="s">
        <v>1058</v>
      </c>
      <c r="C101" s="15">
        <v>38933</v>
      </c>
      <c r="D101" s="9">
        <v>1</v>
      </c>
      <c r="E101" s="9">
        <v>46.64</v>
      </c>
      <c r="F101" s="9">
        <f t="shared" si="3"/>
        <v>46.64</v>
      </c>
      <c r="G101" s="32">
        <v>1</v>
      </c>
    </row>
    <row r="102" spans="1:7" ht="20.100000000000001" customHeight="1" x14ac:dyDescent="0.25">
      <c r="A102" s="5">
        <v>1329</v>
      </c>
      <c r="B102" s="5" t="s">
        <v>1059</v>
      </c>
      <c r="C102" s="15">
        <v>38933</v>
      </c>
      <c r="D102" s="9">
        <v>1</v>
      </c>
      <c r="E102" s="9">
        <v>85.66</v>
      </c>
      <c r="F102" s="9">
        <f t="shared" si="3"/>
        <v>85.66</v>
      </c>
      <c r="G102" s="32">
        <v>1</v>
      </c>
    </row>
    <row r="103" spans="1:7" ht="20.100000000000001" customHeight="1" x14ac:dyDescent="0.25">
      <c r="A103" s="5">
        <v>1343</v>
      </c>
      <c r="B103" s="5" t="s">
        <v>1060</v>
      </c>
      <c r="C103" s="15">
        <v>39464</v>
      </c>
      <c r="D103" s="9">
        <v>1</v>
      </c>
      <c r="E103" s="9">
        <v>1794</v>
      </c>
      <c r="F103" s="9">
        <f t="shared" si="3"/>
        <v>1794</v>
      </c>
      <c r="G103" s="32">
        <v>1</v>
      </c>
    </row>
    <row r="104" spans="1:7" ht="20.100000000000001" customHeight="1" x14ac:dyDescent="0.25">
      <c r="A104" s="5">
        <v>1358</v>
      </c>
      <c r="B104" s="5" t="s">
        <v>1061</v>
      </c>
      <c r="C104" s="15">
        <v>39961</v>
      </c>
      <c r="D104" s="9">
        <v>1</v>
      </c>
      <c r="E104" s="9">
        <v>806.4</v>
      </c>
      <c r="F104" s="9">
        <f t="shared" si="3"/>
        <v>806.4</v>
      </c>
      <c r="G104" s="32">
        <v>1</v>
      </c>
    </row>
    <row r="105" spans="1:7" ht="20.100000000000001" customHeight="1" x14ac:dyDescent="0.25">
      <c r="A105" s="5">
        <v>1427</v>
      </c>
      <c r="B105" s="5" t="s">
        <v>1062</v>
      </c>
      <c r="C105" s="15">
        <v>41022</v>
      </c>
      <c r="D105" s="9">
        <v>1</v>
      </c>
      <c r="E105" s="9">
        <v>96.09</v>
      </c>
      <c r="F105" s="9">
        <f t="shared" si="3"/>
        <v>96.09</v>
      </c>
      <c r="G105" s="32">
        <v>1</v>
      </c>
    </row>
    <row r="106" spans="1:7" ht="20.100000000000001" customHeight="1" x14ac:dyDescent="0.25">
      <c r="A106" s="5">
        <v>678</v>
      </c>
      <c r="B106" s="5" t="s">
        <v>965</v>
      </c>
      <c r="C106" s="15">
        <v>31903</v>
      </c>
      <c r="D106" s="6">
        <v>1</v>
      </c>
      <c r="E106" s="6">
        <v>600</v>
      </c>
      <c r="F106" s="6">
        <f t="shared" si="3"/>
        <v>600</v>
      </c>
      <c r="G106" s="32">
        <v>1</v>
      </c>
    </row>
    <row r="107" spans="1:7" ht="20.100000000000001" customHeight="1" x14ac:dyDescent="0.25">
      <c r="A107" s="5">
        <v>1429</v>
      </c>
      <c r="B107" s="5" t="s">
        <v>1064</v>
      </c>
      <c r="C107" s="15">
        <v>41051</v>
      </c>
      <c r="D107" s="9">
        <v>1</v>
      </c>
      <c r="E107" s="9">
        <v>261.92</v>
      </c>
      <c r="F107" s="9">
        <f t="shared" si="3"/>
        <v>261.92</v>
      </c>
      <c r="G107" s="32">
        <v>1</v>
      </c>
    </row>
    <row r="108" spans="1:7" ht="20.100000000000001" customHeight="1" x14ac:dyDescent="0.25">
      <c r="A108" s="5">
        <v>1430</v>
      </c>
      <c r="B108" s="5" t="s">
        <v>1059</v>
      </c>
      <c r="C108" s="15">
        <v>41051</v>
      </c>
      <c r="D108" s="9">
        <v>1</v>
      </c>
      <c r="E108" s="9">
        <v>122.22</v>
      </c>
      <c r="F108" s="9">
        <f t="shared" si="3"/>
        <v>122.22</v>
      </c>
      <c r="G108" s="32">
        <v>1</v>
      </c>
    </row>
    <row r="109" spans="1:7" ht="20.100000000000001" customHeight="1" x14ac:dyDescent="0.25">
      <c r="A109" s="5">
        <v>1431</v>
      </c>
      <c r="B109" s="5" t="s">
        <v>1065</v>
      </c>
      <c r="C109" s="15">
        <v>41051</v>
      </c>
      <c r="D109" s="9">
        <v>1</v>
      </c>
      <c r="E109" s="9">
        <v>59.13</v>
      </c>
      <c r="F109" s="9">
        <f t="shared" si="3"/>
        <v>59.13</v>
      </c>
      <c r="G109" s="32">
        <v>1</v>
      </c>
    </row>
    <row r="110" spans="1:7" ht="20.100000000000001" customHeight="1" x14ac:dyDescent="0.25">
      <c r="A110" s="5">
        <v>1432</v>
      </c>
      <c r="B110" s="5" t="s">
        <v>1066</v>
      </c>
      <c r="C110" s="15">
        <v>41052</v>
      </c>
      <c r="D110" s="9">
        <v>1</v>
      </c>
      <c r="E110" s="9">
        <v>70.180000000000007</v>
      </c>
      <c r="F110" s="9">
        <f t="shared" si="3"/>
        <v>70.180000000000007</v>
      </c>
      <c r="G110" s="32">
        <v>1</v>
      </c>
    </row>
    <row r="111" spans="1:7" ht="20.100000000000001" customHeight="1" x14ac:dyDescent="0.25">
      <c r="A111" s="5">
        <v>1434</v>
      </c>
      <c r="B111" s="5" t="s">
        <v>1067</v>
      </c>
      <c r="C111" s="15">
        <v>41113</v>
      </c>
      <c r="D111" s="9">
        <v>1</v>
      </c>
      <c r="E111" s="9">
        <v>187.47</v>
      </c>
      <c r="F111" s="9">
        <f t="shared" si="3"/>
        <v>187.47</v>
      </c>
      <c r="G111" s="32">
        <v>1</v>
      </c>
    </row>
    <row r="112" spans="1:7" ht="20.100000000000001" customHeight="1" x14ac:dyDescent="0.25">
      <c r="A112" s="5">
        <v>1437</v>
      </c>
      <c r="B112" s="5" t="s">
        <v>1068</v>
      </c>
      <c r="C112" s="15">
        <v>42257</v>
      </c>
      <c r="D112" s="9">
        <v>1</v>
      </c>
      <c r="E112" s="9">
        <v>5523.5</v>
      </c>
      <c r="F112" s="9">
        <f t="shared" si="3"/>
        <v>5523.5</v>
      </c>
      <c r="G112" s="32">
        <v>1</v>
      </c>
    </row>
    <row r="113" spans="1:7" ht="20.100000000000001" customHeight="1" x14ac:dyDescent="0.25">
      <c r="A113" s="5">
        <v>1478</v>
      </c>
      <c r="B113" s="5" t="s">
        <v>1069</v>
      </c>
      <c r="C113" s="15">
        <v>42257</v>
      </c>
      <c r="D113" s="9">
        <v>1</v>
      </c>
      <c r="E113" s="9">
        <v>432</v>
      </c>
      <c r="F113" s="9">
        <f t="shared" si="3"/>
        <v>432</v>
      </c>
      <c r="G113" s="32">
        <v>1</v>
      </c>
    </row>
    <row r="114" spans="1:7" ht="20.100000000000001" customHeight="1" x14ac:dyDescent="0.25">
      <c r="A114" s="5">
        <v>1486</v>
      </c>
      <c r="B114" s="5" t="s">
        <v>1070</v>
      </c>
      <c r="C114" s="15">
        <v>42397</v>
      </c>
      <c r="D114" s="9">
        <v>1</v>
      </c>
      <c r="E114" s="9">
        <v>870</v>
      </c>
      <c r="F114" s="9">
        <f t="shared" si="3"/>
        <v>870</v>
      </c>
      <c r="G114" s="32">
        <v>1</v>
      </c>
    </row>
    <row r="115" spans="1:7" ht="20.100000000000001" customHeight="1" x14ac:dyDescent="0.25">
      <c r="A115" s="5" t="s">
        <v>963</v>
      </c>
      <c r="B115" s="5" t="s">
        <v>964</v>
      </c>
      <c r="C115" s="15">
        <v>31414</v>
      </c>
      <c r="D115" s="6">
        <v>2</v>
      </c>
      <c r="E115" s="6">
        <v>620</v>
      </c>
      <c r="F115" s="6">
        <f t="shared" si="3"/>
        <v>1240</v>
      </c>
      <c r="G115" s="32">
        <v>1</v>
      </c>
    </row>
    <row r="116" spans="1:7" ht="20.100000000000001" customHeight="1" x14ac:dyDescent="0.25">
      <c r="A116" s="5">
        <v>1628</v>
      </c>
      <c r="B116" s="5" t="s">
        <v>1072</v>
      </c>
      <c r="C116" s="15">
        <v>43125</v>
      </c>
      <c r="D116" s="9">
        <v>1</v>
      </c>
      <c r="E116" s="9">
        <v>92.78</v>
      </c>
      <c r="F116" s="9">
        <f t="shared" si="3"/>
        <v>92.78</v>
      </c>
      <c r="G116" s="32">
        <v>1</v>
      </c>
    </row>
    <row r="117" spans="1:7" ht="20.100000000000001" customHeight="1" x14ac:dyDescent="0.25">
      <c r="A117" s="5" t="s">
        <v>1073</v>
      </c>
      <c r="B117" s="5" t="s">
        <v>1074</v>
      </c>
      <c r="C117" s="15">
        <v>43125</v>
      </c>
      <c r="D117" s="9">
        <v>9</v>
      </c>
      <c r="E117" s="9">
        <v>75</v>
      </c>
      <c r="F117" s="9">
        <f t="shared" si="3"/>
        <v>675</v>
      </c>
      <c r="G117" s="32">
        <v>1</v>
      </c>
    </row>
    <row r="118" spans="1:7" ht="20.100000000000001" customHeight="1" x14ac:dyDescent="0.25">
      <c r="A118" s="5" t="s">
        <v>1073</v>
      </c>
      <c r="B118" s="5" t="s">
        <v>1075</v>
      </c>
      <c r="C118" s="15">
        <v>43125</v>
      </c>
      <c r="D118" s="9">
        <v>1</v>
      </c>
      <c r="E118" s="6">
        <v>78.48</v>
      </c>
      <c r="F118" s="9">
        <f t="shared" si="3"/>
        <v>78.48</v>
      </c>
      <c r="G118" s="32">
        <v>1</v>
      </c>
    </row>
    <row r="119" spans="1:7" ht="20.100000000000001" customHeight="1" x14ac:dyDescent="0.25">
      <c r="A119" s="5" t="s">
        <v>1073</v>
      </c>
      <c r="B119" s="5" t="s">
        <v>1076</v>
      </c>
      <c r="C119" s="15">
        <v>43125</v>
      </c>
      <c r="D119" s="9">
        <v>1</v>
      </c>
      <c r="E119" s="6">
        <v>92.78</v>
      </c>
      <c r="F119" s="9">
        <f t="shared" si="3"/>
        <v>92.78</v>
      </c>
      <c r="G119" s="32">
        <v>1</v>
      </c>
    </row>
    <row r="120" spans="1:7" ht="20.100000000000001" customHeight="1" x14ac:dyDescent="0.25">
      <c r="A120" s="5">
        <v>1633</v>
      </c>
      <c r="B120" s="5" t="s">
        <v>1077</v>
      </c>
      <c r="C120" s="15">
        <v>43265</v>
      </c>
      <c r="D120" s="6"/>
      <c r="E120" s="6"/>
      <c r="F120" s="9">
        <v>284.74</v>
      </c>
      <c r="G120" s="32">
        <v>1</v>
      </c>
    </row>
    <row r="121" spans="1:7" ht="20.100000000000001" customHeight="1" x14ac:dyDescent="0.25">
      <c r="A121" s="5">
        <v>1634</v>
      </c>
      <c r="B121" s="5" t="s">
        <v>1078</v>
      </c>
      <c r="C121" s="15">
        <v>43276</v>
      </c>
      <c r="D121" s="6">
        <v>2</v>
      </c>
      <c r="E121" s="6">
        <v>47.76</v>
      </c>
      <c r="F121" s="9">
        <f t="shared" ref="F121:F131" si="4">D121*E121</f>
        <v>95.52</v>
      </c>
      <c r="G121" s="32">
        <v>1</v>
      </c>
    </row>
    <row r="122" spans="1:7" ht="20.100000000000001" customHeight="1" x14ac:dyDescent="0.25">
      <c r="A122" s="5">
        <v>1643</v>
      </c>
      <c r="B122" s="5" t="s">
        <v>1060</v>
      </c>
      <c r="C122" s="15">
        <v>43367</v>
      </c>
      <c r="D122" s="6">
        <v>1</v>
      </c>
      <c r="E122" s="6">
        <v>1308</v>
      </c>
      <c r="F122" s="9">
        <f t="shared" si="4"/>
        <v>1308</v>
      </c>
      <c r="G122" s="32">
        <v>1</v>
      </c>
    </row>
    <row r="123" spans="1:7" ht="20.100000000000001" customHeight="1" x14ac:dyDescent="0.25">
      <c r="A123" s="5">
        <v>1644</v>
      </c>
      <c r="B123" s="5" t="s">
        <v>1079</v>
      </c>
      <c r="C123" s="15">
        <v>43367</v>
      </c>
      <c r="D123" s="6">
        <v>1</v>
      </c>
      <c r="E123" s="6">
        <v>292</v>
      </c>
      <c r="F123" s="9">
        <f t="shared" si="4"/>
        <v>292</v>
      </c>
      <c r="G123" s="32">
        <v>1</v>
      </c>
    </row>
    <row r="124" spans="1:7" ht="20.100000000000001" customHeight="1" x14ac:dyDescent="0.25">
      <c r="A124" s="5">
        <v>1691</v>
      </c>
      <c r="B124" s="5" t="s">
        <v>93</v>
      </c>
      <c r="C124" s="15">
        <v>41617</v>
      </c>
      <c r="D124" s="6">
        <v>1</v>
      </c>
      <c r="E124" s="6">
        <v>134</v>
      </c>
      <c r="F124" s="9">
        <f t="shared" si="4"/>
        <v>134</v>
      </c>
      <c r="G124" s="32">
        <v>1</v>
      </c>
    </row>
    <row r="125" spans="1:7" ht="20.100000000000001" customHeight="1" x14ac:dyDescent="0.25">
      <c r="A125" s="5">
        <v>1692</v>
      </c>
      <c r="B125" s="5" t="s">
        <v>98</v>
      </c>
      <c r="C125" s="15">
        <v>41310</v>
      </c>
      <c r="D125" s="6">
        <v>1</v>
      </c>
      <c r="E125" s="6">
        <v>229.03</v>
      </c>
      <c r="F125" s="9">
        <f t="shared" si="4"/>
        <v>229.03</v>
      </c>
      <c r="G125" s="32">
        <v>1</v>
      </c>
    </row>
    <row r="126" spans="1:7" ht="20.100000000000001" customHeight="1" x14ac:dyDescent="0.25">
      <c r="A126" s="5">
        <v>1693</v>
      </c>
      <c r="B126" s="5" t="s">
        <v>1080</v>
      </c>
      <c r="C126" s="15">
        <v>41424</v>
      </c>
      <c r="D126" s="6">
        <v>1</v>
      </c>
      <c r="E126" s="6">
        <v>80.7</v>
      </c>
      <c r="F126" s="9">
        <f t="shared" si="4"/>
        <v>80.7</v>
      </c>
      <c r="G126" s="32">
        <v>1</v>
      </c>
    </row>
    <row r="127" spans="1:7" ht="20.100000000000001" customHeight="1" x14ac:dyDescent="0.25">
      <c r="A127" s="5">
        <v>677</v>
      </c>
      <c r="B127" s="5" t="s">
        <v>964</v>
      </c>
      <c r="C127" s="15">
        <v>31414</v>
      </c>
      <c r="D127" s="6">
        <v>1</v>
      </c>
      <c r="E127" s="6">
        <v>918</v>
      </c>
      <c r="F127" s="6">
        <f t="shared" si="4"/>
        <v>918</v>
      </c>
      <c r="G127" s="32">
        <v>1</v>
      </c>
    </row>
    <row r="128" spans="1:7" ht="20.100000000000001" customHeight="1" x14ac:dyDescent="0.25">
      <c r="A128" s="5">
        <v>1737</v>
      </c>
      <c r="B128" s="5" t="s">
        <v>1536</v>
      </c>
      <c r="C128" s="15">
        <v>41775</v>
      </c>
      <c r="D128" s="6">
        <v>1</v>
      </c>
      <c r="E128" s="6">
        <v>158.4</v>
      </c>
      <c r="F128" s="6">
        <f t="shared" si="4"/>
        <v>158.4</v>
      </c>
      <c r="G128" s="32">
        <v>1</v>
      </c>
    </row>
    <row r="129" spans="1:7" ht="20.100000000000001" customHeight="1" x14ac:dyDescent="0.25">
      <c r="A129" s="5">
        <v>672</v>
      </c>
      <c r="B129" s="5" t="s">
        <v>961</v>
      </c>
      <c r="C129" s="15">
        <v>30840</v>
      </c>
      <c r="D129" s="6">
        <v>1</v>
      </c>
      <c r="E129" s="6">
        <v>562.16</v>
      </c>
      <c r="F129" s="6">
        <f t="shared" si="4"/>
        <v>562.16</v>
      </c>
      <c r="G129" s="32">
        <v>1</v>
      </c>
    </row>
    <row r="130" spans="1:7" ht="20.100000000000001" customHeight="1" x14ac:dyDescent="0.25">
      <c r="A130" s="5">
        <v>1739</v>
      </c>
      <c r="B130" s="5" t="s">
        <v>1537</v>
      </c>
      <c r="C130" s="15">
        <v>40001</v>
      </c>
      <c r="D130" s="6">
        <v>1</v>
      </c>
      <c r="E130" s="6">
        <v>66.900000000000006</v>
      </c>
      <c r="F130" s="6">
        <f t="shared" si="4"/>
        <v>66.900000000000006</v>
      </c>
      <c r="G130" s="32">
        <v>1</v>
      </c>
    </row>
    <row r="131" spans="1:7" ht="20.100000000000001" customHeight="1" x14ac:dyDescent="0.25">
      <c r="A131" s="5" t="s">
        <v>962</v>
      </c>
      <c r="B131" s="5" t="s">
        <v>961</v>
      </c>
      <c r="C131" s="15">
        <v>30694</v>
      </c>
      <c r="D131" s="6">
        <v>2</v>
      </c>
      <c r="E131" s="6">
        <v>527</v>
      </c>
      <c r="F131" s="6">
        <f t="shared" si="4"/>
        <v>1054</v>
      </c>
      <c r="G131" s="32">
        <v>1</v>
      </c>
    </row>
    <row r="132" spans="1:7" ht="20.100000000000001" customHeight="1" x14ac:dyDescent="0.25">
      <c r="A132" s="5">
        <v>1761</v>
      </c>
      <c r="B132" s="5" t="s">
        <v>1557</v>
      </c>
      <c r="C132" s="15">
        <v>40383</v>
      </c>
      <c r="D132" s="6">
        <v>1</v>
      </c>
      <c r="E132" s="6">
        <v>130.36000000000001</v>
      </c>
      <c r="F132" s="6">
        <f t="shared" ref="F132" si="5">D132*E132</f>
        <v>130.36000000000001</v>
      </c>
      <c r="G132" s="32">
        <v>0</v>
      </c>
    </row>
    <row r="133" spans="1:7" ht="20.100000000000001" customHeight="1" x14ac:dyDescent="0.25">
      <c r="A133" s="5"/>
      <c r="B133" s="5"/>
      <c r="C133" s="16"/>
      <c r="D133" s="6"/>
      <c r="E133" s="6"/>
      <c r="F133" s="6"/>
      <c r="G133" s="32"/>
    </row>
    <row r="134" spans="1:7" x14ac:dyDescent="0.25">
      <c r="A134" s="5"/>
      <c r="B134" s="5"/>
      <c r="C134" s="16"/>
      <c r="D134" s="6"/>
      <c r="E134" s="6"/>
      <c r="F134" s="6"/>
      <c r="G134" s="32"/>
    </row>
    <row r="135" spans="1:7" x14ac:dyDescent="0.25">
      <c r="A135" s="5"/>
      <c r="B135" s="5"/>
      <c r="C135" s="16"/>
      <c r="D135" s="6"/>
      <c r="E135" s="6"/>
      <c r="F135" s="6"/>
      <c r="G135" s="32"/>
    </row>
    <row r="136" spans="1:7" x14ac:dyDescent="0.25">
      <c r="A136" s="5"/>
      <c r="B136" s="5"/>
      <c r="C136" s="16"/>
      <c r="D136" s="6"/>
      <c r="E136" s="6"/>
      <c r="F136" s="6"/>
      <c r="G136" s="32"/>
    </row>
    <row r="137" spans="1:7" x14ac:dyDescent="0.25">
      <c r="A137" s="5"/>
      <c r="B137" s="5"/>
      <c r="C137" s="16"/>
      <c r="D137" s="6"/>
      <c r="E137" s="6"/>
      <c r="F137" s="6"/>
      <c r="G137" s="32"/>
    </row>
    <row r="138" spans="1:7" x14ac:dyDescent="0.25">
      <c r="A138" s="5"/>
      <c r="B138" s="5"/>
      <c r="C138" s="16"/>
      <c r="D138" s="6"/>
      <c r="E138" s="6"/>
      <c r="F138" s="6"/>
      <c r="G138" s="32"/>
    </row>
    <row r="139" spans="1:7" x14ac:dyDescent="0.25">
      <c r="A139" s="5"/>
      <c r="B139" s="5"/>
      <c r="C139" s="16"/>
      <c r="D139" s="6"/>
      <c r="E139" s="6"/>
      <c r="F139" s="6"/>
      <c r="G139" s="32"/>
    </row>
    <row r="140" spans="1:7" x14ac:dyDescent="0.25">
      <c r="A140" s="5"/>
      <c r="B140" s="5"/>
      <c r="C140" s="16"/>
      <c r="D140" s="6"/>
      <c r="E140" s="6"/>
      <c r="F140" s="6"/>
      <c r="G140" s="32"/>
    </row>
    <row r="141" spans="1:7" x14ac:dyDescent="0.25">
      <c r="A141" s="5"/>
      <c r="B141" s="5"/>
      <c r="C141" s="16"/>
      <c r="D141" s="6"/>
      <c r="E141" s="6"/>
      <c r="F141" s="6"/>
      <c r="G141" s="32"/>
    </row>
    <row r="142" spans="1:7" x14ac:dyDescent="0.25">
      <c r="A142" s="5"/>
      <c r="B142" s="5"/>
      <c r="C142" s="16"/>
      <c r="D142" s="6"/>
      <c r="E142" s="6"/>
      <c r="F142" s="6"/>
      <c r="G142" s="32"/>
    </row>
    <row r="143" spans="1:7" x14ac:dyDescent="0.25">
      <c r="A143" s="5"/>
      <c r="B143" s="5"/>
      <c r="C143" s="16"/>
      <c r="D143" s="6"/>
      <c r="E143" s="6"/>
      <c r="F143" s="6"/>
      <c r="G143" s="32"/>
    </row>
    <row r="144" spans="1:7" x14ac:dyDescent="0.25">
      <c r="A144" s="5"/>
      <c r="B144" s="5"/>
      <c r="C144" s="16"/>
      <c r="D144" s="6"/>
      <c r="E144" s="6"/>
      <c r="F144" s="6"/>
      <c r="G144" s="32"/>
    </row>
    <row r="145" spans="1:7" x14ac:dyDescent="0.25">
      <c r="A145" s="5"/>
      <c r="B145" s="5"/>
      <c r="C145" s="16"/>
      <c r="D145" s="6"/>
      <c r="E145" s="6"/>
      <c r="F145" s="6"/>
      <c r="G145" s="32"/>
    </row>
    <row r="146" spans="1:7" x14ac:dyDescent="0.25">
      <c r="A146" s="5"/>
      <c r="B146" s="5"/>
      <c r="C146" s="16"/>
      <c r="D146" s="6"/>
      <c r="E146" s="6"/>
      <c r="F146" s="6"/>
      <c r="G146" s="32"/>
    </row>
    <row r="147" spans="1:7" x14ac:dyDescent="0.25">
      <c r="A147" s="5"/>
      <c r="B147" s="5"/>
      <c r="C147" s="15"/>
      <c r="D147" s="9"/>
      <c r="E147" s="9"/>
      <c r="F147" s="9"/>
      <c r="G147" s="32"/>
    </row>
    <row r="148" spans="1:7" x14ac:dyDescent="0.25">
      <c r="A148" s="5"/>
      <c r="B148" s="5"/>
      <c r="C148" s="15"/>
      <c r="D148" s="9"/>
      <c r="E148" s="9"/>
      <c r="F148" s="9"/>
      <c r="G148" s="32"/>
    </row>
    <row r="149" spans="1:7" x14ac:dyDescent="0.25">
      <c r="A149" s="5"/>
      <c r="B149" s="5"/>
      <c r="C149" s="15"/>
      <c r="D149" s="9"/>
      <c r="E149" s="9"/>
      <c r="F149" s="9"/>
      <c r="G149" s="32"/>
    </row>
    <row r="150" spans="1:7" x14ac:dyDescent="0.25">
      <c r="A150" s="5"/>
      <c r="B150" s="5"/>
      <c r="C150" s="15"/>
      <c r="D150" s="9"/>
      <c r="E150" s="9"/>
      <c r="F150" s="9"/>
      <c r="G150" s="32"/>
    </row>
    <row r="151" spans="1:7" x14ac:dyDescent="0.25">
      <c r="A151" s="5"/>
      <c r="B151" s="5"/>
      <c r="C151" s="15"/>
      <c r="D151" s="9"/>
      <c r="E151" s="9"/>
      <c r="F151" s="9"/>
      <c r="G151" s="32"/>
    </row>
    <row r="152" spans="1:7" x14ac:dyDescent="0.25">
      <c r="A152" s="5"/>
      <c r="B152" s="5"/>
      <c r="C152" s="15"/>
      <c r="D152" s="9"/>
      <c r="E152" s="9"/>
      <c r="F152" s="9"/>
      <c r="G152" s="32"/>
    </row>
    <row r="153" spans="1:7" x14ac:dyDescent="0.25">
      <c r="A153" s="5"/>
      <c r="B153" s="5"/>
      <c r="C153" s="15"/>
      <c r="D153" s="9"/>
      <c r="E153" s="9"/>
      <c r="F153" s="9"/>
      <c r="G153" s="32"/>
    </row>
    <row r="154" spans="1:7" x14ac:dyDescent="0.25">
      <c r="A154" s="5"/>
      <c r="B154" s="5"/>
      <c r="C154" s="15"/>
      <c r="D154" s="9"/>
      <c r="E154" s="9"/>
      <c r="F154" s="9"/>
      <c r="G154" s="32"/>
    </row>
    <row r="155" spans="1:7" x14ac:dyDescent="0.25">
      <c r="A155" s="5"/>
      <c r="B155" s="5"/>
      <c r="C155" s="15"/>
      <c r="D155" s="9"/>
      <c r="E155" s="9"/>
      <c r="F155" s="9"/>
      <c r="G155" s="32"/>
    </row>
    <row r="156" spans="1:7" x14ac:dyDescent="0.25">
      <c r="A156" s="5"/>
      <c r="B156" s="5"/>
      <c r="C156" s="15"/>
      <c r="D156" s="9"/>
      <c r="E156" s="9"/>
      <c r="F156" s="9"/>
      <c r="G156" s="32"/>
    </row>
    <row r="157" spans="1:7" x14ac:dyDescent="0.25">
      <c r="A157" s="5"/>
      <c r="B157" s="5"/>
      <c r="C157" s="15"/>
      <c r="D157" s="9"/>
      <c r="E157" s="9"/>
      <c r="F157" s="9"/>
      <c r="G157" s="32"/>
    </row>
    <row r="158" spans="1:7" x14ac:dyDescent="0.25">
      <c r="A158" s="5"/>
      <c r="B158" s="5"/>
      <c r="C158" s="15"/>
      <c r="D158" s="9"/>
      <c r="E158" s="9"/>
      <c r="F158" s="9"/>
      <c r="G158" s="32"/>
    </row>
    <row r="159" spans="1:7" x14ac:dyDescent="0.25">
      <c r="A159" s="5"/>
      <c r="B159" s="5"/>
      <c r="C159" s="15"/>
      <c r="D159" s="9"/>
      <c r="E159" s="9"/>
      <c r="F159" s="9"/>
      <c r="G159" s="32"/>
    </row>
    <row r="160" spans="1:7" x14ac:dyDescent="0.25">
      <c r="A160" s="5"/>
      <c r="B160" s="5"/>
      <c r="C160" s="15"/>
      <c r="D160" s="9"/>
      <c r="E160" s="9"/>
      <c r="F160" s="9"/>
      <c r="G160" s="32"/>
    </row>
    <row r="161" spans="1:7" x14ac:dyDescent="0.25">
      <c r="A161" s="5"/>
      <c r="B161" s="5"/>
      <c r="C161" s="15"/>
      <c r="D161" s="9"/>
      <c r="E161" s="9"/>
      <c r="F161" s="9"/>
      <c r="G161" s="32"/>
    </row>
    <row r="162" spans="1:7" x14ac:dyDescent="0.25">
      <c r="A162" s="5"/>
      <c r="B162" s="5"/>
      <c r="C162" s="15"/>
      <c r="D162" s="9"/>
      <c r="E162" s="9"/>
      <c r="F162" s="9"/>
      <c r="G162" s="32"/>
    </row>
    <row r="163" spans="1:7" x14ac:dyDescent="0.25">
      <c r="A163" s="5"/>
      <c r="B163" s="5"/>
      <c r="C163" s="15"/>
      <c r="D163" s="9"/>
      <c r="E163" s="9"/>
      <c r="F163" s="9"/>
      <c r="G163" s="32"/>
    </row>
    <row r="164" spans="1:7" x14ac:dyDescent="0.25">
      <c r="A164" s="5"/>
      <c r="B164" s="5"/>
      <c r="C164" s="15"/>
      <c r="D164" s="9"/>
      <c r="E164" s="9"/>
      <c r="F164" s="9"/>
      <c r="G164" s="32"/>
    </row>
    <row r="165" spans="1:7" x14ac:dyDescent="0.25">
      <c r="A165" s="5"/>
      <c r="B165" s="5"/>
      <c r="C165" s="15"/>
      <c r="D165" s="9"/>
      <c r="E165" s="9"/>
      <c r="F165" s="9"/>
      <c r="G165" s="32"/>
    </row>
    <row r="166" spans="1:7" x14ac:dyDescent="0.25">
      <c r="A166" s="5"/>
      <c r="B166" s="5"/>
      <c r="C166" s="15"/>
      <c r="D166" s="9"/>
      <c r="E166" s="9"/>
      <c r="F166" s="9"/>
      <c r="G166" s="32"/>
    </row>
  </sheetData>
  <autoFilter ref="A1:G132" xr:uid="{BB7D2D6D-A57A-4A3A-B588-C36941712789}">
    <sortState xmlns:xlrd2="http://schemas.microsoft.com/office/spreadsheetml/2017/richdata2" ref="A27:G131">
      <sortCondition descending="1" ref="C1:C132"/>
    </sortState>
  </autoFilter>
  <phoneticPr fontId="3" type="noConversion"/>
  <conditionalFormatting sqref="G1:G1048576">
    <cfRule type="cellIs" dxfId="14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72149-5BBE-4F74-A8E0-668C1709A143}">
  <dimension ref="A1:G233"/>
  <sheetViews>
    <sheetView topLeftCell="A190" workbookViewId="0">
      <selection activeCell="G99" sqref="G99"/>
    </sheetView>
  </sheetViews>
  <sheetFormatPr baseColWidth="10" defaultRowHeight="15" x14ac:dyDescent="0.25"/>
  <cols>
    <col min="1" max="1" width="21.5703125" style="4" customWidth="1"/>
    <col min="2" max="2" width="50.85546875" style="4" customWidth="1"/>
    <col min="3" max="3" width="14.28515625" customWidth="1"/>
    <col min="5" max="5" width="14.5703125" customWidth="1"/>
    <col min="6" max="6" width="13.28515625" style="6" customWidth="1"/>
    <col min="7" max="7" width="14" style="2" customWidth="1"/>
  </cols>
  <sheetData>
    <row r="1" spans="1:7" s="1" customFormat="1" ht="45" x14ac:dyDescent="0.25">
      <c r="A1" s="20" t="s">
        <v>1082</v>
      </c>
      <c r="B1" s="19" t="s">
        <v>808</v>
      </c>
      <c r="C1" s="19" t="s">
        <v>2</v>
      </c>
      <c r="D1" s="19" t="s">
        <v>810</v>
      </c>
      <c r="E1" s="24" t="s">
        <v>811</v>
      </c>
      <c r="F1" s="19" t="s">
        <v>812</v>
      </c>
      <c r="G1" s="27" t="s">
        <v>1083</v>
      </c>
    </row>
    <row r="2" spans="1:7" ht="20.100000000000001" customHeight="1" x14ac:dyDescent="0.25">
      <c r="A2" s="5">
        <v>1</v>
      </c>
      <c r="B2" s="5" t="s">
        <v>1084</v>
      </c>
      <c r="C2" s="7">
        <v>29146</v>
      </c>
      <c r="D2" s="6">
        <v>1</v>
      </c>
      <c r="E2" s="25">
        <v>808.75</v>
      </c>
      <c r="F2" s="6">
        <f>D2*E2</f>
        <v>808.75</v>
      </c>
      <c r="G2" s="39" t="s">
        <v>1603</v>
      </c>
    </row>
    <row r="3" spans="1:7" ht="20.100000000000001" customHeight="1" x14ac:dyDescent="0.25">
      <c r="A3" s="5">
        <v>2</v>
      </c>
      <c r="B3" s="5" t="s">
        <v>1085</v>
      </c>
      <c r="C3" s="7">
        <v>30520</v>
      </c>
      <c r="D3" s="6">
        <v>1</v>
      </c>
      <c r="E3" s="25">
        <v>808</v>
      </c>
      <c r="F3" s="6">
        <f t="shared" ref="F3:F66" si="0">D3*E3</f>
        <v>808</v>
      </c>
      <c r="G3" s="39" t="s">
        <v>1603</v>
      </c>
    </row>
    <row r="4" spans="1:7" ht="20.100000000000001" customHeight="1" x14ac:dyDescent="0.25">
      <c r="A4" s="5">
        <v>3</v>
      </c>
      <c r="B4" s="5" t="s">
        <v>1086</v>
      </c>
      <c r="C4" s="7">
        <v>33066</v>
      </c>
      <c r="D4" s="6">
        <v>1</v>
      </c>
      <c r="E4" s="25">
        <v>21348</v>
      </c>
      <c r="F4" s="6">
        <f t="shared" si="0"/>
        <v>21348</v>
      </c>
      <c r="G4" s="39" t="s">
        <v>1603</v>
      </c>
    </row>
    <row r="5" spans="1:7" ht="20.100000000000001" customHeight="1" x14ac:dyDescent="0.25">
      <c r="A5" s="5">
        <v>4</v>
      </c>
      <c r="B5" s="5" t="s">
        <v>1087</v>
      </c>
      <c r="C5" s="7">
        <v>33116</v>
      </c>
      <c r="D5" s="6">
        <v>1</v>
      </c>
      <c r="E5" s="25">
        <v>711.6</v>
      </c>
      <c r="F5" s="6">
        <f t="shared" si="0"/>
        <v>711.6</v>
      </c>
      <c r="G5" s="39">
        <v>1</v>
      </c>
    </row>
    <row r="6" spans="1:7" ht="20.100000000000001" customHeight="1" x14ac:dyDescent="0.25">
      <c r="A6" s="21" t="s">
        <v>1089</v>
      </c>
      <c r="B6" s="5" t="s">
        <v>1088</v>
      </c>
      <c r="C6" s="7">
        <v>33708</v>
      </c>
      <c r="D6" s="6">
        <v>1</v>
      </c>
      <c r="E6" s="25">
        <v>7116</v>
      </c>
      <c r="F6" s="6">
        <f t="shared" si="0"/>
        <v>7116</v>
      </c>
      <c r="G6" s="39">
        <v>0</v>
      </c>
    </row>
    <row r="7" spans="1:7" ht="20.100000000000001" customHeight="1" x14ac:dyDescent="0.25">
      <c r="A7" s="5" t="s">
        <v>1090</v>
      </c>
      <c r="B7" s="5" t="s">
        <v>1091</v>
      </c>
      <c r="C7" s="7">
        <v>32947</v>
      </c>
      <c r="D7" s="6">
        <v>1</v>
      </c>
      <c r="E7" s="25">
        <v>34358.42</v>
      </c>
      <c r="F7" s="6">
        <f t="shared" si="0"/>
        <v>34358.42</v>
      </c>
      <c r="G7" s="39" t="s">
        <v>1603</v>
      </c>
    </row>
    <row r="8" spans="1:7" ht="20.100000000000001" customHeight="1" x14ac:dyDescent="0.25">
      <c r="A8" s="5">
        <v>9</v>
      </c>
      <c r="B8" s="5" t="s">
        <v>1092</v>
      </c>
      <c r="C8" s="7">
        <v>32947</v>
      </c>
      <c r="D8" s="6">
        <v>1</v>
      </c>
      <c r="E8" s="25">
        <v>1779</v>
      </c>
      <c r="F8" s="6">
        <f t="shared" si="0"/>
        <v>1779</v>
      </c>
      <c r="G8" s="39" t="s">
        <v>1603</v>
      </c>
    </row>
    <row r="9" spans="1:7" ht="20.100000000000001" customHeight="1" x14ac:dyDescent="0.25">
      <c r="A9" s="5" t="s">
        <v>1093</v>
      </c>
      <c r="B9" s="5" t="s">
        <v>1094</v>
      </c>
      <c r="C9" s="7">
        <v>30244</v>
      </c>
      <c r="D9" s="6">
        <v>4</v>
      </c>
      <c r="E9" s="25">
        <v>478</v>
      </c>
      <c r="F9" s="6">
        <f t="shared" si="0"/>
        <v>1912</v>
      </c>
      <c r="G9" s="39" t="s">
        <v>1603</v>
      </c>
    </row>
    <row r="10" spans="1:7" ht="20.100000000000001" customHeight="1" x14ac:dyDescent="0.25">
      <c r="A10" s="5">
        <v>14</v>
      </c>
      <c r="B10" s="5" t="s">
        <v>1107</v>
      </c>
      <c r="C10" s="7">
        <v>30244</v>
      </c>
      <c r="D10" s="6">
        <v>1</v>
      </c>
      <c r="E10" s="25">
        <v>403</v>
      </c>
      <c r="F10" s="6">
        <f t="shared" si="0"/>
        <v>403</v>
      </c>
      <c r="G10" s="39" t="s">
        <v>1603</v>
      </c>
    </row>
    <row r="11" spans="1:7" ht="20.100000000000001" customHeight="1" x14ac:dyDescent="0.25">
      <c r="A11" s="5" t="s">
        <v>1095</v>
      </c>
      <c r="B11" s="5" t="s">
        <v>1096</v>
      </c>
      <c r="C11" s="7">
        <v>30280</v>
      </c>
      <c r="D11" s="6">
        <v>3</v>
      </c>
      <c r="E11" s="25">
        <v>522</v>
      </c>
      <c r="F11" s="6">
        <f t="shared" si="0"/>
        <v>1566</v>
      </c>
      <c r="G11" s="39">
        <v>1</v>
      </c>
    </row>
    <row r="12" spans="1:7" ht="20.100000000000001" customHeight="1" x14ac:dyDescent="0.25">
      <c r="A12" s="5" t="s">
        <v>1097</v>
      </c>
      <c r="B12" s="5" t="s">
        <v>1098</v>
      </c>
      <c r="C12" s="7">
        <v>30155</v>
      </c>
      <c r="D12" s="6">
        <v>14</v>
      </c>
      <c r="E12" s="25">
        <v>452</v>
      </c>
      <c r="F12" s="6">
        <f t="shared" si="0"/>
        <v>6328</v>
      </c>
      <c r="G12" s="39">
        <v>1</v>
      </c>
    </row>
    <row r="13" spans="1:7" ht="20.100000000000001" customHeight="1" x14ac:dyDescent="0.25">
      <c r="A13" s="5" t="s">
        <v>1099</v>
      </c>
      <c r="B13" s="5" t="s">
        <v>1100</v>
      </c>
      <c r="C13" s="7">
        <v>30155</v>
      </c>
      <c r="D13" s="6">
        <v>2</v>
      </c>
      <c r="E13" s="25">
        <v>417</v>
      </c>
      <c r="F13" s="6">
        <f t="shared" si="0"/>
        <v>834</v>
      </c>
      <c r="G13" s="39">
        <v>1</v>
      </c>
    </row>
    <row r="14" spans="1:7" ht="20.100000000000001" customHeight="1" x14ac:dyDescent="0.25">
      <c r="A14" s="5">
        <v>34</v>
      </c>
      <c r="B14" s="5" t="s">
        <v>1101</v>
      </c>
      <c r="C14" s="7">
        <v>30236</v>
      </c>
      <c r="D14" s="6">
        <v>1</v>
      </c>
      <c r="E14" s="25">
        <v>4209.99</v>
      </c>
      <c r="F14" s="6">
        <f t="shared" si="0"/>
        <v>4209.99</v>
      </c>
      <c r="G14" s="39">
        <v>1</v>
      </c>
    </row>
    <row r="15" spans="1:7" ht="20.100000000000001" customHeight="1" x14ac:dyDescent="0.25">
      <c r="A15" s="5">
        <v>35</v>
      </c>
      <c r="B15" s="5" t="s">
        <v>1102</v>
      </c>
      <c r="C15" s="7">
        <v>30286</v>
      </c>
      <c r="D15" s="6">
        <v>1</v>
      </c>
      <c r="E15" s="25">
        <v>1281.96</v>
      </c>
      <c r="F15" s="6">
        <f t="shared" si="0"/>
        <v>1281.96</v>
      </c>
      <c r="G15" s="39">
        <v>0</v>
      </c>
    </row>
    <row r="16" spans="1:7" ht="20.100000000000001" customHeight="1" x14ac:dyDescent="0.25">
      <c r="A16" s="5">
        <v>36</v>
      </c>
      <c r="B16" s="5" t="s">
        <v>1103</v>
      </c>
      <c r="C16" s="7">
        <v>31502</v>
      </c>
      <c r="D16" s="6">
        <v>1</v>
      </c>
      <c r="E16" s="25">
        <v>3489.22</v>
      </c>
      <c r="F16" s="6">
        <f t="shared" si="0"/>
        <v>3489.22</v>
      </c>
      <c r="G16" s="39">
        <v>1</v>
      </c>
    </row>
    <row r="17" spans="1:7" ht="20.100000000000001" customHeight="1" x14ac:dyDescent="0.25">
      <c r="A17" s="5">
        <v>37</v>
      </c>
      <c r="B17" s="5" t="s">
        <v>1104</v>
      </c>
      <c r="C17" s="7">
        <v>30284</v>
      </c>
      <c r="D17" s="6">
        <v>1</v>
      </c>
      <c r="E17" s="25">
        <v>1088</v>
      </c>
      <c r="F17" s="6">
        <f t="shared" si="0"/>
        <v>1088</v>
      </c>
      <c r="G17" s="39">
        <v>1</v>
      </c>
    </row>
    <row r="18" spans="1:7" ht="20.100000000000001" customHeight="1" x14ac:dyDescent="0.25">
      <c r="A18" s="5">
        <v>38</v>
      </c>
      <c r="B18" s="5" t="s">
        <v>1105</v>
      </c>
      <c r="C18" s="7">
        <v>28815</v>
      </c>
      <c r="D18" s="6">
        <v>1</v>
      </c>
      <c r="E18" s="25">
        <v>445</v>
      </c>
      <c r="F18" s="6">
        <f t="shared" si="0"/>
        <v>445</v>
      </c>
      <c r="G18" s="39" t="s">
        <v>1603</v>
      </c>
    </row>
    <row r="19" spans="1:7" ht="20.100000000000001" customHeight="1" x14ac:dyDescent="0.25">
      <c r="A19" s="5">
        <v>39</v>
      </c>
      <c r="B19" s="5" t="s">
        <v>1106</v>
      </c>
      <c r="C19" s="7">
        <v>32941</v>
      </c>
      <c r="D19" s="6">
        <v>1</v>
      </c>
      <c r="E19" s="25">
        <v>592</v>
      </c>
      <c r="F19" s="6">
        <f t="shared" si="0"/>
        <v>592</v>
      </c>
      <c r="G19" s="39">
        <v>0</v>
      </c>
    </row>
    <row r="20" spans="1:7" ht="20.100000000000001" customHeight="1" x14ac:dyDescent="0.25">
      <c r="A20" s="5" t="s">
        <v>1108</v>
      </c>
      <c r="B20" s="5" t="s">
        <v>1109</v>
      </c>
      <c r="C20" s="7">
        <v>30411</v>
      </c>
      <c r="D20" s="6">
        <v>2</v>
      </c>
      <c r="E20" s="25">
        <v>469.77</v>
      </c>
      <c r="F20" s="6">
        <f t="shared" si="0"/>
        <v>939.54</v>
      </c>
      <c r="G20" s="39" t="s">
        <v>1603</v>
      </c>
    </row>
    <row r="21" spans="1:7" ht="20.100000000000001" customHeight="1" x14ac:dyDescent="0.25">
      <c r="A21" s="5" t="s">
        <v>1110</v>
      </c>
      <c r="B21" s="5" t="s">
        <v>1111</v>
      </c>
      <c r="C21" s="7">
        <v>29470</v>
      </c>
      <c r="D21" s="6">
        <v>2</v>
      </c>
      <c r="E21" s="25">
        <v>1092</v>
      </c>
      <c r="F21" s="6">
        <f t="shared" si="0"/>
        <v>2184</v>
      </c>
      <c r="G21" s="39">
        <v>1</v>
      </c>
    </row>
    <row r="22" spans="1:7" ht="20.100000000000001" customHeight="1" x14ac:dyDescent="0.25">
      <c r="A22" s="5">
        <v>44</v>
      </c>
      <c r="B22" s="5" t="s">
        <v>1112</v>
      </c>
      <c r="C22" s="7">
        <v>32085</v>
      </c>
      <c r="D22" s="6">
        <v>1</v>
      </c>
      <c r="E22" s="25">
        <v>995</v>
      </c>
      <c r="F22" s="6">
        <f t="shared" si="0"/>
        <v>995</v>
      </c>
      <c r="G22" s="39">
        <v>1</v>
      </c>
    </row>
    <row r="23" spans="1:7" ht="20.100000000000001" customHeight="1" x14ac:dyDescent="0.25">
      <c r="A23" s="5">
        <v>45</v>
      </c>
      <c r="B23" s="5" t="s">
        <v>1113</v>
      </c>
      <c r="C23" s="7">
        <v>33275</v>
      </c>
      <c r="D23" s="6">
        <v>1</v>
      </c>
      <c r="E23" s="25">
        <v>1200.01</v>
      </c>
      <c r="F23" s="6">
        <f t="shared" si="0"/>
        <v>1200.01</v>
      </c>
      <c r="G23" s="39">
        <v>1</v>
      </c>
    </row>
    <row r="24" spans="1:7" ht="20.100000000000001" customHeight="1" x14ac:dyDescent="0.25">
      <c r="A24" s="5">
        <v>46</v>
      </c>
      <c r="B24" s="5" t="s">
        <v>1114</v>
      </c>
      <c r="C24" s="7">
        <v>33154</v>
      </c>
      <c r="D24" s="6">
        <v>1</v>
      </c>
      <c r="E24" s="25">
        <v>1200.01</v>
      </c>
      <c r="F24" s="6">
        <f t="shared" si="0"/>
        <v>1200.01</v>
      </c>
      <c r="G24" s="39">
        <v>1</v>
      </c>
    </row>
    <row r="25" spans="1:7" ht="20.100000000000001" customHeight="1" x14ac:dyDescent="0.25">
      <c r="A25" s="5" t="s">
        <v>1115</v>
      </c>
      <c r="B25" s="5" t="s">
        <v>1114</v>
      </c>
      <c r="C25" s="7">
        <v>31445</v>
      </c>
      <c r="D25" s="6">
        <v>2</v>
      </c>
      <c r="E25" s="25">
        <v>1131.44</v>
      </c>
      <c r="F25" s="6">
        <f t="shared" si="0"/>
        <v>2262.88</v>
      </c>
      <c r="G25" s="39">
        <v>1</v>
      </c>
    </row>
    <row r="26" spans="1:7" ht="20.100000000000001" customHeight="1" x14ac:dyDescent="0.25">
      <c r="A26" s="5">
        <v>49</v>
      </c>
      <c r="B26" s="5" t="s">
        <v>1116</v>
      </c>
      <c r="C26" s="7">
        <v>30035</v>
      </c>
      <c r="D26" s="6">
        <v>1</v>
      </c>
      <c r="E26" s="25">
        <v>7449.55</v>
      </c>
      <c r="F26" s="6">
        <f t="shared" si="0"/>
        <v>7449.55</v>
      </c>
      <c r="G26" s="39">
        <v>0</v>
      </c>
    </row>
    <row r="27" spans="1:7" ht="20.100000000000001" customHeight="1" x14ac:dyDescent="0.25">
      <c r="A27" s="5">
        <v>50</v>
      </c>
      <c r="B27" s="5" t="s">
        <v>1117</v>
      </c>
      <c r="C27" s="7">
        <v>30155</v>
      </c>
      <c r="D27" s="6">
        <v>1</v>
      </c>
      <c r="E27" s="25">
        <v>335</v>
      </c>
      <c r="F27" s="6">
        <f t="shared" si="0"/>
        <v>335</v>
      </c>
      <c r="G27" s="39">
        <v>1</v>
      </c>
    </row>
    <row r="28" spans="1:7" ht="20.100000000000001" customHeight="1" x14ac:dyDescent="0.25">
      <c r="A28" s="5">
        <v>51</v>
      </c>
      <c r="B28" s="5" t="s">
        <v>1118</v>
      </c>
      <c r="C28" s="7">
        <v>30226</v>
      </c>
      <c r="D28" s="6">
        <v>1</v>
      </c>
      <c r="E28" s="25">
        <v>5369</v>
      </c>
      <c r="F28" s="6">
        <f t="shared" si="0"/>
        <v>5369</v>
      </c>
      <c r="G28" s="39" t="s">
        <v>1603</v>
      </c>
    </row>
    <row r="29" spans="1:7" ht="20.100000000000001" customHeight="1" x14ac:dyDescent="0.25">
      <c r="A29" s="22">
        <v>52</v>
      </c>
      <c r="B29" s="22" t="s">
        <v>1119</v>
      </c>
      <c r="C29" s="28">
        <v>30226</v>
      </c>
      <c r="D29" s="23">
        <v>1</v>
      </c>
      <c r="E29" s="26">
        <v>2526</v>
      </c>
      <c r="F29" s="6">
        <f t="shared" si="0"/>
        <v>2526</v>
      </c>
      <c r="G29" s="40" t="s">
        <v>1603</v>
      </c>
    </row>
    <row r="30" spans="1:7" ht="20.100000000000001" customHeight="1" x14ac:dyDescent="0.25">
      <c r="A30" s="5" t="s">
        <v>1120</v>
      </c>
      <c r="B30" s="5" t="s">
        <v>1121</v>
      </c>
      <c r="C30" s="7">
        <v>30226</v>
      </c>
      <c r="D30" s="6">
        <v>2</v>
      </c>
      <c r="E30" s="25">
        <v>1796</v>
      </c>
      <c r="F30" s="6">
        <f t="shared" si="0"/>
        <v>3592</v>
      </c>
      <c r="G30" s="39" t="s">
        <v>1603</v>
      </c>
    </row>
    <row r="31" spans="1:7" ht="20.100000000000001" customHeight="1" x14ac:dyDescent="0.25">
      <c r="A31" s="5">
        <v>55</v>
      </c>
      <c r="B31" s="5" t="s">
        <v>1111</v>
      </c>
      <c r="C31" s="7">
        <v>32840</v>
      </c>
      <c r="D31" s="6">
        <v>1</v>
      </c>
      <c r="E31" s="25">
        <v>1919.99</v>
      </c>
      <c r="F31" s="6">
        <f t="shared" si="0"/>
        <v>1919.99</v>
      </c>
      <c r="G31" s="39">
        <v>1</v>
      </c>
    </row>
    <row r="32" spans="1:7" ht="20.100000000000001" customHeight="1" x14ac:dyDescent="0.25">
      <c r="A32" s="5">
        <v>56</v>
      </c>
      <c r="B32" s="5" t="s">
        <v>1122</v>
      </c>
      <c r="C32" s="7">
        <v>31106</v>
      </c>
      <c r="D32" s="6">
        <v>1</v>
      </c>
      <c r="E32" s="25">
        <v>4243.5</v>
      </c>
      <c r="F32" s="6">
        <f t="shared" si="0"/>
        <v>4243.5</v>
      </c>
      <c r="G32" s="39">
        <v>1</v>
      </c>
    </row>
    <row r="33" spans="1:7" ht="20.100000000000001" customHeight="1" x14ac:dyDescent="0.25">
      <c r="A33" s="5" t="s">
        <v>1123</v>
      </c>
      <c r="B33" s="5" t="s">
        <v>1124</v>
      </c>
      <c r="C33" s="7">
        <v>29392</v>
      </c>
      <c r="D33" s="6">
        <v>15</v>
      </c>
      <c r="E33" s="25">
        <v>193</v>
      </c>
      <c r="F33" s="6">
        <f t="shared" si="0"/>
        <v>2895</v>
      </c>
      <c r="G33" s="39">
        <v>1</v>
      </c>
    </row>
    <row r="34" spans="1:7" ht="20.100000000000001" customHeight="1" x14ac:dyDescent="0.25">
      <c r="A34" s="5" t="s">
        <v>1125</v>
      </c>
      <c r="B34" s="5" t="s">
        <v>1126</v>
      </c>
      <c r="C34" s="7">
        <v>29392</v>
      </c>
      <c r="D34" s="6">
        <v>20</v>
      </c>
      <c r="E34" s="25">
        <v>23</v>
      </c>
      <c r="F34" s="6">
        <f t="shared" si="0"/>
        <v>460</v>
      </c>
      <c r="G34" s="39">
        <v>1</v>
      </c>
    </row>
    <row r="35" spans="1:7" ht="20.100000000000001" customHeight="1" x14ac:dyDescent="0.25">
      <c r="A35" s="5" t="s">
        <v>1127</v>
      </c>
      <c r="B35" s="5" t="s">
        <v>1128</v>
      </c>
      <c r="C35" s="7">
        <v>31455</v>
      </c>
      <c r="D35" s="6">
        <v>40</v>
      </c>
      <c r="E35" s="25">
        <v>129.99</v>
      </c>
      <c r="F35" s="6">
        <f t="shared" si="0"/>
        <v>5199.6000000000004</v>
      </c>
      <c r="G35" s="39">
        <v>1</v>
      </c>
    </row>
    <row r="36" spans="1:7" ht="20.100000000000001" customHeight="1" x14ac:dyDescent="0.25">
      <c r="A36" s="5" t="s">
        <v>1129</v>
      </c>
      <c r="B36" s="5" t="s">
        <v>1128</v>
      </c>
      <c r="C36" s="7">
        <v>29392</v>
      </c>
      <c r="D36" s="6">
        <v>60</v>
      </c>
      <c r="E36" s="25">
        <v>58.5</v>
      </c>
      <c r="F36" s="6">
        <f t="shared" si="0"/>
        <v>3510</v>
      </c>
      <c r="G36" s="39">
        <v>1</v>
      </c>
    </row>
    <row r="37" spans="1:7" ht="20.100000000000001" customHeight="1" x14ac:dyDescent="0.25">
      <c r="A37" s="5">
        <v>192</v>
      </c>
      <c r="B37" s="5" t="s">
        <v>973</v>
      </c>
      <c r="C37" s="7">
        <v>32769</v>
      </c>
      <c r="D37" s="6">
        <v>1</v>
      </c>
      <c r="E37" s="25">
        <v>1470</v>
      </c>
      <c r="F37" s="6">
        <f t="shared" si="0"/>
        <v>1470</v>
      </c>
      <c r="G37" s="39" t="s">
        <v>1603</v>
      </c>
    </row>
    <row r="38" spans="1:7" ht="20.100000000000001" customHeight="1" x14ac:dyDescent="0.25">
      <c r="A38" s="5" t="s">
        <v>1130</v>
      </c>
      <c r="B38" s="5" t="s">
        <v>1131</v>
      </c>
      <c r="C38" s="7">
        <v>32290</v>
      </c>
      <c r="D38" s="6">
        <v>5</v>
      </c>
      <c r="E38" s="25">
        <v>65.760000000000005</v>
      </c>
      <c r="F38" s="6">
        <f t="shared" si="0"/>
        <v>328.8</v>
      </c>
      <c r="G38" s="39" t="s">
        <v>1603</v>
      </c>
    </row>
    <row r="39" spans="1:7" ht="20.100000000000001" customHeight="1" x14ac:dyDescent="0.25">
      <c r="A39" s="5" t="s">
        <v>1132</v>
      </c>
      <c r="B39" s="5" t="s">
        <v>1131</v>
      </c>
      <c r="C39" s="7">
        <v>32290</v>
      </c>
      <c r="D39" s="6">
        <v>15</v>
      </c>
      <c r="E39" s="25">
        <v>65.73</v>
      </c>
      <c r="F39" s="6">
        <f t="shared" si="0"/>
        <v>985.95</v>
      </c>
      <c r="G39" s="39" t="s">
        <v>1603</v>
      </c>
    </row>
    <row r="40" spans="1:7" ht="20.100000000000001" customHeight="1" x14ac:dyDescent="0.25">
      <c r="A40" s="5" t="s">
        <v>1133</v>
      </c>
      <c r="B40" s="5" t="s">
        <v>1134</v>
      </c>
      <c r="C40" s="7">
        <v>34092</v>
      </c>
      <c r="D40" s="6">
        <v>7</v>
      </c>
      <c r="E40" s="25">
        <v>38.96</v>
      </c>
      <c r="F40" s="6">
        <f t="shared" si="0"/>
        <v>272.72000000000003</v>
      </c>
      <c r="G40" s="39">
        <v>1</v>
      </c>
    </row>
    <row r="41" spans="1:7" ht="20.100000000000001" customHeight="1" x14ac:dyDescent="0.25">
      <c r="A41" s="5" t="s">
        <v>1135</v>
      </c>
      <c r="B41" s="5" t="s">
        <v>1136</v>
      </c>
      <c r="C41" s="7">
        <v>34092</v>
      </c>
      <c r="D41" s="6">
        <v>3</v>
      </c>
      <c r="E41" s="25">
        <v>106.8</v>
      </c>
      <c r="F41" s="6">
        <f t="shared" si="0"/>
        <v>320.39999999999998</v>
      </c>
      <c r="G41" s="39">
        <v>1</v>
      </c>
    </row>
    <row r="42" spans="1:7" ht="20.100000000000001" customHeight="1" x14ac:dyDescent="0.25">
      <c r="A42" s="5">
        <v>726</v>
      </c>
      <c r="B42" s="5" t="s">
        <v>1137</v>
      </c>
      <c r="C42" s="7">
        <v>34232</v>
      </c>
      <c r="D42" s="6">
        <v>1</v>
      </c>
      <c r="E42" s="25">
        <v>8183.4</v>
      </c>
      <c r="F42" s="6">
        <f t="shared" si="0"/>
        <v>8183.4</v>
      </c>
      <c r="G42" s="39">
        <v>1</v>
      </c>
    </row>
    <row r="43" spans="1:7" ht="20.100000000000001" customHeight="1" x14ac:dyDescent="0.25">
      <c r="A43" s="5">
        <v>727</v>
      </c>
      <c r="B43" s="5" t="s">
        <v>1138</v>
      </c>
      <c r="C43" s="7">
        <v>34232</v>
      </c>
      <c r="D43" s="6">
        <v>1</v>
      </c>
      <c r="E43" s="25">
        <v>6760.2</v>
      </c>
      <c r="F43" s="6">
        <f t="shared" si="0"/>
        <v>6760.2</v>
      </c>
      <c r="G43" s="39">
        <v>1</v>
      </c>
    </row>
    <row r="44" spans="1:7" ht="20.100000000000001" customHeight="1" x14ac:dyDescent="0.25">
      <c r="A44" s="5">
        <v>728</v>
      </c>
      <c r="B44" s="5" t="s">
        <v>1139</v>
      </c>
      <c r="C44" s="7">
        <v>34283</v>
      </c>
      <c r="D44" s="6">
        <v>1</v>
      </c>
      <c r="E44" s="25">
        <v>2229.6799999999998</v>
      </c>
      <c r="F44" s="6">
        <f t="shared" si="0"/>
        <v>2229.6799999999998</v>
      </c>
      <c r="G44" s="39">
        <v>1</v>
      </c>
    </row>
    <row r="45" spans="1:7" ht="20.100000000000001" customHeight="1" x14ac:dyDescent="0.25">
      <c r="A45" s="5">
        <v>729</v>
      </c>
      <c r="B45" s="5" t="s">
        <v>1140</v>
      </c>
      <c r="C45" s="7">
        <v>34337</v>
      </c>
      <c r="D45" s="6">
        <v>1</v>
      </c>
      <c r="E45" s="25">
        <v>1921.32</v>
      </c>
      <c r="F45" s="6">
        <f t="shared" si="0"/>
        <v>1921.32</v>
      </c>
      <c r="G45" s="39">
        <v>1</v>
      </c>
    </row>
    <row r="46" spans="1:7" ht="20.100000000000001" customHeight="1" x14ac:dyDescent="0.25">
      <c r="A46" s="5">
        <v>733</v>
      </c>
      <c r="B46" s="5" t="s">
        <v>1141</v>
      </c>
      <c r="C46" s="7">
        <v>34393</v>
      </c>
      <c r="D46" s="6">
        <v>1</v>
      </c>
      <c r="E46" s="25">
        <v>3949.91</v>
      </c>
      <c r="F46" s="6">
        <f t="shared" si="0"/>
        <v>3949.91</v>
      </c>
      <c r="G46" s="39">
        <v>1</v>
      </c>
    </row>
    <row r="47" spans="1:7" ht="20.100000000000001" customHeight="1" x14ac:dyDescent="0.25">
      <c r="A47" s="5">
        <v>734</v>
      </c>
      <c r="B47" s="5" t="s">
        <v>1141</v>
      </c>
      <c r="C47" s="7">
        <v>34393</v>
      </c>
      <c r="D47" s="6">
        <v>1</v>
      </c>
      <c r="E47" s="25">
        <v>3629.92</v>
      </c>
      <c r="F47" s="6">
        <f t="shared" si="0"/>
        <v>3629.92</v>
      </c>
      <c r="G47" s="39">
        <v>1</v>
      </c>
    </row>
    <row r="48" spans="1:7" ht="20.100000000000001" customHeight="1" x14ac:dyDescent="0.25">
      <c r="A48" s="5">
        <v>735</v>
      </c>
      <c r="B48" s="5" t="s">
        <v>1142</v>
      </c>
      <c r="C48" s="7">
        <v>34393</v>
      </c>
      <c r="D48" s="6">
        <v>1</v>
      </c>
      <c r="E48" s="25">
        <v>1029.99</v>
      </c>
      <c r="F48" s="6">
        <f t="shared" si="0"/>
        <v>1029.99</v>
      </c>
      <c r="G48" s="39">
        <v>1</v>
      </c>
    </row>
    <row r="49" spans="1:7" ht="20.100000000000001" customHeight="1" x14ac:dyDescent="0.25">
      <c r="A49" s="5">
        <v>736</v>
      </c>
      <c r="B49" s="5" t="s">
        <v>1143</v>
      </c>
      <c r="C49" s="7">
        <v>34393</v>
      </c>
      <c r="D49" s="6">
        <v>1</v>
      </c>
      <c r="E49" s="25">
        <v>1699.99</v>
      </c>
      <c r="F49" s="6">
        <f t="shared" si="0"/>
        <v>1699.99</v>
      </c>
      <c r="G49" s="39">
        <v>1</v>
      </c>
    </row>
    <row r="50" spans="1:7" ht="20.100000000000001" customHeight="1" x14ac:dyDescent="0.25">
      <c r="A50" s="5" t="s">
        <v>1144</v>
      </c>
      <c r="B50" s="5" t="s">
        <v>1145</v>
      </c>
      <c r="C50" s="7">
        <v>34424</v>
      </c>
      <c r="D50" s="6">
        <v>6</v>
      </c>
      <c r="E50" s="25">
        <v>615</v>
      </c>
      <c r="F50" s="6">
        <f t="shared" si="0"/>
        <v>3690</v>
      </c>
      <c r="G50" s="39">
        <v>1</v>
      </c>
    </row>
    <row r="51" spans="1:7" ht="20.100000000000001" customHeight="1" x14ac:dyDescent="0.25">
      <c r="A51" s="5">
        <v>743</v>
      </c>
      <c r="B51" s="5" t="s">
        <v>1146</v>
      </c>
      <c r="C51" s="7">
        <v>34424</v>
      </c>
      <c r="D51" s="6">
        <v>1</v>
      </c>
      <c r="E51" s="25">
        <v>410</v>
      </c>
      <c r="F51" s="6">
        <f t="shared" si="0"/>
        <v>410</v>
      </c>
      <c r="G51" s="39">
        <v>1</v>
      </c>
    </row>
    <row r="52" spans="1:7" ht="20.100000000000001" customHeight="1" x14ac:dyDescent="0.25">
      <c r="A52" s="5" t="s">
        <v>1147</v>
      </c>
      <c r="B52" s="5" t="s">
        <v>1148</v>
      </c>
      <c r="C52" s="7">
        <v>34424</v>
      </c>
      <c r="D52" s="6">
        <v>1</v>
      </c>
      <c r="E52" s="25">
        <v>410</v>
      </c>
      <c r="F52" s="6">
        <f t="shared" si="0"/>
        <v>410</v>
      </c>
      <c r="G52" s="39">
        <v>1</v>
      </c>
    </row>
    <row r="53" spans="1:7" ht="20.100000000000001" customHeight="1" x14ac:dyDescent="0.25">
      <c r="A53" s="5">
        <v>746</v>
      </c>
      <c r="B53" s="5" t="s">
        <v>1149</v>
      </c>
      <c r="C53" s="7">
        <v>34424</v>
      </c>
      <c r="D53" s="6">
        <v>1</v>
      </c>
      <c r="E53" s="25">
        <v>5538.62</v>
      </c>
      <c r="F53" s="6">
        <f t="shared" si="0"/>
        <v>5538.62</v>
      </c>
      <c r="G53" s="39">
        <v>1</v>
      </c>
    </row>
    <row r="54" spans="1:7" ht="20.100000000000001" customHeight="1" x14ac:dyDescent="0.25">
      <c r="A54" s="5" t="s">
        <v>1150</v>
      </c>
      <c r="B54" s="5" t="s">
        <v>1151</v>
      </c>
      <c r="C54" s="7">
        <v>34424</v>
      </c>
      <c r="D54" s="6">
        <v>24</v>
      </c>
      <c r="E54" s="25"/>
      <c r="F54" s="6">
        <v>8879.9599999999991</v>
      </c>
      <c r="G54" s="39">
        <v>1</v>
      </c>
    </row>
    <row r="55" spans="1:7" ht="20.100000000000001" customHeight="1" x14ac:dyDescent="0.25">
      <c r="A55" s="5">
        <v>771</v>
      </c>
      <c r="B55" s="5" t="s">
        <v>1152</v>
      </c>
      <c r="C55" s="7">
        <v>34454</v>
      </c>
      <c r="D55" s="6">
        <v>1</v>
      </c>
      <c r="E55" s="25">
        <v>1905</v>
      </c>
      <c r="F55" s="6">
        <f t="shared" si="0"/>
        <v>1905</v>
      </c>
      <c r="G55" s="39">
        <v>1</v>
      </c>
    </row>
    <row r="56" spans="1:7" ht="20.100000000000001" customHeight="1" x14ac:dyDescent="0.25">
      <c r="A56" s="5">
        <v>773</v>
      </c>
      <c r="B56" s="5" t="s">
        <v>1153</v>
      </c>
      <c r="C56" s="7">
        <v>34819</v>
      </c>
      <c r="D56" s="6">
        <v>1</v>
      </c>
      <c r="E56" s="25">
        <v>5865.72</v>
      </c>
      <c r="F56" s="6">
        <f t="shared" si="0"/>
        <v>5865.72</v>
      </c>
      <c r="G56" s="39">
        <v>1</v>
      </c>
    </row>
    <row r="57" spans="1:7" ht="20.100000000000001" customHeight="1" x14ac:dyDescent="0.25">
      <c r="A57" s="5">
        <v>775</v>
      </c>
      <c r="B57" s="5" t="s">
        <v>1154</v>
      </c>
      <c r="C57" s="7">
        <v>34885</v>
      </c>
      <c r="D57" s="6">
        <v>1</v>
      </c>
      <c r="E57" s="25">
        <v>4500</v>
      </c>
      <c r="F57" s="6">
        <f t="shared" si="0"/>
        <v>4500</v>
      </c>
      <c r="G57" s="39">
        <v>1</v>
      </c>
    </row>
    <row r="58" spans="1:7" ht="20.100000000000001" customHeight="1" x14ac:dyDescent="0.25">
      <c r="A58" s="5" t="s">
        <v>1155</v>
      </c>
      <c r="B58" s="5" t="s">
        <v>1156</v>
      </c>
      <c r="C58" s="7">
        <v>34885</v>
      </c>
      <c r="D58" s="6">
        <v>2</v>
      </c>
      <c r="E58" s="25">
        <v>1420</v>
      </c>
      <c r="F58" s="6">
        <f t="shared" si="0"/>
        <v>2840</v>
      </c>
      <c r="G58" s="39">
        <v>1</v>
      </c>
    </row>
    <row r="59" spans="1:7" ht="20.100000000000001" customHeight="1" x14ac:dyDescent="0.25">
      <c r="A59" s="5">
        <v>778</v>
      </c>
      <c r="B59" s="5" t="s">
        <v>1157</v>
      </c>
      <c r="C59" s="7">
        <v>34885</v>
      </c>
      <c r="D59" s="6">
        <v>1</v>
      </c>
      <c r="E59" s="25">
        <v>1145</v>
      </c>
      <c r="F59" s="6">
        <f t="shared" si="0"/>
        <v>1145</v>
      </c>
      <c r="G59" s="39">
        <v>1</v>
      </c>
    </row>
    <row r="60" spans="1:7" ht="20.100000000000001" customHeight="1" x14ac:dyDescent="0.25">
      <c r="A60" s="5">
        <v>779</v>
      </c>
      <c r="B60" s="5" t="s">
        <v>1158</v>
      </c>
      <c r="C60" s="7">
        <v>35033</v>
      </c>
      <c r="D60" s="6">
        <v>1</v>
      </c>
      <c r="E60" s="25">
        <v>2958.32</v>
      </c>
      <c r="F60" s="6">
        <f t="shared" si="0"/>
        <v>2958.32</v>
      </c>
      <c r="G60" s="39">
        <v>1</v>
      </c>
    </row>
    <row r="61" spans="1:7" ht="20.100000000000001" customHeight="1" x14ac:dyDescent="0.25">
      <c r="A61" s="5">
        <v>780</v>
      </c>
      <c r="B61" s="5" t="s">
        <v>1159</v>
      </c>
      <c r="C61" s="7">
        <v>35033</v>
      </c>
      <c r="D61" s="6">
        <v>1</v>
      </c>
      <c r="E61" s="25">
        <v>2293.81</v>
      </c>
      <c r="F61" s="6">
        <f t="shared" si="0"/>
        <v>2293.81</v>
      </c>
      <c r="G61" s="39" t="s">
        <v>1603</v>
      </c>
    </row>
    <row r="62" spans="1:7" ht="20.100000000000001" customHeight="1" x14ac:dyDescent="0.25">
      <c r="A62" s="5" t="s">
        <v>1160</v>
      </c>
      <c r="B62" s="5" t="s">
        <v>1161</v>
      </c>
      <c r="C62" s="7">
        <v>35100</v>
      </c>
      <c r="D62" s="6">
        <v>2</v>
      </c>
      <c r="E62" s="25">
        <v>681.3</v>
      </c>
      <c r="F62" s="6">
        <f t="shared" si="0"/>
        <v>1362.6</v>
      </c>
      <c r="G62" s="39">
        <v>1</v>
      </c>
    </row>
    <row r="63" spans="1:7" ht="20.100000000000001" customHeight="1" x14ac:dyDescent="0.25">
      <c r="A63" s="5">
        <v>784</v>
      </c>
      <c r="B63" s="5" t="s">
        <v>1162</v>
      </c>
      <c r="C63" s="7">
        <v>35100</v>
      </c>
      <c r="D63" s="6">
        <v>1</v>
      </c>
      <c r="E63" s="25">
        <v>1793.93</v>
      </c>
      <c r="F63" s="6">
        <f t="shared" si="0"/>
        <v>1793.93</v>
      </c>
      <c r="G63" s="39" t="s">
        <v>1603</v>
      </c>
    </row>
    <row r="64" spans="1:7" ht="20.100000000000001" customHeight="1" x14ac:dyDescent="0.25">
      <c r="A64" s="5">
        <v>791</v>
      </c>
      <c r="B64" s="5" t="s">
        <v>1163</v>
      </c>
      <c r="C64" s="7">
        <v>35100</v>
      </c>
      <c r="D64" s="6">
        <v>1</v>
      </c>
      <c r="E64" s="25">
        <v>4944.6000000000004</v>
      </c>
      <c r="F64" s="6">
        <f t="shared" si="0"/>
        <v>4944.6000000000004</v>
      </c>
      <c r="G64" s="39">
        <v>1</v>
      </c>
    </row>
    <row r="65" spans="1:7" ht="20.100000000000001" customHeight="1" x14ac:dyDescent="0.25">
      <c r="A65" s="5">
        <v>793</v>
      </c>
      <c r="B65" s="5" t="s">
        <v>1164</v>
      </c>
      <c r="C65" s="7">
        <v>35313</v>
      </c>
      <c r="D65" s="6">
        <v>1</v>
      </c>
      <c r="E65" s="25">
        <v>3659.61</v>
      </c>
      <c r="F65" s="6">
        <f t="shared" si="0"/>
        <v>3659.61</v>
      </c>
      <c r="G65" s="39">
        <v>1</v>
      </c>
    </row>
    <row r="66" spans="1:7" ht="20.100000000000001" customHeight="1" x14ac:dyDescent="0.25">
      <c r="A66" s="5">
        <v>794</v>
      </c>
      <c r="B66" s="5" t="s">
        <v>1165</v>
      </c>
      <c r="C66" s="7">
        <v>35313</v>
      </c>
      <c r="D66" s="6">
        <v>1</v>
      </c>
      <c r="E66" s="25">
        <v>3854.38</v>
      </c>
      <c r="F66" s="6">
        <f t="shared" si="0"/>
        <v>3854.38</v>
      </c>
      <c r="G66" s="39">
        <v>1</v>
      </c>
    </row>
    <row r="67" spans="1:7" ht="20.100000000000001" customHeight="1" x14ac:dyDescent="0.25">
      <c r="A67" s="5">
        <v>795</v>
      </c>
      <c r="B67" s="5" t="s">
        <v>1166</v>
      </c>
      <c r="C67" s="7">
        <v>35313</v>
      </c>
      <c r="D67" s="6">
        <v>1</v>
      </c>
      <c r="E67" s="25">
        <v>4561.6899999999996</v>
      </c>
      <c r="F67" s="6">
        <f t="shared" ref="F67:F130" si="1">D67*E67</f>
        <v>4561.6899999999996</v>
      </c>
      <c r="G67" s="39">
        <v>1</v>
      </c>
    </row>
    <row r="68" spans="1:7" ht="20.100000000000001" customHeight="1" x14ac:dyDescent="0.25">
      <c r="A68" s="5">
        <v>810</v>
      </c>
      <c r="B68" s="5" t="s">
        <v>1167</v>
      </c>
      <c r="C68" s="7">
        <v>35367</v>
      </c>
      <c r="D68" s="6">
        <v>1</v>
      </c>
      <c r="E68" s="25">
        <v>8899.07</v>
      </c>
      <c r="F68" s="6">
        <f t="shared" si="1"/>
        <v>8899.07</v>
      </c>
      <c r="G68" s="39">
        <v>0</v>
      </c>
    </row>
    <row r="69" spans="1:7" ht="20.100000000000001" customHeight="1" x14ac:dyDescent="0.25">
      <c r="A69" s="5">
        <v>812</v>
      </c>
      <c r="B69" s="5" t="s">
        <v>1168</v>
      </c>
      <c r="C69" s="7">
        <v>35555</v>
      </c>
      <c r="D69" s="6">
        <v>1</v>
      </c>
      <c r="E69" s="25">
        <v>2038.14</v>
      </c>
      <c r="F69" s="6">
        <f t="shared" si="1"/>
        <v>2038.14</v>
      </c>
      <c r="G69" s="39">
        <v>1</v>
      </c>
    </row>
    <row r="70" spans="1:7" ht="20.100000000000001" customHeight="1" x14ac:dyDescent="0.25">
      <c r="A70" s="5">
        <v>811</v>
      </c>
      <c r="B70" s="5" t="s">
        <v>1169</v>
      </c>
      <c r="C70" s="7">
        <v>35549</v>
      </c>
      <c r="D70" s="6">
        <v>1</v>
      </c>
      <c r="E70" s="25">
        <v>1971</v>
      </c>
      <c r="F70" s="6">
        <f t="shared" si="1"/>
        <v>1971</v>
      </c>
      <c r="G70" s="39">
        <v>0</v>
      </c>
    </row>
    <row r="71" spans="1:7" ht="20.100000000000001" customHeight="1" x14ac:dyDescent="0.25">
      <c r="A71" s="5">
        <v>821</v>
      </c>
      <c r="B71" s="5" t="s">
        <v>1170</v>
      </c>
      <c r="C71" s="7">
        <v>36147</v>
      </c>
      <c r="D71" s="6">
        <v>1</v>
      </c>
      <c r="E71" s="25">
        <v>8890</v>
      </c>
      <c r="F71" s="6">
        <f t="shared" si="1"/>
        <v>8890</v>
      </c>
      <c r="G71" s="39">
        <v>1</v>
      </c>
    </row>
    <row r="72" spans="1:7" ht="20.100000000000001" customHeight="1" x14ac:dyDescent="0.25">
      <c r="A72" s="5" t="s">
        <v>1171</v>
      </c>
      <c r="B72" s="5" t="s">
        <v>1172</v>
      </c>
      <c r="C72" s="7">
        <v>36249</v>
      </c>
      <c r="D72" s="6">
        <v>2</v>
      </c>
      <c r="E72" s="25">
        <v>1815</v>
      </c>
      <c r="F72" s="6">
        <f t="shared" si="1"/>
        <v>3630</v>
      </c>
      <c r="G72" s="39">
        <v>1</v>
      </c>
    </row>
    <row r="73" spans="1:7" ht="20.100000000000001" customHeight="1" x14ac:dyDescent="0.25">
      <c r="A73" s="5">
        <v>825</v>
      </c>
      <c r="B73" s="5" t="s">
        <v>1173</v>
      </c>
      <c r="C73" s="7">
        <v>36249</v>
      </c>
      <c r="D73" s="6">
        <v>1</v>
      </c>
      <c r="E73" s="25">
        <v>640.01</v>
      </c>
      <c r="F73" s="6">
        <f t="shared" si="1"/>
        <v>640.01</v>
      </c>
      <c r="G73" s="39">
        <v>1</v>
      </c>
    </row>
    <row r="74" spans="1:7" ht="20.100000000000001" customHeight="1" x14ac:dyDescent="0.25">
      <c r="A74" s="5" t="s">
        <v>1174</v>
      </c>
      <c r="B74" s="5" t="s">
        <v>1175</v>
      </c>
      <c r="C74" s="7">
        <v>36249</v>
      </c>
      <c r="D74" s="6">
        <v>2</v>
      </c>
      <c r="E74" s="25">
        <v>330</v>
      </c>
      <c r="F74" s="6">
        <f t="shared" si="1"/>
        <v>660</v>
      </c>
      <c r="G74" s="39">
        <v>1</v>
      </c>
    </row>
    <row r="75" spans="1:7" ht="20.100000000000001" customHeight="1" x14ac:dyDescent="0.25">
      <c r="A75" s="5" t="s">
        <v>1176</v>
      </c>
      <c r="B75" s="5" t="s">
        <v>1601</v>
      </c>
      <c r="C75" s="7">
        <v>36280</v>
      </c>
      <c r="D75" s="6">
        <v>3</v>
      </c>
      <c r="E75" s="25">
        <v>740</v>
      </c>
      <c r="F75" s="6">
        <f t="shared" si="1"/>
        <v>2220</v>
      </c>
      <c r="G75" s="39">
        <v>1</v>
      </c>
    </row>
    <row r="76" spans="1:7" ht="20.100000000000001" customHeight="1" x14ac:dyDescent="0.25">
      <c r="A76" s="5">
        <v>831</v>
      </c>
      <c r="B76" s="5" t="s">
        <v>1177</v>
      </c>
      <c r="C76" s="7">
        <v>36280</v>
      </c>
      <c r="D76" s="6">
        <v>1</v>
      </c>
      <c r="E76" s="25">
        <v>860</v>
      </c>
      <c r="F76" s="6">
        <f t="shared" si="1"/>
        <v>860</v>
      </c>
      <c r="G76" s="39">
        <v>1</v>
      </c>
    </row>
    <row r="77" spans="1:7" ht="20.100000000000001" customHeight="1" x14ac:dyDescent="0.25">
      <c r="A77" s="5">
        <v>830</v>
      </c>
      <c r="B77" s="5" t="s">
        <v>1178</v>
      </c>
      <c r="C77" s="7">
        <v>36280</v>
      </c>
      <c r="D77" s="6">
        <v>1</v>
      </c>
      <c r="E77" s="25">
        <v>700</v>
      </c>
      <c r="F77" s="6">
        <f t="shared" si="1"/>
        <v>700</v>
      </c>
      <c r="G77" s="39">
        <v>1</v>
      </c>
    </row>
    <row r="78" spans="1:7" ht="20.100000000000001" customHeight="1" x14ac:dyDescent="0.25">
      <c r="A78" s="5">
        <v>833</v>
      </c>
      <c r="B78" s="5" t="s">
        <v>730</v>
      </c>
      <c r="C78" s="7">
        <v>36283</v>
      </c>
      <c r="D78" s="6">
        <v>1</v>
      </c>
      <c r="E78" s="25">
        <v>2350</v>
      </c>
      <c r="F78" s="6">
        <f t="shared" si="1"/>
        <v>2350</v>
      </c>
      <c r="G78" s="39">
        <v>1</v>
      </c>
    </row>
    <row r="79" spans="1:7" ht="20.100000000000001" customHeight="1" x14ac:dyDescent="0.25">
      <c r="A79" s="5">
        <v>834</v>
      </c>
      <c r="B79" s="5" t="s">
        <v>1179</v>
      </c>
      <c r="C79" s="7">
        <v>36312</v>
      </c>
      <c r="D79" s="6">
        <v>1</v>
      </c>
      <c r="E79" s="25">
        <v>15000</v>
      </c>
      <c r="F79" s="6">
        <f t="shared" si="1"/>
        <v>15000</v>
      </c>
      <c r="G79" s="39">
        <v>1</v>
      </c>
    </row>
    <row r="80" spans="1:7" ht="20.100000000000001" customHeight="1" x14ac:dyDescent="0.25">
      <c r="A80" s="5">
        <v>836</v>
      </c>
      <c r="B80" s="5" t="s">
        <v>1143</v>
      </c>
      <c r="C80" s="7">
        <v>36364</v>
      </c>
      <c r="D80" s="6">
        <v>1</v>
      </c>
      <c r="E80" s="25">
        <v>2003.17</v>
      </c>
      <c r="F80" s="6">
        <f t="shared" si="1"/>
        <v>2003.17</v>
      </c>
      <c r="G80" s="39">
        <v>1</v>
      </c>
    </row>
    <row r="81" spans="1:7" ht="20.100000000000001" customHeight="1" x14ac:dyDescent="0.25">
      <c r="A81" s="5" t="s">
        <v>1180</v>
      </c>
      <c r="B81" s="5" t="s">
        <v>1181</v>
      </c>
      <c r="C81" s="7">
        <v>36371</v>
      </c>
      <c r="D81" s="6">
        <v>2</v>
      </c>
      <c r="E81" s="25">
        <v>10257.030000000001</v>
      </c>
      <c r="F81" s="6">
        <f t="shared" si="1"/>
        <v>20514.060000000001</v>
      </c>
      <c r="G81" s="39">
        <v>1</v>
      </c>
    </row>
    <row r="82" spans="1:7" ht="20.100000000000001" customHeight="1" x14ac:dyDescent="0.25">
      <c r="A82" s="5">
        <v>839</v>
      </c>
      <c r="B82" s="5" t="s">
        <v>1182</v>
      </c>
      <c r="C82" s="7">
        <v>36371</v>
      </c>
      <c r="D82" s="6">
        <v>1</v>
      </c>
      <c r="E82" s="25">
        <v>14363.46</v>
      </c>
      <c r="F82" s="6">
        <f t="shared" si="1"/>
        <v>14363.46</v>
      </c>
      <c r="G82" s="39">
        <v>1</v>
      </c>
    </row>
    <row r="83" spans="1:7" ht="20.100000000000001" customHeight="1" x14ac:dyDescent="0.25">
      <c r="A83" s="5">
        <v>845</v>
      </c>
      <c r="B83" s="5" t="s">
        <v>1183</v>
      </c>
      <c r="C83" s="7">
        <v>36438</v>
      </c>
      <c r="D83" s="6">
        <v>1</v>
      </c>
      <c r="E83" s="25">
        <v>17577.45</v>
      </c>
      <c r="F83" s="6">
        <f t="shared" si="1"/>
        <v>17577.45</v>
      </c>
      <c r="G83" s="39">
        <v>1</v>
      </c>
    </row>
    <row r="84" spans="1:7" ht="20.100000000000001" customHeight="1" x14ac:dyDescent="0.25">
      <c r="A84" s="5">
        <v>856</v>
      </c>
      <c r="B84" s="5" t="s">
        <v>1184</v>
      </c>
      <c r="C84" s="7">
        <v>36697</v>
      </c>
      <c r="D84" s="6">
        <v>1</v>
      </c>
      <c r="E84" s="25">
        <v>3127.24</v>
      </c>
      <c r="F84" s="6">
        <f t="shared" si="1"/>
        <v>3127.24</v>
      </c>
      <c r="G84" s="39">
        <v>1</v>
      </c>
    </row>
    <row r="85" spans="1:7" ht="20.100000000000001" customHeight="1" x14ac:dyDescent="0.25">
      <c r="A85" s="5">
        <v>862</v>
      </c>
      <c r="B85" s="5" t="s">
        <v>1185</v>
      </c>
      <c r="C85" s="7">
        <v>36874</v>
      </c>
      <c r="D85" s="6">
        <v>1</v>
      </c>
      <c r="E85" s="25">
        <v>13335.4</v>
      </c>
      <c r="F85" s="6">
        <f t="shared" si="1"/>
        <v>13335.4</v>
      </c>
      <c r="G85" s="39">
        <v>0</v>
      </c>
    </row>
    <row r="86" spans="1:7" ht="20.100000000000001" customHeight="1" x14ac:dyDescent="0.25">
      <c r="A86" s="5"/>
      <c r="B86" s="5" t="s">
        <v>1186</v>
      </c>
      <c r="C86" s="7">
        <v>36889</v>
      </c>
      <c r="D86" s="6">
        <v>1</v>
      </c>
      <c r="E86" s="25">
        <v>8491.6</v>
      </c>
      <c r="F86" s="6">
        <f t="shared" si="1"/>
        <v>8491.6</v>
      </c>
      <c r="G86" s="39">
        <v>0</v>
      </c>
    </row>
    <row r="87" spans="1:7" ht="20.100000000000001" customHeight="1" x14ac:dyDescent="0.25">
      <c r="A87" s="5">
        <v>868</v>
      </c>
      <c r="B87" s="5" t="s">
        <v>1159</v>
      </c>
      <c r="C87" s="7">
        <v>36927</v>
      </c>
      <c r="D87" s="6">
        <v>1</v>
      </c>
      <c r="E87" s="25">
        <v>299</v>
      </c>
      <c r="F87" s="6">
        <f t="shared" si="1"/>
        <v>299</v>
      </c>
      <c r="G87" s="39">
        <v>1</v>
      </c>
    </row>
    <row r="88" spans="1:7" ht="20.100000000000001" customHeight="1" x14ac:dyDescent="0.25">
      <c r="A88" s="5">
        <v>871</v>
      </c>
      <c r="B88" s="5" t="s">
        <v>259</v>
      </c>
      <c r="C88" s="7">
        <v>36927</v>
      </c>
      <c r="D88" s="6">
        <v>1</v>
      </c>
      <c r="E88" s="25">
        <v>649</v>
      </c>
      <c r="F88" s="6">
        <f t="shared" si="1"/>
        <v>649</v>
      </c>
      <c r="G88" s="39">
        <v>1</v>
      </c>
    </row>
    <row r="89" spans="1:7" ht="20.100000000000001" customHeight="1" x14ac:dyDescent="0.25">
      <c r="A89" s="5" t="s">
        <v>1187</v>
      </c>
      <c r="B89" s="5" t="s">
        <v>1602</v>
      </c>
      <c r="C89" s="7">
        <v>37047</v>
      </c>
      <c r="D89" s="6">
        <v>2</v>
      </c>
      <c r="E89" s="25">
        <v>794</v>
      </c>
      <c r="F89" s="6">
        <f t="shared" si="1"/>
        <v>1588</v>
      </c>
      <c r="G89" s="39">
        <v>1</v>
      </c>
    </row>
    <row r="90" spans="1:7" ht="20.100000000000001" customHeight="1" x14ac:dyDescent="0.25">
      <c r="A90" s="5">
        <v>874</v>
      </c>
      <c r="B90" s="5" t="s">
        <v>1188</v>
      </c>
      <c r="C90" s="7">
        <v>37047</v>
      </c>
      <c r="D90" s="6">
        <v>1</v>
      </c>
      <c r="E90" s="25">
        <v>2125</v>
      </c>
      <c r="F90" s="6">
        <f t="shared" si="1"/>
        <v>2125</v>
      </c>
      <c r="G90" s="39">
        <v>1</v>
      </c>
    </row>
    <row r="91" spans="1:7" ht="20.100000000000001" customHeight="1" x14ac:dyDescent="0.25">
      <c r="A91" s="5">
        <v>875</v>
      </c>
      <c r="B91" s="5" t="s">
        <v>1189</v>
      </c>
      <c r="C91" s="7">
        <v>37047</v>
      </c>
      <c r="D91" s="6">
        <v>1</v>
      </c>
      <c r="E91" s="25">
        <v>1390</v>
      </c>
      <c r="F91" s="6">
        <f t="shared" si="1"/>
        <v>1390</v>
      </c>
      <c r="G91" s="39">
        <v>1</v>
      </c>
    </row>
    <row r="92" spans="1:7" ht="20.100000000000001" customHeight="1" x14ac:dyDescent="0.25">
      <c r="A92" s="5">
        <v>877</v>
      </c>
      <c r="B92" s="5" t="s">
        <v>1190</v>
      </c>
      <c r="C92" s="7">
        <v>37084</v>
      </c>
      <c r="D92" s="6">
        <v>4</v>
      </c>
      <c r="E92" s="25">
        <v>1111.0899999999999</v>
      </c>
      <c r="F92" s="6">
        <f t="shared" si="1"/>
        <v>4444.3599999999997</v>
      </c>
      <c r="G92" s="39">
        <v>1</v>
      </c>
    </row>
    <row r="93" spans="1:7" ht="20.100000000000001" customHeight="1" x14ac:dyDescent="0.25">
      <c r="A93" s="5">
        <v>878</v>
      </c>
      <c r="B93" s="5" t="s">
        <v>1191</v>
      </c>
      <c r="C93" s="7">
        <v>37351</v>
      </c>
      <c r="D93" s="6">
        <v>1</v>
      </c>
      <c r="E93" s="25">
        <v>164.55</v>
      </c>
      <c r="F93" s="6">
        <f t="shared" si="1"/>
        <v>164.55</v>
      </c>
      <c r="G93" s="39">
        <v>1</v>
      </c>
    </row>
    <row r="94" spans="1:7" ht="20.100000000000001" customHeight="1" x14ac:dyDescent="0.25">
      <c r="A94" s="5">
        <v>879</v>
      </c>
      <c r="B94" s="5" t="s">
        <v>742</v>
      </c>
      <c r="C94" s="7">
        <v>37351</v>
      </c>
      <c r="D94" s="6">
        <v>1</v>
      </c>
      <c r="E94" s="25">
        <v>567.38</v>
      </c>
      <c r="F94" s="6">
        <f t="shared" si="1"/>
        <v>567.38</v>
      </c>
      <c r="G94" s="39">
        <v>1</v>
      </c>
    </row>
    <row r="95" spans="1:7" ht="20.100000000000001" customHeight="1" x14ac:dyDescent="0.25">
      <c r="A95" s="5">
        <v>885</v>
      </c>
      <c r="B95" s="5" t="s">
        <v>744</v>
      </c>
      <c r="C95" s="7">
        <v>37372</v>
      </c>
      <c r="D95" s="6">
        <v>1</v>
      </c>
      <c r="E95" s="25">
        <v>227.2</v>
      </c>
      <c r="F95" s="6">
        <f t="shared" si="1"/>
        <v>227.2</v>
      </c>
      <c r="G95" s="39">
        <v>1</v>
      </c>
    </row>
    <row r="96" spans="1:7" ht="20.100000000000001" customHeight="1" x14ac:dyDescent="0.25">
      <c r="A96" s="5">
        <v>887</v>
      </c>
      <c r="B96" s="5" t="s">
        <v>1192</v>
      </c>
      <c r="C96" s="7">
        <v>37462</v>
      </c>
      <c r="D96" s="6">
        <v>1</v>
      </c>
      <c r="E96" s="25">
        <v>128.82</v>
      </c>
      <c r="F96" s="6">
        <f t="shared" si="1"/>
        <v>128.82</v>
      </c>
      <c r="G96" s="39">
        <v>1</v>
      </c>
    </row>
    <row r="97" spans="1:7" ht="20.100000000000001" customHeight="1" x14ac:dyDescent="0.25">
      <c r="A97" s="5">
        <v>888</v>
      </c>
      <c r="B97" s="5" t="s">
        <v>1193</v>
      </c>
      <c r="C97" s="7">
        <v>37537</v>
      </c>
      <c r="D97" s="6">
        <v>1</v>
      </c>
      <c r="E97" s="25">
        <v>99.99</v>
      </c>
      <c r="F97" s="6">
        <f t="shared" si="1"/>
        <v>99.99</v>
      </c>
      <c r="G97" s="39">
        <v>1</v>
      </c>
    </row>
    <row r="98" spans="1:7" ht="20.100000000000001" customHeight="1" x14ac:dyDescent="0.25">
      <c r="A98" s="5">
        <v>894</v>
      </c>
      <c r="B98" s="5" t="s">
        <v>1194</v>
      </c>
      <c r="C98" s="7">
        <v>37726</v>
      </c>
      <c r="D98" s="6">
        <v>1</v>
      </c>
      <c r="E98" s="25">
        <v>532.64</v>
      </c>
      <c r="F98" s="6">
        <f t="shared" si="1"/>
        <v>532.64</v>
      </c>
      <c r="G98" s="39">
        <v>1</v>
      </c>
    </row>
    <row r="99" spans="1:7" ht="20.100000000000001" customHeight="1" x14ac:dyDescent="0.25">
      <c r="A99" s="5">
        <v>897</v>
      </c>
      <c r="B99" s="5" t="s">
        <v>1195</v>
      </c>
      <c r="C99" s="7">
        <v>37799</v>
      </c>
      <c r="D99" s="6">
        <v>1</v>
      </c>
      <c r="E99" s="25">
        <v>134.01</v>
      </c>
      <c r="F99" s="6">
        <f t="shared" si="1"/>
        <v>134.01</v>
      </c>
      <c r="G99" s="39">
        <v>0</v>
      </c>
    </row>
    <row r="100" spans="1:7" ht="20.100000000000001" customHeight="1" x14ac:dyDescent="0.25">
      <c r="A100" s="5">
        <v>898</v>
      </c>
      <c r="B100" s="5" t="s">
        <v>1196</v>
      </c>
      <c r="C100" s="7">
        <v>37799</v>
      </c>
      <c r="D100" s="6">
        <v>1</v>
      </c>
      <c r="E100" s="25">
        <v>371.96</v>
      </c>
      <c r="F100" s="6">
        <f t="shared" si="1"/>
        <v>371.96</v>
      </c>
      <c r="G100" s="39">
        <v>1</v>
      </c>
    </row>
    <row r="101" spans="1:7" ht="20.100000000000001" customHeight="1" x14ac:dyDescent="0.25">
      <c r="A101" s="5">
        <v>965</v>
      </c>
      <c r="B101" s="5" t="s">
        <v>1197</v>
      </c>
      <c r="C101" s="7">
        <v>37956</v>
      </c>
      <c r="D101" s="6">
        <v>1</v>
      </c>
      <c r="E101" s="25">
        <v>159.99</v>
      </c>
      <c r="F101" s="6">
        <f t="shared" si="1"/>
        <v>159.99</v>
      </c>
      <c r="G101" s="39">
        <v>1</v>
      </c>
    </row>
    <row r="102" spans="1:7" ht="20.100000000000001" customHeight="1" x14ac:dyDescent="0.25">
      <c r="A102" s="5" t="s">
        <v>1198</v>
      </c>
      <c r="B102" s="5" t="s">
        <v>1199</v>
      </c>
      <c r="C102" s="7">
        <v>38002</v>
      </c>
      <c r="D102" s="6">
        <v>20</v>
      </c>
      <c r="E102" s="25">
        <v>17.670000000000002</v>
      </c>
      <c r="F102" s="6">
        <f t="shared" si="1"/>
        <v>353.40000000000003</v>
      </c>
      <c r="G102" s="39">
        <v>1</v>
      </c>
    </row>
    <row r="103" spans="1:7" ht="20.100000000000001" customHeight="1" x14ac:dyDescent="0.25">
      <c r="A103" s="5" t="s">
        <v>1200</v>
      </c>
      <c r="B103" s="5" t="s">
        <v>1201</v>
      </c>
      <c r="C103" s="7">
        <v>38002</v>
      </c>
      <c r="D103" s="6">
        <v>25</v>
      </c>
      <c r="E103" s="25">
        <v>94.75</v>
      </c>
      <c r="F103" s="6">
        <f t="shared" si="1"/>
        <v>2368.75</v>
      </c>
      <c r="G103" s="39">
        <v>1</v>
      </c>
    </row>
    <row r="104" spans="1:7" ht="20.100000000000001" customHeight="1" x14ac:dyDescent="0.25">
      <c r="A104" s="5">
        <v>1012</v>
      </c>
      <c r="B104" s="5" t="s">
        <v>1202</v>
      </c>
      <c r="C104" s="7">
        <v>38002</v>
      </c>
      <c r="D104" s="6">
        <v>1</v>
      </c>
      <c r="E104" s="25">
        <v>277.77</v>
      </c>
      <c r="F104" s="6">
        <f t="shared" si="1"/>
        <v>277.77</v>
      </c>
      <c r="G104" s="39">
        <v>1</v>
      </c>
    </row>
    <row r="105" spans="1:7" ht="20.100000000000001" customHeight="1" x14ac:dyDescent="0.25">
      <c r="A105" s="5" t="s">
        <v>1203</v>
      </c>
      <c r="B105" s="5" t="s">
        <v>19</v>
      </c>
      <c r="C105" s="7">
        <v>38083</v>
      </c>
      <c r="D105" s="6">
        <v>10</v>
      </c>
      <c r="E105" s="25">
        <v>125</v>
      </c>
      <c r="F105" s="6">
        <f t="shared" si="1"/>
        <v>1250</v>
      </c>
      <c r="G105" s="39">
        <v>1</v>
      </c>
    </row>
    <row r="106" spans="1:7" ht="20.100000000000001" customHeight="1" x14ac:dyDescent="0.25">
      <c r="A106" s="5" t="s">
        <v>35</v>
      </c>
      <c r="B106" s="5" t="s">
        <v>1204</v>
      </c>
      <c r="C106" s="7">
        <v>38149</v>
      </c>
      <c r="D106" s="6">
        <v>40</v>
      </c>
      <c r="E106" s="25">
        <v>61.08</v>
      </c>
      <c r="F106" s="6">
        <f t="shared" si="1"/>
        <v>2443.1999999999998</v>
      </c>
      <c r="G106" s="39">
        <v>1</v>
      </c>
    </row>
    <row r="107" spans="1:7" ht="20.100000000000001" customHeight="1" x14ac:dyDescent="0.25">
      <c r="A107" s="5">
        <v>1130</v>
      </c>
      <c r="B107" s="5" t="s">
        <v>1205</v>
      </c>
      <c r="C107" s="7">
        <v>38209</v>
      </c>
      <c r="D107" s="6">
        <v>1</v>
      </c>
      <c r="E107" s="25">
        <v>328.9</v>
      </c>
      <c r="F107" s="6">
        <f t="shared" si="1"/>
        <v>328.9</v>
      </c>
      <c r="G107" s="39">
        <v>1</v>
      </c>
    </row>
    <row r="108" spans="1:7" ht="20.100000000000001" customHeight="1" x14ac:dyDescent="0.25">
      <c r="A108" s="5">
        <v>1158</v>
      </c>
      <c r="B108" s="5" t="s">
        <v>1206</v>
      </c>
      <c r="C108" s="7">
        <v>38478</v>
      </c>
      <c r="D108" s="6">
        <v>1</v>
      </c>
      <c r="E108" s="25">
        <v>1046.5</v>
      </c>
      <c r="F108" s="6">
        <f t="shared" si="1"/>
        <v>1046.5</v>
      </c>
      <c r="G108" s="39">
        <v>1</v>
      </c>
    </row>
    <row r="109" spans="1:7" ht="20.100000000000001" customHeight="1" x14ac:dyDescent="0.25">
      <c r="A109" s="5">
        <v>1159</v>
      </c>
      <c r="B109" s="5" t="s">
        <v>1207</v>
      </c>
      <c r="C109" s="7">
        <v>38478</v>
      </c>
      <c r="D109" s="6">
        <v>1</v>
      </c>
      <c r="E109" s="25">
        <v>141.13</v>
      </c>
      <c r="F109" s="6">
        <f t="shared" si="1"/>
        <v>141.13</v>
      </c>
      <c r="G109" s="39">
        <v>1</v>
      </c>
    </row>
    <row r="110" spans="1:7" ht="20.100000000000001" customHeight="1" x14ac:dyDescent="0.25">
      <c r="A110" s="5" t="s">
        <v>1208</v>
      </c>
      <c r="B110" s="5" t="s">
        <v>19</v>
      </c>
      <c r="C110" s="7">
        <v>38498</v>
      </c>
      <c r="D110" s="6">
        <v>1</v>
      </c>
      <c r="E110" s="25">
        <v>1196</v>
      </c>
      <c r="F110" s="6">
        <f t="shared" si="1"/>
        <v>1196</v>
      </c>
      <c r="G110" s="39">
        <v>1</v>
      </c>
    </row>
    <row r="111" spans="1:7" ht="20.100000000000001" customHeight="1" x14ac:dyDescent="0.25">
      <c r="A111" s="5">
        <v>1254</v>
      </c>
      <c r="B111" s="5" t="s">
        <v>1209</v>
      </c>
      <c r="C111" s="7">
        <v>38645</v>
      </c>
      <c r="D111" s="6">
        <v>1</v>
      </c>
      <c r="E111" s="25">
        <v>69</v>
      </c>
      <c r="F111" s="6">
        <f t="shared" si="1"/>
        <v>69</v>
      </c>
      <c r="G111" s="39">
        <v>1</v>
      </c>
    </row>
    <row r="112" spans="1:7" ht="20.100000000000001" customHeight="1" x14ac:dyDescent="0.25">
      <c r="A112" s="5">
        <v>1255</v>
      </c>
      <c r="B112" s="5" t="s">
        <v>1210</v>
      </c>
      <c r="C112" s="7">
        <v>38645</v>
      </c>
      <c r="D112" s="6">
        <v>1</v>
      </c>
      <c r="E112" s="25">
        <v>250</v>
      </c>
      <c r="F112" s="6">
        <f t="shared" si="1"/>
        <v>250</v>
      </c>
      <c r="G112" s="39">
        <v>1</v>
      </c>
    </row>
    <row r="113" spans="1:7" ht="20.100000000000001" customHeight="1" x14ac:dyDescent="0.25">
      <c r="A113" s="5">
        <v>1256</v>
      </c>
      <c r="B113" s="5" t="s">
        <v>1211</v>
      </c>
      <c r="C113" s="7">
        <v>38645</v>
      </c>
      <c r="D113" s="6">
        <v>1</v>
      </c>
      <c r="E113" s="25">
        <v>388</v>
      </c>
      <c r="F113" s="6">
        <f t="shared" si="1"/>
        <v>388</v>
      </c>
      <c r="G113" s="39">
        <v>1</v>
      </c>
    </row>
    <row r="114" spans="1:7" ht="20.100000000000001" customHeight="1" x14ac:dyDescent="0.25">
      <c r="A114" s="5" t="s">
        <v>1212</v>
      </c>
      <c r="B114" s="5" t="s">
        <v>19</v>
      </c>
      <c r="C114" s="7">
        <v>38754</v>
      </c>
      <c r="D114" s="6">
        <v>1</v>
      </c>
      <c r="E114" s="25">
        <v>1049.99</v>
      </c>
      <c r="F114" s="6">
        <f t="shared" si="1"/>
        <v>1049.99</v>
      </c>
      <c r="G114" s="39">
        <v>1</v>
      </c>
    </row>
    <row r="115" spans="1:7" ht="20.100000000000001" customHeight="1" x14ac:dyDescent="0.25">
      <c r="A115" s="5" t="s">
        <v>1213</v>
      </c>
      <c r="B115" s="5" t="s">
        <v>1214</v>
      </c>
      <c r="C115" s="7">
        <v>38674</v>
      </c>
      <c r="D115" s="6">
        <v>2</v>
      </c>
      <c r="E115" s="25">
        <v>663.78</v>
      </c>
      <c r="F115" s="6">
        <f t="shared" si="1"/>
        <v>1327.56</v>
      </c>
      <c r="G115" s="39">
        <v>1</v>
      </c>
    </row>
    <row r="116" spans="1:7" ht="20.100000000000001" customHeight="1" x14ac:dyDescent="0.25">
      <c r="A116" s="5">
        <v>1307</v>
      </c>
      <c r="B116" s="5" t="s">
        <v>1215</v>
      </c>
      <c r="C116" s="7">
        <v>38884</v>
      </c>
      <c r="D116" s="6">
        <v>1</v>
      </c>
      <c r="E116" s="25">
        <v>786</v>
      </c>
      <c r="F116" s="6">
        <f t="shared" si="1"/>
        <v>786</v>
      </c>
      <c r="G116" s="39">
        <v>1</v>
      </c>
    </row>
    <row r="117" spans="1:7" ht="20.100000000000001" customHeight="1" x14ac:dyDescent="0.25">
      <c r="A117" s="5" t="s">
        <v>1216</v>
      </c>
      <c r="B117" s="5" t="s">
        <v>1217</v>
      </c>
      <c r="C117" s="7">
        <v>38930</v>
      </c>
      <c r="D117" s="6">
        <v>4</v>
      </c>
      <c r="E117" s="25">
        <v>56.81</v>
      </c>
      <c r="F117" s="6">
        <f t="shared" si="1"/>
        <v>227.24</v>
      </c>
      <c r="G117" s="39">
        <v>1</v>
      </c>
    </row>
    <row r="118" spans="1:7" ht="20.100000000000001" customHeight="1" x14ac:dyDescent="0.25">
      <c r="A118" s="5" t="s">
        <v>1218</v>
      </c>
      <c r="B118" s="5" t="s">
        <v>1219</v>
      </c>
      <c r="C118" s="7">
        <v>39101</v>
      </c>
      <c r="D118" s="6">
        <v>1</v>
      </c>
      <c r="E118" s="25">
        <v>1196</v>
      </c>
      <c r="F118" s="6">
        <f t="shared" si="1"/>
        <v>1196</v>
      </c>
      <c r="G118" s="39">
        <v>1</v>
      </c>
    </row>
    <row r="119" spans="1:7" ht="20.100000000000001" customHeight="1" x14ac:dyDescent="0.25">
      <c r="A119" s="5">
        <v>1342</v>
      </c>
      <c r="B119" s="5" t="s">
        <v>1220</v>
      </c>
      <c r="C119" s="7">
        <v>39102</v>
      </c>
      <c r="D119" s="6">
        <v>1</v>
      </c>
      <c r="E119" s="6">
        <v>479</v>
      </c>
      <c r="F119" s="6">
        <f t="shared" si="1"/>
        <v>479</v>
      </c>
      <c r="G119" s="32">
        <v>1</v>
      </c>
    </row>
    <row r="120" spans="1:7" ht="20.100000000000001" customHeight="1" x14ac:dyDescent="0.25">
      <c r="A120" s="5">
        <v>1347</v>
      </c>
      <c r="B120" s="5" t="s">
        <v>1221</v>
      </c>
      <c r="C120" s="7">
        <v>39637</v>
      </c>
      <c r="D120" s="6">
        <v>1</v>
      </c>
      <c r="E120" s="6">
        <v>2329.89</v>
      </c>
      <c r="F120" s="6">
        <f t="shared" si="1"/>
        <v>2329.89</v>
      </c>
      <c r="G120" s="32">
        <v>0</v>
      </c>
    </row>
    <row r="121" spans="1:7" ht="20.100000000000001" customHeight="1" x14ac:dyDescent="0.25">
      <c r="A121" s="5">
        <v>1348</v>
      </c>
      <c r="B121" s="5" t="s">
        <v>1222</v>
      </c>
      <c r="C121" s="7">
        <v>39637</v>
      </c>
      <c r="D121" s="6">
        <v>1</v>
      </c>
      <c r="E121" s="6">
        <v>218.87</v>
      </c>
      <c r="F121" s="6">
        <f t="shared" si="1"/>
        <v>218.87</v>
      </c>
      <c r="G121" s="32">
        <v>1</v>
      </c>
    </row>
    <row r="122" spans="1:7" ht="20.100000000000001" customHeight="1" x14ac:dyDescent="0.25">
      <c r="A122" s="5">
        <v>1349</v>
      </c>
      <c r="B122" s="5" t="s">
        <v>1223</v>
      </c>
      <c r="C122" s="7">
        <v>39661</v>
      </c>
      <c r="D122" s="6">
        <v>1</v>
      </c>
      <c r="E122" s="6">
        <v>621.02</v>
      </c>
      <c r="F122" s="6">
        <f t="shared" si="1"/>
        <v>621.02</v>
      </c>
      <c r="G122" s="32">
        <v>1</v>
      </c>
    </row>
    <row r="123" spans="1:7" ht="20.100000000000001" customHeight="1" x14ac:dyDescent="0.25">
      <c r="A123" s="5">
        <v>1352</v>
      </c>
      <c r="B123" s="5" t="s">
        <v>1224</v>
      </c>
      <c r="C123" s="7">
        <v>39847</v>
      </c>
      <c r="D123" s="6">
        <v>1</v>
      </c>
      <c r="E123" s="6">
        <v>99</v>
      </c>
      <c r="F123" s="6">
        <f t="shared" si="1"/>
        <v>99</v>
      </c>
      <c r="G123" s="32">
        <v>1</v>
      </c>
    </row>
    <row r="124" spans="1:7" ht="20.100000000000001" customHeight="1" x14ac:dyDescent="0.25">
      <c r="A124" s="5">
        <v>1353</v>
      </c>
      <c r="B124" s="5" t="s">
        <v>1225</v>
      </c>
      <c r="C124" s="7">
        <v>39847</v>
      </c>
      <c r="D124" s="6">
        <v>1</v>
      </c>
      <c r="E124" s="6">
        <v>19</v>
      </c>
      <c r="F124" s="6">
        <f t="shared" si="1"/>
        <v>19</v>
      </c>
      <c r="G124" s="32">
        <v>1</v>
      </c>
    </row>
    <row r="125" spans="1:7" ht="20.100000000000001" customHeight="1" x14ac:dyDescent="0.25">
      <c r="A125" s="5">
        <v>1370</v>
      </c>
      <c r="B125" s="5" t="s">
        <v>1226</v>
      </c>
      <c r="C125" s="7">
        <v>40088</v>
      </c>
      <c r="D125" s="6">
        <v>1</v>
      </c>
      <c r="E125" s="6">
        <v>752.28</v>
      </c>
      <c r="F125" s="6">
        <f t="shared" si="1"/>
        <v>752.28</v>
      </c>
      <c r="G125" s="32">
        <v>1</v>
      </c>
    </row>
    <row r="126" spans="1:7" ht="20.100000000000001" customHeight="1" x14ac:dyDescent="0.25">
      <c r="A126" s="5">
        <v>1373</v>
      </c>
      <c r="B126" s="5" t="s">
        <v>751</v>
      </c>
      <c r="C126" s="7">
        <v>40129</v>
      </c>
      <c r="D126" s="6">
        <v>1</v>
      </c>
      <c r="E126" s="6">
        <v>879.5</v>
      </c>
      <c r="F126" s="6">
        <f t="shared" si="1"/>
        <v>879.5</v>
      </c>
      <c r="G126" s="32">
        <v>1</v>
      </c>
    </row>
    <row r="127" spans="1:7" ht="20.100000000000001" customHeight="1" x14ac:dyDescent="0.25">
      <c r="A127" s="5">
        <v>1374</v>
      </c>
      <c r="B127" s="5" t="s">
        <v>751</v>
      </c>
      <c r="C127" s="7">
        <v>40129</v>
      </c>
      <c r="D127" s="6">
        <v>1</v>
      </c>
      <c r="E127" s="6">
        <v>879.5</v>
      </c>
      <c r="F127" s="6">
        <f t="shared" si="1"/>
        <v>879.5</v>
      </c>
      <c r="G127" s="32">
        <v>1</v>
      </c>
    </row>
    <row r="128" spans="1:7" ht="20.100000000000001" customHeight="1" x14ac:dyDescent="0.25">
      <c r="A128" s="5">
        <v>1376</v>
      </c>
      <c r="B128" s="5" t="s">
        <v>1227</v>
      </c>
      <c r="C128" s="7">
        <v>40189</v>
      </c>
      <c r="D128" s="6">
        <v>1</v>
      </c>
      <c r="E128" s="6">
        <v>388.79</v>
      </c>
      <c r="F128" s="6">
        <f t="shared" si="1"/>
        <v>388.79</v>
      </c>
      <c r="G128" s="32">
        <v>1</v>
      </c>
    </row>
    <row r="129" spans="1:7" ht="20.100000000000001" customHeight="1" x14ac:dyDescent="0.25">
      <c r="A129" s="5">
        <v>1377</v>
      </c>
      <c r="B129" s="5" t="s">
        <v>1228</v>
      </c>
      <c r="C129" s="7">
        <v>40189</v>
      </c>
      <c r="D129" s="6">
        <v>1</v>
      </c>
      <c r="E129" s="6">
        <v>299.95</v>
      </c>
      <c r="F129" s="6">
        <f t="shared" si="1"/>
        <v>299.95</v>
      </c>
      <c r="G129" s="32">
        <v>1</v>
      </c>
    </row>
    <row r="130" spans="1:7" ht="20.100000000000001" customHeight="1" x14ac:dyDescent="0.25">
      <c r="A130" s="5">
        <v>1388</v>
      </c>
      <c r="B130" s="5" t="s">
        <v>1229</v>
      </c>
      <c r="C130" s="7">
        <v>40288</v>
      </c>
      <c r="D130" s="6">
        <v>1</v>
      </c>
      <c r="E130" s="6">
        <v>16541.419999999998</v>
      </c>
      <c r="F130" s="6">
        <f t="shared" si="1"/>
        <v>16541.419999999998</v>
      </c>
      <c r="G130" s="32">
        <v>1</v>
      </c>
    </row>
    <row r="131" spans="1:7" ht="20.100000000000001" customHeight="1" x14ac:dyDescent="0.25">
      <c r="A131" s="5">
        <v>1389</v>
      </c>
      <c r="B131" s="5" t="s">
        <v>1230</v>
      </c>
      <c r="C131" s="7">
        <v>40288</v>
      </c>
      <c r="D131" s="6">
        <v>1</v>
      </c>
      <c r="E131" s="6">
        <v>387.2</v>
      </c>
      <c r="F131" s="6">
        <f t="shared" ref="F131:F213" si="2">D131*E131</f>
        <v>387.2</v>
      </c>
      <c r="G131" s="32">
        <v>1</v>
      </c>
    </row>
    <row r="132" spans="1:7" ht="20.100000000000001" customHeight="1" x14ac:dyDescent="0.25">
      <c r="A132" s="5">
        <v>1390</v>
      </c>
      <c r="B132" s="5" t="s">
        <v>1231</v>
      </c>
      <c r="C132" s="7">
        <v>40288</v>
      </c>
      <c r="D132" s="6">
        <v>16</v>
      </c>
      <c r="E132" s="6">
        <v>44.22</v>
      </c>
      <c r="F132" s="6">
        <f t="shared" si="2"/>
        <v>707.52</v>
      </c>
      <c r="G132" s="32">
        <v>1</v>
      </c>
    </row>
    <row r="133" spans="1:7" ht="20.100000000000001" customHeight="1" x14ac:dyDescent="0.25">
      <c r="A133" s="5">
        <v>1391</v>
      </c>
      <c r="B133" s="5" t="s">
        <v>1232</v>
      </c>
      <c r="C133" s="7">
        <v>40288</v>
      </c>
      <c r="D133" s="6">
        <v>1</v>
      </c>
      <c r="E133" s="6">
        <v>136.97999999999999</v>
      </c>
      <c r="F133" s="6">
        <f t="shared" si="2"/>
        <v>136.97999999999999</v>
      </c>
      <c r="G133" s="32">
        <v>1</v>
      </c>
    </row>
    <row r="134" spans="1:7" ht="20.100000000000001" customHeight="1" x14ac:dyDescent="0.25">
      <c r="A134" s="5">
        <v>1392</v>
      </c>
      <c r="B134" s="5" t="s">
        <v>1233</v>
      </c>
      <c r="C134" s="7">
        <v>40288</v>
      </c>
      <c r="D134" s="6">
        <v>4</v>
      </c>
      <c r="E134" s="6">
        <v>44.22</v>
      </c>
      <c r="F134" s="6">
        <f t="shared" si="2"/>
        <v>176.88</v>
      </c>
      <c r="G134" s="32">
        <v>1</v>
      </c>
    </row>
    <row r="135" spans="1:7" ht="20.100000000000001" customHeight="1" x14ac:dyDescent="0.25">
      <c r="A135" s="5">
        <v>1393</v>
      </c>
      <c r="B135" s="5" t="s">
        <v>1234</v>
      </c>
      <c r="C135" s="7">
        <v>40288</v>
      </c>
      <c r="D135" s="6">
        <v>2</v>
      </c>
      <c r="E135" s="6">
        <v>128.22999999999999</v>
      </c>
      <c r="F135" s="6">
        <f t="shared" si="2"/>
        <v>256.45999999999998</v>
      </c>
      <c r="G135" s="32">
        <v>1</v>
      </c>
    </row>
    <row r="136" spans="1:7" ht="20.100000000000001" customHeight="1" x14ac:dyDescent="0.25">
      <c r="A136" s="5">
        <v>1394</v>
      </c>
      <c r="B136" s="5" t="s">
        <v>1235</v>
      </c>
      <c r="C136" s="7">
        <v>40288</v>
      </c>
      <c r="D136" s="6">
        <v>1</v>
      </c>
      <c r="E136" s="6">
        <v>2650.4</v>
      </c>
      <c r="F136" s="6">
        <f t="shared" si="2"/>
        <v>2650.4</v>
      </c>
      <c r="G136" s="32">
        <v>1</v>
      </c>
    </row>
    <row r="137" spans="1:7" ht="20.100000000000001" customHeight="1" x14ac:dyDescent="0.25">
      <c r="A137" s="5">
        <v>1397</v>
      </c>
      <c r="B137" s="5" t="s">
        <v>1600</v>
      </c>
      <c r="C137" s="7">
        <v>40288</v>
      </c>
      <c r="D137" s="6">
        <v>2</v>
      </c>
      <c r="E137" s="6">
        <v>69</v>
      </c>
      <c r="F137" s="6">
        <f t="shared" si="2"/>
        <v>138</v>
      </c>
      <c r="G137" s="32">
        <v>1</v>
      </c>
    </row>
    <row r="138" spans="1:7" ht="20.100000000000001" customHeight="1" x14ac:dyDescent="0.25">
      <c r="A138" s="5">
        <v>1398</v>
      </c>
      <c r="B138" s="5" t="s">
        <v>1236</v>
      </c>
      <c r="C138" s="7">
        <v>40288</v>
      </c>
      <c r="D138" s="6">
        <v>3</v>
      </c>
      <c r="E138" s="6">
        <v>69</v>
      </c>
      <c r="F138" s="6">
        <f t="shared" si="2"/>
        <v>207</v>
      </c>
      <c r="G138" s="32">
        <v>1</v>
      </c>
    </row>
    <row r="139" spans="1:7" ht="20.100000000000001" customHeight="1" x14ac:dyDescent="0.25">
      <c r="A139" s="5">
        <v>1402</v>
      </c>
      <c r="B139" s="5" t="s">
        <v>1237</v>
      </c>
      <c r="C139" s="7">
        <v>40288</v>
      </c>
      <c r="D139" s="6">
        <v>1</v>
      </c>
      <c r="E139" s="6">
        <v>568.46</v>
      </c>
      <c r="F139" s="6">
        <f t="shared" si="2"/>
        <v>568.46</v>
      </c>
      <c r="G139" s="32">
        <v>1</v>
      </c>
    </row>
    <row r="140" spans="1:7" ht="20.100000000000001" customHeight="1" x14ac:dyDescent="0.25">
      <c r="A140" s="5">
        <v>1403</v>
      </c>
      <c r="B140" s="5" t="s">
        <v>1237</v>
      </c>
      <c r="C140" s="7">
        <v>40288</v>
      </c>
      <c r="D140" s="6">
        <v>1</v>
      </c>
      <c r="E140" s="6">
        <v>568.46</v>
      </c>
      <c r="F140" s="6">
        <f t="shared" si="2"/>
        <v>568.46</v>
      </c>
      <c r="G140" s="32">
        <v>1</v>
      </c>
    </row>
    <row r="141" spans="1:7" ht="20.100000000000001" customHeight="1" x14ac:dyDescent="0.25">
      <c r="A141" s="5">
        <v>1405</v>
      </c>
      <c r="B141" s="5" t="s">
        <v>1238</v>
      </c>
      <c r="C141" s="7">
        <v>40353</v>
      </c>
      <c r="D141" s="6">
        <v>1</v>
      </c>
      <c r="E141" s="6">
        <v>7821.84</v>
      </c>
      <c r="F141" s="6">
        <f t="shared" si="2"/>
        <v>7821.84</v>
      </c>
      <c r="G141" s="32">
        <v>0</v>
      </c>
    </row>
    <row r="142" spans="1:7" ht="20.100000000000001" customHeight="1" x14ac:dyDescent="0.25">
      <c r="A142" s="5">
        <v>1410</v>
      </c>
      <c r="B142" s="5" t="s">
        <v>1239</v>
      </c>
      <c r="C142" s="7">
        <v>40470</v>
      </c>
      <c r="D142" s="6">
        <v>1</v>
      </c>
      <c r="E142" s="6">
        <v>442.52</v>
      </c>
      <c r="F142" s="6">
        <f t="shared" si="2"/>
        <v>442.52</v>
      </c>
      <c r="G142" s="32">
        <v>1</v>
      </c>
    </row>
    <row r="143" spans="1:7" ht="20.100000000000001" customHeight="1" x14ac:dyDescent="0.25">
      <c r="A143" s="5">
        <v>1423</v>
      </c>
      <c r="B143" s="5" t="s">
        <v>1240</v>
      </c>
      <c r="C143" s="7">
        <v>41170</v>
      </c>
      <c r="D143" s="6">
        <v>1</v>
      </c>
      <c r="E143" s="6">
        <v>3320.38</v>
      </c>
      <c r="F143" s="6">
        <f t="shared" si="2"/>
        <v>3320.38</v>
      </c>
      <c r="G143" s="32">
        <v>1</v>
      </c>
    </row>
    <row r="144" spans="1:7" ht="20.100000000000001" customHeight="1" x14ac:dyDescent="0.25">
      <c r="A144" s="5">
        <v>1426</v>
      </c>
      <c r="B144" s="5" t="s">
        <v>1241</v>
      </c>
      <c r="C144" s="7">
        <v>41257</v>
      </c>
      <c r="D144" s="6">
        <v>2</v>
      </c>
      <c r="E144" s="6">
        <v>69</v>
      </c>
      <c r="F144" s="6">
        <f t="shared" si="2"/>
        <v>138</v>
      </c>
      <c r="G144" s="32">
        <v>1</v>
      </c>
    </row>
    <row r="145" spans="1:7" ht="20.100000000000001" customHeight="1" x14ac:dyDescent="0.25">
      <c r="A145" s="5">
        <v>1436</v>
      </c>
      <c r="B145" s="5" t="s">
        <v>1242</v>
      </c>
      <c r="C145" s="7">
        <v>41400</v>
      </c>
      <c r="D145" s="6">
        <v>1</v>
      </c>
      <c r="E145" s="6">
        <v>23519.34</v>
      </c>
      <c r="F145" s="6">
        <f t="shared" si="2"/>
        <v>23519.34</v>
      </c>
      <c r="G145" s="32">
        <v>1</v>
      </c>
    </row>
    <row r="146" spans="1:7" ht="20.100000000000001" customHeight="1" x14ac:dyDescent="0.25">
      <c r="A146" s="5"/>
      <c r="B146" s="5" t="s">
        <v>1243</v>
      </c>
      <c r="C146" s="7">
        <v>41483</v>
      </c>
      <c r="D146" s="6">
        <v>1</v>
      </c>
      <c r="E146" s="6">
        <v>2614.46</v>
      </c>
      <c r="F146" s="6">
        <f t="shared" si="2"/>
        <v>2614.46</v>
      </c>
      <c r="G146" s="32">
        <v>1</v>
      </c>
    </row>
    <row r="147" spans="1:7" ht="20.100000000000001" customHeight="1" x14ac:dyDescent="0.25">
      <c r="A147" s="5">
        <v>1437</v>
      </c>
      <c r="B147" s="5" t="s">
        <v>1244</v>
      </c>
      <c r="C147" s="7">
        <v>41368</v>
      </c>
      <c r="D147" s="6">
        <v>1</v>
      </c>
      <c r="E147" s="6">
        <v>2157.58</v>
      </c>
      <c r="F147" s="6">
        <f t="shared" si="2"/>
        <v>2157.58</v>
      </c>
      <c r="G147" s="32">
        <v>1</v>
      </c>
    </row>
    <row r="148" spans="1:7" ht="20.100000000000001" customHeight="1" x14ac:dyDescent="0.25">
      <c r="A148" s="5">
        <v>1439</v>
      </c>
      <c r="B148" s="5" t="s">
        <v>1245</v>
      </c>
      <c r="C148" s="7">
        <v>41423</v>
      </c>
      <c r="D148" s="6">
        <v>3</v>
      </c>
      <c r="E148" s="6">
        <v>604.77</v>
      </c>
      <c r="F148" s="6">
        <f t="shared" si="2"/>
        <v>1814.31</v>
      </c>
      <c r="G148" s="32">
        <v>1</v>
      </c>
    </row>
    <row r="149" spans="1:7" ht="20.100000000000001" customHeight="1" x14ac:dyDescent="0.25">
      <c r="A149" s="5">
        <v>1440</v>
      </c>
      <c r="B149" s="5" t="s">
        <v>1246</v>
      </c>
      <c r="C149" s="7">
        <v>41400</v>
      </c>
      <c r="D149" s="6">
        <v>1</v>
      </c>
      <c r="E149" s="6">
        <v>887.91</v>
      </c>
      <c r="F149" s="6">
        <f t="shared" si="2"/>
        <v>887.91</v>
      </c>
      <c r="G149" s="32">
        <v>1</v>
      </c>
    </row>
    <row r="150" spans="1:7" ht="20.100000000000001" customHeight="1" x14ac:dyDescent="0.25">
      <c r="A150" s="5">
        <v>1442</v>
      </c>
      <c r="B150" s="5" t="s">
        <v>1247</v>
      </c>
      <c r="C150" s="7">
        <v>41483</v>
      </c>
      <c r="D150" s="6">
        <v>7</v>
      </c>
      <c r="E150" s="6">
        <v>11.54</v>
      </c>
      <c r="F150" s="6">
        <f t="shared" si="2"/>
        <v>80.78</v>
      </c>
      <c r="G150" s="32">
        <v>1</v>
      </c>
    </row>
    <row r="151" spans="1:7" ht="20.100000000000001" customHeight="1" x14ac:dyDescent="0.25">
      <c r="A151" s="5">
        <v>1443</v>
      </c>
      <c r="B151" s="5" t="s">
        <v>1248</v>
      </c>
      <c r="C151" s="7">
        <v>41483</v>
      </c>
      <c r="D151" s="6">
        <v>1</v>
      </c>
      <c r="E151" s="6">
        <v>10150.73</v>
      </c>
      <c r="F151" s="6">
        <f t="shared" si="2"/>
        <v>10150.73</v>
      </c>
      <c r="G151" s="32">
        <v>1</v>
      </c>
    </row>
    <row r="152" spans="1:7" ht="20.100000000000001" customHeight="1" x14ac:dyDescent="0.25">
      <c r="A152" s="5">
        <v>1444</v>
      </c>
      <c r="B152" s="5" t="s">
        <v>1248</v>
      </c>
      <c r="C152" s="7">
        <v>41483</v>
      </c>
      <c r="D152" s="6">
        <v>1</v>
      </c>
      <c r="E152" s="6">
        <v>16405.55</v>
      </c>
      <c r="F152" s="6">
        <f t="shared" si="2"/>
        <v>16405.55</v>
      </c>
      <c r="G152" s="32">
        <v>1</v>
      </c>
    </row>
    <row r="153" spans="1:7" ht="20.100000000000001" customHeight="1" x14ac:dyDescent="0.25">
      <c r="A153" s="5">
        <v>1447</v>
      </c>
      <c r="B153" s="5" t="s">
        <v>1249</v>
      </c>
      <c r="C153" s="7">
        <v>41526</v>
      </c>
      <c r="D153" s="6">
        <v>2</v>
      </c>
      <c r="E153" s="6">
        <v>468.17</v>
      </c>
      <c r="F153" s="6">
        <f t="shared" si="2"/>
        <v>936.34</v>
      </c>
      <c r="G153" s="32">
        <v>1</v>
      </c>
    </row>
    <row r="154" spans="1:7" ht="20.100000000000001" customHeight="1" x14ac:dyDescent="0.25">
      <c r="A154" s="5">
        <v>1448</v>
      </c>
      <c r="B154" s="5" t="s">
        <v>1250</v>
      </c>
      <c r="C154" s="7">
        <v>41526</v>
      </c>
      <c r="D154" s="6"/>
      <c r="E154" s="6"/>
      <c r="F154" s="6">
        <v>793.34</v>
      </c>
      <c r="G154" s="32">
        <v>1</v>
      </c>
    </row>
    <row r="155" spans="1:7" ht="20.100000000000001" customHeight="1" x14ac:dyDescent="0.25">
      <c r="A155" s="5">
        <v>1449</v>
      </c>
      <c r="B155" s="5" t="s">
        <v>1251</v>
      </c>
      <c r="C155" s="7">
        <v>41530</v>
      </c>
      <c r="D155" s="6">
        <v>10</v>
      </c>
      <c r="E155" s="6">
        <v>50.91</v>
      </c>
      <c r="F155" s="6">
        <f t="shared" si="2"/>
        <v>509.09999999999997</v>
      </c>
      <c r="G155" s="32">
        <v>1</v>
      </c>
    </row>
    <row r="156" spans="1:7" ht="20.100000000000001" customHeight="1" x14ac:dyDescent="0.25">
      <c r="A156" s="5">
        <v>1450</v>
      </c>
      <c r="B156" s="5" t="s">
        <v>1252</v>
      </c>
      <c r="C156" s="7">
        <v>41530</v>
      </c>
      <c r="D156" s="6">
        <v>1</v>
      </c>
      <c r="E156" s="6">
        <v>180.29</v>
      </c>
      <c r="F156" s="6">
        <f t="shared" si="2"/>
        <v>180.29</v>
      </c>
      <c r="G156" s="32">
        <v>1</v>
      </c>
    </row>
    <row r="157" spans="1:7" ht="20.100000000000001" customHeight="1" x14ac:dyDescent="0.25">
      <c r="A157" s="5">
        <v>1451</v>
      </c>
      <c r="B157" s="5" t="s">
        <v>1253</v>
      </c>
      <c r="C157" s="7">
        <v>41526</v>
      </c>
      <c r="D157" s="6">
        <v>1</v>
      </c>
      <c r="E157" s="6">
        <v>167.56</v>
      </c>
      <c r="F157" s="6">
        <f t="shared" si="2"/>
        <v>167.56</v>
      </c>
      <c r="G157" s="32">
        <v>1</v>
      </c>
    </row>
    <row r="158" spans="1:7" ht="20.100000000000001" customHeight="1" x14ac:dyDescent="0.25">
      <c r="A158" s="5">
        <v>1452</v>
      </c>
      <c r="B158" s="5" t="s">
        <v>1253</v>
      </c>
      <c r="C158" s="7">
        <v>41526</v>
      </c>
      <c r="D158" s="6">
        <v>1</v>
      </c>
      <c r="E158" s="6">
        <v>234.07</v>
      </c>
      <c r="F158" s="6">
        <f t="shared" si="2"/>
        <v>234.07</v>
      </c>
      <c r="G158" s="32">
        <v>1</v>
      </c>
    </row>
    <row r="159" spans="1:7" ht="20.100000000000001" customHeight="1" x14ac:dyDescent="0.25">
      <c r="A159" s="5">
        <v>1467</v>
      </c>
      <c r="B159" s="5" t="s">
        <v>1254</v>
      </c>
      <c r="C159" s="7">
        <v>42157</v>
      </c>
      <c r="D159" s="6">
        <v>4</v>
      </c>
      <c r="E159" s="6">
        <v>153.9</v>
      </c>
      <c r="F159" s="6">
        <f t="shared" si="2"/>
        <v>615.6</v>
      </c>
      <c r="G159" s="32">
        <v>1</v>
      </c>
    </row>
    <row r="160" spans="1:7" ht="20.100000000000001" customHeight="1" x14ac:dyDescent="0.25">
      <c r="A160" s="5">
        <v>1468</v>
      </c>
      <c r="B160" s="5" t="s">
        <v>1255</v>
      </c>
      <c r="C160" s="7">
        <v>42157</v>
      </c>
      <c r="D160" s="6">
        <v>1</v>
      </c>
      <c r="E160" s="6">
        <v>186.6</v>
      </c>
      <c r="F160" s="6">
        <f t="shared" si="2"/>
        <v>186.6</v>
      </c>
      <c r="G160" s="32">
        <v>1</v>
      </c>
    </row>
    <row r="161" spans="1:7" ht="20.100000000000001" customHeight="1" x14ac:dyDescent="0.25">
      <c r="A161" s="5">
        <v>1469</v>
      </c>
      <c r="B161" s="5" t="s">
        <v>1256</v>
      </c>
      <c r="C161" s="7">
        <v>42157</v>
      </c>
      <c r="D161" s="6">
        <v>4</v>
      </c>
      <c r="E161" s="6">
        <v>30.844999999999999</v>
      </c>
      <c r="F161" s="6">
        <f t="shared" si="2"/>
        <v>123.38</v>
      </c>
      <c r="G161" s="32">
        <v>1</v>
      </c>
    </row>
    <row r="162" spans="1:7" ht="20.100000000000001" customHeight="1" x14ac:dyDescent="0.25">
      <c r="A162" s="5">
        <v>1470</v>
      </c>
      <c r="B162" s="5" t="s">
        <v>1256</v>
      </c>
      <c r="C162" s="7">
        <v>42157</v>
      </c>
      <c r="D162" s="6">
        <v>2</v>
      </c>
      <c r="E162" s="6">
        <v>30.98</v>
      </c>
      <c r="F162" s="6">
        <f t="shared" si="2"/>
        <v>61.96</v>
      </c>
      <c r="G162" s="32">
        <v>1</v>
      </c>
    </row>
    <row r="163" spans="1:7" ht="20.100000000000001" customHeight="1" x14ac:dyDescent="0.25">
      <c r="A163" s="5">
        <v>1471</v>
      </c>
      <c r="B163" s="5" t="s">
        <v>1257</v>
      </c>
      <c r="C163" s="7">
        <v>42157</v>
      </c>
      <c r="D163" s="6">
        <v>2</v>
      </c>
      <c r="E163" s="6">
        <v>148.94499999999999</v>
      </c>
      <c r="F163" s="6">
        <f t="shared" si="2"/>
        <v>297.89</v>
      </c>
      <c r="G163" s="32">
        <v>1</v>
      </c>
    </row>
    <row r="164" spans="1:7" ht="20.100000000000001" customHeight="1" x14ac:dyDescent="0.25">
      <c r="A164" s="5">
        <v>1479</v>
      </c>
      <c r="B164" s="5" t="s">
        <v>1258</v>
      </c>
      <c r="C164" s="7">
        <v>42257</v>
      </c>
      <c r="D164" s="6">
        <v>1</v>
      </c>
      <c r="E164" s="6">
        <v>467.45</v>
      </c>
      <c r="F164" s="6">
        <f t="shared" si="2"/>
        <v>467.45</v>
      </c>
      <c r="G164" s="32">
        <v>1</v>
      </c>
    </row>
    <row r="165" spans="1:7" ht="20.100000000000001" customHeight="1" x14ac:dyDescent="0.25">
      <c r="A165" s="5">
        <v>1490</v>
      </c>
      <c r="B165" s="5" t="s">
        <v>1259</v>
      </c>
      <c r="C165" s="7">
        <v>42482</v>
      </c>
      <c r="D165" s="6">
        <v>1</v>
      </c>
      <c r="E165" s="6">
        <v>590.4</v>
      </c>
      <c r="F165" s="6">
        <f t="shared" si="2"/>
        <v>590.4</v>
      </c>
      <c r="G165" s="32">
        <v>1</v>
      </c>
    </row>
    <row r="166" spans="1:7" ht="20.100000000000001" customHeight="1" x14ac:dyDescent="0.25">
      <c r="A166" s="5">
        <v>1609</v>
      </c>
      <c r="B166" s="5" t="s">
        <v>1260</v>
      </c>
      <c r="C166" s="7">
        <v>42640</v>
      </c>
      <c r="D166" s="6">
        <v>1</v>
      </c>
      <c r="E166" s="6">
        <v>2931.97</v>
      </c>
      <c r="F166" s="6">
        <f t="shared" si="2"/>
        <v>2931.97</v>
      </c>
      <c r="G166" s="32">
        <v>1</v>
      </c>
    </row>
    <row r="167" spans="1:7" ht="20.100000000000001" customHeight="1" x14ac:dyDescent="0.25">
      <c r="A167" s="5">
        <v>1611</v>
      </c>
      <c r="B167" s="5" t="s">
        <v>259</v>
      </c>
      <c r="C167" s="7">
        <v>42653</v>
      </c>
      <c r="D167" s="6">
        <v>2</v>
      </c>
      <c r="E167" s="6">
        <v>105.9</v>
      </c>
      <c r="F167" s="6">
        <f t="shared" si="2"/>
        <v>211.8</v>
      </c>
      <c r="G167" s="32">
        <v>1</v>
      </c>
    </row>
    <row r="168" spans="1:7" ht="20.100000000000001" customHeight="1" x14ac:dyDescent="0.25">
      <c r="A168" s="5">
        <v>1620</v>
      </c>
      <c r="B168" s="5" t="s">
        <v>1261</v>
      </c>
      <c r="C168" s="7">
        <v>42846</v>
      </c>
      <c r="D168" s="6">
        <v>3</v>
      </c>
      <c r="E168" s="6"/>
      <c r="F168" s="6">
        <v>782.4</v>
      </c>
      <c r="G168" s="32">
        <v>1</v>
      </c>
    </row>
    <row r="169" spans="1:7" ht="20.100000000000001" customHeight="1" x14ac:dyDescent="0.25">
      <c r="A169" s="5">
        <v>1630</v>
      </c>
      <c r="B169" s="5" t="s">
        <v>1262</v>
      </c>
      <c r="C169" s="7">
        <v>43173</v>
      </c>
      <c r="D169" s="6">
        <v>1</v>
      </c>
      <c r="E169" s="6">
        <v>828.86</v>
      </c>
      <c r="F169" s="6">
        <f t="shared" si="2"/>
        <v>828.86</v>
      </c>
      <c r="G169" s="32">
        <v>1</v>
      </c>
    </row>
    <row r="170" spans="1:7" ht="20.100000000000001" customHeight="1" x14ac:dyDescent="0.25">
      <c r="A170" s="5">
        <v>1631</v>
      </c>
      <c r="B170" s="5" t="s">
        <v>1263</v>
      </c>
      <c r="C170" s="7">
        <v>43152</v>
      </c>
      <c r="D170" s="6">
        <v>13</v>
      </c>
      <c r="E170" s="6"/>
      <c r="F170" s="6">
        <v>4061.34</v>
      </c>
      <c r="G170" s="32">
        <v>1</v>
      </c>
    </row>
    <row r="171" spans="1:7" ht="20.100000000000001" customHeight="1" x14ac:dyDescent="0.25">
      <c r="A171" s="5">
        <v>1632</v>
      </c>
      <c r="B171" s="5" t="s">
        <v>792</v>
      </c>
      <c r="C171" s="7">
        <v>43276</v>
      </c>
      <c r="D171" s="6">
        <v>4</v>
      </c>
      <c r="E171" s="6"/>
      <c r="F171" s="6">
        <v>1980.6</v>
      </c>
      <c r="G171" s="32">
        <v>1</v>
      </c>
    </row>
    <row r="172" spans="1:7" ht="20.100000000000001" customHeight="1" x14ac:dyDescent="0.25">
      <c r="A172" s="5">
        <v>1638</v>
      </c>
      <c r="B172" s="5" t="s">
        <v>1264</v>
      </c>
      <c r="C172" s="7">
        <v>43346</v>
      </c>
      <c r="D172" s="6">
        <v>1</v>
      </c>
      <c r="E172" s="6">
        <v>280.89999999999998</v>
      </c>
      <c r="F172" s="6">
        <f t="shared" si="2"/>
        <v>280.89999999999998</v>
      </c>
      <c r="G172" s="32">
        <v>1</v>
      </c>
    </row>
    <row r="173" spans="1:7" ht="20.100000000000001" customHeight="1" x14ac:dyDescent="0.25">
      <c r="A173" s="5">
        <v>1640</v>
      </c>
      <c r="B173" s="5" t="s">
        <v>1265</v>
      </c>
      <c r="C173" s="7">
        <v>43297</v>
      </c>
      <c r="D173" s="6">
        <v>1</v>
      </c>
      <c r="E173" s="6">
        <v>99.99</v>
      </c>
      <c r="F173" s="6">
        <f t="shared" si="2"/>
        <v>99.99</v>
      </c>
      <c r="G173" s="32">
        <v>1</v>
      </c>
    </row>
    <row r="174" spans="1:7" ht="20.100000000000001" customHeight="1" x14ac:dyDescent="0.25">
      <c r="A174" s="5">
        <v>1649</v>
      </c>
      <c r="B174" s="5" t="s">
        <v>1266</v>
      </c>
      <c r="C174" s="7">
        <v>43413</v>
      </c>
      <c r="D174" s="6">
        <v>1</v>
      </c>
      <c r="E174" s="6">
        <v>419.86</v>
      </c>
      <c r="F174" s="6">
        <f t="shared" si="2"/>
        <v>419.86</v>
      </c>
      <c r="G174" s="32">
        <v>1</v>
      </c>
    </row>
    <row r="175" spans="1:7" ht="20.100000000000001" customHeight="1" x14ac:dyDescent="0.25">
      <c r="A175" s="5">
        <v>16.510000000000002</v>
      </c>
      <c r="B175" s="5" t="s">
        <v>1134</v>
      </c>
      <c r="C175" s="7">
        <v>43403</v>
      </c>
      <c r="D175" s="6">
        <v>12</v>
      </c>
      <c r="E175" s="6">
        <v>13.71</v>
      </c>
      <c r="F175" s="6">
        <f t="shared" si="2"/>
        <v>164.52</v>
      </c>
      <c r="G175" s="32">
        <v>1</v>
      </c>
    </row>
    <row r="176" spans="1:7" ht="20.100000000000001" customHeight="1" x14ac:dyDescent="0.25">
      <c r="A176" s="5">
        <v>1652</v>
      </c>
      <c r="B176" s="5" t="s">
        <v>1267</v>
      </c>
      <c r="C176" s="7">
        <v>43403</v>
      </c>
      <c r="D176" s="6">
        <v>2</v>
      </c>
      <c r="E176" s="6">
        <v>18.48</v>
      </c>
      <c r="F176" s="6">
        <f t="shared" si="2"/>
        <v>36.96</v>
      </c>
      <c r="G176" s="32">
        <v>1</v>
      </c>
    </row>
    <row r="177" spans="1:7" ht="20.100000000000001" customHeight="1" x14ac:dyDescent="0.25">
      <c r="A177" s="5">
        <v>1653</v>
      </c>
      <c r="B177" s="5" t="s">
        <v>1268</v>
      </c>
      <c r="C177" s="7">
        <v>43434</v>
      </c>
      <c r="D177" s="6">
        <v>6</v>
      </c>
      <c r="E177" s="6">
        <v>38.494999999999997</v>
      </c>
      <c r="F177" s="6">
        <f t="shared" si="2"/>
        <v>230.96999999999997</v>
      </c>
      <c r="G177" s="32">
        <v>1</v>
      </c>
    </row>
    <row r="178" spans="1:7" ht="20.100000000000001" customHeight="1" x14ac:dyDescent="0.25">
      <c r="A178" s="5">
        <v>1656</v>
      </c>
      <c r="B178" s="5" t="s">
        <v>1269</v>
      </c>
      <c r="C178" s="7">
        <v>43524</v>
      </c>
      <c r="D178" s="6">
        <v>1</v>
      </c>
      <c r="E178" s="6">
        <v>63.72</v>
      </c>
      <c r="F178" s="6">
        <f t="shared" si="2"/>
        <v>63.72</v>
      </c>
      <c r="G178" s="32">
        <v>1</v>
      </c>
    </row>
    <row r="179" spans="1:7" ht="20.100000000000001" customHeight="1" x14ac:dyDescent="0.25">
      <c r="A179" s="5">
        <v>1657</v>
      </c>
      <c r="B179" s="5" t="s">
        <v>1270</v>
      </c>
      <c r="C179" s="7">
        <v>43489</v>
      </c>
      <c r="D179" s="6">
        <v>1</v>
      </c>
      <c r="E179" s="6">
        <v>356.32</v>
      </c>
      <c r="F179" s="6">
        <f t="shared" si="2"/>
        <v>356.32</v>
      </c>
      <c r="G179" s="32">
        <v>1</v>
      </c>
    </row>
    <row r="180" spans="1:7" ht="20.100000000000001" customHeight="1" x14ac:dyDescent="0.25">
      <c r="A180" s="5">
        <v>1659</v>
      </c>
      <c r="B180" s="5" t="s">
        <v>1271</v>
      </c>
      <c r="C180" s="7">
        <v>43493</v>
      </c>
      <c r="D180" s="6">
        <v>1</v>
      </c>
      <c r="E180" s="6">
        <v>3864</v>
      </c>
      <c r="F180" s="6">
        <f t="shared" si="2"/>
        <v>3864</v>
      </c>
      <c r="G180" s="32">
        <v>1</v>
      </c>
    </row>
    <row r="181" spans="1:7" ht="20.100000000000001" customHeight="1" x14ac:dyDescent="0.25">
      <c r="A181" s="5">
        <v>1660</v>
      </c>
      <c r="B181" s="5" t="s">
        <v>1272</v>
      </c>
      <c r="C181" s="7">
        <v>43493</v>
      </c>
      <c r="D181" s="6">
        <v>1</v>
      </c>
      <c r="E181" s="6">
        <v>1080</v>
      </c>
      <c r="F181" s="6">
        <f t="shared" si="2"/>
        <v>1080</v>
      </c>
      <c r="G181" s="32">
        <v>1</v>
      </c>
    </row>
    <row r="182" spans="1:7" ht="20.100000000000001" customHeight="1" x14ac:dyDescent="0.25">
      <c r="A182" s="5">
        <v>1661</v>
      </c>
      <c r="B182" s="5" t="s">
        <v>1273</v>
      </c>
      <c r="C182" s="7">
        <v>43493</v>
      </c>
      <c r="D182" s="6">
        <v>1</v>
      </c>
      <c r="E182" s="6">
        <v>1203</v>
      </c>
      <c r="F182" s="6">
        <f t="shared" si="2"/>
        <v>1203</v>
      </c>
      <c r="G182" s="32">
        <v>1</v>
      </c>
    </row>
    <row r="183" spans="1:7" ht="20.100000000000001" customHeight="1" x14ac:dyDescent="0.25">
      <c r="A183" s="5">
        <v>1667</v>
      </c>
      <c r="B183" s="5" t="s">
        <v>1274</v>
      </c>
      <c r="C183" s="7">
        <v>42334</v>
      </c>
      <c r="D183" s="6">
        <v>1</v>
      </c>
      <c r="E183" s="6">
        <v>1439</v>
      </c>
      <c r="F183" s="6">
        <f t="shared" si="2"/>
        <v>1439</v>
      </c>
      <c r="G183" s="32">
        <v>1</v>
      </c>
    </row>
    <row r="184" spans="1:7" ht="20.100000000000001" customHeight="1" x14ac:dyDescent="0.25">
      <c r="A184" s="5">
        <v>1668</v>
      </c>
      <c r="B184" s="5" t="s">
        <v>1275</v>
      </c>
      <c r="C184" s="7">
        <v>42200</v>
      </c>
      <c r="D184" s="6">
        <v>1</v>
      </c>
      <c r="E184" s="6">
        <v>308.39999999999998</v>
      </c>
      <c r="F184" s="6">
        <f t="shared" si="2"/>
        <v>308.39999999999998</v>
      </c>
      <c r="G184" s="32">
        <v>1</v>
      </c>
    </row>
    <row r="185" spans="1:7" ht="20.100000000000001" customHeight="1" x14ac:dyDescent="0.25">
      <c r="A185" s="5">
        <v>1670</v>
      </c>
      <c r="B185" s="5" t="s">
        <v>1276</v>
      </c>
      <c r="C185" s="7">
        <v>42912</v>
      </c>
      <c r="D185" s="6">
        <v>1</v>
      </c>
      <c r="E185" s="6">
        <v>984.5</v>
      </c>
      <c r="F185" s="6">
        <f t="shared" si="2"/>
        <v>984.5</v>
      </c>
      <c r="G185" s="32">
        <v>1</v>
      </c>
    </row>
    <row r="186" spans="1:7" ht="20.100000000000001" customHeight="1" x14ac:dyDescent="0.25">
      <c r="A186" s="5">
        <v>1674</v>
      </c>
      <c r="B186" s="5" t="s">
        <v>774</v>
      </c>
      <c r="C186" s="7">
        <v>43069</v>
      </c>
      <c r="D186" s="6">
        <v>1</v>
      </c>
      <c r="E186" s="6">
        <v>5223.58</v>
      </c>
      <c r="F186" s="6">
        <f t="shared" si="2"/>
        <v>5223.58</v>
      </c>
      <c r="G186" s="32">
        <v>1</v>
      </c>
    </row>
    <row r="187" spans="1:7" ht="20.100000000000001" customHeight="1" x14ac:dyDescent="0.25">
      <c r="A187" s="5">
        <v>1675</v>
      </c>
      <c r="B187" s="5" t="s">
        <v>1277</v>
      </c>
      <c r="C187" s="7">
        <v>43066</v>
      </c>
      <c r="D187" s="6">
        <v>1</v>
      </c>
      <c r="E187" s="6">
        <v>6493.9</v>
      </c>
      <c r="F187" s="6">
        <f t="shared" si="2"/>
        <v>6493.9</v>
      </c>
      <c r="G187" s="32">
        <v>1</v>
      </c>
    </row>
    <row r="188" spans="1:7" ht="20.100000000000001" customHeight="1" x14ac:dyDescent="0.25">
      <c r="A188" s="5">
        <v>1678</v>
      </c>
      <c r="B188" s="5" t="s">
        <v>1278</v>
      </c>
      <c r="C188" s="7">
        <v>40533</v>
      </c>
      <c r="D188" s="6">
        <v>1</v>
      </c>
      <c r="E188" s="6">
        <v>590.23</v>
      </c>
      <c r="F188" s="6">
        <f t="shared" si="2"/>
        <v>590.23</v>
      </c>
      <c r="G188" s="32">
        <v>1</v>
      </c>
    </row>
    <row r="189" spans="1:7" ht="20.100000000000001" customHeight="1" x14ac:dyDescent="0.25">
      <c r="A189" s="5">
        <v>1680</v>
      </c>
      <c r="B189" s="5" t="s">
        <v>1229</v>
      </c>
      <c r="C189" s="7">
        <v>40330</v>
      </c>
      <c r="D189" s="6">
        <v>1</v>
      </c>
      <c r="E189" s="6">
        <v>3413.91</v>
      </c>
      <c r="F189" s="6">
        <f t="shared" si="2"/>
        <v>3413.91</v>
      </c>
      <c r="G189" s="32">
        <v>1</v>
      </c>
    </row>
    <row r="190" spans="1:7" ht="20.100000000000001" customHeight="1" x14ac:dyDescent="0.25">
      <c r="A190" s="5">
        <v>1681</v>
      </c>
      <c r="B190" s="5" t="s">
        <v>690</v>
      </c>
      <c r="C190" s="7">
        <v>40330</v>
      </c>
      <c r="D190" s="6">
        <v>1</v>
      </c>
      <c r="E190" s="6">
        <v>1148.1600000000001</v>
      </c>
      <c r="F190" s="6">
        <f t="shared" si="2"/>
        <v>1148.1600000000001</v>
      </c>
      <c r="G190" s="32">
        <v>1</v>
      </c>
    </row>
    <row r="191" spans="1:7" ht="20.100000000000001" customHeight="1" x14ac:dyDescent="0.25">
      <c r="A191" s="5">
        <v>1685</v>
      </c>
      <c r="B191" s="5" t="s">
        <v>1279</v>
      </c>
      <c r="C191" s="7">
        <v>41614</v>
      </c>
      <c r="D191" s="6">
        <v>1</v>
      </c>
      <c r="E191" s="6">
        <v>556.27</v>
      </c>
      <c r="F191" s="6">
        <f t="shared" si="2"/>
        <v>556.27</v>
      </c>
      <c r="G191" s="32">
        <v>1</v>
      </c>
    </row>
    <row r="192" spans="1:7" ht="20.100000000000001" customHeight="1" x14ac:dyDescent="0.25">
      <c r="A192" s="5">
        <v>1686</v>
      </c>
      <c r="B192" s="5" t="s">
        <v>1280</v>
      </c>
      <c r="C192" s="7">
        <v>41605</v>
      </c>
      <c r="D192" s="6">
        <v>1</v>
      </c>
      <c r="E192" s="6">
        <v>79</v>
      </c>
      <c r="F192" s="6">
        <f t="shared" si="2"/>
        <v>79</v>
      </c>
      <c r="G192" s="32">
        <v>0</v>
      </c>
    </row>
    <row r="193" spans="1:7" ht="20.100000000000001" customHeight="1" x14ac:dyDescent="0.25">
      <c r="A193" s="5">
        <v>1690</v>
      </c>
      <c r="B193" s="5" t="s">
        <v>1281</v>
      </c>
      <c r="C193" s="7">
        <v>41632</v>
      </c>
      <c r="D193" s="6">
        <v>1</v>
      </c>
      <c r="E193" s="6">
        <v>2499.5</v>
      </c>
      <c r="F193" s="6">
        <f t="shared" si="2"/>
        <v>2499.5</v>
      </c>
      <c r="G193" s="32">
        <v>1</v>
      </c>
    </row>
    <row r="194" spans="1:7" ht="20.100000000000001" customHeight="1" x14ac:dyDescent="0.25">
      <c r="A194" s="5">
        <v>1694</v>
      </c>
      <c r="B194" s="5" t="s">
        <v>1282</v>
      </c>
      <c r="C194" s="7">
        <v>41424</v>
      </c>
      <c r="D194" s="6">
        <v>1</v>
      </c>
      <c r="E194" s="6">
        <v>494.25</v>
      </c>
      <c r="F194" s="6">
        <f t="shared" si="2"/>
        <v>494.25</v>
      </c>
      <c r="G194" s="32">
        <v>1</v>
      </c>
    </row>
    <row r="195" spans="1:7" ht="20.100000000000001" customHeight="1" x14ac:dyDescent="0.25">
      <c r="A195" s="5">
        <v>1744</v>
      </c>
      <c r="B195" s="5" t="s">
        <v>1542</v>
      </c>
      <c r="C195" s="7">
        <v>40829</v>
      </c>
      <c r="D195" s="6">
        <v>2</v>
      </c>
      <c r="E195" s="6">
        <v>428.77</v>
      </c>
      <c r="F195" s="6">
        <f t="shared" si="2"/>
        <v>857.54</v>
      </c>
      <c r="G195" s="32">
        <v>1</v>
      </c>
    </row>
    <row r="196" spans="1:7" ht="20.100000000000001" customHeight="1" x14ac:dyDescent="0.25">
      <c r="A196" s="5">
        <v>1748</v>
      </c>
      <c r="B196" s="5" t="s">
        <v>1546</v>
      </c>
      <c r="C196" s="7">
        <v>38411</v>
      </c>
      <c r="D196" s="6">
        <v>1</v>
      </c>
      <c r="E196" s="6">
        <v>283.45</v>
      </c>
      <c r="F196" s="6">
        <f t="shared" si="2"/>
        <v>283.45</v>
      </c>
      <c r="G196" s="32">
        <v>1</v>
      </c>
    </row>
    <row r="197" spans="1:7" ht="20.100000000000001" customHeight="1" x14ac:dyDescent="0.25">
      <c r="A197" s="5">
        <v>1749</v>
      </c>
      <c r="B197" s="5" t="s">
        <v>1173</v>
      </c>
      <c r="C197" s="7">
        <v>31450</v>
      </c>
      <c r="D197" s="6">
        <v>1</v>
      </c>
      <c r="E197" s="6">
        <v>1459.98</v>
      </c>
      <c r="F197" s="6">
        <f t="shared" si="2"/>
        <v>1459.98</v>
      </c>
      <c r="G197" s="32">
        <v>1</v>
      </c>
    </row>
    <row r="198" spans="1:7" ht="20.100000000000001" customHeight="1" x14ac:dyDescent="0.25">
      <c r="A198" s="5">
        <v>1750</v>
      </c>
      <c r="B198" s="5" t="s">
        <v>1547</v>
      </c>
      <c r="C198" s="7">
        <v>31489</v>
      </c>
      <c r="D198" s="6">
        <v>1</v>
      </c>
      <c r="E198" s="6">
        <v>403.99</v>
      </c>
      <c r="F198" s="6">
        <f t="shared" si="2"/>
        <v>403.99</v>
      </c>
      <c r="G198" s="32">
        <v>1</v>
      </c>
    </row>
    <row r="199" spans="1:7" ht="20.100000000000001" customHeight="1" x14ac:dyDescent="0.25">
      <c r="A199" s="5">
        <v>1751</v>
      </c>
      <c r="B199" s="5" t="s">
        <v>1548</v>
      </c>
      <c r="C199" s="7">
        <v>37069</v>
      </c>
      <c r="D199" s="6">
        <v>1</v>
      </c>
      <c r="E199" s="6">
        <v>3716</v>
      </c>
      <c r="F199" s="6">
        <f t="shared" si="2"/>
        <v>3716</v>
      </c>
      <c r="G199" s="32">
        <v>1</v>
      </c>
    </row>
    <row r="200" spans="1:7" ht="20.100000000000001" customHeight="1" x14ac:dyDescent="0.25">
      <c r="A200" s="5">
        <v>1752</v>
      </c>
      <c r="B200" s="5" t="s">
        <v>1549</v>
      </c>
      <c r="C200" s="7">
        <v>41515</v>
      </c>
      <c r="D200" s="6">
        <v>1</v>
      </c>
      <c r="E200" s="6">
        <v>297.8</v>
      </c>
      <c r="F200" s="6">
        <f t="shared" si="2"/>
        <v>297.8</v>
      </c>
      <c r="G200" s="32">
        <v>1</v>
      </c>
    </row>
    <row r="201" spans="1:7" ht="20.100000000000001" customHeight="1" x14ac:dyDescent="0.25">
      <c r="A201" s="5">
        <v>1753</v>
      </c>
      <c r="B201" s="5" t="s">
        <v>1550</v>
      </c>
      <c r="C201" s="7">
        <v>42692</v>
      </c>
      <c r="D201" s="6">
        <v>1</v>
      </c>
      <c r="E201" s="6">
        <v>403.49</v>
      </c>
      <c r="F201" s="6">
        <f t="shared" si="2"/>
        <v>403.49</v>
      </c>
      <c r="G201" s="32">
        <v>1</v>
      </c>
    </row>
    <row r="202" spans="1:7" ht="20.100000000000001" customHeight="1" x14ac:dyDescent="0.25">
      <c r="A202" s="5">
        <v>1754</v>
      </c>
      <c r="B202" s="5" t="s">
        <v>1551</v>
      </c>
      <c r="C202" s="7">
        <v>39661</v>
      </c>
      <c r="D202" s="6">
        <v>1</v>
      </c>
      <c r="E202" s="6">
        <v>3545.77</v>
      </c>
      <c r="F202" s="6">
        <f t="shared" si="2"/>
        <v>3545.77</v>
      </c>
      <c r="G202" s="32">
        <v>1</v>
      </c>
    </row>
    <row r="203" spans="1:7" ht="20.100000000000001" customHeight="1" x14ac:dyDescent="0.25">
      <c r="A203" s="5">
        <v>1755</v>
      </c>
      <c r="B203" s="5" t="s">
        <v>1552</v>
      </c>
      <c r="C203" s="7">
        <v>39993</v>
      </c>
      <c r="D203" s="6">
        <v>1</v>
      </c>
      <c r="E203" s="6">
        <v>8004.95</v>
      </c>
      <c r="F203" s="6">
        <f t="shared" si="2"/>
        <v>8004.95</v>
      </c>
      <c r="G203" s="32">
        <v>1</v>
      </c>
    </row>
    <row r="204" spans="1:7" ht="20.100000000000001" customHeight="1" x14ac:dyDescent="0.25">
      <c r="A204" s="5">
        <v>1756</v>
      </c>
      <c r="B204" s="5" t="s">
        <v>1553</v>
      </c>
      <c r="C204" s="7">
        <v>42907</v>
      </c>
      <c r="D204" s="6">
        <v>1</v>
      </c>
      <c r="E204" s="6">
        <v>226.68</v>
      </c>
      <c r="F204" s="6">
        <f t="shared" si="2"/>
        <v>226.68</v>
      </c>
      <c r="G204" s="32">
        <v>1</v>
      </c>
    </row>
    <row r="205" spans="1:7" ht="20.100000000000001" customHeight="1" x14ac:dyDescent="0.25">
      <c r="A205" s="5">
        <v>1757</v>
      </c>
      <c r="B205" s="5" t="s">
        <v>1554</v>
      </c>
      <c r="C205" s="7">
        <v>42914</v>
      </c>
      <c r="D205" s="6">
        <v>1</v>
      </c>
      <c r="E205" s="6">
        <v>276</v>
      </c>
      <c r="F205" s="6">
        <f t="shared" si="2"/>
        <v>276</v>
      </c>
      <c r="G205" s="32">
        <v>1</v>
      </c>
    </row>
    <row r="206" spans="1:7" s="38" customFormat="1" ht="20.100000000000001" customHeight="1" x14ac:dyDescent="0.25">
      <c r="A206" s="41">
        <v>1759</v>
      </c>
      <c r="B206" s="41" t="s">
        <v>709</v>
      </c>
      <c r="C206" s="80">
        <v>31696</v>
      </c>
      <c r="D206" s="42">
        <v>1</v>
      </c>
      <c r="E206" s="42">
        <v>1000</v>
      </c>
      <c r="F206" s="42">
        <f t="shared" si="2"/>
        <v>1000</v>
      </c>
      <c r="G206" s="36">
        <v>0</v>
      </c>
    </row>
    <row r="207" spans="1:7" ht="20.100000000000001" customHeight="1" x14ac:dyDescent="0.25">
      <c r="A207" s="5">
        <v>1760</v>
      </c>
      <c r="B207" s="5" t="s">
        <v>1556</v>
      </c>
      <c r="C207" s="7">
        <v>42291</v>
      </c>
      <c r="D207" s="6">
        <v>1</v>
      </c>
      <c r="E207" s="6">
        <v>138.41999999999999</v>
      </c>
      <c r="F207" s="6">
        <f t="shared" si="2"/>
        <v>138.41999999999999</v>
      </c>
      <c r="G207" s="32">
        <v>1</v>
      </c>
    </row>
    <row r="208" spans="1:7" ht="20.100000000000001" customHeight="1" x14ac:dyDescent="0.25">
      <c r="A208" s="5">
        <v>1762</v>
      </c>
      <c r="B208" s="5" t="s">
        <v>1558</v>
      </c>
      <c r="C208" s="7">
        <v>39661</v>
      </c>
      <c r="D208" s="6">
        <v>1</v>
      </c>
      <c r="E208" s="6">
        <v>2176.96</v>
      </c>
      <c r="F208" s="6">
        <f t="shared" si="2"/>
        <v>2176.96</v>
      </c>
      <c r="G208" s="32">
        <v>1</v>
      </c>
    </row>
    <row r="209" spans="1:7" ht="20.100000000000001" customHeight="1" x14ac:dyDescent="0.25">
      <c r="A209" s="5">
        <v>1763</v>
      </c>
      <c r="B209" s="5" t="s">
        <v>1559</v>
      </c>
      <c r="C209" s="7">
        <v>38898</v>
      </c>
      <c r="D209" s="6">
        <v>1</v>
      </c>
      <c r="E209" s="6">
        <v>868.54</v>
      </c>
      <c r="F209" s="6">
        <f t="shared" si="2"/>
        <v>868.54</v>
      </c>
      <c r="G209" s="32">
        <v>1</v>
      </c>
    </row>
    <row r="210" spans="1:7" ht="20.100000000000001" customHeight="1" x14ac:dyDescent="0.25">
      <c r="A210" s="5">
        <v>1764</v>
      </c>
      <c r="B210" s="5" t="s">
        <v>1559</v>
      </c>
      <c r="C210" s="7">
        <v>42551</v>
      </c>
      <c r="D210" s="6">
        <v>1</v>
      </c>
      <c r="E210" s="6">
        <v>728.01</v>
      </c>
      <c r="F210" s="6">
        <f t="shared" si="2"/>
        <v>728.01</v>
      </c>
      <c r="G210" s="32">
        <v>1</v>
      </c>
    </row>
    <row r="211" spans="1:7" ht="20.100000000000001" customHeight="1" x14ac:dyDescent="0.25">
      <c r="A211" s="5">
        <v>1765</v>
      </c>
      <c r="B211" s="5" t="s">
        <v>1560</v>
      </c>
      <c r="C211" s="7">
        <v>40891</v>
      </c>
      <c r="D211" s="6">
        <v>1</v>
      </c>
      <c r="E211" s="6">
        <v>3529.25</v>
      </c>
      <c r="F211" s="6">
        <f t="shared" si="2"/>
        <v>3529.25</v>
      </c>
      <c r="G211" s="32">
        <v>1</v>
      </c>
    </row>
    <row r="212" spans="1:7" ht="20.100000000000001" customHeight="1" x14ac:dyDescent="0.25">
      <c r="A212" s="5">
        <v>1766</v>
      </c>
      <c r="B212" s="5" t="s">
        <v>1561</v>
      </c>
      <c r="C212" s="7">
        <v>41102</v>
      </c>
      <c r="D212" s="6">
        <v>1</v>
      </c>
      <c r="E212" s="6">
        <v>3530.59</v>
      </c>
      <c r="F212" s="6">
        <f t="shared" si="2"/>
        <v>3530.59</v>
      </c>
      <c r="G212" s="32">
        <v>1</v>
      </c>
    </row>
    <row r="213" spans="1:7" ht="20.100000000000001" customHeight="1" x14ac:dyDescent="0.25">
      <c r="A213" s="5">
        <v>1767</v>
      </c>
      <c r="B213" s="5" t="s">
        <v>1562</v>
      </c>
      <c r="C213" s="7">
        <v>39357</v>
      </c>
      <c r="D213" s="6">
        <v>1</v>
      </c>
      <c r="E213" s="6">
        <v>129</v>
      </c>
      <c r="F213" s="6">
        <f t="shared" si="2"/>
        <v>129</v>
      </c>
      <c r="G213" s="32">
        <v>1</v>
      </c>
    </row>
    <row r="214" spans="1:7" ht="20.100000000000001" customHeight="1" x14ac:dyDescent="0.25">
      <c r="A214" s="5">
        <v>1768</v>
      </c>
      <c r="B214" s="5" t="s">
        <v>1563</v>
      </c>
      <c r="C214" s="7">
        <v>39248</v>
      </c>
      <c r="D214" s="6">
        <v>1</v>
      </c>
      <c r="E214" s="6">
        <v>1050.0899999999999</v>
      </c>
      <c r="F214" s="6">
        <f t="shared" ref="F214:F222" si="3">D214*E214</f>
        <v>1050.0899999999999</v>
      </c>
      <c r="G214" s="32">
        <v>1</v>
      </c>
    </row>
    <row r="215" spans="1:7" ht="20.100000000000001" customHeight="1" x14ac:dyDescent="0.25">
      <c r="A215" s="5">
        <v>1769</v>
      </c>
      <c r="B215" s="5" t="s">
        <v>1571</v>
      </c>
      <c r="C215" s="7">
        <v>37256</v>
      </c>
      <c r="D215" s="6">
        <v>1</v>
      </c>
      <c r="E215" s="6">
        <v>424.88</v>
      </c>
      <c r="F215" s="6">
        <f t="shared" si="3"/>
        <v>424.88</v>
      </c>
      <c r="G215" s="32">
        <v>1</v>
      </c>
    </row>
    <row r="216" spans="1:7" ht="20.100000000000001" customHeight="1" x14ac:dyDescent="0.25">
      <c r="A216" s="5"/>
      <c r="B216" s="5"/>
      <c r="C216" s="6"/>
      <c r="D216" s="6"/>
      <c r="E216" s="6"/>
      <c r="F216" s="6">
        <f t="shared" si="3"/>
        <v>0</v>
      </c>
      <c r="G216" s="32"/>
    </row>
    <row r="217" spans="1:7" ht="20.100000000000001" customHeight="1" x14ac:dyDescent="0.25">
      <c r="A217" s="5"/>
      <c r="B217" s="5"/>
      <c r="C217" s="6"/>
      <c r="D217" s="6"/>
      <c r="E217" s="6"/>
      <c r="F217" s="6">
        <f t="shared" si="3"/>
        <v>0</v>
      </c>
      <c r="G217" s="32"/>
    </row>
    <row r="218" spans="1:7" ht="20.100000000000001" customHeight="1" x14ac:dyDescent="0.25">
      <c r="A218" s="5"/>
      <c r="B218" s="5"/>
      <c r="C218" s="6"/>
      <c r="D218" s="6"/>
      <c r="E218" s="6"/>
      <c r="F218" s="6">
        <f t="shared" si="3"/>
        <v>0</v>
      </c>
      <c r="G218" s="32"/>
    </row>
    <row r="219" spans="1:7" ht="20.100000000000001" customHeight="1" x14ac:dyDescent="0.25">
      <c r="A219" s="5"/>
      <c r="B219" s="5"/>
      <c r="C219" s="6"/>
      <c r="D219" s="6"/>
      <c r="E219" s="6"/>
      <c r="F219" s="6">
        <f t="shared" si="3"/>
        <v>0</v>
      </c>
      <c r="G219" s="32"/>
    </row>
    <row r="220" spans="1:7" ht="20.100000000000001" customHeight="1" x14ac:dyDescent="0.25">
      <c r="A220" s="5"/>
      <c r="B220" s="5"/>
      <c r="C220" s="6"/>
      <c r="D220" s="6"/>
      <c r="E220" s="6"/>
      <c r="F220" s="6">
        <f t="shared" si="3"/>
        <v>0</v>
      </c>
      <c r="G220" s="32"/>
    </row>
    <row r="221" spans="1:7" ht="20.100000000000001" customHeight="1" x14ac:dyDescent="0.25">
      <c r="A221" s="5"/>
      <c r="B221" s="5"/>
      <c r="C221" s="6"/>
      <c r="D221" s="6"/>
      <c r="E221" s="6"/>
      <c r="F221" s="6">
        <f t="shared" si="3"/>
        <v>0</v>
      </c>
      <c r="G221" s="32"/>
    </row>
    <row r="222" spans="1:7" ht="20.100000000000001" customHeight="1" x14ac:dyDescent="0.25">
      <c r="A222" s="5"/>
      <c r="B222" s="5"/>
      <c r="C222" s="6"/>
      <c r="D222" s="6"/>
      <c r="E222" s="6"/>
      <c r="F222" s="6">
        <f t="shared" si="3"/>
        <v>0</v>
      </c>
      <c r="G222" s="32"/>
    </row>
    <row r="223" spans="1:7" ht="20.100000000000001" customHeight="1" x14ac:dyDescent="0.25">
      <c r="A223" s="5"/>
      <c r="B223" s="5"/>
      <c r="C223" s="6"/>
      <c r="D223" s="6"/>
      <c r="E223" s="6"/>
      <c r="G223" s="32"/>
    </row>
    <row r="224" spans="1:7" ht="20.100000000000001" customHeight="1" x14ac:dyDescent="0.25">
      <c r="A224" s="5"/>
      <c r="B224" s="5"/>
      <c r="C224" s="6"/>
      <c r="D224" s="6"/>
      <c r="E224" s="6"/>
      <c r="G224" s="32"/>
    </row>
    <row r="225" spans="1:7" ht="20.100000000000001" customHeight="1" x14ac:dyDescent="0.25">
      <c r="A225" s="5"/>
      <c r="B225" s="5"/>
      <c r="C225" s="6"/>
      <c r="D225" s="6"/>
      <c r="E225" s="6"/>
      <c r="G225" s="32"/>
    </row>
    <row r="226" spans="1:7" ht="20.100000000000001" customHeight="1" x14ac:dyDescent="0.25">
      <c r="A226" s="5"/>
      <c r="B226" s="5"/>
      <c r="C226" s="6"/>
      <c r="D226" s="6"/>
      <c r="E226" s="6"/>
      <c r="G226" s="32"/>
    </row>
    <row r="227" spans="1:7" ht="20.100000000000001" customHeight="1" x14ac:dyDescent="0.25">
      <c r="A227" s="5"/>
      <c r="B227" s="5"/>
      <c r="C227" s="6"/>
      <c r="D227" s="6"/>
      <c r="E227" s="6"/>
      <c r="G227" s="32"/>
    </row>
    <row r="228" spans="1:7" ht="20.100000000000001" customHeight="1" x14ac:dyDescent="0.25">
      <c r="A228" s="5"/>
      <c r="B228" s="5"/>
      <c r="C228" s="6"/>
      <c r="D228" s="6"/>
      <c r="E228" s="6"/>
      <c r="G228" s="32"/>
    </row>
    <row r="229" spans="1:7" ht="20.100000000000001" customHeight="1" x14ac:dyDescent="0.25">
      <c r="A229" s="5"/>
      <c r="B229" s="5"/>
      <c r="C229" s="6"/>
      <c r="D229" s="6"/>
      <c r="E229" s="6"/>
      <c r="G229" s="32"/>
    </row>
    <row r="230" spans="1:7" ht="20.100000000000001" customHeight="1" x14ac:dyDescent="0.25">
      <c r="A230" s="5"/>
      <c r="B230" s="5"/>
      <c r="C230" s="6"/>
      <c r="D230" s="6"/>
      <c r="E230" s="6"/>
      <c r="G230" s="32"/>
    </row>
    <row r="231" spans="1:7" ht="20.100000000000001" customHeight="1" x14ac:dyDescent="0.25">
      <c r="A231" s="5"/>
      <c r="B231" s="5"/>
      <c r="C231" s="6"/>
      <c r="D231" s="6"/>
      <c r="E231" s="6"/>
      <c r="G231" s="32"/>
    </row>
    <row r="232" spans="1:7" ht="20.100000000000001" customHeight="1" x14ac:dyDescent="0.25">
      <c r="A232" s="5"/>
      <c r="B232" s="5"/>
      <c r="C232" s="6"/>
      <c r="D232" s="6"/>
      <c r="E232" s="6"/>
      <c r="G232" s="32"/>
    </row>
    <row r="233" spans="1:7" x14ac:dyDescent="0.25">
      <c r="F233" s="29"/>
    </row>
  </sheetData>
  <conditionalFormatting sqref="G5">
    <cfRule type="cellIs" dxfId="13" priority="3" operator="equal">
      <formula>"?"</formula>
    </cfRule>
  </conditionalFormatting>
  <conditionalFormatting sqref="G1:G1048576">
    <cfRule type="cellIs" dxfId="12" priority="1" operator="equal">
      <formula>0</formula>
    </cfRule>
    <cfRule type="cellIs" dxfId="11" priority="2" operator="equal">
      <formula>"?"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FBB1-7575-4DCB-A405-36A58A9097CA}">
  <dimension ref="A1:I217"/>
  <sheetViews>
    <sheetView topLeftCell="A85" workbookViewId="0">
      <selection activeCell="J11" sqref="J11"/>
    </sheetView>
  </sheetViews>
  <sheetFormatPr baseColWidth="10" defaultRowHeight="15" x14ac:dyDescent="0.25"/>
  <cols>
    <col min="1" max="1" width="21.85546875" style="4" customWidth="1"/>
    <col min="2" max="2" width="53" style="4" customWidth="1"/>
    <col min="3" max="3" width="13" customWidth="1"/>
    <col min="5" max="5" width="13.28515625" customWidth="1"/>
    <col min="6" max="6" width="13.7109375" customWidth="1"/>
    <col min="7" max="7" width="11.42578125" style="2"/>
  </cols>
  <sheetData>
    <row r="1" spans="1:9" s="1" customFormat="1" ht="45" x14ac:dyDescent="0.25">
      <c r="A1" s="20" t="s">
        <v>1283</v>
      </c>
      <c r="B1" s="19" t="s">
        <v>1</v>
      </c>
      <c r="C1" s="19" t="s">
        <v>2</v>
      </c>
      <c r="D1" s="19" t="s">
        <v>810</v>
      </c>
      <c r="E1" s="19" t="s">
        <v>811</v>
      </c>
      <c r="F1" s="19" t="s">
        <v>812</v>
      </c>
      <c r="G1" s="30" t="s">
        <v>1284</v>
      </c>
    </row>
    <row r="2" spans="1:9" ht="20.100000000000001" customHeight="1" x14ac:dyDescent="0.25">
      <c r="A2" s="5">
        <v>213</v>
      </c>
      <c r="B2" s="5" t="s">
        <v>1285</v>
      </c>
      <c r="C2" s="7">
        <v>33017</v>
      </c>
      <c r="D2" s="6">
        <v>1</v>
      </c>
      <c r="E2" s="6">
        <v>1096.1199999999999</v>
      </c>
      <c r="F2" s="6">
        <f>D2*E2</f>
        <v>1096.1199999999999</v>
      </c>
      <c r="G2" s="32">
        <v>0</v>
      </c>
    </row>
    <row r="3" spans="1:9" ht="20.100000000000001" customHeight="1" x14ac:dyDescent="0.25">
      <c r="A3" s="5">
        <v>214</v>
      </c>
      <c r="B3" s="5" t="s">
        <v>1286</v>
      </c>
      <c r="C3" s="7">
        <v>31346</v>
      </c>
      <c r="D3" s="6">
        <v>1</v>
      </c>
      <c r="E3" s="6">
        <v>2249.9899999999998</v>
      </c>
      <c r="F3" s="6">
        <f t="shared" ref="F3:F66" si="0">D3*E3</f>
        <v>2249.9899999999998</v>
      </c>
      <c r="G3" s="32">
        <v>0</v>
      </c>
    </row>
    <row r="4" spans="1:9" ht="20.100000000000001" customHeight="1" x14ac:dyDescent="0.25">
      <c r="A4" s="5">
        <v>215</v>
      </c>
      <c r="B4" s="5" t="s">
        <v>188</v>
      </c>
      <c r="C4" s="7">
        <v>33638</v>
      </c>
      <c r="D4" s="6">
        <v>1</v>
      </c>
      <c r="E4" s="6">
        <v>3290</v>
      </c>
      <c r="F4" s="6">
        <f t="shared" si="0"/>
        <v>3290</v>
      </c>
      <c r="G4" s="32">
        <v>0</v>
      </c>
    </row>
    <row r="5" spans="1:9" ht="20.100000000000001" customHeight="1" x14ac:dyDescent="0.25">
      <c r="A5" s="5" t="s">
        <v>1287</v>
      </c>
      <c r="B5" s="5" t="s">
        <v>1288</v>
      </c>
      <c r="C5" s="7">
        <v>31190</v>
      </c>
      <c r="D5" s="6">
        <v>2</v>
      </c>
      <c r="E5" s="6">
        <v>1037.0899999999999</v>
      </c>
      <c r="F5" s="6">
        <f t="shared" si="0"/>
        <v>2074.1799999999998</v>
      </c>
      <c r="G5" s="32">
        <v>0</v>
      </c>
      <c r="I5" s="1"/>
    </row>
    <row r="6" spans="1:9" ht="20.100000000000001" customHeight="1" x14ac:dyDescent="0.25">
      <c r="A6" s="5">
        <v>218</v>
      </c>
      <c r="B6" s="5" t="s">
        <v>1289</v>
      </c>
      <c r="C6" s="7">
        <v>32666</v>
      </c>
      <c r="D6" s="6">
        <v>1</v>
      </c>
      <c r="E6" s="6">
        <v>474</v>
      </c>
      <c r="F6" s="6">
        <f t="shared" si="0"/>
        <v>474</v>
      </c>
      <c r="G6" s="32">
        <v>0</v>
      </c>
    </row>
    <row r="7" spans="1:9" ht="20.100000000000001" customHeight="1" x14ac:dyDescent="0.25">
      <c r="A7" s="5">
        <v>219</v>
      </c>
      <c r="B7" s="5" t="s">
        <v>1290</v>
      </c>
      <c r="C7" s="7">
        <v>31190</v>
      </c>
      <c r="D7" s="6">
        <v>1</v>
      </c>
      <c r="E7" s="6">
        <v>508.43</v>
      </c>
      <c r="F7" s="6">
        <f t="shared" si="0"/>
        <v>508.43</v>
      </c>
      <c r="G7" s="32">
        <v>0</v>
      </c>
    </row>
    <row r="8" spans="1:9" ht="20.100000000000001" customHeight="1" x14ac:dyDescent="0.25">
      <c r="A8" s="5">
        <v>220</v>
      </c>
      <c r="B8" s="5" t="s">
        <v>1291</v>
      </c>
      <c r="C8" s="7">
        <v>32898</v>
      </c>
      <c r="D8" s="6">
        <v>1</v>
      </c>
      <c r="E8" s="6">
        <v>1930.86</v>
      </c>
      <c r="F8" s="6">
        <f t="shared" si="0"/>
        <v>1930.86</v>
      </c>
      <c r="G8" s="32" t="s">
        <v>1603</v>
      </c>
    </row>
    <row r="9" spans="1:9" ht="20.100000000000001" customHeight="1" x14ac:dyDescent="0.25">
      <c r="A9" s="5">
        <v>221</v>
      </c>
      <c r="B9" s="5" t="s">
        <v>1292</v>
      </c>
      <c r="C9" s="7">
        <v>33305</v>
      </c>
      <c r="D9" s="6">
        <v>1</v>
      </c>
      <c r="E9" s="6">
        <v>778.8</v>
      </c>
      <c r="F9" s="6">
        <f t="shared" si="0"/>
        <v>778.8</v>
      </c>
      <c r="G9" s="32">
        <v>1</v>
      </c>
    </row>
    <row r="10" spans="1:9" ht="20.100000000000001" customHeight="1" x14ac:dyDescent="0.25">
      <c r="A10" s="5">
        <v>222</v>
      </c>
      <c r="B10" s="5" t="s">
        <v>1293</v>
      </c>
      <c r="C10" s="7">
        <v>32688</v>
      </c>
      <c r="D10" s="6">
        <v>1</v>
      </c>
      <c r="E10" s="6">
        <v>598.65</v>
      </c>
      <c r="F10" s="6">
        <f t="shared" si="0"/>
        <v>598.65</v>
      </c>
      <c r="G10" s="32">
        <v>1</v>
      </c>
    </row>
    <row r="11" spans="1:9" ht="20.100000000000001" customHeight="1" x14ac:dyDescent="0.25">
      <c r="A11" s="5">
        <v>223</v>
      </c>
      <c r="B11" s="5" t="s">
        <v>1293</v>
      </c>
      <c r="C11" s="7">
        <v>32688</v>
      </c>
      <c r="D11" s="6">
        <v>1</v>
      </c>
      <c r="E11" s="6">
        <v>392.07</v>
      </c>
      <c r="F11" s="6">
        <f t="shared" si="0"/>
        <v>392.07</v>
      </c>
      <c r="G11" s="32">
        <v>1</v>
      </c>
    </row>
    <row r="12" spans="1:9" ht="20.100000000000001" customHeight="1" x14ac:dyDescent="0.25">
      <c r="A12" s="5">
        <v>224</v>
      </c>
      <c r="B12" s="5" t="s">
        <v>1294</v>
      </c>
      <c r="C12" s="7">
        <v>31450</v>
      </c>
      <c r="D12" s="6">
        <v>1</v>
      </c>
      <c r="E12" s="6">
        <v>752.99</v>
      </c>
      <c r="F12" s="6">
        <f t="shared" si="0"/>
        <v>752.99</v>
      </c>
      <c r="G12" s="32">
        <v>1</v>
      </c>
    </row>
    <row r="13" spans="1:9" ht="20.100000000000001" customHeight="1" x14ac:dyDescent="0.25">
      <c r="A13" s="5" t="s">
        <v>1295</v>
      </c>
      <c r="B13" s="5" t="s">
        <v>1296</v>
      </c>
      <c r="C13" s="7">
        <v>31190</v>
      </c>
      <c r="D13" s="6">
        <v>4</v>
      </c>
      <c r="E13" s="6">
        <v>162.5</v>
      </c>
      <c r="F13" s="6">
        <f t="shared" si="0"/>
        <v>650</v>
      </c>
      <c r="G13" s="32">
        <v>1</v>
      </c>
    </row>
    <row r="14" spans="1:9" ht="20.100000000000001" customHeight="1" x14ac:dyDescent="0.25">
      <c r="A14" s="5" t="s">
        <v>1297</v>
      </c>
      <c r="B14" s="5" t="s">
        <v>1296</v>
      </c>
      <c r="C14" s="7">
        <v>31489</v>
      </c>
      <c r="D14" s="6">
        <v>4</v>
      </c>
      <c r="E14" s="6">
        <v>162.5</v>
      </c>
      <c r="F14" s="6">
        <f t="shared" si="0"/>
        <v>650</v>
      </c>
      <c r="G14" s="32">
        <v>1</v>
      </c>
    </row>
    <row r="15" spans="1:9" ht="20.100000000000001" customHeight="1" x14ac:dyDescent="0.25">
      <c r="A15" s="5" t="s">
        <v>1298</v>
      </c>
      <c r="B15" s="5" t="s">
        <v>1299</v>
      </c>
      <c r="C15" s="7">
        <v>31366</v>
      </c>
      <c r="D15" s="6">
        <v>2</v>
      </c>
      <c r="E15" s="6">
        <v>210.79</v>
      </c>
      <c r="F15" s="6">
        <f t="shared" si="0"/>
        <v>421.58</v>
      </c>
      <c r="G15" s="32">
        <v>1</v>
      </c>
    </row>
    <row r="16" spans="1:9" ht="20.100000000000001" customHeight="1" x14ac:dyDescent="0.25">
      <c r="A16" s="5" t="s">
        <v>1300</v>
      </c>
      <c r="B16" s="5" t="s">
        <v>1299</v>
      </c>
      <c r="C16" s="7">
        <v>31489</v>
      </c>
      <c r="D16" s="6">
        <v>2</v>
      </c>
      <c r="E16" s="6">
        <v>210.7</v>
      </c>
      <c r="F16" s="6">
        <f t="shared" si="0"/>
        <v>421.4</v>
      </c>
      <c r="G16" s="32">
        <v>1</v>
      </c>
    </row>
    <row r="17" spans="1:7" ht="20.100000000000001" customHeight="1" x14ac:dyDescent="0.25">
      <c r="A17" s="5">
        <v>237</v>
      </c>
      <c r="B17" s="5" t="s">
        <v>1301</v>
      </c>
      <c r="C17" s="7">
        <v>33149</v>
      </c>
      <c r="D17" s="6">
        <v>1</v>
      </c>
      <c r="E17" s="6">
        <v>374</v>
      </c>
      <c r="F17" s="6">
        <f t="shared" si="0"/>
        <v>374</v>
      </c>
      <c r="G17" s="32">
        <v>0</v>
      </c>
    </row>
    <row r="18" spans="1:7" ht="20.100000000000001" customHeight="1" x14ac:dyDescent="0.25">
      <c r="A18" s="5">
        <v>238</v>
      </c>
      <c r="B18" s="5" t="s">
        <v>1302</v>
      </c>
      <c r="C18" s="7">
        <v>31190</v>
      </c>
      <c r="D18" s="6">
        <v>1</v>
      </c>
      <c r="E18" s="6">
        <v>598</v>
      </c>
      <c r="F18" s="6">
        <f t="shared" si="0"/>
        <v>598</v>
      </c>
      <c r="G18" s="32">
        <v>1</v>
      </c>
    </row>
    <row r="19" spans="1:7" ht="20.100000000000001" customHeight="1" x14ac:dyDescent="0.25">
      <c r="A19" s="5">
        <v>239</v>
      </c>
      <c r="B19" s="5" t="s">
        <v>1302</v>
      </c>
      <c r="C19" s="7">
        <v>31924</v>
      </c>
      <c r="D19" s="6">
        <v>1</v>
      </c>
      <c r="E19" s="6">
        <v>463.74</v>
      </c>
      <c r="F19" s="6">
        <f t="shared" si="0"/>
        <v>463.74</v>
      </c>
      <c r="G19" s="32">
        <v>1</v>
      </c>
    </row>
    <row r="20" spans="1:7" ht="20.100000000000001" customHeight="1" x14ac:dyDescent="0.25">
      <c r="A20" s="5">
        <v>240</v>
      </c>
      <c r="B20" s="5" t="s">
        <v>1303</v>
      </c>
      <c r="C20" s="7">
        <v>32290</v>
      </c>
      <c r="D20" s="6">
        <v>1</v>
      </c>
      <c r="E20" s="6">
        <v>1639.96</v>
      </c>
      <c r="F20" s="6">
        <f t="shared" si="0"/>
        <v>1639.96</v>
      </c>
      <c r="G20" s="32">
        <v>1</v>
      </c>
    </row>
    <row r="21" spans="1:7" ht="20.100000000000001" customHeight="1" x14ac:dyDescent="0.25">
      <c r="A21" s="5">
        <v>241</v>
      </c>
      <c r="B21" s="5" t="s">
        <v>1304</v>
      </c>
      <c r="C21" s="7">
        <v>33148</v>
      </c>
      <c r="D21" s="6">
        <v>1</v>
      </c>
      <c r="E21" s="6">
        <v>1800</v>
      </c>
      <c r="F21" s="6">
        <f t="shared" si="0"/>
        <v>1800</v>
      </c>
      <c r="G21" s="32">
        <v>1</v>
      </c>
    </row>
    <row r="22" spans="1:7" ht="20.100000000000001" customHeight="1" x14ac:dyDescent="0.25">
      <c r="A22" s="5">
        <v>242</v>
      </c>
      <c r="B22" s="5" t="s">
        <v>1305</v>
      </c>
      <c r="C22" s="7">
        <v>32290</v>
      </c>
      <c r="D22" s="6">
        <v>1</v>
      </c>
      <c r="E22" s="6">
        <v>1382.79</v>
      </c>
      <c r="F22" s="6">
        <f t="shared" si="0"/>
        <v>1382.79</v>
      </c>
      <c r="G22" s="32" t="s">
        <v>1603</v>
      </c>
    </row>
    <row r="23" spans="1:7" ht="20.100000000000001" customHeight="1" x14ac:dyDescent="0.25">
      <c r="A23" s="5" t="s">
        <v>1306</v>
      </c>
      <c r="B23" s="5" t="s">
        <v>1307</v>
      </c>
      <c r="C23" s="7">
        <v>31190</v>
      </c>
      <c r="D23" s="6">
        <v>15</v>
      </c>
      <c r="E23" s="6">
        <v>59.86</v>
      </c>
      <c r="F23" s="6">
        <f t="shared" si="0"/>
        <v>897.9</v>
      </c>
      <c r="G23" s="32">
        <v>1</v>
      </c>
    </row>
    <row r="24" spans="1:7" ht="20.100000000000001" customHeight="1" x14ac:dyDescent="0.25">
      <c r="A24" s="5" t="s">
        <v>1308</v>
      </c>
      <c r="B24" s="5" t="s">
        <v>1309</v>
      </c>
      <c r="C24" s="7">
        <v>31190</v>
      </c>
      <c r="D24" s="6">
        <v>15</v>
      </c>
      <c r="E24" s="6">
        <v>57.33</v>
      </c>
      <c r="F24" s="6">
        <f t="shared" si="0"/>
        <v>859.94999999999993</v>
      </c>
      <c r="G24" s="32">
        <v>1</v>
      </c>
    </row>
    <row r="25" spans="1:7" ht="20.100000000000001" customHeight="1" x14ac:dyDescent="0.25">
      <c r="A25" s="5" t="s">
        <v>1310</v>
      </c>
      <c r="B25" s="5" t="s">
        <v>1309</v>
      </c>
      <c r="C25" s="7">
        <v>31194</v>
      </c>
      <c r="D25" s="6">
        <v>15</v>
      </c>
      <c r="E25" s="6">
        <v>65.709999999999994</v>
      </c>
      <c r="F25" s="6">
        <f t="shared" si="0"/>
        <v>985.64999999999986</v>
      </c>
      <c r="G25" s="32">
        <v>1</v>
      </c>
    </row>
    <row r="26" spans="1:7" ht="20.100000000000001" customHeight="1" x14ac:dyDescent="0.25">
      <c r="A26" s="5" t="s">
        <v>1311</v>
      </c>
      <c r="B26" s="5" t="s">
        <v>1312</v>
      </c>
      <c r="C26" s="7">
        <v>32290</v>
      </c>
      <c r="D26" s="6">
        <v>5</v>
      </c>
      <c r="E26" s="6">
        <v>65.709999999999994</v>
      </c>
      <c r="F26" s="6">
        <f t="shared" si="0"/>
        <v>328.54999999999995</v>
      </c>
      <c r="G26" s="32">
        <v>1</v>
      </c>
    </row>
    <row r="27" spans="1:7" ht="20.100000000000001" customHeight="1" x14ac:dyDescent="0.25">
      <c r="A27" s="5" t="s">
        <v>1313</v>
      </c>
      <c r="B27" s="5" t="s">
        <v>1314</v>
      </c>
      <c r="C27" s="7">
        <v>31190</v>
      </c>
      <c r="D27" s="6">
        <v>11</v>
      </c>
      <c r="E27" s="6">
        <v>182.12</v>
      </c>
      <c r="F27" s="6">
        <f t="shared" si="0"/>
        <v>2003.3200000000002</v>
      </c>
      <c r="G27" s="32">
        <v>1</v>
      </c>
    </row>
    <row r="28" spans="1:7" ht="20.100000000000001" customHeight="1" x14ac:dyDescent="0.25">
      <c r="A28" s="5" t="s">
        <v>1315</v>
      </c>
      <c r="B28" s="5" t="s">
        <v>1316</v>
      </c>
      <c r="C28" s="7">
        <v>31194</v>
      </c>
      <c r="D28" s="6">
        <v>3</v>
      </c>
      <c r="E28" s="6">
        <v>463.67</v>
      </c>
      <c r="F28" s="6">
        <f t="shared" si="0"/>
        <v>1391.01</v>
      </c>
      <c r="G28" s="32">
        <v>1</v>
      </c>
    </row>
    <row r="29" spans="1:7" ht="20.100000000000001" customHeight="1" x14ac:dyDescent="0.25">
      <c r="A29" s="5" t="s">
        <v>1317</v>
      </c>
      <c r="B29" s="5" t="s">
        <v>1318</v>
      </c>
      <c r="C29" s="7">
        <v>30459</v>
      </c>
      <c r="D29" s="6">
        <v>3</v>
      </c>
      <c r="E29" s="6">
        <v>271.5</v>
      </c>
      <c r="F29" s="6">
        <f t="shared" si="0"/>
        <v>814.5</v>
      </c>
      <c r="G29" s="32">
        <v>1</v>
      </c>
    </row>
    <row r="30" spans="1:7" ht="20.100000000000001" customHeight="1" x14ac:dyDescent="0.25">
      <c r="A30" s="5">
        <v>310</v>
      </c>
      <c r="B30" s="5" t="s">
        <v>1319</v>
      </c>
      <c r="C30" s="7">
        <v>29392</v>
      </c>
      <c r="D30" s="6">
        <v>1</v>
      </c>
      <c r="E30" s="6">
        <v>338</v>
      </c>
      <c r="F30" s="6">
        <f t="shared" si="0"/>
        <v>338</v>
      </c>
      <c r="G30" s="32">
        <v>1</v>
      </c>
    </row>
    <row r="31" spans="1:7" ht="20.100000000000001" customHeight="1" x14ac:dyDescent="0.25">
      <c r="A31" s="5">
        <v>311</v>
      </c>
      <c r="B31" s="5" t="s">
        <v>1111</v>
      </c>
      <c r="C31" s="7">
        <v>31190</v>
      </c>
      <c r="D31" s="6">
        <v>1</v>
      </c>
      <c r="E31" s="6">
        <v>1694</v>
      </c>
      <c r="F31" s="6">
        <f t="shared" si="0"/>
        <v>1694</v>
      </c>
      <c r="G31" s="32">
        <v>1</v>
      </c>
    </row>
    <row r="32" spans="1:7" ht="20.100000000000001" customHeight="1" x14ac:dyDescent="0.25">
      <c r="A32" s="5">
        <v>312</v>
      </c>
      <c r="B32" s="5" t="s">
        <v>1320</v>
      </c>
      <c r="C32" s="7">
        <v>31180</v>
      </c>
      <c r="D32" s="6">
        <v>1</v>
      </c>
      <c r="E32" s="6">
        <v>1227.6500000000001</v>
      </c>
      <c r="F32" s="6">
        <f t="shared" si="0"/>
        <v>1227.6500000000001</v>
      </c>
      <c r="G32" s="32">
        <v>1</v>
      </c>
    </row>
    <row r="33" spans="1:7" ht="20.100000000000001" customHeight="1" x14ac:dyDescent="0.25">
      <c r="A33" s="5" t="s">
        <v>1321</v>
      </c>
      <c r="B33" s="5" t="s">
        <v>1322</v>
      </c>
      <c r="C33" s="7">
        <v>31190</v>
      </c>
      <c r="D33" s="6">
        <v>2</v>
      </c>
      <c r="E33" s="6">
        <v>570.82000000000005</v>
      </c>
      <c r="F33" s="6">
        <f t="shared" si="0"/>
        <v>1141.6400000000001</v>
      </c>
      <c r="G33" s="32">
        <v>1</v>
      </c>
    </row>
    <row r="34" spans="1:7" ht="20.100000000000001" customHeight="1" x14ac:dyDescent="0.25">
      <c r="A34" s="5">
        <v>315</v>
      </c>
      <c r="B34" s="5" t="s">
        <v>1323</v>
      </c>
      <c r="C34" s="7">
        <v>31190</v>
      </c>
      <c r="D34" s="6">
        <v>1</v>
      </c>
      <c r="E34" s="6">
        <v>870.99</v>
      </c>
      <c r="F34" s="6">
        <f t="shared" si="0"/>
        <v>870.99</v>
      </c>
      <c r="G34" s="32">
        <v>1</v>
      </c>
    </row>
    <row r="35" spans="1:7" ht="20.100000000000001" customHeight="1" x14ac:dyDescent="0.25">
      <c r="A35" s="5">
        <v>316</v>
      </c>
      <c r="B35" s="5" t="s">
        <v>1324</v>
      </c>
      <c r="C35" s="7">
        <v>31190</v>
      </c>
      <c r="D35" s="6">
        <v>1</v>
      </c>
      <c r="E35" s="6">
        <v>1303.54</v>
      </c>
      <c r="F35" s="6">
        <f t="shared" si="0"/>
        <v>1303.54</v>
      </c>
      <c r="G35" s="32">
        <v>1</v>
      </c>
    </row>
    <row r="36" spans="1:7" ht="20.100000000000001" customHeight="1" x14ac:dyDescent="0.25">
      <c r="A36" s="5">
        <v>317</v>
      </c>
      <c r="B36" s="5" t="s">
        <v>1325</v>
      </c>
      <c r="C36" s="7">
        <v>33036</v>
      </c>
      <c r="D36" s="6">
        <v>1</v>
      </c>
      <c r="E36" s="6">
        <v>8992.1200000000008</v>
      </c>
      <c r="F36" s="6">
        <f t="shared" si="0"/>
        <v>8992.1200000000008</v>
      </c>
      <c r="G36" s="32">
        <v>0</v>
      </c>
    </row>
    <row r="37" spans="1:7" ht="20.100000000000001" customHeight="1" x14ac:dyDescent="0.25">
      <c r="A37" s="5">
        <v>318</v>
      </c>
      <c r="B37" s="5" t="s">
        <v>1326</v>
      </c>
      <c r="C37" s="7">
        <v>32290</v>
      </c>
      <c r="D37" s="6">
        <v>1</v>
      </c>
      <c r="E37" s="6">
        <v>1804.99</v>
      </c>
      <c r="F37" s="6">
        <f t="shared" si="0"/>
        <v>1804.99</v>
      </c>
      <c r="G37" s="32">
        <v>1</v>
      </c>
    </row>
    <row r="38" spans="1:7" ht="20.100000000000001" customHeight="1" x14ac:dyDescent="0.25">
      <c r="A38" s="5" t="s">
        <v>1327</v>
      </c>
      <c r="B38" s="5" t="s">
        <v>1328</v>
      </c>
      <c r="C38" s="7">
        <v>31190</v>
      </c>
      <c r="D38" s="6">
        <v>15</v>
      </c>
      <c r="E38" s="6">
        <v>63.23</v>
      </c>
      <c r="F38" s="6">
        <f t="shared" si="0"/>
        <v>948.44999999999993</v>
      </c>
      <c r="G38" s="32">
        <v>1</v>
      </c>
    </row>
    <row r="39" spans="1:7" ht="20.100000000000001" customHeight="1" x14ac:dyDescent="0.25">
      <c r="A39" s="5">
        <v>334</v>
      </c>
      <c r="B39" s="5" t="s">
        <v>433</v>
      </c>
      <c r="C39" s="7">
        <v>32941</v>
      </c>
      <c r="D39" s="6">
        <v>1</v>
      </c>
      <c r="E39" s="6">
        <v>644.5</v>
      </c>
      <c r="F39" s="6">
        <f t="shared" si="0"/>
        <v>644.5</v>
      </c>
      <c r="G39" s="32">
        <v>0</v>
      </c>
    </row>
    <row r="40" spans="1:7" ht="20.100000000000001" customHeight="1" x14ac:dyDescent="0.25">
      <c r="A40" s="5" t="s">
        <v>1329</v>
      </c>
      <c r="B40" s="5" t="s">
        <v>433</v>
      </c>
      <c r="C40" s="7">
        <v>33011</v>
      </c>
      <c r="D40" s="6">
        <v>2</v>
      </c>
      <c r="E40" s="6">
        <v>705.67</v>
      </c>
      <c r="F40" s="6">
        <f t="shared" si="0"/>
        <v>1411.34</v>
      </c>
      <c r="G40" s="32">
        <v>0</v>
      </c>
    </row>
    <row r="41" spans="1:7" ht="20.100000000000001" customHeight="1" x14ac:dyDescent="0.25">
      <c r="A41" s="5">
        <v>337</v>
      </c>
      <c r="B41" s="5" t="s">
        <v>1330</v>
      </c>
      <c r="C41" s="7">
        <v>31310</v>
      </c>
      <c r="D41" s="6">
        <v>1</v>
      </c>
      <c r="E41" s="6">
        <v>2149</v>
      </c>
      <c r="F41" s="6">
        <f t="shared" si="0"/>
        <v>2149</v>
      </c>
      <c r="G41" s="32">
        <v>0</v>
      </c>
    </row>
    <row r="42" spans="1:7" ht="20.100000000000001" customHeight="1" x14ac:dyDescent="0.25">
      <c r="A42" s="5" t="s">
        <v>1331</v>
      </c>
      <c r="B42" s="5" t="s">
        <v>1332</v>
      </c>
      <c r="C42" s="7">
        <v>30202</v>
      </c>
      <c r="D42" s="6">
        <v>2</v>
      </c>
      <c r="E42" s="6">
        <v>403.87</v>
      </c>
      <c r="F42" s="6">
        <f t="shared" si="0"/>
        <v>807.74</v>
      </c>
      <c r="G42" s="32">
        <v>1</v>
      </c>
    </row>
    <row r="43" spans="1:7" ht="20.100000000000001" customHeight="1" x14ac:dyDescent="0.25">
      <c r="A43" s="5" t="s">
        <v>1333</v>
      </c>
      <c r="B43" s="5" t="s">
        <v>1334</v>
      </c>
      <c r="C43" s="7">
        <v>30336</v>
      </c>
      <c r="D43" s="6">
        <v>2</v>
      </c>
      <c r="E43" s="6">
        <v>403.87</v>
      </c>
      <c r="F43" s="6">
        <f t="shared" si="0"/>
        <v>807.74</v>
      </c>
      <c r="G43" s="32">
        <v>1</v>
      </c>
    </row>
    <row r="44" spans="1:7" ht="20.100000000000001" customHeight="1" x14ac:dyDescent="0.25">
      <c r="A44" s="5" t="s">
        <v>1335</v>
      </c>
      <c r="B44" s="5" t="s">
        <v>1336</v>
      </c>
      <c r="C44" s="7">
        <v>30336</v>
      </c>
      <c r="D44" s="6">
        <v>2</v>
      </c>
      <c r="E44" s="6">
        <v>623.37</v>
      </c>
      <c r="F44" s="6">
        <f t="shared" si="0"/>
        <v>1246.74</v>
      </c>
      <c r="G44" s="32">
        <v>1</v>
      </c>
    </row>
    <row r="45" spans="1:7" ht="20.100000000000001" customHeight="1" x14ac:dyDescent="0.25">
      <c r="A45" s="5" t="s">
        <v>1337</v>
      </c>
      <c r="B45" s="5" t="s">
        <v>1338</v>
      </c>
      <c r="C45" s="7">
        <v>33744</v>
      </c>
      <c r="D45" s="6">
        <v>5</v>
      </c>
      <c r="E45" s="6">
        <v>489.03</v>
      </c>
      <c r="F45" s="6">
        <f t="shared" si="0"/>
        <v>2445.1499999999996</v>
      </c>
      <c r="G45" s="32">
        <v>1</v>
      </c>
    </row>
    <row r="46" spans="1:7" ht="20.100000000000001" customHeight="1" x14ac:dyDescent="0.25">
      <c r="A46" s="5" t="s">
        <v>1339</v>
      </c>
      <c r="B46" s="5" t="s">
        <v>1340</v>
      </c>
      <c r="C46" s="7">
        <v>31197</v>
      </c>
      <c r="D46" s="6">
        <v>20</v>
      </c>
      <c r="E46" s="6">
        <v>230.18</v>
      </c>
      <c r="F46" s="6">
        <f t="shared" si="0"/>
        <v>4603.6000000000004</v>
      </c>
      <c r="G46" s="32">
        <v>1</v>
      </c>
    </row>
    <row r="47" spans="1:7" ht="20.100000000000001" customHeight="1" x14ac:dyDescent="0.25">
      <c r="A47" s="5" t="s">
        <v>1341</v>
      </c>
      <c r="B47" s="5" t="s">
        <v>1342</v>
      </c>
      <c r="C47" s="7">
        <v>30091</v>
      </c>
      <c r="D47" s="6">
        <v>10</v>
      </c>
      <c r="E47" s="6">
        <v>362.56</v>
      </c>
      <c r="F47" s="6">
        <f t="shared" si="0"/>
        <v>3625.6</v>
      </c>
      <c r="G47" s="32">
        <v>1</v>
      </c>
    </row>
    <row r="48" spans="1:7" ht="20.100000000000001" customHeight="1" x14ac:dyDescent="0.25">
      <c r="A48" s="5" t="s">
        <v>1343</v>
      </c>
      <c r="B48" s="5" t="s">
        <v>1344</v>
      </c>
      <c r="C48" s="7">
        <v>33017</v>
      </c>
      <c r="D48" s="6">
        <v>3</v>
      </c>
      <c r="E48" s="6">
        <v>480.6</v>
      </c>
      <c r="F48" s="6">
        <f t="shared" si="0"/>
        <v>1441.8000000000002</v>
      </c>
      <c r="G48" s="32">
        <v>1</v>
      </c>
    </row>
    <row r="49" spans="1:7" ht="20.100000000000001" customHeight="1" x14ac:dyDescent="0.25">
      <c r="A49" s="5" t="s">
        <v>1345</v>
      </c>
      <c r="B49" s="5" t="s">
        <v>1344</v>
      </c>
      <c r="C49" s="7">
        <v>33017</v>
      </c>
      <c r="D49" s="6">
        <v>7</v>
      </c>
      <c r="E49" s="6">
        <v>438.44</v>
      </c>
      <c r="F49" s="6">
        <f t="shared" si="0"/>
        <v>3069.08</v>
      </c>
      <c r="G49" s="32">
        <v>1</v>
      </c>
    </row>
    <row r="50" spans="1:7" ht="20.100000000000001" customHeight="1" x14ac:dyDescent="0.25">
      <c r="A50" s="5" t="s">
        <v>1346</v>
      </c>
      <c r="B50" s="5" t="s">
        <v>1347</v>
      </c>
      <c r="C50" s="7">
        <v>33744</v>
      </c>
      <c r="D50" s="6">
        <v>28</v>
      </c>
      <c r="E50" s="6">
        <v>128.58250000000001</v>
      </c>
      <c r="F50" s="6">
        <f t="shared" si="0"/>
        <v>3600.3100000000004</v>
      </c>
      <c r="G50" s="32">
        <v>1</v>
      </c>
    </row>
    <row r="51" spans="1:7" ht="20.100000000000001" customHeight="1" x14ac:dyDescent="0.25">
      <c r="A51" s="5">
        <v>422</v>
      </c>
      <c r="B51" s="5" t="s">
        <v>1348</v>
      </c>
      <c r="C51" s="7">
        <v>32766</v>
      </c>
      <c r="D51" s="6">
        <v>1</v>
      </c>
      <c r="E51" s="6">
        <v>128.97999999999999</v>
      </c>
      <c r="F51" s="6">
        <f t="shared" si="0"/>
        <v>128.97999999999999</v>
      </c>
      <c r="G51" s="32">
        <v>1</v>
      </c>
    </row>
    <row r="52" spans="1:7" ht="20.100000000000001" customHeight="1" x14ac:dyDescent="0.25">
      <c r="A52" s="5">
        <v>423</v>
      </c>
      <c r="B52" s="5" t="s">
        <v>1349</v>
      </c>
      <c r="C52" s="7">
        <v>33744</v>
      </c>
      <c r="D52" s="6">
        <v>1</v>
      </c>
      <c r="E52" s="6">
        <v>1244.99</v>
      </c>
      <c r="F52" s="6">
        <f t="shared" si="0"/>
        <v>1244.99</v>
      </c>
      <c r="G52" s="32">
        <v>0</v>
      </c>
    </row>
    <row r="53" spans="1:7" ht="20.100000000000001" customHeight="1" x14ac:dyDescent="0.25">
      <c r="A53" s="5">
        <v>424</v>
      </c>
      <c r="B53" s="5" t="s">
        <v>1350</v>
      </c>
      <c r="C53" s="7">
        <v>32118</v>
      </c>
      <c r="D53" s="6">
        <v>1</v>
      </c>
      <c r="E53" s="6">
        <v>4500</v>
      </c>
      <c r="F53" s="6">
        <f t="shared" si="0"/>
        <v>4500</v>
      </c>
      <c r="G53" s="32">
        <v>1</v>
      </c>
    </row>
    <row r="54" spans="1:7" ht="20.100000000000001" customHeight="1" x14ac:dyDescent="0.25">
      <c r="A54" s="5">
        <v>425</v>
      </c>
      <c r="B54" s="5" t="s">
        <v>742</v>
      </c>
      <c r="C54" s="7">
        <v>32666</v>
      </c>
      <c r="D54" s="6">
        <v>1</v>
      </c>
      <c r="E54" s="6">
        <v>920</v>
      </c>
      <c r="F54" s="6">
        <f t="shared" si="0"/>
        <v>920</v>
      </c>
      <c r="G54" s="32" t="s">
        <v>1603</v>
      </c>
    </row>
    <row r="55" spans="1:7" ht="20.100000000000001" customHeight="1" x14ac:dyDescent="0.25">
      <c r="A55" s="5">
        <v>426</v>
      </c>
      <c r="B55" s="5" t="s">
        <v>1351</v>
      </c>
      <c r="C55" s="7">
        <v>32658</v>
      </c>
      <c r="D55" s="6">
        <v>1</v>
      </c>
      <c r="E55" s="6">
        <v>927.48</v>
      </c>
      <c r="F55" s="6">
        <f t="shared" si="0"/>
        <v>927.48</v>
      </c>
      <c r="G55" s="32" t="s">
        <v>1603</v>
      </c>
    </row>
    <row r="56" spans="1:7" ht="20.100000000000001" customHeight="1" x14ac:dyDescent="0.25">
      <c r="A56" s="5">
        <v>427</v>
      </c>
      <c r="B56" s="5" t="s">
        <v>1352</v>
      </c>
      <c r="C56" s="7">
        <v>33744</v>
      </c>
      <c r="D56" s="6">
        <v>1</v>
      </c>
      <c r="E56" s="6">
        <v>1711.63</v>
      </c>
      <c r="F56" s="6">
        <f t="shared" si="0"/>
        <v>1711.63</v>
      </c>
      <c r="G56" s="32" t="s">
        <v>1603</v>
      </c>
    </row>
    <row r="57" spans="1:7" ht="20.100000000000001" customHeight="1" x14ac:dyDescent="0.25">
      <c r="A57" s="5">
        <v>428</v>
      </c>
      <c r="B57" s="5" t="s">
        <v>1353</v>
      </c>
      <c r="C57" s="7">
        <v>29319</v>
      </c>
      <c r="D57" s="6">
        <v>1</v>
      </c>
      <c r="E57" s="6">
        <v>552</v>
      </c>
      <c r="F57" s="6">
        <f t="shared" si="0"/>
        <v>552</v>
      </c>
      <c r="G57" s="32" t="s">
        <v>1603</v>
      </c>
    </row>
    <row r="58" spans="1:7" ht="20.100000000000001" customHeight="1" x14ac:dyDescent="0.25">
      <c r="A58" s="5">
        <v>429</v>
      </c>
      <c r="B58" s="5" t="s">
        <v>1354</v>
      </c>
      <c r="C58" s="7">
        <v>32766</v>
      </c>
      <c r="D58" s="6">
        <v>1</v>
      </c>
      <c r="E58" s="6">
        <v>582.03</v>
      </c>
      <c r="F58" s="6">
        <f t="shared" si="0"/>
        <v>582.03</v>
      </c>
      <c r="G58" s="32" t="s">
        <v>1603</v>
      </c>
    </row>
    <row r="59" spans="1:7" ht="20.100000000000001" customHeight="1" x14ac:dyDescent="0.25">
      <c r="A59" s="5">
        <v>430</v>
      </c>
      <c r="B59" s="5" t="s">
        <v>1355</v>
      </c>
      <c r="C59" s="7">
        <v>30662</v>
      </c>
      <c r="D59" s="6">
        <v>1</v>
      </c>
      <c r="E59" s="6">
        <v>275</v>
      </c>
      <c r="F59" s="6">
        <f t="shared" si="0"/>
        <v>275</v>
      </c>
      <c r="G59" s="32" t="s">
        <v>1603</v>
      </c>
    </row>
    <row r="60" spans="1:7" ht="20.100000000000001" customHeight="1" x14ac:dyDescent="0.25">
      <c r="A60" s="5" t="s">
        <v>1356</v>
      </c>
      <c r="B60" s="5" t="s">
        <v>1357</v>
      </c>
      <c r="C60" s="7">
        <v>27844</v>
      </c>
      <c r="D60" s="6">
        <v>2</v>
      </c>
      <c r="E60" s="6">
        <v>550</v>
      </c>
      <c r="F60" s="6">
        <f t="shared" si="0"/>
        <v>1100</v>
      </c>
      <c r="G60" s="32">
        <v>0</v>
      </c>
    </row>
    <row r="61" spans="1:7" ht="20.100000000000001" customHeight="1" x14ac:dyDescent="0.25">
      <c r="A61" s="5">
        <v>433</v>
      </c>
      <c r="B61" s="5" t="s">
        <v>1349</v>
      </c>
      <c r="C61" s="7">
        <v>30126</v>
      </c>
      <c r="D61" s="6">
        <v>1</v>
      </c>
      <c r="E61" s="6">
        <v>1060</v>
      </c>
      <c r="F61" s="6">
        <f t="shared" si="0"/>
        <v>1060</v>
      </c>
      <c r="G61" s="32">
        <v>0</v>
      </c>
    </row>
    <row r="62" spans="1:7" ht="20.100000000000001" customHeight="1" x14ac:dyDescent="0.25">
      <c r="A62" s="5" t="s">
        <v>1358</v>
      </c>
      <c r="B62" s="5" t="s">
        <v>1359</v>
      </c>
      <c r="C62" s="7">
        <v>33148</v>
      </c>
      <c r="D62" s="6">
        <v>2</v>
      </c>
      <c r="E62" s="6">
        <v>1210</v>
      </c>
      <c r="F62" s="6">
        <f t="shared" si="0"/>
        <v>2420</v>
      </c>
      <c r="G62" s="32">
        <v>1</v>
      </c>
    </row>
    <row r="63" spans="1:7" ht="20.100000000000001" customHeight="1" x14ac:dyDescent="0.25">
      <c r="A63" s="5">
        <v>436</v>
      </c>
      <c r="B63" s="5" t="s">
        <v>1360</v>
      </c>
      <c r="C63" s="7">
        <v>33744</v>
      </c>
      <c r="D63" s="6">
        <v>1</v>
      </c>
      <c r="E63" s="6">
        <v>725.12</v>
      </c>
      <c r="F63" s="6">
        <f t="shared" si="0"/>
        <v>725.12</v>
      </c>
      <c r="G63" s="32">
        <v>1</v>
      </c>
    </row>
    <row r="64" spans="1:7" ht="20.100000000000001" customHeight="1" x14ac:dyDescent="0.25">
      <c r="A64" s="5" t="s">
        <v>1361</v>
      </c>
      <c r="B64" s="5" t="s">
        <v>1293</v>
      </c>
      <c r="C64" s="7">
        <v>33744</v>
      </c>
      <c r="D64" s="6">
        <v>4</v>
      </c>
      <c r="E64" s="6">
        <v>678.75</v>
      </c>
      <c r="F64" s="6">
        <f t="shared" si="0"/>
        <v>2715</v>
      </c>
      <c r="G64" s="32">
        <v>1</v>
      </c>
    </row>
    <row r="65" spans="1:7" ht="20.100000000000001" customHeight="1" x14ac:dyDescent="0.25">
      <c r="A65" s="5" t="s">
        <v>1362</v>
      </c>
      <c r="B65" s="5" t="s">
        <v>1293</v>
      </c>
      <c r="C65" s="7">
        <v>33744</v>
      </c>
      <c r="D65" s="6">
        <v>4</v>
      </c>
      <c r="E65" s="6">
        <v>430</v>
      </c>
      <c r="F65" s="6">
        <f t="shared" si="0"/>
        <v>1720</v>
      </c>
      <c r="G65" s="32">
        <v>1</v>
      </c>
    </row>
    <row r="66" spans="1:7" ht="20.100000000000001" customHeight="1" x14ac:dyDescent="0.25">
      <c r="A66" s="5">
        <v>445</v>
      </c>
      <c r="B66" s="5" t="s">
        <v>1363</v>
      </c>
      <c r="C66" s="7">
        <v>33744</v>
      </c>
      <c r="D66" s="6">
        <v>1</v>
      </c>
      <c r="E66" s="6">
        <v>640.79999999999995</v>
      </c>
      <c r="F66" s="6">
        <f t="shared" si="0"/>
        <v>640.79999999999995</v>
      </c>
      <c r="G66" s="32">
        <v>1</v>
      </c>
    </row>
    <row r="67" spans="1:7" ht="20.100000000000001" customHeight="1" x14ac:dyDescent="0.25">
      <c r="A67" s="5">
        <v>446</v>
      </c>
      <c r="B67" s="5" t="s">
        <v>1364</v>
      </c>
      <c r="C67" s="7">
        <v>33744</v>
      </c>
      <c r="D67" s="6">
        <v>1</v>
      </c>
      <c r="E67" s="6">
        <v>1281.6099999999999</v>
      </c>
      <c r="F67" s="6">
        <f t="shared" ref="F67:F130" si="1">D67*E67</f>
        <v>1281.6099999999999</v>
      </c>
      <c r="G67" s="32">
        <v>1</v>
      </c>
    </row>
    <row r="68" spans="1:7" ht="20.100000000000001" customHeight="1" x14ac:dyDescent="0.25">
      <c r="A68" s="5">
        <v>447</v>
      </c>
      <c r="B68" s="5" t="s">
        <v>1365</v>
      </c>
      <c r="C68" s="7">
        <v>32814</v>
      </c>
      <c r="D68" s="6">
        <v>1</v>
      </c>
      <c r="E68" s="6">
        <v>1593.59</v>
      </c>
      <c r="F68" s="6">
        <f t="shared" si="1"/>
        <v>1593.59</v>
      </c>
      <c r="G68" s="32">
        <v>1</v>
      </c>
    </row>
    <row r="69" spans="1:7" ht="20.100000000000001" customHeight="1" x14ac:dyDescent="0.25">
      <c r="A69" s="5">
        <v>448</v>
      </c>
      <c r="B69" s="5" t="s">
        <v>1366</v>
      </c>
      <c r="C69" s="7">
        <v>33744</v>
      </c>
      <c r="D69" s="6">
        <v>1</v>
      </c>
      <c r="E69" s="6">
        <v>660.1</v>
      </c>
      <c r="F69" s="6">
        <f t="shared" si="1"/>
        <v>660.1</v>
      </c>
      <c r="G69" s="32" t="s">
        <v>1603</v>
      </c>
    </row>
    <row r="70" spans="1:7" ht="20.100000000000001" customHeight="1" x14ac:dyDescent="0.25">
      <c r="A70" s="5">
        <v>449</v>
      </c>
      <c r="B70" s="5" t="s">
        <v>1366</v>
      </c>
      <c r="C70" s="7">
        <v>33744</v>
      </c>
      <c r="D70" s="6">
        <v>1</v>
      </c>
      <c r="E70" s="6">
        <v>489.03</v>
      </c>
      <c r="F70" s="6">
        <f t="shared" si="1"/>
        <v>489.03</v>
      </c>
      <c r="G70" s="32" t="s">
        <v>1603</v>
      </c>
    </row>
    <row r="71" spans="1:7" ht="20.100000000000001" customHeight="1" x14ac:dyDescent="0.25">
      <c r="A71" s="5">
        <v>450</v>
      </c>
      <c r="B71" s="5" t="s">
        <v>1367</v>
      </c>
      <c r="C71" s="7">
        <v>33744</v>
      </c>
      <c r="D71" s="6">
        <v>1</v>
      </c>
      <c r="E71" s="6">
        <v>573.35</v>
      </c>
      <c r="F71" s="6">
        <f t="shared" si="1"/>
        <v>573.35</v>
      </c>
      <c r="G71" s="32" t="s">
        <v>1603</v>
      </c>
    </row>
    <row r="72" spans="1:7" ht="20.100000000000001" customHeight="1" x14ac:dyDescent="0.25">
      <c r="A72" s="5" t="s">
        <v>1368</v>
      </c>
      <c r="B72" s="5" t="s">
        <v>1369</v>
      </c>
      <c r="C72" s="7">
        <v>33744</v>
      </c>
      <c r="D72" s="6">
        <v>12</v>
      </c>
      <c r="E72" s="6">
        <v>472.17500000000001</v>
      </c>
      <c r="F72" s="6">
        <f t="shared" si="1"/>
        <v>5666.1</v>
      </c>
      <c r="G72" s="32">
        <v>1</v>
      </c>
    </row>
    <row r="73" spans="1:7" ht="20.100000000000001" customHeight="1" x14ac:dyDescent="0.25">
      <c r="A73" s="5" t="s">
        <v>1370</v>
      </c>
      <c r="B73" s="5" t="s">
        <v>1371</v>
      </c>
      <c r="C73" s="7">
        <v>33744</v>
      </c>
      <c r="D73" s="6">
        <v>28</v>
      </c>
      <c r="E73" s="6">
        <v>105.395</v>
      </c>
      <c r="F73" s="6">
        <f t="shared" si="1"/>
        <v>2951.06</v>
      </c>
      <c r="G73" s="32">
        <v>1</v>
      </c>
    </row>
    <row r="74" spans="1:7" ht="20.100000000000001" customHeight="1" x14ac:dyDescent="0.25">
      <c r="A74" s="5">
        <v>491</v>
      </c>
      <c r="B74" s="5" t="s">
        <v>1372</v>
      </c>
      <c r="C74" s="7">
        <v>33744</v>
      </c>
      <c r="D74" s="6">
        <v>1</v>
      </c>
      <c r="E74" s="6">
        <v>1264.75</v>
      </c>
      <c r="F74" s="6">
        <f t="shared" si="1"/>
        <v>1264.75</v>
      </c>
      <c r="G74" s="32">
        <v>1</v>
      </c>
    </row>
    <row r="75" spans="1:7" ht="20.100000000000001" customHeight="1" x14ac:dyDescent="0.25">
      <c r="A75" s="5">
        <v>492</v>
      </c>
      <c r="B75" s="5" t="s">
        <v>1373</v>
      </c>
      <c r="C75" s="7">
        <v>32833</v>
      </c>
      <c r="D75" s="6">
        <v>1</v>
      </c>
      <c r="E75" s="6">
        <v>1121.4100000000001</v>
      </c>
      <c r="F75" s="6">
        <f t="shared" si="1"/>
        <v>1121.4100000000001</v>
      </c>
      <c r="G75" s="32">
        <v>1</v>
      </c>
    </row>
    <row r="76" spans="1:7" ht="20.100000000000001" customHeight="1" x14ac:dyDescent="0.25">
      <c r="A76" s="5">
        <v>493</v>
      </c>
      <c r="B76" s="5" t="s">
        <v>1373</v>
      </c>
      <c r="C76" s="7">
        <v>32688</v>
      </c>
      <c r="D76" s="6">
        <v>1</v>
      </c>
      <c r="E76" s="6">
        <v>1618.88</v>
      </c>
      <c r="F76" s="6">
        <f t="shared" si="1"/>
        <v>1618.88</v>
      </c>
      <c r="G76" s="32">
        <v>1</v>
      </c>
    </row>
    <row r="77" spans="1:7" ht="20.100000000000001" customHeight="1" x14ac:dyDescent="0.25">
      <c r="A77" s="5" t="s">
        <v>1374</v>
      </c>
      <c r="B77" s="5" t="s">
        <v>1375</v>
      </c>
      <c r="C77" s="7">
        <v>27774</v>
      </c>
      <c r="D77" s="6">
        <v>2</v>
      </c>
      <c r="E77" s="6">
        <v>555</v>
      </c>
      <c r="F77" s="6">
        <f t="shared" si="1"/>
        <v>1110</v>
      </c>
      <c r="G77" s="32">
        <v>1</v>
      </c>
    </row>
    <row r="78" spans="1:7" ht="20.100000000000001" customHeight="1" x14ac:dyDescent="0.25">
      <c r="A78" s="5">
        <v>496</v>
      </c>
      <c r="B78" s="5" t="s">
        <v>1376</v>
      </c>
      <c r="C78" s="7">
        <v>33802</v>
      </c>
      <c r="D78" s="6">
        <v>1</v>
      </c>
      <c r="E78" s="6">
        <v>490</v>
      </c>
      <c r="F78" s="6">
        <f t="shared" si="1"/>
        <v>490</v>
      </c>
      <c r="G78" s="32">
        <v>1</v>
      </c>
    </row>
    <row r="79" spans="1:7" ht="20.100000000000001" customHeight="1" x14ac:dyDescent="0.25">
      <c r="A79" s="5">
        <v>497</v>
      </c>
      <c r="B79" s="5" t="s">
        <v>1377</v>
      </c>
      <c r="C79" s="7">
        <v>33744</v>
      </c>
      <c r="D79" s="6">
        <v>1</v>
      </c>
      <c r="E79" s="6">
        <v>2899.99</v>
      </c>
      <c r="F79" s="6">
        <f t="shared" si="1"/>
        <v>2899.99</v>
      </c>
      <c r="G79" s="32">
        <v>0</v>
      </c>
    </row>
    <row r="80" spans="1:7" ht="20.100000000000001" customHeight="1" x14ac:dyDescent="0.25">
      <c r="A80" s="5">
        <v>498</v>
      </c>
      <c r="B80" s="5" t="s">
        <v>1378</v>
      </c>
      <c r="C80" s="7">
        <v>33744</v>
      </c>
      <c r="D80" s="6">
        <v>1</v>
      </c>
      <c r="E80" s="6">
        <v>1146.7</v>
      </c>
      <c r="F80" s="6">
        <f t="shared" si="1"/>
        <v>1146.7</v>
      </c>
      <c r="G80" s="32">
        <v>0</v>
      </c>
    </row>
    <row r="81" spans="1:7" ht="20.100000000000001" customHeight="1" x14ac:dyDescent="0.25">
      <c r="A81" s="5">
        <v>499</v>
      </c>
      <c r="B81" s="5" t="s">
        <v>433</v>
      </c>
      <c r="C81" s="7">
        <v>33806</v>
      </c>
      <c r="D81" s="6">
        <v>1</v>
      </c>
      <c r="E81" s="6">
        <v>945.3</v>
      </c>
      <c r="F81" s="6">
        <f t="shared" si="1"/>
        <v>945.3</v>
      </c>
      <c r="G81" s="32">
        <v>0</v>
      </c>
    </row>
    <row r="82" spans="1:7" ht="20.100000000000001" customHeight="1" x14ac:dyDescent="0.25">
      <c r="A82" s="5">
        <v>500</v>
      </c>
      <c r="B82" s="5" t="s">
        <v>433</v>
      </c>
      <c r="C82" s="7">
        <v>33011</v>
      </c>
      <c r="D82" s="6">
        <v>1</v>
      </c>
      <c r="E82" s="6">
        <v>764.38</v>
      </c>
      <c r="F82" s="6">
        <f t="shared" si="1"/>
        <v>764.38</v>
      </c>
      <c r="G82" s="32">
        <v>0</v>
      </c>
    </row>
    <row r="83" spans="1:7" ht="20.100000000000001" customHeight="1" x14ac:dyDescent="0.25">
      <c r="A83" s="5">
        <v>501</v>
      </c>
      <c r="B83" s="5" t="s">
        <v>1379</v>
      </c>
      <c r="C83" s="7">
        <v>33802</v>
      </c>
      <c r="D83" s="6">
        <v>1</v>
      </c>
      <c r="E83" s="6">
        <v>1000</v>
      </c>
      <c r="F83" s="6">
        <f t="shared" si="1"/>
        <v>1000</v>
      </c>
      <c r="G83" s="32">
        <v>1</v>
      </c>
    </row>
    <row r="84" spans="1:7" ht="20.100000000000001" customHeight="1" x14ac:dyDescent="0.25">
      <c r="A84" s="5">
        <v>502</v>
      </c>
      <c r="B84" s="5" t="s">
        <v>1380</v>
      </c>
      <c r="C84" s="7">
        <v>33149</v>
      </c>
      <c r="D84" s="6">
        <v>1</v>
      </c>
      <c r="E84" s="6">
        <v>210</v>
      </c>
      <c r="F84" s="6">
        <f t="shared" si="1"/>
        <v>210</v>
      </c>
      <c r="G84" s="32">
        <v>0</v>
      </c>
    </row>
    <row r="85" spans="1:7" ht="20.100000000000001" customHeight="1" x14ac:dyDescent="0.25">
      <c r="A85" s="5">
        <v>503</v>
      </c>
      <c r="B85" s="5" t="s">
        <v>551</v>
      </c>
      <c r="C85" s="7">
        <v>33744</v>
      </c>
      <c r="D85" s="6">
        <v>1</v>
      </c>
      <c r="E85" s="6">
        <v>1829.99</v>
      </c>
      <c r="F85" s="6">
        <f t="shared" si="1"/>
        <v>1829.99</v>
      </c>
      <c r="G85" s="32">
        <v>1</v>
      </c>
    </row>
    <row r="86" spans="1:7" ht="20.100000000000001" customHeight="1" x14ac:dyDescent="0.25">
      <c r="A86" s="5">
        <v>731</v>
      </c>
      <c r="B86" s="5" t="s">
        <v>1381</v>
      </c>
      <c r="C86" s="7">
        <v>34313</v>
      </c>
      <c r="D86" s="6">
        <v>1</v>
      </c>
      <c r="E86" s="6">
        <v>959.99</v>
      </c>
      <c r="F86" s="6">
        <f t="shared" si="1"/>
        <v>959.99</v>
      </c>
      <c r="G86" s="32">
        <v>1</v>
      </c>
    </row>
    <row r="87" spans="1:7" ht="20.100000000000001" customHeight="1" x14ac:dyDescent="0.25">
      <c r="A87" s="5">
        <v>732</v>
      </c>
      <c r="B87" s="5" t="s">
        <v>1382</v>
      </c>
      <c r="C87" s="7">
        <v>34364</v>
      </c>
      <c r="D87" s="6">
        <v>1</v>
      </c>
      <c r="E87" s="6">
        <v>800</v>
      </c>
      <c r="F87" s="6">
        <f t="shared" si="1"/>
        <v>800</v>
      </c>
      <c r="G87" s="32" t="s">
        <v>1603</v>
      </c>
    </row>
    <row r="88" spans="1:7" ht="20.100000000000001" customHeight="1" x14ac:dyDescent="0.25">
      <c r="A88" s="5">
        <v>814</v>
      </c>
      <c r="B88" s="5" t="s">
        <v>1383</v>
      </c>
      <c r="C88" s="7">
        <v>35779</v>
      </c>
      <c r="D88" s="6">
        <v>1</v>
      </c>
      <c r="E88" s="6">
        <v>14000</v>
      </c>
      <c r="F88" s="6">
        <f t="shared" si="1"/>
        <v>14000</v>
      </c>
      <c r="G88" s="32">
        <v>0</v>
      </c>
    </row>
    <row r="89" spans="1:7" ht="20.100000000000001" customHeight="1" x14ac:dyDescent="0.25">
      <c r="A89" s="5">
        <v>815</v>
      </c>
      <c r="B89" s="5" t="s">
        <v>1384</v>
      </c>
      <c r="C89" s="7">
        <v>35779</v>
      </c>
      <c r="D89" s="6">
        <v>1</v>
      </c>
      <c r="E89" s="6">
        <v>6100</v>
      </c>
      <c r="F89" s="6">
        <f t="shared" si="1"/>
        <v>6100</v>
      </c>
      <c r="G89" s="32">
        <v>0</v>
      </c>
    </row>
    <row r="90" spans="1:7" ht="20.100000000000001" customHeight="1" x14ac:dyDescent="0.25">
      <c r="A90" s="5">
        <v>822</v>
      </c>
      <c r="B90" s="5" t="s">
        <v>1350</v>
      </c>
      <c r="C90" s="7">
        <v>36147</v>
      </c>
      <c r="D90" s="6">
        <v>1</v>
      </c>
      <c r="E90" s="6">
        <v>7990</v>
      </c>
      <c r="F90" s="6">
        <f t="shared" si="1"/>
        <v>7990</v>
      </c>
      <c r="G90" s="32">
        <v>1</v>
      </c>
    </row>
    <row r="91" spans="1:7" ht="20.100000000000001" customHeight="1" x14ac:dyDescent="0.25">
      <c r="A91" s="5">
        <v>870</v>
      </c>
      <c r="B91" s="5" t="s">
        <v>1385</v>
      </c>
      <c r="C91" s="7">
        <v>36927</v>
      </c>
      <c r="D91" s="6">
        <v>1</v>
      </c>
      <c r="E91" s="6">
        <v>649</v>
      </c>
      <c r="F91" s="6">
        <f t="shared" si="1"/>
        <v>649</v>
      </c>
      <c r="G91" s="32">
        <v>0</v>
      </c>
    </row>
    <row r="92" spans="1:7" ht="20.100000000000001" customHeight="1" x14ac:dyDescent="0.25">
      <c r="A92" s="5">
        <v>876</v>
      </c>
      <c r="B92" s="5" t="s">
        <v>1386</v>
      </c>
      <c r="C92" s="7">
        <v>37047</v>
      </c>
      <c r="D92" s="6">
        <v>1</v>
      </c>
      <c r="E92" s="6">
        <v>5901</v>
      </c>
      <c r="F92" s="6">
        <f t="shared" si="1"/>
        <v>5901</v>
      </c>
      <c r="G92" s="32">
        <v>1</v>
      </c>
    </row>
    <row r="93" spans="1:7" ht="20.100000000000001" customHeight="1" x14ac:dyDescent="0.25">
      <c r="A93" s="5">
        <v>895</v>
      </c>
      <c r="B93" s="5" t="s">
        <v>1387</v>
      </c>
      <c r="C93" s="7">
        <v>37777</v>
      </c>
      <c r="D93" s="6">
        <v>1</v>
      </c>
      <c r="E93" s="6">
        <v>656.07</v>
      </c>
      <c r="F93" s="6">
        <f t="shared" si="1"/>
        <v>656.07</v>
      </c>
      <c r="G93" s="32">
        <v>1</v>
      </c>
    </row>
    <row r="94" spans="1:7" ht="20.100000000000001" customHeight="1" x14ac:dyDescent="0.25">
      <c r="A94" s="5">
        <v>896</v>
      </c>
      <c r="B94" s="5" t="s">
        <v>1388</v>
      </c>
      <c r="C94" s="7">
        <v>37777</v>
      </c>
      <c r="D94" s="6">
        <v>1</v>
      </c>
      <c r="E94" s="6">
        <v>146.35</v>
      </c>
      <c r="F94" s="6">
        <f t="shared" si="1"/>
        <v>146.35</v>
      </c>
      <c r="G94" s="32">
        <v>1</v>
      </c>
    </row>
    <row r="95" spans="1:7" ht="20.100000000000001" customHeight="1" x14ac:dyDescent="0.25">
      <c r="A95" s="5">
        <v>1085</v>
      </c>
      <c r="B95" s="5" t="s">
        <v>1389</v>
      </c>
      <c r="C95" s="7">
        <v>38155</v>
      </c>
      <c r="D95" s="6">
        <v>1</v>
      </c>
      <c r="E95" s="6">
        <v>110</v>
      </c>
      <c r="F95" s="6">
        <f t="shared" si="1"/>
        <v>110</v>
      </c>
      <c r="G95" s="32">
        <v>1</v>
      </c>
    </row>
    <row r="96" spans="1:7" ht="20.100000000000001" customHeight="1" x14ac:dyDescent="0.25">
      <c r="A96" s="5" t="s">
        <v>1390</v>
      </c>
      <c r="B96" s="5" t="s">
        <v>1391</v>
      </c>
      <c r="C96" s="7">
        <v>38260</v>
      </c>
      <c r="D96" s="6">
        <v>1</v>
      </c>
      <c r="E96" s="6">
        <v>290</v>
      </c>
      <c r="F96" s="6">
        <f t="shared" si="1"/>
        <v>290</v>
      </c>
      <c r="G96" s="32">
        <v>1</v>
      </c>
    </row>
    <row r="97" spans="1:7" ht="20.100000000000001" customHeight="1" x14ac:dyDescent="0.25">
      <c r="A97" s="5" t="s">
        <v>1392</v>
      </c>
      <c r="B97" s="5" t="s">
        <v>1393</v>
      </c>
      <c r="C97" s="7">
        <v>38260</v>
      </c>
      <c r="D97" s="6">
        <v>2</v>
      </c>
      <c r="E97" s="6">
        <v>109</v>
      </c>
      <c r="F97" s="6">
        <f t="shared" si="1"/>
        <v>218</v>
      </c>
      <c r="G97" s="32">
        <v>1</v>
      </c>
    </row>
    <row r="98" spans="1:7" ht="20.100000000000001" customHeight="1" x14ac:dyDescent="0.25">
      <c r="A98" s="5" t="s">
        <v>1394</v>
      </c>
      <c r="B98" s="5" t="s">
        <v>1395</v>
      </c>
      <c r="C98" s="7">
        <v>38265</v>
      </c>
      <c r="D98" s="6">
        <v>2</v>
      </c>
      <c r="E98" s="6">
        <v>116.73</v>
      </c>
      <c r="F98" s="6">
        <f t="shared" si="1"/>
        <v>233.46</v>
      </c>
      <c r="G98" s="32" t="s">
        <v>1603</v>
      </c>
    </row>
    <row r="99" spans="1:7" ht="20.100000000000001" customHeight="1" x14ac:dyDescent="0.25">
      <c r="A99" s="5">
        <v>1146</v>
      </c>
      <c r="B99" s="5" t="s">
        <v>1396</v>
      </c>
      <c r="C99" s="7">
        <v>38300</v>
      </c>
      <c r="D99" s="6">
        <v>1</v>
      </c>
      <c r="E99" s="6">
        <v>40.25</v>
      </c>
      <c r="F99" s="6">
        <f t="shared" si="1"/>
        <v>40.25</v>
      </c>
      <c r="G99" s="32">
        <v>1</v>
      </c>
    </row>
    <row r="100" spans="1:7" ht="20.100000000000001" customHeight="1" x14ac:dyDescent="0.25">
      <c r="A100" s="5">
        <v>1147</v>
      </c>
      <c r="B100" s="5" t="s">
        <v>1397</v>
      </c>
      <c r="C100" s="7">
        <v>38318</v>
      </c>
      <c r="D100" s="6">
        <v>1</v>
      </c>
      <c r="E100" s="6">
        <v>149</v>
      </c>
      <c r="F100" s="6">
        <f t="shared" si="1"/>
        <v>149</v>
      </c>
      <c r="G100" s="32">
        <v>1</v>
      </c>
    </row>
    <row r="101" spans="1:7" ht="20.100000000000001" customHeight="1" x14ac:dyDescent="0.25">
      <c r="A101" s="5">
        <v>1148</v>
      </c>
      <c r="B101" s="5" t="s">
        <v>1398</v>
      </c>
      <c r="C101" s="7">
        <v>38321</v>
      </c>
      <c r="D101" s="6">
        <v>1</v>
      </c>
      <c r="E101" s="6">
        <v>59</v>
      </c>
      <c r="F101" s="6">
        <f t="shared" si="1"/>
        <v>59</v>
      </c>
      <c r="G101" s="32">
        <v>1</v>
      </c>
    </row>
    <row r="102" spans="1:7" ht="20.100000000000001" customHeight="1" x14ac:dyDescent="0.25">
      <c r="A102" s="5">
        <v>1302</v>
      </c>
      <c r="B102" s="5" t="s">
        <v>175</v>
      </c>
      <c r="C102" s="7">
        <v>38691</v>
      </c>
      <c r="D102" s="6">
        <v>1</v>
      </c>
      <c r="E102" s="6">
        <v>312.89999999999998</v>
      </c>
      <c r="F102" s="6">
        <f t="shared" si="1"/>
        <v>312.89999999999998</v>
      </c>
      <c r="G102" s="32">
        <v>1</v>
      </c>
    </row>
    <row r="103" spans="1:7" ht="20.100000000000001" customHeight="1" x14ac:dyDescent="0.25">
      <c r="A103" s="5">
        <v>1303</v>
      </c>
      <c r="B103" s="5" t="s">
        <v>175</v>
      </c>
      <c r="C103" s="7">
        <v>38674</v>
      </c>
      <c r="D103" s="6">
        <v>1</v>
      </c>
      <c r="E103" s="6">
        <v>135</v>
      </c>
      <c r="F103" s="6">
        <f t="shared" si="1"/>
        <v>135</v>
      </c>
      <c r="G103" s="32">
        <v>1</v>
      </c>
    </row>
    <row r="104" spans="1:7" ht="20.100000000000001" customHeight="1" x14ac:dyDescent="0.25">
      <c r="A104" s="5">
        <v>1304</v>
      </c>
      <c r="B104" s="5" t="s">
        <v>1399</v>
      </c>
      <c r="C104" s="7">
        <v>38806</v>
      </c>
      <c r="D104" s="6">
        <v>1</v>
      </c>
      <c r="E104" s="6">
        <v>238</v>
      </c>
      <c r="F104" s="6">
        <f t="shared" si="1"/>
        <v>238</v>
      </c>
      <c r="G104" s="32">
        <v>1</v>
      </c>
    </row>
    <row r="105" spans="1:7" ht="20.100000000000001" customHeight="1" x14ac:dyDescent="0.25">
      <c r="A105" s="5" t="s">
        <v>1400</v>
      </c>
      <c r="B105" s="5" t="s">
        <v>1401</v>
      </c>
      <c r="C105" s="7">
        <v>38827</v>
      </c>
      <c r="D105" s="6">
        <v>2</v>
      </c>
      <c r="E105" s="6">
        <v>205.41499999999999</v>
      </c>
      <c r="F105" s="6">
        <f t="shared" si="1"/>
        <v>410.83</v>
      </c>
      <c r="G105" s="32">
        <v>1</v>
      </c>
    </row>
    <row r="106" spans="1:7" ht="20.100000000000001" customHeight="1" x14ac:dyDescent="0.25">
      <c r="A106" s="5">
        <v>1330</v>
      </c>
      <c r="B106" s="5" t="s">
        <v>1402</v>
      </c>
      <c r="C106" s="7">
        <v>38971</v>
      </c>
      <c r="D106" s="6">
        <v>1</v>
      </c>
      <c r="E106" s="6">
        <v>750</v>
      </c>
      <c r="F106" s="6">
        <f t="shared" si="1"/>
        <v>750</v>
      </c>
      <c r="G106" s="32">
        <v>0</v>
      </c>
    </row>
    <row r="107" spans="1:7" ht="20.100000000000001" customHeight="1" x14ac:dyDescent="0.25">
      <c r="A107" s="5" t="s">
        <v>1403</v>
      </c>
      <c r="B107" s="5" t="s">
        <v>1404</v>
      </c>
      <c r="C107" s="7">
        <v>39016</v>
      </c>
      <c r="D107" s="6">
        <v>1</v>
      </c>
      <c r="E107" s="6">
        <v>124.38</v>
      </c>
      <c r="F107" s="6">
        <f t="shared" si="1"/>
        <v>124.38</v>
      </c>
      <c r="G107" s="32">
        <v>1</v>
      </c>
    </row>
    <row r="108" spans="1:7" ht="20.100000000000001" customHeight="1" x14ac:dyDescent="0.25">
      <c r="A108" s="5">
        <v>1335</v>
      </c>
      <c r="B108" s="5" t="s">
        <v>1405</v>
      </c>
      <c r="C108" s="7">
        <v>39059</v>
      </c>
      <c r="D108" s="6">
        <v>1</v>
      </c>
      <c r="E108" s="6">
        <v>159</v>
      </c>
      <c r="F108" s="6">
        <f t="shared" si="1"/>
        <v>159</v>
      </c>
      <c r="G108" s="32">
        <v>0</v>
      </c>
    </row>
    <row r="109" spans="1:7" ht="20.100000000000001" customHeight="1" x14ac:dyDescent="0.25">
      <c r="A109" s="5"/>
      <c r="B109" s="5" t="s">
        <v>1405</v>
      </c>
      <c r="C109" s="7">
        <v>39059</v>
      </c>
      <c r="D109" s="6">
        <v>1</v>
      </c>
      <c r="E109" s="6">
        <v>34.9</v>
      </c>
      <c r="F109" s="6">
        <f t="shared" si="1"/>
        <v>34.9</v>
      </c>
      <c r="G109" s="32">
        <v>0</v>
      </c>
    </row>
    <row r="110" spans="1:7" ht="20.100000000000001" customHeight="1" x14ac:dyDescent="0.25">
      <c r="A110" s="5">
        <v>1345</v>
      </c>
      <c r="B110" s="5" t="s">
        <v>1406</v>
      </c>
      <c r="C110" s="7">
        <v>39595</v>
      </c>
      <c r="D110" s="6">
        <v>1</v>
      </c>
      <c r="E110" s="6">
        <v>472</v>
      </c>
      <c r="F110" s="6">
        <f t="shared" si="1"/>
        <v>472</v>
      </c>
      <c r="G110" s="32">
        <v>1</v>
      </c>
    </row>
    <row r="111" spans="1:7" ht="20.100000000000001" customHeight="1" x14ac:dyDescent="0.25">
      <c r="A111" s="5">
        <v>1346</v>
      </c>
      <c r="B111" s="5" t="s">
        <v>1407</v>
      </c>
      <c r="C111" s="7">
        <v>39615</v>
      </c>
      <c r="D111" s="6">
        <v>1</v>
      </c>
      <c r="E111" s="6">
        <v>488</v>
      </c>
      <c r="F111" s="6">
        <f t="shared" si="1"/>
        <v>488</v>
      </c>
      <c r="G111" s="32">
        <v>1</v>
      </c>
    </row>
    <row r="112" spans="1:7" ht="20.100000000000001" customHeight="1" x14ac:dyDescent="0.25">
      <c r="A112" s="5">
        <v>1350</v>
      </c>
      <c r="B112" s="5" t="s">
        <v>1408</v>
      </c>
      <c r="C112" s="7">
        <v>39717</v>
      </c>
      <c r="D112" s="6">
        <v>1</v>
      </c>
      <c r="E112" s="6">
        <v>77.900000000000006</v>
      </c>
      <c r="F112" s="6">
        <f t="shared" si="1"/>
        <v>77.900000000000006</v>
      </c>
      <c r="G112" s="32">
        <v>1</v>
      </c>
    </row>
    <row r="113" spans="1:7" ht="20.100000000000001" customHeight="1" x14ac:dyDescent="0.25">
      <c r="A113" s="5">
        <v>1360</v>
      </c>
      <c r="B113" s="5" t="s">
        <v>1409</v>
      </c>
      <c r="C113" s="7">
        <v>39988</v>
      </c>
      <c r="D113" s="6">
        <v>1</v>
      </c>
      <c r="E113" s="6">
        <v>99</v>
      </c>
      <c r="F113" s="6">
        <f t="shared" si="1"/>
        <v>99</v>
      </c>
      <c r="G113" s="32">
        <v>1</v>
      </c>
    </row>
    <row r="114" spans="1:7" ht="20.100000000000001" customHeight="1" x14ac:dyDescent="0.25">
      <c r="A114" s="5">
        <v>1368</v>
      </c>
      <c r="B114" s="5" t="s">
        <v>1410</v>
      </c>
      <c r="C114" s="7">
        <v>40088</v>
      </c>
      <c r="D114" s="6">
        <v>10</v>
      </c>
      <c r="E114" s="6">
        <v>33</v>
      </c>
      <c r="F114" s="6">
        <f t="shared" si="1"/>
        <v>330</v>
      </c>
      <c r="G114" s="32">
        <v>1</v>
      </c>
    </row>
    <row r="115" spans="1:7" ht="20.100000000000001" customHeight="1" x14ac:dyDescent="0.25">
      <c r="A115" s="5">
        <v>1369</v>
      </c>
      <c r="B115" s="5" t="s">
        <v>1411</v>
      </c>
      <c r="C115" s="7">
        <v>40088</v>
      </c>
      <c r="D115" s="6">
        <v>1</v>
      </c>
      <c r="E115" s="6">
        <v>275</v>
      </c>
      <c r="F115" s="6">
        <f t="shared" si="1"/>
        <v>275</v>
      </c>
      <c r="G115" s="32">
        <v>1</v>
      </c>
    </row>
    <row r="116" spans="1:7" ht="20.100000000000001" customHeight="1" x14ac:dyDescent="0.25">
      <c r="A116" s="5">
        <v>1372</v>
      </c>
      <c r="B116" s="5" t="s">
        <v>1412</v>
      </c>
      <c r="C116" s="7">
        <v>40088</v>
      </c>
      <c r="D116" s="6">
        <v>1</v>
      </c>
      <c r="E116" s="6">
        <v>251.16</v>
      </c>
      <c r="F116" s="6">
        <f t="shared" si="1"/>
        <v>251.16</v>
      </c>
      <c r="G116" s="32">
        <v>1</v>
      </c>
    </row>
    <row r="117" spans="1:7" ht="30" customHeight="1" x14ac:dyDescent="0.25">
      <c r="A117" s="5">
        <v>1383</v>
      </c>
      <c r="B117" s="31" t="s">
        <v>1413</v>
      </c>
      <c r="C117" s="7">
        <v>40098</v>
      </c>
      <c r="D117" s="6">
        <v>1</v>
      </c>
      <c r="E117" s="6">
        <v>2511.6</v>
      </c>
      <c r="F117" s="6">
        <f t="shared" si="1"/>
        <v>2511.6</v>
      </c>
      <c r="G117" s="32">
        <v>1</v>
      </c>
    </row>
    <row r="118" spans="1:7" ht="20.100000000000001" customHeight="1" x14ac:dyDescent="0.25">
      <c r="A118" s="5">
        <v>1384</v>
      </c>
      <c r="B118" s="5" t="s">
        <v>1414</v>
      </c>
      <c r="C118" s="7">
        <v>40098</v>
      </c>
      <c r="D118" s="6">
        <v>1</v>
      </c>
      <c r="E118" s="6">
        <v>825.24</v>
      </c>
      <c r="F118" s="6">
        <f t="shared" si="1"/>
        <v>825.24</v>
      </c>
      <c r="G118" s="32">
        <v>1</v>
      </c>
    </row>
    <row r="119" spans="1:7" ht="20.100000000000001" customHeight="1" x14ac:dyDescent="0.25">
      <c r="A119" s="5">
        <v>1385</v>
      </c>
      <c r="B119" s="5" t="s">
        <v>1415</v>
      </c>
      <c r="C119" s="7">
        <v>40098</v>
      </c>
      <c r="D119" s="6">
        <v>1</v>
      </c>
      <c r="E119" s="6">
        <v>258.33999999999997</v>
      </c>
      <c r="F119" s="6">
        <f t="shared" si="1"/>
        <v>258.33999999999997</v>
      </c>
      <c r="G119" s="32">
        <v>1</v>
      </c>
    </row>
    <row r="120" spans="1:7" ht="20.100000000000001" customHeight="1" x14ac:dyDescent="0.25">
      <c r="A120" s="5">
        <v>1386</v>
      </c>
      <c r="B120" s="5" t="s">
        <v>1416</v>
      </c>
      <c r="C120" s="7">
        <v>40099</v>
      </c>
      <c r="D120" s="6">
        <v>2</v>
      </c>
      <c r="E120" s="6">
        <v>88.5</v>
      </c>
      <c r="F120" s="6">
        <f t="shared" si="1"/>
        <v>177</v>
      </c>
      <c r="G120" s="32">
        <v>1</v>
      </c>
    </row>
    <row r="121" spans="1:7" ht="30" customHeight="1" x14ac:dyDescent="0.25">
      <c r="A121" s="5">
        <v>1387</v>
      </c>
      <c r="B121" s="31" t="s">
        <v>1417</v>
      </c>
      <c r="C121" s="7">
        <v>40250</v>
      </c>
      <c r="D121" s="6">
        <v>1</v>
      </c>
      <c r="E121" s="6">
        <v>10381.280000000001</v>
      </c>
      <c r="F121" s="6">
        <f t="shared" si="1"/>
        <v>10381.280000000001</v>
      </c>
      <c r="G121" s="32">
        <v>1</v>
      </c>
    </row>
    <row r="122" spans="1:7" ht="20.100000000000001" customHeight="1" x14ac:dyDescent="0.25">
      <c r="A122" s="5">
        <v>1399</v>
      </c>
      <c r="B122" s="5" t="s">
        <v>1418</v>
      </c>
      <c r="C122" s="7">
        <v>40288</v>
      </c>
      <c r="D122" s="6">
        <v>1</v>
      </c>
      <c r="E122" s="6">
        <v>447.91</v>
      </c>
      <c r="F122" s="6">
        <f t="shared" si="1"/>
        <v>447.91</v>
      </c>
      <c r="G122" s="32">
        <v>1</v>
      </c>
    </row>
    <row r="123" spans="1:7" ht="20.100000000000001" customHeight="1" x14ac:dyDescent="0.25">
      <c r="A123" s="5">
        <v>1400</v>
      </c>
      <c r="B123" s="5" t="s">
        <v>1418</v>
      </c>
      <c r="C123" s="7">
        <v>40288</v>
      </c>
      <c r="D123" s="6">
        <v>1</v>
      </c>
      <c r="E123" s="6">
        <v>447.91</v>
      </c>
      <c r="F123" s="6">
        <f t="shared" ref="F123:F124" si="2">D123*E123</f>
        <v>447.91</v>
      </c>
      <c r="G123" s="32">
        <v>1</v>
      </c>
    </row>
    <row r="124" spans="1:7" ht="20.100000000000001" customHeight="1" x14ac:dyDescent="0.25">
      <c r="A124" s="5">
        <v>1401</v>
      </c>
      <c r="B124" s="5" t="s">
        <v>1418</v>
      </c>
      <c r="C124" s="7">
        <v>40288</v>
      </c>
      <c r="D124" s="6">
        <v>1</v>
      </c>
      <c r="E124" s="6">
        <v>447.91</v>
      </c>
      <c r="F124" s="6">
        <f t="shared" si="2"/>
        <v>447.91</v>
      </c>
      <c r="G124" s="32">
        <v>1</v>
      </c>
    </row>
    <row r="125" spans="1:7" ht="20.100000000000001" customHeight="1" x14ac:dyDescent="0.25">
      <c r="A125" s="5">
        <v>1407</v>
      </c>
      <c r="B125" s="5" t="s">
        <v>1419</v>
      </c>
      <c r="C125" s="7">
        <v>40353</v>
      </c>
      <c r="D125" s="6">
        <v>10</v>
      </c>
      <c r="E125" s="6">
        <v>29</v>
      </c>
      <c r="F125" s="6">
        <f t="shared" si="1"/>
        <v>290</v>
      </c>
      <c r="G125" s="32">
        <v>1</v>
      </c>
    </row>
    <row r="126" spans="1:7" ht="20.100000000000001" customHeight="1" x14ac:dyDescent="0.25">
      <c r="A126" s="5">
        <v>1408</v>
      </c>
      <c r="B126" s="5" t="s">
        <v>1420</v>
      </c>
      <c r="C126" s="7">
        <v>40396</v>
      </c>
      <c r="D126" s="6">
        <v>1</v>
      </c>
      <c r="E126" s="6">
        <v>1774.98</v>
      </c>
      <c r="F126" s="6">
        <f t="shared" si="1"/>
        <v>1774.98</v>
      </c>
      <c r="G126" s="32">
        <v>1</v>
      </c>
    </row>
    <row r="127" spans="1:7" ht="20.100000000000001" customHeight="1" x14ac:dyDescent="0.25">
      <c r="A127" s="5">
        <v>1409</v>
      </c>
      <c r="B127" s="5" t="s">
        <v>1412</v>
      </c>
      <c r="C127" s="7">
        <v>40396</v>
      </c>
      <c r="D127" s="6">
        <v>1</v>
      </c>
      <c r="E127" s="6">
        <v>251.16</v>
      </c>
      <c r="F127" s="6">
        <f t="shared" si="1"/>
        <v>251.16</v>
      </c>
      <c r="G127" s="32">
        <v>1</v>
      </c>
    </row>
    <row r="128" spans="1:7" ht="20.100000000000001" customHeight="1" x14ac:dyDescent="0.25">
      <c r="A128" s="5">
        <v>1411</v>
      </c>
      <c r="B128" s="5" t="s">
        <v>1421</v>
      </c>
      <c r="C128" s="7">
        <v>40724</v>
      </c>
      <c r="D128" s="6">
        <v>1</v>
      </c>
      <c r="E128" s="6">
        <v>179.9</v>
      </c>
      <c r="F128" s="6">
        <f t="shared" si="1"/>
        <v>179.9</v>
      </c>
      <c r="G128" s="32">
        <v>1</v>
      </c>
    </row>
    <row r="129" spans="1:7" ht="20.100000000000001" customHeight="1" x14ac:dyDescent="0.25">
      <c r="A129" s="5">
        <v>1414</v>
      </c>
      <c r="B129" s="5" t="s">
        <v>1422</v>
      </c>
      <c r="C129" s="7">
        <v>40811</v>
      </c>
      <c r="D129" s="6">
        <v>1</v>
      </c>
      <c r="E129" s="6">
        <v>44.9</v>
      </c>
      <c r="F129" s="6">
        <f t="shared" si="1"/>
        <v>44.9</v>
      </c>
      <c r="G129" s="32" t="s">
        <v>1603</v>
      </c>
    </row>
    <row r="130" spans="1:7" ht="20.100000000000001" customHeight="1" x14ac:dyDescent="0.25">
      <c r="A130" s="5">
        <v>1415</v>
      </c>
      <c r="B130" s="5" t="s">
        <v>1405</v>
      </c>
      <c r="C130" s="7">
        <v>40811</v>
      </c>
      <c r="D130" s="6">
        <v>1</v>
      </c>
      <c r="E130" s="6">
        <v>78.900000000000006</v>
      </c>
      <c r="F130" s="6">
        <f t="shared" si="1"/>
        <v>78.900000000000006</v>
      </c>
      <c r="G130" s="32">
        <v>0</v>
      </c>
    </row>
    <row r="131" spans="1:7" ht="20.100000000000001" customHeight="1" x14ac:dyDescent="0.25">
      <c r="A131" s="5">
        <v>1416</v>
      </c>
      <c r="B131" s="5" t="s">
        <v>1423</v>
      </c>
      <c r="C131" s="7">
        <v>40811</v>
      </c>
      <c r="D131" s="6">
        <v>1</v>
      </c>
      <c r="E131" s="6">
        <v>59.9</v>
      </c>
      <c r="F131" s="6">
        <f t="shared" ref="F131:F185" si="3">D131*E131</f>
        <v>59.9</v>
      </c>
      <c r="G131" s="32" t="s">
        <v>1603</v>
      </c>
    </row>
    <row r="132" spans="1:7" ht="20.100000000000001" customHeight="1" x14ac:dyDescent="0.25">
      <c r="A132" s="5">
        <v>1424</v>
      </c>
      <c r="B132" s="5" t="s">
        <v>1424</v>
      </c>
      <c r="C132" s="7">
        <v>41091</v>
      </c>
      <c r="D132" s="6">
        <v>1</v>
      </c>
      <c r="E132" s="6">
        <v>425.78</v>
      </c>
      <c r="F132" s="6">
        <f t="shared" si="3"/>
        <v>425.78</v>
      </c>
      <c r="G132" s="32" t="s">
        <v>1603</v>
      </c>
    </row>
    <row r="133" spans="1:7" ht="20.100000000000001" customHeight="1" x14ac:dyDescent="0.25">
      <c r="A133" s="5">
        <v>1425</v>
      </c>
      <c r="B133" s="5" t="s">
        <v>1425</v>
      </c>
      <c r="C133" s="7">
        <v>41091</v>
      </c>
      <c r="D133" s="6">
        <v>1</v>
      </c>
      <c r="E133" s="6">
        <v>542.12</v>
      </c>
      <c r="F133" s="6">
        <f t="shared" si="3"/>
        <v>542.12</v>
      </c>
      <c r="G133" s="32">
        <v>1</v>
      </c>
    </row>
    <row r="134" spans="1:7" ht="20.100000000000001" customHeight="1" x14ac:dyDescent="0.25">
      <c r="A134" s="5">
        <v>1445</v>
      </c>
      <c r="B134" s="5" t="s">
        <v>1426</v>
      </c>
      <c r="C134" s="7">
        <v>41526</v>
      </c>
      <c r="D134" s="6">
        <v>5</v>
      </c>
      <c r="E134" s="6">
        <v>44.85</v>
      </c>
      <c r="F134" s="6">
        <f t="shared" si="3"/>
        <v>224.25</v>
      </c>
      <c r="G134" s="32">
        <v>1</v>
      </c>
    </row>
    <row r="135" spans="1:7" ht="20.100000000000001" customHeight="1" x14ac:dyDescent="0.25">
      <c r="A135" s="5">
        <v>1446</v>
      </c>
      <c r="B135" s="5" t="s">
        <v>1427</v>
      </c>
      <c r="C135" s="7">
        <v>41526</v>
      </c>
      <c r="D135" s="6">
        <v>5</v>
      </c>
      <c r="E135" s="6">
        <v>44.85</v>
      </c>
      <c r="F135" s="6">
        <f t="shared" si="3"/>
        <v>224.25</v>
      </c>
      <c r="G135" s="32">
        <v>1</v>
      </c>
    </row>
    <row r="136" spans="1:7" ht="20.100000000000001" customHeight="1" x14ac:dyDescent="0.25">
      <c r="A136" s="5">
        <v>1459</v>
      </c>
      <c r="B136" s="5" t="s">
        <v>1428</v>
      </c>
      <c r="C136" s="7">
        <v>41849</v>
      </c>
      <c r="D136" s="6">
        <v>1</v>
      </c>
      <c r="E136" s="6">
        <v>333.6</v>
      </c>
      <c r="F136" s="6">
        <f t="shared" si="3"/>
        <v>333.6</v>
      </c>
      <c r="G136" s="32">
        <v>1</v>
      </c>
    </row>
    <row r="137" spans="1:7" ht="20.100000000000001" customHeight="1" x14ac:dyDescent="0.25">
      <c r="A137" s="5">
        <v>1460</v>
      </c>
      <c r="B137" s="5" t="s">
        <v>1407</v>
      </c>
      <c r="C137" s="7">
        <v>41849</v>
      </c>
      <c r="D137" s="6">
        <v>3</v>
      </c>
      <c r="E137" s="6">
        <v>100.8</v>
      </c>
      <c r="F137" s="6">
        <f t="shared" si="3"/>
        <v>302.39999999999998</v>
      </c>
      <c r="G137" s="32">
        <v>1</v>
      </c>
    </row>
    <row r="138" spans="1:7" ht="20.100000000000001" customHeight="1" x14ac:dyDescent="0.25">
      <c r="A138" s="5">
        <v>1461</v>
      </c>
      <c r="B138" s="5" t="s">
        <v>1429</v>
      </c>
      <c r="C138" s="7">
        <v>41849</v>
      </c>
      <c r="D138" s="6">
        <v>20</v>
      </c>
      <c r="E138" s="6">
        <v>32.856000000000002</v>
      </c>
      <c r="F138" s="6">
        <f t="shared" si="3"/>
        <v>657.12</v>
      </c>
      <c r="G138" s="32">
        <v>1</v>
      </c>
    </row>
    <row r="139" spans="1:7" ht="20.100000000000001" customHeight="1" x14ac:dyDescent="0.25">
      <c r="A139" s="5">
        <v>1463</v>
      </c>
      <c r="B139" s="5" t="s">
        <v>1430</v>
      </c>
      <c r="C139" s="7">
        <v>41988</v>
      </c>
      <c r="D139" s="6">
        <v>3</v>
      </c>
      <c r="E139" s="6">
        <v>348.96300000000002</v>
      </c>
      <c r="F139" s="6">
        <f>D139*E139</f>
        <v>1046.8890000000001</v>
      </c>
      <c r="G139" s="32">
        <v>1</v>
      </c>
    </row>
    <row r="140" spans="1:7" ht="20.100000000000001" customHeight="1" x14ac:dyDescent="0.25">
      <c r="A140" s="5">
        <v>1476</v>
      </c>
      <c r="B140" s="5" t="s">
        <v>1431</v>
      </c>
      <c r="C140" s="7">
        <v>42223</v>
      </c>
      <c r="D140" s="6">
        <v>1</v>
      </c>
      <c r="E140" s="6">
        <v>859</v>
      </c>
      <c r="F140" s="6">
        <f t="shared" si="3"/>
        <v>859</v>
      </c>
      <c r="G140" s="32">
        <v>1</v>
      </c>
    </row>
    <row r="141" spans="1:7" ht="20.100000000000001" customHeight="1" x14ac:dyDescent="0.25">
      <c r="A141" s="5">
        <v>1480</v>
      </c>
      <c r="B141" s="5" t="s">
        <v>1407</v>
      </c>
      <c r="C141" s="7">
        <v>42278</v>
      </c>
      <c r="D141" s="6">
        <v>4</v>
      </c>
      <c r="E141" s="6">
        <v>100.8</v>
      </c>
      <c r="F141" s="6">
        <f t="shared" si="3"/>
        <v>403.2</v>
      </c>
      <c r="G141" s="32">
        <v>1</v>
      </c>
    </row>
    <row r="142" spans="1:7" ht="20.100000000000001" customHeight="1" x14ac:dyDescent="0.25">
      <c r="A142" s="5">
        <v>1481</v>
      </c>
      <c r="B142" s="5" t="s">
        <v>1432</v>
      </c>
      <c r="C142" s="7">
        <v>42278</v>
      </c>
      <c r="D142" s="6">
        <v>1</v>
      </c>
      <c r="E142" s="6">
        <v>490.8</v>
      </c>
      <c r="F142" s="6">
        <f t="shared" si="3"/>
        <v>490.8</v>
      </c>
      <c r="G142" s="32">
        <v>1</v>
      </c>
    </row>
    <row r="143" spans="1:7" ht="20.100000000000001" customHeight="1" x14ac:dyDescent="0.25">
      <c r="A143" s="5">
        <v>1482</v>
      </c>
      <c r="B143" s="5" t="s">
        <v>1433</v>
      </c>
      <c r="C143" s="7">
        <v>42397</v>
      </c>
      <c r="D143" s="6">
        <v>17</v>
      </c>
      <c r="E143" s="6">
        <v>361.99</v>
      </c>
      <c r="F143" s="6">
        <f t="shared" si="3"/>
        <v>6153.83</v>
      </c>
      <c r="G143" s="32">
        <v>1</v>
      </c>
    </row>
    <row r="144" spans="1:7" ht="20.100000000000001" customHeight="1" x14ac:dyDescent="0.25">
      <c r="A144" s="5">
        <v>1487</v>
      </c>
      <c r="B144" s="5" t="s">
        <v>1434</v>
      </c>
      <c r="C144" s="7">
        <v>42215</v>
      </c>
      <c r="D144" s="6">
        <v>1</v>
      </c>
      <c r="E144" s="6">
        <v>597</v>
      </c>
      <c r="F144" s="6">
        <f t="shared" si="3"/>
        <v>597</v>
      </c>
      <c r="G144" s="32">
        <v>1</v>
      </c>
    </row>
    <row r="145" spans="1:7" ht="20.100000000000001" customHeight="1" x14ac:dyDescent="0.25">
      <c r="A145" s="5">
        <v>1488</v>
      </c>
      <c r="B145" s="5" t="s">
        <v>1435</v>
      </c>
      <c r="C145" s="7">
        <v>42402</v>
      </c>
      <c r="D145" s="6">
        <v>1</v>
      </c>
      <c r="E145" s="6">
        <v>379</v>
      </c>
      <c r="F145" s="6">
        <f t="shared" si="3"/>
        <v>379</v>
      </c>
      <c r="G145" s="32">
        <v>1</v>
      </c>
    </row>
    <row r="146" spans="1:7" ht="20.100000000000001" customHeight="1" x14ac:dyDescent="0.25">
      <c r="A146" s="5">
        <v>1489</v>
      </c>
      <c r="B146" s="5" t="s">
        <v>1436</v>
      </c>
      <c r="C146" s="7">
        <v>42402</v>
      </c>
      <c r="D146" s="6">
        <v>1</v>
      </c>
      <c r="E146" s="6">
        <v>2493.8000000000002</v>
      </c>
      <c r="F146" s="6">
        <f t="shared" si="3"/>
        <v>2493.8000000000002</v>
      </c>
      <c r="G146" s="32">
        <v>1</v>
      </c>
    </row>
    <row r="147" spans="1:7" ht="20.100000000000001" customHeight="1" x14ac:dyDescent="0.25">
      <c r="A147" s="5">
        <v>1593</v>
      </c>
      <c r="B147" s="5" t="s">
        <v>1437</v>
      </c>
      <c r="C147" s="7">
        <v>42559</v>
      </c>
      <c r="D147" s="6">
        <v>1</v>
      </c>
      <c r="E147" s="6">
        <v>567.6</v>
      </c>
      <c r="F147" s="6">
        <f t="shared" si="3"/>
        <v>567.6</v>
      </c>
      <c r="G147" s="32">
        <v>1</v>
      </c>
    </row>
    <row r="148" spans="1:7" ht="20.100000000000001" customHeight="1" x14ac:dyDescent="0.25">
      <c r="A148" s="5">
        <v>1600</v>
      </c>
      <c r="B148" s="5" t="s">
        <v>1438</v>
      </c>
      <c r="C148" s="7">
        <v>42559</v>
      </c>
      <c r="D148" s="10">
        <v>1</v>
      </c>
      <c r="E148" s="6">
        <v>2500</v>
      </c>
      <c r="F148" s="6">
        <f t="shared" si="3"/>
        <v>2500</v>
      </c>
      <c r="G148" s="32">
        <v>1</v>
      </c>
    </row>
    <row r="149" spans="1:7" ht="20.100000000000001" customHeight="1" x14ac:dyDescent="0.25">
      <c r="A149" s="5">
        <v>1606</v>
      </c>
      <c r="B149" s="5" t="s">
        <v>1439</v>
      </c>
      <c r="C149" s="7">
        <v>42556</v>
      </c>
      <c r="D149" s="6">
        <v>1</v>
      </c>
      <c r="E149" s="6">
        <v>1923.77</v>
      </c>
      <c r="F149" s="6">
        <f t="shared" si="3"/>
        <v>1923.77</v>
      </c>
      <c r="G149" s="32">
        <v>1</v>
      </c>
    </row>
    <row r="150" spans="1:7" ht="20.100000000000001" customHeight="1" x14ac:dyDescent="0.25">
      <c r="A150" s="5">
        <v>1607</v>
      </c>
      <c r="B150" s="5" t="s">
        <v>1422</v>
      </c>
      <c r="C150" s="7">
        <v>42639</v>
      </c>
      <c r="D150" s="6">
        <v>1</v>
      </c>
      <c r="E150" s="6">
        <v>54.99</v>
      </c>
      <c r="F150" s="6">
        <f t="shared" si="3"/>
        <v>54.99</v>
      </c>
      <c r="G150" s="32" t="s">
        <v>1603</v>
      </c>
    </row>
    <row r="151" spans="1:7" ht="20.100000000000001" customHeight="1" x14ac:dyDescent="0.25">
      <c r="A151" s="5">
        <v>1608</v>
      </c>
      <c r="B151" s="5" t="s">
        <v>1440</v>
      </c>
      <c r="C151" s="7">
        <v>42639</v>
      </c>
      <c r="D151" s="6">
        <v>1</v>
      </c>
      <c r="E151" s="6">
        <v>1436.24</v>
      </c>
      <c r="F151" s="6">
        <f t="shared" si="3"/>
        <v>1436.24</v>
      </c>
      <c r="G151" s="32">
        <v>1</v>
      </c>
    </row>
    <row r="152" spans="1:7" ht="20.100000000000001" customHeight="1" x14ac:dyDescent="0.25">
      <c r="A152" s="5">
        <v>1610</v>
      </c>
      <c r="B152" s="5" t="s">
        <v>1441</v>
      </c>
      <c r="C152" s="7">
        <v>42653</v>
      </c>
      <c r="D152" s="6">
        <v>1</v>
      </c>
      <c r="E152" s="6">
        <v>1302.9000000000001</v>
      </c>
      <c r="F152" s="6">
        <f t="shared" si="3"/>
        <v>1302.9000000000001</v>
      </c>
      <c r="G152" s="32">
        <v>1</v>
      </c>
    </row>
    <row r="153" spans="1:7" ht="20.100000000000001" customHeight="1" x14ac:dyDescent="0.25">
      <c r="A153" s="5">
        <v>1613</v>
      </c>
      <c r="B153" s="5" t="s">
        <v>1442</v>
      </c>
      <c r="C153" s="7">
        <v>42704</v>
      </c>
      <c r="D153" s="6">
        <v>1</v>
      </c>
      <c r="E153" s="6">
        <v>11586.9</v>
      </c>
      <c r="F153" s="6">
        <f t="shared" si="3"/>
        <v>11586.9</v>
      </c>
      <c r="G153" s="32">
        <v>1</v>
      </c>
    </row>
    <row r="154" spans="1:7" ht="20.100000000000001" customHeight="1" x14ac:dyDescent="0.25">
      <c r="A154" s="5">
        <v>1619</v>
      </c>
      <c r="B154" s="4" t="s">
        <v>1443</v>
      </c>
      <c r="C154" s="7">
        <v>42867</v>
      </c>
      <c r="D154" s="6">
        <v>1</v>
      </c>
      <c r="E154" s="6">
        <v>366.9</v>
      </c>
      <c r="F154" s="6">
        <f t="shared" si="3"/>
        <v>366.9</v>
      </c>
      <c r="G154" s="32">
        <v>1</v>
      </c>
    </row>
    <row r="155" spans="1:7" ht="20.100000000000001" customHeight="1" x14ac:dyDescent="0.25">
      <c r="A155" s="5">
        <v>1621</v>
      </c>
      <c r="B155" s="5" t="s">
        <v>1444</v>
      </c>
      <c r="C155" s="7">
        <v>42947</v>
      </c>
      <c r="D155" s="6">
        <v>1</v>
      </c>
      <c r="E155" s="6">
        <v>3120</v>
      </c>
      <c r="F155" s="6">
        <f t="shared" si="3"/>
        <v>3120</v>
      </c>
      <c r="G155" s="32">
        <v>1</v>
      </c>
    </row>
    <row r="156" spans="1:7" ht="20.100000000000001" customHeight="1" x14ac:dyDescent="0.25">
      <c r="A156" s="5">
        <v>1622</v>
      </c>
      <c r="B156" s="5" t="s">
        <v>1445</v>
      </c>
      <c r="C156" s="7">
        <v>42951</v>
      </c>
      <c r="D156" s="6">
        <v>1</v>
      </c>
      <c r="E156" s="6">
        <v>457.87</v>
      </c>
      <c r="F156" s="6">
        <f t="shared" si="3"/>
        <v>457.87</v>
      </c>
      <c r="G156" s="32">
        <v>1</v>
      </c>
    </row>
    <row r="157" spans="1:7" ht="20.100000000000001" customHeight="1" x14ac:dyDescent="0.25">
      <c r="A157" s="5">
        <v>1623</v>
      </c>
      <c r="B157" s="5" t="s">
        <v>1445</v>
      </c>
      <c r="C157" s="7">
        <v>42978</v>
      </c>
      <c r="D157" s="6">
        <v>1</v>
      </c>
      <c r="E157" s="6">
        <v>524</v>
      </c>
      <c r="F157" s="6">
        <f t="shared" si="3"/>
        <v>524</v>
      </c>
      <c r="G157" s="32">
        <v>1</v>
      </c>
    </row>
    <row r="158" spans="1:7" ht="20.100000000000001" customHeight="1" x14ac:dyDescent="0.25">
      <c r="A158" s="5">
        <v>1624</v>
      </c>
      <c r="B158" s="5" t="s">
        <v>1446</v>
      </c>
      <c r="C158" s="7">
        <v>42983</v>
      </c>
      <c r="D158" s="6">
        <v>1</v>
      </c>
      <c r="E158" s="6">
        <v>1863.44</v>
      </c>
      <c r="F158" s="6">
        <f t="shared" si="3"/>
        <v>1863.44</v>
      </c>
      <c r="G158" s="32">
        <v>1</v>
      </c>
    </row>
    <row r="159" spans="1:7" ht="20.100000000000001" customHeight="1" x14ac:dyDescent="0.25">
      <c r="A159" s="5">
        <v>1625</v>
      </c>
      <c r="B159" s="5" t="s">
        <v>1436</v>
      </c>
      <c r="C159" s="7">
        <v>42983</v>
      </c>
      <c r="D159" s="6">
        <v>1</v>
      </c>
      <c r="E159" s="6">
        <v>2857.42</v>
      </c>
      <c r="F159" s="6">
        <f t="shared" si="3"/>
        <v>2857.42</v>
      </c>
      <c r="G159" s="32">
        <v>1</v>
      </c>
    </row>
    <row r="160" spans="1:7" ht="20.100000000000001" customHeight="1" x14ac:dyDescent="0.25">
      <c r="A160" s="5">
        <v>1626</v>
      </c>
      <c r="B160" s="5" t="s">
        <v>1447</v>
      </c>
      <c r="C160" s="7">
        <v>43013</v>
      </c>
      <c r="D160" s="6">
        <v>1</v>
      </c>
      <c r="E160" s="6">
        <v>4066.14</v>
      </c>
      <c r="F160" s="6">
        <f t="shared" si="3"/>
        <v>4066.14</v>
      </c>
      <c r="G160" s="32">
        <v>1</v>
      </c>
    </row>
    <row r="161" spans="1:7" ht="20.100000000000001" customHeight="1" x14ac:dyDescent="0.25">
      <c r="A161" s="5">
        <v>1627</v>
      </c>
      <c r="B161" s="5" t="s">
        <v>152</v>
      </c>
      <c r="C161" s="7">
        <v>43069</v>
      </c>
      <c r="D161" s="6">
        <v>3</v>
      </c>
      <c r="E161" s="6">
        <v>135</v>
      </c>
      <c r="F161" s="6">
        <f t="shared" si="3"/>
        <v>405</v>
      </c>
      <c r="G161" s="32">
        <v>1</v>
      </c>
    </row>
    <row r="162" spans="1:7" ht="20.100000000000001" customHeight="1" x14ac:dyDescent="0.25">
      <c r="A162" s="5">
        <v>1629</v>
      </c>
      <c r="B162" s="5" t="s">
        <v>1448</v>
      </c>
      <c r="C162" s="7">
        <v>43146</v>
      </c>
      <c r="D162" s="6">
        <v>1</v>
      </c>
      <c r="E162" s="6">
        <v>114.9</v>
      </c>
      <c r="F162" s="6">
        <f t="shared" si="3"/>
        <v>114.9</v>
      </c>
      <c r="G162" s="32">
        <v>1</v>
      </c>
    </row>
    <row r="163" spans="1:7" ht="20.100000000000001" customHeight="1" x14ac:dyDescent="0.25">
      <c r="A163" s="5">
        <v>1635</v>
      </c>
      <c r="B163" s="5" t="s">
        <v>1449</v>
      </c>
      <c r="C163" s="7">
        <v>43281</v>
      </c>
      <c r="D163" s="6">
        <v>1</v>
      </c>
      <c r="E163" s="6">
        <v>411.89</v>
      </c>
      <c r="F163" s="6">
        <f t="shared" si="3"/>
        <v>411.89</v>
      </c>
      <c r="G163" s="32">
        <v>1</v>
      </c>
    </row>
    <row r="164" spans="1:7" ht="20.100000000000001" customHeight="1" x14ac:dyDescent="0.25">
      <c r="A164" s="5">
        <v>1636</v>
      </c>
      <c r="B164" s="5" t="s">
        <v>1430</v>
      </c>
      <c r="C164" s="7">
        <v>43281</v>
      </c>
      <c r="D164" s="6">
        <v>1</v>
      </c>
      <c r="E164" s="6">
        <v>296</v>
      </c>
      <c r="F164" s="6">
        <f t="shared" si="3"/>
        <v>296</v>
      </c>
      <c r="G164" s="32">
        <v>1</v>
      </c>
    </row>
    <row r="165" spans="1:7" ht="20.100000000000001" customHeight="1" x14ac:dyDescent="0.25">
      <c r="A165" s="5">
        <v>1637</v>
      </c>
      <c r="B165" s="5" t="s">
        <v>1450</v>
      </c>
      <c r="C165" s="7">
        <v>43286</v>
      </c>
      <c r="D165" s="6">
        <v>1</v>
      </c>
      <c r="E165" s="6">
        <v>164.89</v>
      </c>
      <c r="F165" s="6">
        <f t="shared" si="3"/>
        <v>164.89</v>
      </c>
      <c r="G165" s="32">
        <v>1</v>
      </c>
    </row>
    <row r="166" spans="1:7" ht="20.100000000000001" customHeight="1" x14ac:dyDescent="0.25">
      <c r="A166" s="5">
        <v>1639</v>
      </c>
      <c r="B166" s="5" t="s">
        <v>1451</v>
      </c>
      <c r="C166" s="7">
        <v>43348</v>
      </c>
      <c r="D166" s="6">
        <v>1</v>
      </c>
      <c r="E166" s="6">
        <v>78.760000000000005</v>
      </c>
      <c r="F166" s="6">
        <f t="shared" si="3"/>
        <v>78.760000000000005</v>
      </c>
      <c r="G166" s="32">
        <v>1</v>
      </c>
    </row>
    <row r="167" spans="1:7" ht="20.100000000000001" customHeight="1" x14ac:dyDescent="0.25">
      <c r="A167" s="5">
        <v>1640</v>
      </c>
      <c r="B167" s="5" t="s">
        <v>1452</v>
      </c>
      <c r="C167" s="7">
        <v>43346</v>
      </c>
      <c r="D167" s="6">
        <v>1</v>
      </c>
      <c r="E167" s="6">
        <v>317.23</v>
      </c>
      <c r="F167" s="6">
        <f t="shared" si="3"/>
        <v>317.23</v>
      </c>
      <c r="G167" s="32">
        <v>1</v>
      </c>
    </row>
    <row r="168" spans="1:7" ht="20.100000000000001" customHeight="1" x14ac:dyDescent="0.25">
      <c r="A168" s="5">
        <v>1641</v>
      </c>
      <c r="B168" s="5" t="s">
        <v>1453</v>
      </c>
      <c r="C168" s="7">
        <v>43346</v>
      </c>
      <c r="D168" s="6">
        <v>1</v>
      </c>
      <c r="E168" s="6">
        <v>227.15</v>
      </c>
      <c r="F168" s="6">
        <f t="shared" si="3"/>
        <v>227.15</v>
      </c>
      <c r="G168" s="32">
        <v>1</v>
      </c>
    </row>
    <row r="169" spans="1:7" ht="20.100000000000001" customHeight="1" x14ac:dyDescent="0.25">
      <c r="A169" s="5">
        <v>1645</v>
      </c>
      <c r="B169" s="5" t="s">
        <v>1454</v>
      </c>
      <c r="C169" s="7">
        <v>43329</v>
      </c>
      <c r="D169" s="6">
        <v>1</v>
      </c>
      <c r="E169" s="6">
        <v>179.99</v>
      </c>
      <c r="F169" s="6">
        <f t="shared" si="3"/>
        <v>179.99</v>
      </c>
      <c r="G169" s="32">
        <v>1</v>
      </c>
    </row>
    <row r="170" spans="1:7" ht="20.100000000000001" customHeight="1" x14ac:dyDescent="0.25">
      <c r="A170" s="5">
        <v>1648</v>
      </c>
      <c r="B170" s="5" t="s">
        <v>1455</v>
      </c>
      <c r="C170" s="7">
        <v>43423</v>
      </c>
      <c r="D170" s="6">
        <v>1</v>
      </c>
      <c r="E170" s="6">
        <v>74.400000000000006</v>
      </c>
      <c r="F170" s="6">
        <f t="shared" si="3"/>
        <v>74.400000000000006</v>
      </c>
      <c r="G170" s="32">
        <v>1</v>
      </c>
    </row>
    <row r="171" spans="1:7" ht="20.100000000000001" customHeight="1" x14ac:dyDescent="0.25">
      <c r="A171" s="5">
        <v>1669</v>
      </c>
      <c r="B171" s="5" t="s">
        <v>1412</v>
      </c>
      <c r="C171" s="7">
        <v>42200</v>
      </c>
      <c r="D171" s="6">
        <v>1</v>
      </c>
      <c r="E171" s="6">
        <v>288</v>
      </c>
      <c r="F171" s="6">
        <f t="shared" si="3"/>
        <v>288</v>
      </c>
      <c r="G171" s="32">
        <v>1</v>
      </c>
    </row>
    <row r="172" spans="1:7" ht="20.100000000000001" customHeight="1" x14ac:dyDescent="0.25">
      <c r="A172" s="5">
        <v>1672</v>
      </c>
      <c r="B172" s="5" t="s">
        <v>1439</v>
      </c>
      <c r="C172" s="7">
        <v>42998</v>
      </c>
      <c r="D172" s="6">
        <v>1</v>
      </c>
      <c r="E172" s="6">
        <v>1683.16</v>
      </c>
      <c r="F172" s="6">
        <f t="shared" si="3"/>
        <v>1683.16</v>
      </c>
      <c r="G172" s="32">
        <v>1</v>
      </c>
    </row>
    <row r="173" spans="1:7" ht="20.100000000000001" customHeight="1" x14ac:dyDescent="0.25">
      <c r="A173" s="5">
        <v>1676</v>
      </c>
      <c r="B173" s="5" t="s">
        <v>214</v>
      </c>
      <c r="C173" s="7">
        <v>41177</v>
      </c>
      <c r="D173" s="6">
        <v>1</v>
      </c>
      <c r="E173" s="6">
        <v>511.88</v>
      </c>
      <c r="F173" s="6">
        <f t="shared" si="3"/>
        <v>511.88</v>
      </c>
      <c r="G173" s="32">
        <v>1</v>
      </c>
    </row>
    <row r="174" spans="1:7" ht="20.100000000000001" customHeight="1" x14ac:dyDescent="0.25">
      <c r="A174" s="5">
        <v>1677</v>
      </c>
      <c r="B174" s="5" t="s">
        <v>203</v>
      </c>
      <c r="C174" s="7">
        <v>40529</v>
      </c>
      <c r="D174" s="6">
        <v>1</v>
      </c>
      <c r="E174" s="6">
        <v>6764.68</v>
      </c>
      <c r="F174" s="6">
        <f t="shared" si="3"/>
        <v>6764.68</v>
      </c>
      <c r="G174" s="32">
        <v>1</v>
      </c>
    </row>
    <row r="175" spans="1:7" ht="20.100000000000001" customHeight="1" x14ac:dyDescent="0.25">
      <c r="A175" s="5">
        <v>1683</v>
      </c>
      <c r="B175" s="5" t="s">
        <v>786</v>
      </c>
      <c r="C175" s="7">
        <v>43266</v>
      </c>
      <c r="D175" s="6">
        <v>1</v>
      </c>
      <c r="E175" s="6">
        <v>167.4</v>
      </c>
      <c r="F175" s="6">
        <f t="shared" si="3"/>
        <v>167.4</v>
      </c>
      <c r="G175" s="32">
        <v>1</v>
      </c>
    </row>
    <row r="176" spans="1:7" ht="20.100000000000001" customHeight="1" x14ac:dyDescent="0.25">
      <c r="A176" s="5">
        <v>1687</v>
      </c>
      <c r="B176" s="5" t="s">
        <v>1456</v>
      </c>
      <c r="C176" s="7">
        <v>41576</v>
      </c>
      <c r="D176" s="6">
        <v>1</v>
      </c>
      <c r="E176" s="6">
        <v>1908.82</v>
      </c>
      <c r="F176" s="6">
        <f t="shared" si="3"/>
        <v>1908.82</v>
      </c>
      <c r="G176" s="32">
        <v>1</v>
      </c>
    </row>
    <row r="177" spans="1:7" ht="20.100000000000001" customHeight="1" x14ac:dyDescent="0.25">
      <c r="A177" s="5">
        <v>1688</v>
      </c>
      <c r="B177" s="5" t="s">
        <v>1457</v>
      </c>
      <c r="C177" s="7">
        <v>41603</v>
      </c>
      <c r="D177" s="6">
        <v>1</v>
      </c>
      <c r="E177" s="6">
        <v>483.18</v>
      </c>
      <c r="F177" s="6">
        <f t="shared" si="3"/>
        <v>483.18</v>
      </c>
      <c r="G177" s="32">
        <v>1</v>
      </c>
    </row>
    <row r="178" spans="1:7" ht="20.100000000000001" customHeight="1" x14ac:dyDescent="0.25">
      <c r="A178" s="5">
        <v>1695</v>
      </c>
      <c r="B178" s="5" t="s">
        <v>1458</v>
      </c>
      <c r="C178" s="7">
        <v>43266</v>
      </c>
      <c r="D178" s="6">
        <v>1</v>
      </c>
      <c r="E178" s="6">
        <v>73.7</v>
      </c>
      <c r="F178" s="6">
        <f t="shared" si="3"/>
        <v>73.7</v>
      </c>
      <c r="G178" s="32">
        <v>1</v>
      </c>
    </row>
    <row r="179" spans="1:7" ht="20.100000000000001" customHeight="1" x14ac:dyDescent="0.25">
      <c r="A179" s="5">
        <v>1742</v>
      </c>
      <c r="B179" s="5" t="s">
        <v>673</v>
      </c>
      <c r="C179" s="7">
        <v>39415</v>
      </c>
      <c r="D179" s="6">
        <v>1</v>
      </c>
      <c r="E179" s="6">
        <v>79.599999999999994</v>
      </c>
      <c r="F179" s="6">
        <f t="shared" si="3"/>
        <v>79.599999999999994</v>
      </c>
      <c r="G179" s="32">
        <v>1</v>
      </c>
    </row>
    <row r="180" spans="1:7" ht="20.100000000000001" customHeight="1" x14ac:dyDescent="0.25">
      <c r="A180" s="5">
        <v>1743</v>
      </c>
      <c r="B180" s="5" t="s">
        <v>1540</v>
      </c>
      <c r="C180" s="7">
        <v>39430</v>
      </c>
      <c r="D180" s="6">
        <v>1</v>
      </c>
      <c r="E180" s="6">
        <v>256.85000000000002</v>
      </c>
      <c r="F180" s="6">
        <f t="shared" si="3"/>
        <v>256.85000000000002</v>
      </c>
      <c r="G180" s="32">
        <v>1</v>
      </c>
    </row>
    <row r="181" spans="1:7" ht="20.100000000000001" customHeight="1" x14ac:dyDescent="0.25">
      <c r="A181" s="5">
        <v>1744</v>
      </c>
      <c r="B181" s="5" t="s">
        <v>1541</v>
      </c>
      <c r="C181" s="7">
        <v>40829</v>
      </c>
      <c r="D181" s="6">
        <v>1</v>
      </c>
      <c r="E181" s="6">
        <v>5094.0600000000004</v>
      </c>
      <c r="F181" s="6">
        <f t="shared" si="3"/>
        <v>5094.0600000000004</v>
      </c>
      <c r="G181" s="32">
        <v>1</v>
      </c>
    </row>
    <row r="182" spans="1:7" ht="20.100000000000001" customHeight="1" x14ac:dyDescent="0.25">
      <c r="A182" s="5">
        <v>1745</v>
      </c>
      <c r="B182" s="5" t="s">
        <v>1541</v>
      </c>
      <c r="C182" s="7">
        <v>32315</v>
      </c>
      <c r="D182" s="6">
        <v>1</v>
      </c>
      <c r="E182" s="6">
        <v>5734</v>
      </c>
      <c r="F182" s="6">
        <f t="shared" si="3"/>
        <v>5734</v>
      </c>
      <c r="G182" s="32">
        <v>1</v>
      </c>
    </row>
    <row r="183" spans="1:7" ht="20.100000000000001" customHeight="1" x14ac:dyDescent="0.25">
      <c r="A183" s="5">
        <v>1746</v>
      </c>
      <c r="B183" s="5" t="s">
        <v>1544</v>
      </c>
      <c r="C183" s="7">
        <v>40394</v>
      </c>
      <c r="D183" s="6">
        <v>1</v>
      </c>
      <c r="E183" s="6">
        <v>3230.64</v>
      </c>
      <c r="F183" s="6">
        <f t="shared" si="3"/>
        <v>3230.64</v>
      </c>
      <c r="G183" s="32">
        <v>1</v>
      </c>
    </row>
    <row r="184" spans="1:7" ht="20.100000000000001" customHeight="1" x14ac:dyDescent="0.25">
      <c r="A184" s="5">
        <v>1747</v>
      </c>
      <c r="B184" s="5" t="s">
        <v>1545</v>
      </c>
      <c r="C184" s="7">
        <v>41542</v>
      </c>
      <c r="D184" s="6">
        <v>1</v>
      </c>
      <c r="E184" s="6">
        <v>478</v>
      </c>
      <c r="F184" s="6">
        <f t="shared" si="3"/>
        <v>478</v>
      </c>
      <c r="G184" s="32">
        <v>1</v>
      </c>
    </row>
    <row r="185" spans="1:7" ht="20.100000000000001" customHeight="1" x14ac:dyDescent="0.25">
      <c r="A185" s="5">
        <v>1758</v>
      </c>
      <c r="B185" s="5" t="s">
        <v>1555</v>
      </c>
      <c r="C185" s="7">
        <v>40421</v>
      </c>
      <c r="D185" s="6">
        <v>1</v>
      </c>
      <c r="E185" s="6">
        <v>2163.56</v>
      </c>
      <c r="F185" s="6">
        <f t="shared" si="3"/>
        <v>2163.56</v>
      </c>
      <c r="G185" s="32">
        <v>1</v>
      </c>
    </row>
    <row r="186" spans="1:7" ht="20.100000000000001" customHeight="1" x14ac:dyDescent="0.25">
      <c r="A186" s="5"/>
      <c r="B186" s="5"/>
      <c r="C186" s="6"/>
      <c r="D186" s="6"/>
      <c r="E186" s="6"/>
      <c r="F186" s="6"/>
      <c r="G186" s="32"/>
    </row>
    <row r="187" spans="1:7" ht="20.100000000000001" customHeight="1" x14ac:dyDescent="0.25">
      <c r="A187" s="5"/>
      <c r="B187" s="5"/>
      <c r="C187" s="6"/>
      <c r="D187" s="6"/>
      <c r="E187" s="6"/>
      <c r="F187" s="6"/>
      <c r="G187" s="32"/>
    </row>
    <row r="188" spans="1:7" ht="20.100000000000001" customHeight="1" x14ac:dyDescent="0.25">
      <c r="A188" s="5"/>
      <c r="B188" s="5"/>
      <c r="C188" s="6"/>
      <c r="D188" s="6"/>
      <c r="E188" s="6"/>
      <c r="F188" s="6"/>
      <c r="G188" s="32"/>
    </row>
    <row r="189" spans="1:7" ht="20.100000000000001" customHeight="1" x14ac:dyDescent="0.25">
      <c r="A189" s="5"/>
      <c r="B189" s="5"/>
      <c r="C189" s="6"/>
      <c r="D189" s="6"/>
      <c r="E189" s="6"/>
      <c r="F189" s="6"/>
      <c r="G189" s="32"/>
    </row>
    <row r="190" spans="1:7" ht="20.100000000000001" customHeight="1" x14ac:dyDescent="0.25">
      <c r="A190" s="5"/>
      <c r="B190" s="5"/>
      <c r="C190" s="6"/>
      <c r="D190" s="6"/>
      <c r="E190" s="6"/>
      <c r="F190" s="6"/>
      <c r="G190" s="32"/>
    </row>
    <row r="191" spans="1:7" ht="20.100000000000001" customHeight="1" x14ac:dyDescent="0.25">
      <c r="A191" s="5"/>
      <c r="B191" s="5"/>
      <c r="C191" s="6"/>
      <c r="D191" s="6"/>
      <c r="E191" s="6"/>
      <c r="F191" s="6"/>
      <c r="G191" s="32"/>
    </row>
    <row r="192" spans="1:7" ht="20.100000000000001" customHeight="1" x14ac:dyDescent="0.25">
      <c r="A192" s="5"/>
      <c r="B192" s="5"/>
      <c r="C192" s="6"/>
      <c r="D192" s="6"/>
      <c r="E192" s="6"/>
      <c r="F192" s="6"/>
      <c r="G192" s="32"/>
    </row>
    <row r="193" spans="1:7" ht="20.100000000000001" customHeight="1" x14ac:dyDescent="0.25">
      <c r="A193" s="5"/>
      <c r="B193" s="5"/>
      <c r="C193" s="6"/>
      <c r="D193" s="6"/>
      <c r="E193" s="6"/>
      <c r="F193" s="6"/>
      <c r="G193" s="32"/>
    </row>
    <row r="194" spans="1:7" ht="20.100000000000001" customHeight="1" x14ac:dyDescent="0.25">
      <c r="A194" s="5"/>
      <c r="B194" s="5"/>
      <c r="C194" s="6"/>
      <c r="D194" s="6"/>
      <c r="E194" s="6"/>
      <c r="F194" s="6"/>
      <c r="G194" s="32"/>
    </row>
    <row r="195" spans="1:7" ht="20.100000000000001" customHeight="1" x14ac:dyDescent="0.25">
      <c r="A195" s="5"/>
      <c r="B195" s="5"/>
      <c r="C195" s="6"/>
      <c r="D195" s="6"/>
      <c r="E195" s="6"/>
      <c r="F195" s="6"/>
      <c r="G195" s="32"/>
    </row>
    <row r="196" spans="1:7" ht="20.100000000000001" customHeight="1" x14ac:dyDescent="0.25">
      <c r="A196" s="5"/>
      <c r="B196" s="5"/>
      <c r="C196" s="6"/>
      <c r="D196" s="6"/>
      <c r="E196" s="6"/>
      <c r="F196" s="6"/>
      <c r="G196" s="32"/>
    </row>
    <row r="197" spans="1:7" ht="20.100000000000001" customHeight="1" x14ac:dyDescent="0.25">
      <c r="A197" s="5"/>
      <c r="B197" s="5"/>
      <c r="C197" s="6"/>
      <c r="D197" s="6"/>
      <c r="E197" s="6"/>
      <c r="F197" s="6"/>
      <c r="G197" s="32"/>
    </row>
    <row r="198" spans="1:7" ht="20.100000000000001" customHeight="1" x14ac:dyDescent="0.25">
      <c r="A198" s="5"/>
      <c r="B198" s="5"/>
      <c r="C198" s="6"/>
      <c r="D198" s="6"/>
      <c r="E198" s="6"/>
      <c r="F198" s="6"/>
      <c r="G198" s="32"/>
    </row>
    <row r="199" spans="1:7" ht="20.100000000000001" customHeight="1" x14ac:dyDescent="0.25">
      <c r="A199" s="5"/>
      <c r="B199" s="5"/>
      <c r="C199" s="6"/>
      <c r="D199" s="6"/>
      <c r="E199" s="6"/>
      <c r="F199" s="6"/>
      <c r="G199" s="32"/>
    </row>
    <row r="200" spans="1:7" ht="20.100000000000001" customHeight="1" x14ac:dyDescent="0.25">
      <c r="A200" s="5"/>
      <c r="B200" s="5"/>
      <c r="C200" s="6"/>
      <c r="D200" s="6"/>
      <c r="E200" s="6"/>
      <c r="F200" s="6"/>
      <c r="G200" s="32"/>
    </row>
    <row r="201" spans="1:7" ht="20.100000000000001" customHeight="1" x14ac:dyDescent="0.25">
      <c r="A201" s="5"/>
      <c r="B201" s="5"/>
      <c r="C201" s="6"/>
      <c r="D201" s="6"/>
      <c r="E201" s="6"/>
      <c r="F201" s="6"/>
      <c r="G201" s="32"/>
    </row>
    <row r="202" spans="1:7" ht="20.100000000000001" customHeight="1" x14ac:dyDescent="0.25">
      <c r="A202" s="5"/>
      <c r="B202" s="5"/>
      <c r="C202" s="6"/>
      <c r="D202" s="6"/>
      <c r="E202" s="6"/>
      <c r="F202" s="6"/>
      <c r="G202" s="32"/>
    </row>
    <row r="203" spans="1:7" ht="20.100000000000001" customHeight="1" x14ac:dyDescent="0.25">
      <c r="A203" s="5"/>
      <c r="B203" s="5"/>
      <c r="C203" s="6"/>
      <c r="D203" s="6"/>
      <c r="E203" s="6"/>
      <c r="F203" s="6"/>
      <c r="G203" s="32"/>
    </row>
    <row r="204" spans="1:7" ht="20.100000000000001" customHeight="1" x14ac:dyDescent="0.25">
      <c r="A204" s="5"/>
      <c r="B204" s="5"/>
      <c r="C204" s="6"/>
      <c r="D204" s="6"/>
      <c r="E204" s="6"/>
      <c r="F204" s="6"/>
      <c r="G204" s="32"/>
    </row>
    <row r="205" spans="1:7" ht="20.100000000000001" customHeight="1" x14ac:dyDescent="0.25">
      <c r="A205" s="5"/>
      <c r="B205" s="5"/>
      <c r="C205" s="6"/>
      <c r="D205" s="6"/>
      <c r="E205" s="6"/>
      <c r="F205" s="6"/>
      <c r="G205" s="32"/>
    </row>
    <row r="206" spans="1:7" ht="20.100000000000001" customHeight="1" x14ac:dyDescent="0.25">
      <c r="A206" s="5"/>
      <c r="B206" s="5"/>
      <c r="C206" s="6"/>
      <c r="D206" s="6"/>
      <c r="E206" s="6"/>
      <c r="F206" s="6"/>
      <c r="G206" s="32"/>
    </row>
    <row r="207" spans="1:7" ht="20.100000000000001" customHeight="1" x14ac:dyDescent="0.25">
      <c r="A207" s="5"/>
      <c r="B207" s="5"/>
      <c r="C207" s="6"/>
      <c r="D207" s="6"/>
      <c r="E207" s="6"/>
      <c r="F207" s="6"/>
      <c r="G207" s="32"/>
    </row>
    <row r="208" spans="1:7" ht="20.100000000000001" customHeight="1" x14ac:dyDescent="0.25">
      <c r="A208" s="5"/>
      <c r="B208" s="5"/>
      <c r="C208" s="6"/>
      <c r="D208" s="6"/>
      <c r="E208" s="6"/>
      <c r="F208" s="6"/>
      <c r="G208" s="32"/>
    </row>
    <row r="209" spans="1:7" ht="20.100000000000001" customHeight="1" x14ac:dyDescent="0.25">
      <c r="A209" s="5"/>
      <c r="B209" s="5"/>
      <c r="C209" s="6"/>
      <c r="D209" s="6"/>
      <c r="E209" s="6"/>
      <c r="F209" s="6"/>
      <c r="G209" s="32"/>
    </row>
    <row r="210" spans="1:7" ht="20.100000000000001" customHeight="1" x14ac:dyDescent="0.25">
      <c r="A210" s="5"/>
      <c r="B210" s="5"/>
      <c r="C210" s="6"/>
      <c r="D210" s="6"/>
      <c r="E210" s="6"/>
      <c r="F210" s="6"/>
      <c r="G210" s="32"/>
    </row>
    <row r="211" spans="1:7" ht="20.100000000000001" customHeight="1" x14ac:dyDescent="0.25">
      <c r="A211" s="5"/>
      <c r="B211" s="5"/>
      <c r="C211" s="6"/>
      <c r="D211" s="6"/>
      <c r="E211" s="6"/>
      <c r="F211" s="6"/>
      <c r="G211" s="32"/>
    </row>
    <row r="212" spans="1:7" ht="20.100000000000001" customHeight="1" x14ac:dyDescent="0.25">
      <c r="A212" s="5"/>
      <c r="B212" s="5"/>
      <c r="C212" s="6"/>
      <c r="D212" s="6"/>
      <c r="E212" s="6"/>
      <c r="F212" s="6"/>
      <c r="G212" s="32"/>
    </row>
    <row r="213" spans="1:7" ht="20.100000000000001" customHeight="1" x14ac:dyDescent="0.25">
      <c r="A213" s="5"/>
      <c r="B213" s="5"/>
      <c r="C213" s="6"/>
      <c r="D213" s="6"/>
      <c r="E213" s="6"/>
      <c r="F213" s="6"/>
      <c r="G213" s="32"/>
    </row>
    <row r="214" spans="1:7" ht="20.100000000000001" customHeight="1" x14ac:dyDescent="0.25">
      <c r="A214" s="5"/>
      <c r="B214" s="5"/>
      <c r="C214" s="6"/>
      <c r="D214" s="6"/>
      <c r="E214" s="6"/>
      <c r="F214" s="6"/>
      <c r="G214" s="32"/>
    </row>
    <row r="215" spans="1:7" ht="20.100000000000001" customHeight="1" x14ac:dyDescent="0.25">
      <c r="A215" s="5"/>
      <c r="B215" s="5"/>
      <c r="C215" s="6"/>
      <c r="D215" s="6"/>
      <c r="E215" s="6"/>
      <c r="F215" s="6"/>
      <c r="G215" s="32"/>
    </row>
    <row r="216" spans="1:7" ht="20.100000000000001" customHeight="1" x14ac:dyDescent="0.25">
      <c r="A216" s="5"/>
      <c r="B216" s="5"/>
      <c r="C216" s="6"/>
      <c r="D216" s="6"/>
      <c r="E216" s="6"/>
      <c r="F216" s="6"/>
      <c r="G216" s="32"/>
    </row>
    <row r="217" spans="1:7" ht="20.100000000000001" customHeight="1" x14ac:dyDescent="0.25">
      <c r="A217" s="5"/>
      <c r="B217" s="5"/>
      <c r="C217" s="6"/>
      <c r="D217" s="6"/>
      <c r="E217" s="6"/>
      <c r="F217" s="6"/>
      <c r="G217" s="32"/>
    </row>
  </sheetData>
  <conditionalFormatting sqref="G1:G1048576">
    <cfRule type="cellIs" dxfId="10" priority="1" operator="equal">
      <formula>0</formula>
    </cfRule>
    <cfRule type="cellIs" dxfId="9" priority="2" operator="equal">
      <formula>"?"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C5F08-6977-4285-9BB8-98AFEA4D01B6}">
  <dimension ref="A1:G68"/>
  <sheetViews>
    <sheetView topLeftCell="A28" workbookViewId="0">
      <selection activeCell="J40" sqref="J40"/>
    </sheetView>
  </sheetViews>
  <sheetFormatPr baseColWidth="10" defaultRowHeight="15" x14ac:dyDescent="0.25"/>
  <cols>
    <col min="1" max="1" width="17" style="4" customWidth="1"/>
    <col min="2" max="2" width="45.5703125" style="4" customWidth="1"/>
    <col min="3" max="3" width="13.42578125" customWidth="1"/>
    <col min="5" max="5" width="15.5703125" customWidth="1"/>
    <col min="6" max="6" width="15.42578125" customWidth="1"/>
    <col min="7" max="7" width="11.42578125" style="2"/>
  </cols>
  <sheetData>
    <row r="1" spans="1:7" ht="45" x14ac:dyDescent="0.25">
      <c r="A1" s="81" t="s">
        <v>807</v>
      </c>
      <c r="B1" s="82" t="s">
        <v>808</v>
      </c>
      <c r="C1" s="82" t="s">
        <v>2</v>
      </c>
      <c r="D1" s="82" t="s">
        <v>810</v>
      </c>
      <c r="E1" s="82" t="s">
        <v>811</v>
      </c>
      <c r="F1" s="82" t="s">
        <v>1459</v>
      </c>
      <c r="G1" s="83" t="s">
        <v>1460</v>
      </c>
    </row>
    <row r="2" spans="1:7" ht="20.100000000000001" customHeight="1" x14ac:dyDescent="0.25">
      <c r="A2" s="41">
        <v>504</v>
      </c>
      <c r="B2" s="41" t="s">
        <v>1461</v>
      </c>
      <c r="C2" s="80">
        <v>30945</v>
      </c>
      <c r="D2" s="42">
        <v>1</v>
      </c>
      <c r="E2" s="42">
        <v>587.07000000000005</v>
      </c>
      <c r="F2" s="42">
        <f>D2*E2</f>
        <v>587.07000000000005</v>
      </c>
      <c r="G2" s="36">
        <v>0</v>
      </c>
    </row>
    <row r="3" spans="1:7" ht="20.100000000000001" customHeight="1" x14ac:dyDescent="0.25">
      <c r="A3" s="41">
        <v>505</v>
      </c>
      <c r="B3" s="41" t="s">
        <v>145</v>
      </c>
      <c r="C3" s="80">
        <v>32780</v>
      </c>
      <c r="D3" s="42">
        <v>1</v>
      </c>
      <c r="E3" s="42">
        <v>11980</v>
      </c>
      <c r="F3" s="42">
        <f t="shared" ref="F3:F48" si="0">D3*E3</f>
        <v>11980</v>
      </c>
      <c r="G3" s="36">
        <v>0</v>
      </c>
    </row>
    <row r="4" spans="1:7" ht="20.100000000000001" customHeight="1" x14ac:dyDescent="0.25">
      <c r="A4" s="41">
        <v>506</v>
      </c>
      <c r="B4" s="41" t="s">
        <v>1462</v>
      </c>
      <c r="C4" s="80">
        <v>30944</v>
      </c>
      <c r="D4" s="42">
        <v>1</v>
      </c>
      <c r="E4" s="42">
        <v>1639.98</v>
      </c>
      <c r="F4" s="42">
        <f t="shared" si="0"/>
        <v>1639.98</v>
      </c>
      <c r="G4" s="36">
        <v>0</v>
      </c>
    </row>
    <row r="5" spans="1:7" ht="20.100000000000001" customHeight="1" x14ac:dyDescent="0.25">
      <c r="A5" s="41">
        <v>507</v>
      </c>
      <c r="B5" s="41" t="s">
        <v>1463</v>
      </c>
      <c r="C5" s="80">
        <v>32085</v>
      </c>
      <c r="D5" s="42">
        <v>1</v>
      </c>
      <c r="E5" s="42">
        <v>1460</v>
      </c>
      <c r="F5" s="42">
        <f t="shared" si="0"/>
        <v>1460</v>
      </c>
      <c r="G5" s="36">
        <v>0</v>
      </c>
    </row>
    <row r="6" spans="1:7" ht="20.100000000000001" customHeight="1" x14ac:dyDescent="0.25">
      <c r="A6" s="41">
        <v>508</v>
      </c>
      <c r="B6" s="41" t="s">
        <v>1464</v>
      </c>
      <c r="C6" s="80">
        <v>31247</v>
      </c>
      <c r="D6" s="42">
        <v>1</v>
      </c>
      <c r="E6" s="42">
        <v>925.95</v>
      </c>
      <c r="F6" s="42">
        <f t="shared" si="0"/>
        <v>925.95</v>
      </c>
      <c r="G6" s="36">
        <v>0</v>
      </c>
    </row>
    <row r="7" spans="1:7" ht="20.100000000000001" customHeight="1" x14ac:dyDescent="0.25">
      <c r="A7" s="41">
        <v>509</v>
      </c>
      <c r="B7" s="41" t="s">
        <v>1465</v>
      </c>
      <c r="C7" s="80">
        <v>30874</v>
      </c>
      <c r="D7" s="42">
        <v>1</v>
      </c>
      <c r="E7" s="42">
        <v>863.32</v>
      </c>
      <c r="F7" s="42">
        <f t="shared" si="0"/>
        <v>863.32</v>
      </c>
      <c r="G7" s="36">
        <v>0</v>
      </c>
    </row>
    <row r="8" spans="1:7" ht="20.100000000000001" customHeight="1" x14ac:dyDescent="0.25">
      <c r="A8" s="41" t="s">
        <v>1466</v>
      </c>
      <c r="B8" s="41" t="s">
        <v>1467</v>
      </c>
      <c r="C8" s="80">
        <v>30921</v>
      </c>
      <c r="D8" s="42">
        <v>6</v>
      </c>
      <c r="E8" s="42">
        <v>271.5</v>
      </c>
      <c r="F8" s="42">
        <f t="shared" si="0"/>
        <v>1629</v>
      </c>
      <c r="G8" s="36">
        <v>0</v>
      </c>
    </row>
    <row r="9" spans="1:7" ht="20.100000000000001" customHeight="1" x14ac:dyDescent="0.25">
      <c r="A9" s="41" t="s">
        <v>1468</v>
      </c>
      <c r="B9" s="41" t="s">
        <v>1469</v>
      </c>
      <c r="C9" s="80">
        <v>30921</v>
      </c>
      <c r="D9" s="42">
        <v>24</v>
      </c>
      <c r="E9" s="42">
        <v>98.65</v>
      </c>
      <c r="F9" s="42">
        <f t="shared" si="0"/>
        <v>2367.6000000000004</v>
      </c>
      <c r="G9" s="36">
        <v>0</v>
      </c>
    </row>
    <row r="10" spans="1:7" ht="20.100000000000001" customHeight="1" x14ac:dyDescent="0.25">
      <c r="A10" s="41" t="s">
        <v>1470</v>
      </c>
      <c r="B10" s="41" t="s">
        <v>1471</v>
      </c>
      <c r="C10" s="80">
        <v>32234</v>
      </c>
      <c r="D10" s="42">
        <v>6</v>
      </c>
      <c r="E10" s="42">
        <v>284.99</v>
      </c>
      <c r="F10" s="42">
        <f t="shared" si="0"/>
        <v>1709.94</v>
      </c>
      <c r="G10" s="36">
        <v>0</v>
      </c>
    </row>
    <row r="11" spans="1:7" ht="20.100000000000001" customHeight="1" x14ac:dyDescent="0.25">
      <c r="A11" s="41" t="s">
        <v>1472</v>
      </c>
      <c r="B11" s="41" t="s">
        <v>1473</v>
      </c>
      <c r="C11" s="80">
        <v>32234</v>
      </c>
      <c r="D11" s="42">
        <v>6</v>
      </c>
      <c r="E11" s="42">
        <v>190</v>
      </c>
      <c r="F11" s="42">
        <f t="shared" si="0"/>
        <v>1140</v>
      </c>
      <c r="G11" s="36">
        <v>0</v>
      </c>
    </row>
    <row r="12" spans="1:7" ht="20.100000000000001" customHeight="1" x14ac:dyDescent="0.25">
      <c r="A12" s="41" t="s">
        <v>1474</v>
      </c>
      <c r="B12" s="41" t="s">
        <v>1475</v>
      </c>
      <c r="C12" s="80">
        <v>30244</v>
      </c>
      <c r="D12" s="42">
        <v>1</v>
      </c>
      <c r="E12" s="42">
        <v>478</v>
      </c>
      <c r="F12" s="42">
        <f t="shared" si="0"/>
        <v>478</v>
      </c>
      <c r="G12" s="36">
        <v>1</v>
      </c>
    </row>
    <row r="13" spans="1:7" ht="20.100000000000001" customHeight="1" x14ac:dyDescent="0.25">
      <c r="A13" s="41" t="s">
        <v>1476</v>
      </c>
      <c r="B13" s="41" t="s">
        <v>1477</v>
      </c>
      <c r="C13" s="80">
        <v>35367</v>
      </c>
      <c r="D13" s="42">
        <v>2</v>
      </c>
      <c r="E13" s="42">
        <v>2074.3200000000002</v>
      </c>
      <c r="F13" s="42">
        <f t="shared" si="0"/>
        <v>4148.6400000000003</v>
      </c>
      <c r="G13" s="36" t="s">
        <v>1603</v>
      </c>
    </row>
    <row r="14" spans="1:7" ht="20.100000000000001" customHeight="1" x14ac:dyDescent="0.25">
      <c r="A14" s="41" t="s">
        <v>1478</v>
      </c>
      <c r="B14" s="41" t="s">
        <v>1479</v>
      </c>
      <c r="C14" s="80">
        <v>35367</v>
      </c>
      <c r="D14" s="42">
        <v>4</v>
      </c>
      <c r="E14" s="42">
        <v>239.51</v>
      </c>
      <c r="F14" s="42">
        <f t="shared" si="0"/>
        <v>958.04</v>
      </c>
      <c r="G14" s="36" t="s">
        <v>1603</v>
      </c>
    </row>
    <row r="15" spans="1:7" ht="20.100000000000001" customHeight="1" x14ac:dyDescent="0.25">
      <c r="A15" s="41" t="s">
        <v>1480</v>
      </c>
      <c r="B15" s="41" t="s">
        <v>1481</v>
      </c>
      <c r="C15" s="80">
        <v>35367</v>
      </c>
      <c r="D15" s="42">
        <v>4</v>
      </c>
      <c r="E15" s="42">
        <v>103.32</v>
      </c>
      <c r="F15" s="42">
        <f t="shared" si="0"/>
        <v>413.28</v>
      </c>
      <c r="G15" s="36" t="s">
        <v>1603</v>
      </c>
    </row>
    <row r="16" spans="1:7" ht="20.100000000000001" customHeight="1" x14ac:dyDescent="0.25">
      <c r="A16" s="41" t="s">
        <v>1483</v>
      </c>
      <c r="B16" s="41" t="s">
        <v>1482</v>
      </c>
      <c r="C16" s="80">
        <v>35367</v>
      </c>
      <c r="D16" s="42">
        <v>2</v>
      </c>
      <c r="E16" s="42">
        <v>334.59</v>
      </c>
      <c r="F16" s="42">
        <f t="shared" si="0"/>
        <v>669.18</v>
      </c>
      <c r="G16" s="36" t="s">
        <v>1603</v>
      </c>
    </row>
    <row r="17" spans="1:7" ht="20.100000000000001" customHeight="1" x14ac:dyDescent="0.25">
      <c r="A17" s="41" t="s">
        <v>1484</v>
      </c>
      <c r="B17" s="41" t="s">
        <v>1485</v>
      </c>
      <c r="C17" s="80">
        <v>35367</v>
      </c>
      <c r="D17" s="42">
        <v>2</v>
      </c>
      <c r="E17" s="42">
        <v>333.68</v>
      </c>
      <c r="F17" s="42">
        <f t="shared" si="0"/>
        <v>667.36</v>
      </c>
      <c r="G17" s="36" t="s">
        <v>1603</v>
      </c>
    </row>
    <row r="18" spans="1:7" ht="20.100000000000001" customHeight="1" x14ac:dyDescent="0.25">
      <c r="A18" s="41">
        <v>869</v>
      </c>
      <c r="B18" s="41" t="s">
        <v>143</v>
      </c>
      <c r="C18" s="80">
        <v>36927</v>
      </c>
      <c r="D18" s="42">
        <v>1</v>
      </c>
      <c r="E18" s="42">
        <v>1190</v>
      </c>
      <c r="F18" s="42">
        <f t="shared" si="0"/>
        <v>1190</v>
      </c>
      <c r="G18" s="36">
        <v>0</v>
      </c>
    </row>
    <row r="19" spans="1:7" ht="20.100000000000001" customHeight="1" x14ac:dyDescent="0.25">
      <c r="A19" s="41">
        <v>889</v>
      </c>
      <c r="B19" s="41" t="s">
        <v>1486</v>
      </c>
      <c r="C19" s="80">
        <v>37592</v>
      </c>
      <c r="D19" s="42">
        <v>1</v>
      </c>
      <c r="E19" s="42">
        <v>1515.56</v>
      </c>
      <c r="F19" s="42">
        <f t="shared" si="0"/>
        <v>1515.56</v>
      </c>
      <c r="G19" s="36">
        <v>1</v>
      </c>
    </row>
    <row r="20" spans="1:7" ht="20.100000000000001" customHeight="1" x14ac:dyDescent="0.25">
      <c r="A20" s="41">
        <v>1155</v>
      </c>
      <c r="B20" s="41" t="s">
        <v>1487</v>
      </c>
      <c r="C20" s="80">
        <v>38412</v>
      </c>
      <c r="D20" s="42">
        <v>1</v>
      </c>
      <c r="E20" s="42">
        <v>549</v>
      </c>
      <c r="F20" s="42">
        <f t="shared" si="0"/>
        <v>549</v>
      </c>
      <c r="G20" s="36">
        <v>1</v>
      </c>
    </row>
    <row r="21" spans="1:7" ht="20.100000000000001" customHeight="1" x14ac:dyDescent="0.25">
      <c r="A21" s="41">
        <v>1156</v>
      </c>
      <c r="B21" s="41" t="s">
        <v>1488</v>
      </c>
      <c r="C21" s="80">
        <v>38450</v>
      </c>
      <c r="D21" s="42">
        <v>1</v>
      </c>
      <c r="E21" s="42">
        <v>3061.76</v>
      </c>
      <c r="F21" s="42">
        <f t="shared" si="0"/>
        <v>3061.76</v>
      </c>
      <c r="G21" s="36">
        <v>1</v>
      </c>
    </row>
    <row r="22" spans="1:7" ht="20.100000000000001" customHeight="1" x14ac:dyDescent="0.25">
      <c r="A22" s="41">
        <v>1240</v>
      </c>
      <c r="B22" s="41" t="s">
        <v>1489</v>
      </c>
      <c r="C22" s="80">
        <v>38627</v>
      </c>
      <c r="D22" s="42">
        <v>1</v>
      </c>
      <c r="E22" s="42">
        <v>152</v>
      </c>
      <c r="F22" s="42">
        <f t="shared" si="0"/>
        <v>152</v>
      </c>
      <c r="G22" s="36">
        <v>1</v>
      </c>
    </row>
    <row r="23" spans="1:7" s="35" customFormat="1" ht="20.100000000000001" customHeight="1" x14ac:dyDescent="0.25">
      <c r="A23" s="41">
        <v>1339</v>
      </c>
      <c r="B23" s="41" t="s">
        <v>259</v>
      </c>
      <c r="C23" s="80">
        <v>39063</v>
      </c>
      <c r="D23" s="42">
        <v>1</v>
      </c>
      <c r="E23" s="42">
        <v>149</v>
      </c>
      <c r="F23" s="42">
        <f t="shared" si="0"/>
        <v>149</v>
      </c>
      <c r="G23" s="36">
        <v>0</v>
      </c>
    </row>
    <row r="24" spans="1:7" ht="20.100000000000001" customHeight="1" x14ac:dyDescent="0.25">
      <c r="A24" s="41">
        <v>1362</v>
      </c>
      <c r="B24" s="41" t="s">
        <v>1490</v>
      </c>
      <c r="C24" s="80">
        <v>40021</v>
      </c>
      <c r="D24" s="42">
        <v>1</v>
      </c>
      <c r="E24" s="42">
        <v>61</v>
      </c>
      <c r="F24" s="42">
        <f t="shared" si="0"/>
        <v>61</v>
      </c>
      <c r="G24" s="36">
        <v>0</v>
      </c>
    </row>
    <row r="25" spans="1:7" ht="20.100000000000001" customHeight="1" x14ac:dyDescent="0.25">
      <c r="A25" s="41">
        <v>1363</v>
      </c>
      <c r="B25" s="41" t="s">
        <v>1491</v>
      </c>
      <c r="C25" s="80">
        <v>40067</v>
      </c>
      <c r="D25" s="42">
        <v>1</v>
      </c>
      <c r="E25" s="42">
        <v>2970.26</v>
      </c>
      <c r="F25" s="42">
        <f t="shared" si="0"/>
        <v>2970.26</v>
      </c>
      <c r="G25" s="36">
        <v>1</v>
      </c>
    </row>
    <row r="26" spans="1:7" ht="20.100000000000001" customHeight="1" x14ac:dyDescent="0.25">
      <c r="A26" s="41">
        <v>1364</v>
      </c>
      <c r="B26" s="41" t="s">
        <v>1492</v>
      </c>
      <c r="C26" s="80">
        <v>40067</v>
      </c>
      <c r="D26" s="42">
        <v>1</v>
      </c>
      <c r="E26" s="42">
        <v>1638.52</v>
      </c>
      <c r="F26" s="42">
        <f t="shared" si="0"/>
        <v>1638.52</v>
      </c>
      <c r="G26" s="36">
        <v>1</v>
      </c>
    </row>
    <row r="27" spans="1:7" ht="20.100000000000001" customHeight="1" x14ac:dyDescent="0.25">
      <c r="A27" s="41">
        <v>1365</v>
      </c>
      <c r="B27" s="41" t="s">
        <v>1493</v>
      </c>
      <c r="C27" s="80">
        <v>40067</v>
      </c>
      <c r="D27" s="42">
        <v>1</v>
      </c>
      <c r="E27" s="42">
        <v>810.89</v>
      </c>
      <c r="F27" s="42">
        <f t="shared" si="0"/>
        <v>810.89</v>
      </c>
      <c r="G27" s="36">
        <v>1</v>
      </c>
    </row>
    <row r="28" spans="1:7" ht="20.100000000000001" customHeight="1" x14ac:dyDescent="0.25">
      <c r="A28" s="41">
        <v>1366</v>
      </c>
      <c r="B28" s="41" t="s">
        <v>1494</v>
      </c>
      <c r="C28" s="80">
        <v>40067</v>
      </c>
      <c r="D28" s="42">
        <v>1</v>
      </c>
      <c r="E28" s="42">
        <v>2023.63</v>
      </c>
      <c r="F28" s="42">
        <f t="shared" si="0"/>
        <v>2023.63</v>
      </c>
      <c r="G28" s="36">
        <v>1</v>
      </c>
    </row>
    <row r="29" spans="1:7" ht="20.100000000000001" customHeight="1" x14ac:dyDescent="0.25">
      <c r="A29" s="41">
        <v>1367</v>
      </c>
      <c r="B29" s="41" t="s">
        <v>1495</v>
      </c>
      <c r="C29" s="80">
        <v>40067</v>
      </c>
      <c r="D29" s="42">
        <v>1</v>
      </c>
      <c r="E29" s="42">
        <v>291.83</v>
      </c>
      <c r="F29" s="42">
        <f t="shared" si="0"/>
        <v>291.83</v>
      </c>
      <c r="G29" s="36">
        <v>1</v>
      </c>
    </row>
    <row r="30" spans="1:7" s="35" customFormat="1" ht="20.100000000000001" customHeight="1" x14ac:dyDescent="0.25">
      <c r="A30" s="41">
        <v>1371</v>
      </c>
      <c r="B30" s="41" t="s">
        <v>1496</v>
      </c>
      <c r="C30" s="80">
        <v>40088</v>
      </c>
      <c r="D30" s="42">
        <v>1</v>
      </c>
      <c r="E30" s="42">
        <v>251.16</v>
      </c>
      <c r="F30" s="42">
        <f t="shared" si="0"/>
        <v>251.16</v>
      </c>
      <c r="G30" s="36">
        <v>0</v>
      </c>
    </row>
    <row r="31" spans="1:7" ht="20.100000000000001" customHeight="1" x14ac:dyDescent="0.25">
      <c r="A31" s="41">
        <v>1379</v>
      </c>
      <c r="B31" s="41" t="s">
        <v>1497</v>
      </c>
      <c r="C31" s="80">
        <v>40070</v>
      </c>
      <c r="D31" s="42">
        <v>12</v>
      </c>
      <c r="E31" s="42">
        <v>236.1</v>
      </c>
      <c r="F31" s="42">
        <f t="shared" si="0"/>
        <v>2833.2</v>
      </c>
      <c r="G31" s="36">
        <v>1</v>
      </c>
    </row>
    <row r="32" spans="1:7" s="35" customFormat="1" ht="20.100000000000001" customHeight="1" x14ac:dyDescent="0.25">
      <c r="A32" s="41">
        <v>1380</v>
      </c>
      <c r="B32" s="41" t="s">
        <v>1498</v>
      </c>
      <c r="C32" s="80">
        <v>40070</v>
      </c>
      <c r="D32" s="42">
        <v>52</v>
      </c>
      <c r="E32" s="42">
        <v>60.42</v>
      </c>
      <c r="F32" s="42">
        <f t="shared" si="0"/>
        <v>3141.84</v>
      </c>
      <c r="G32" s="36">
        <v>1</v>
      </c>
    </row>
    <row r="33" spans="1:7" ht="20.100000000000001" customHeight="1" x14ac:dyDescent="0.25">
      <c r="A33" s="41">
        <v>1381</v>
      </c>
      <c r="B33" s="41" t="s">
        <v>1499</v>
      </c>
      <c r="C33" s="80">
        <v>40070</v>
      </c>
      <c r="D33" s="42">
        <v>20</v>
      </c>
      <c r="E33" s="42">
        <v>60.42</v>
      </c>
      <c r="F33" s="42">
        <f t="shared" si="0"/>
        <v>1208.4000000000001</v>
      </c>
      <c r="G33" s="36">
        <v>1</v>
      </c>
    </row>
    <row r="34" spans="1:7" ht="20.100000000000001" customHeight="1" x14ac:dyDescent="0.25">
      <c r="A34" s="41">
        <v>1382</v>
      </c>
      <c r="B34" s="41" t="s">
        <v>1500</v>
      </c>
      <c r="C34" s="80">
        <v>40070</v>
      </c>
      <c r="D34" s="42">
        <v>7</v>
      </c>
      <c r="E34" s="42">
        <v>47.84</v>
      </c>
      <c r="F34" s="42">
        <f t="shared" si="0"/>
        <v>334.88</v>
      </c>
      <c r="G34" s="36">
        <v>1</v>
      </c>
    </row>
    <row r="35" spans="1:7" ht="20.100000000000001" customHeight="1" x14ac:dyDescent="0.25">
      <c r="A35" s="41">
        <v>1417</v>
      </c>
      <c r="B35" s="41" t="s">
        <v>1501</v>
      </c>
      <c r="C35" s="80">
        <v>40822</v>
      </c>
      <c r="D35" s="42">
        <v>1</v>
      </c>
      <c r="E35" s="42">
        <v>178.2</v>
      </c>
      <c r="F35" s="42">
        <f t="shared" si="0"/>
        <v>178.2</v>
      </c>
      <c r="G35" s="36">
        <v>1</v>
      </c>
    </row>
    <row r="36" spans="1:7" ht="20.100000000000001" customHeight="1" x14ac:dyDescent="0.25">
      <c r="A36" s="41">
        <v>1453</v>
      </c>
      <c r="B36" s="41" t="s">
        <v>1502</v>
      </c>
      <c r="C36" s="80">
        <v>41599</v>
      </c>
      <c r="D36" s="42">
        <v>1</v>
      </c>
      <c r="E36" s="42">
        <v>1850.21</v>
      </c>
      <c r="F36" s="42">
        <f t="shared" si="0"/>
        <v>1850.21</v>
      </c>
      <c r="G36" s="36">
        <v>1</v>
      </c>
    </row>
    <row r="37" spans="1:7" s="35" customFormat="1" ht="20.100000000000001" customHeight="1" x14ac:dyDescent="0.25">
      <c r="A37" s="41">
        <v>1473</v>
      </c>
      <c r="B37" s="41" t="s">
        <v>1496</v>
      </c>
      <c r="C37" s="80">
        <v>42157</v>
      </c>
      <c r="D37" s="42">
        <v>1</v>
      </c>
      <c r="E37" s="42">
        <v>288.60000000000002</v>
      </c>
      <c r="F37" s="42">
        <f t="shared" si="0"/>
        <v>288.60000000000002</v>
      </c>
      <c r="G37" s="36">
        <v>1</v>
      </c>
    </row>
    <row r="38" spans="1:7" ht="20.100000000000001" customHeight="1" x14ac:dyDescent="0.25">
      <c r="A38" s="41">
        <v>1618</v>
      </c>
      <c r="B38" s="41" t="s">
        <v>1202</v>
      </c>
      <c r="C38" s="80">
        <v>42766</v>
      </c>
      <c r="D38" s="42">
        <v>1</v>
      </c>
      <c r="E38" s="42">
        <v>234</v>
      </c>
      <c r="F38" s="42">
        <f t="shared" si="0"/>
        <v>234</v>
      </c>
      <c r="G38" s="36">
        <v>0</v>
      </c>
    </row>
    <row r="39" spans="1:7" ht="20.100000000000001" customHeight="1" x14ac:dyDescent="0.25">
      <c r="A39" s="41">
        <v>1642</v>
      </c>
      <c r="B39" s="41" t="s">
        <v>1503</v>
      </c>
      <c r="C39" s="80">
        <v>43373</v>
      </c>
      <c r="D39" s="42">
        <v>1</v>
      </c>
      <c r="E39" s="42">
        <v>427.24</v>
      </c>
      <c r="F39" s="42">
        <f t="shared" si="0"/>
        <v>427.24</v>
      </c>
      <c r="G39" s="36">
        <v>1</v>
      </c>
    </row>
    <row r="40" spans="1:7" ht="20.100000000000001" customHeight="1" x14ac:dyDescent="0.25">
      <c r="A40" s="41">
        <v>1658</v>
      </c>
      <c r="B40" s="41" t="s">
        <v>1504</v>
      </c>
      <c r="C40" s="80">
        <v>43454</v>
      </c>
      <c r="D40" s="42">
        <v>1</v>
      </c>
      <c r="E40" s="42">
        <v>139.25</v>
      </c>
      <c r="F40" s="42">
        <f t="shared" si="0"/>
        <v>139.25</v>
      </c>
      <c r="G40" s="36">
        <v>1</v>
      </c>
    </row>
    <row r="41" spans="1:7" ht="20.100000000000001" customHeight="1" x14ac:dyDescent="0.25">
      <c r="A41" s="41">
        <v>1395</v>
      </c>
      <c r="B41" s="41" t="s">
        <v>1505</v>
      </c>
      <c r="C41" s="80">
        <v>40276</v>
      </c>
      <c r="D41" s="42">
        <v>12</v>
      </c>
      <c r="E41" s="42">
        <v>62.19</v>
      </c>
      <c r="F41" s="42">
        <f t="shared" si="0"/>
        <v>746.28</v>
      </c>
      <c r="G41" s="36">
        <v>1</v>
      </c>
    </row>
    <row r="42" spans="1:7" ht="20.100000000000001" customHeight="1" x14ac:dyDescent="0.25">
      <c r="A42" s="41">
        <v>1396</v>
      </c>
      <c r="B42" s="41" t="s">
        <v>1506</v>
      </c>
      <c r="C42" s="80">
        <v>40276</v>
      </c>
      <c r="D42" s="42">
        <v>12</v>
      </c>
      <c r="E42" s="42">
        <v>62.19</v>
      </c>
      <c r="F42" s="42">
        <f t="shared" si="0"/>
        <v>746.28</v>
      </c>
      <c r="G42" s="36">
        <v>1</v>
      </c>
    </row>
    <row r="43" spans="1:7" ht="20.100000000000001" customHeight="1" x14ac:dyDescent="0.25">
      <c r="A43" s="41">
        <v>1741</v>
      </c>
      <c r="B43" s="41" t="s">
        <v>1539</v>
      </c>
      <c r="C43" s="80">
        <v>39294</v>
      </c>
      <c r="D43" s="42">
        <v>1</v>
      </c>
      <c r="E43" s="42">
        <v>558.95000000000005</v>
      </c>
      <c r="F43" s="42">
        <f t="shared" si="0"/>
        <v>558.95000000000005</v>
      </c>
      <c r="G43" s="36">
        <v>1</v>
      </c>
    </row>
    <row r="44" spans="1:7" ht="20.100000000000001" customHeight="1" x14ac:dyDescent="0.25">
      <c r="A44" s="41">
        <v>1744</v>
      </c>
      <c r="B44" s="41" t="s">
        <v>1543</v>
      </c>
      <c r="C44" s="80">
        <v>40829</v>
      </c>
      <c r="D44" s="42">
        <v>1</v>
      </c>
      <c r="E44" s="42">
        <v>1033.82</v>
      </c>
      <c r="F44" s="42">
        <f t="shared" si="0"/>
        <v>1033.82</v>
      </c>
      <c r="G44" s="36">
        <v>1</v>
      </c>
    </row>
    <row r="45" spans="1:7" ht="20.100000000000001" customHeight="1" x14ac:dyDescent="0.25">
      <c r="A45" s="41"/>
      <c r="B45" s="41"/>
      <c r="C45" s="42"/>
      <c r="D45" s="42"/>
      <c r="E45" s="42"/>
      <c r="F45" s="42">
        <f t="shared" si="0"/>
        <v>0</v>
      </c>
      <c r="G45" s="36"/>
    </row>
    <row r="46" spans="1:7" ht="20.100000000000001" customHeight="1" x14ac:dyDescent="0.25">
      <c r="A46" s="41"/>
      <c r="B46" s="41"/>
      <c r="C46" s="42"/>
      <c r="D46" s="42"/>
      <c r="E46" s="42"/>
      <c r="F46" s="42">
        <f t="shared" si="0"/>
        <v>0</v>
      </c>
      <c r="G46" s="36"/>
    </row>
    <row r="47" spans="1:7" ht="20.100000000000001" customHeight="1" x14ac:dyDescent="0.25">
      <c r="A47" s="41"/>
      <c r="B47" s="41"/>
      <c r="C47" s="42"/>
      <c r="D47" s="42"/>
      <c r="E47" s="42"/>
      <c r="F47" s="42">
        <f t="shared" si="0"/>
        <v>0</v>
      </c>
      <c r="G47" s="36"/>
    </row>
    <row r="48" spans="1:7" ht="20.100000000000001" customHeight="1" x14ac:dyDescent="0.25">
      <c r="A48" s="41"/>
      <c r="B48" s="41"/>
      <c r="C48" s="42"/>
      <c r="D48" s="42"/>
      <c r="E48" s="42"/>
      <c r="F48" s="42">
        <f t="shared" si="0"/>
        <v>0</v>
      </c>
      <c r="G48" s="36"/>
    </row>
    <row r="49" spans="1:7" ht="20.100000000000001" customHeight="1" x14ac:dyDescent="0.25">
      <c r="A49" s="5"/>
      <c r="B49" s="5"/>
      <c r="C49" s="6"/>
      <c r="D49" s="6"/>
      <c r="E49" s="6"/>
      <c r="F49" s="6"/>
      <c r="G49" s="32"/>
    </row>
    <row r="50" spans="1:7" ht="20.100000000000001" customHeight="1" x14ac:dyDescent="0.25">
      <c r="A50" s="5"/>
      <c r="B50" s="5"/>
      <c r="C50" s="6"/>
      <c r="D50" s="6"/>
      <c r="E50" s="6"/>
      <c r="F50" s="6"/>
      <c r="G50" s="32"/>
    </row>
    <row r="51" spans="1:7" ht="20.100000000000001" customHeight="1" x14ac:dyDescent="0.25">
      <c r="A51" s="5"/>
      <c r="B51" s="5"/>
      <c r="C51" s="6"/>
      <c r="D51" s="6"/>
      <c r="E51" s="6"/>
      <c r="F51" s="6"/>
      <c r="G51" s="32"/>
    </row>
    <row r="52" spans="1:7" ht="20.100000000000001" customHeight="1" x14ac:dyDescent="0.25">
      <c r="A52" s="5"/>
      <c r="B52" s="5"/>
      <c r="C52" s="6"/>
      <c r="D52" s="6"/>
      <c r="E52" s="6"/>
      <c r="F52" s="6"/>
      <c r="G52" s="32"/>
    </row>
    <row r="53" spans="1:7" ht="20.100000000000001" customHeight="1" x14ac:dyDescent="0.25">
      <c r="A53" s="5"/>
      <c r="B53" s="5"/>
      <c r="C53" s="6"/>
      <c r="D53" s="6"/>
      <c r="E53" s="6"/>
      <c r="F53" s="6"/>
      <c r="G53" s="32"/>
    </row>
    <row r="54" spans="1:7" ht="20.100000000000001" customHeight="1" x14ac:dyDescent="0.25">
      <c r="A54" s="5"/>
      <c r="B54" s="5"/>
      <c r="C54" s="6"/>
      <c r="D54" s="6"/>
      <c r="E54" s="6"/>
      <c r="F54" s="6"/>
      <c r="G54" s="32"/>
    </row>
    <row r="55" spans="1:7" ht="20.100000000000001" customHeight="1" x14ac:dyDescent="0.25">
      <c r="A55" s="5"/>
      <c r="B55" s="5"/>
      <c r="C55" s="6"/>
      <c r="D55" s="6"/>
      <c r="E55" s="6"/>
      <c r="F55" s="6"/>
      <c r="G55" s="32"/>
    </row>
    <row r="56" spans="1:7" ht="20.100000000000001" customHeight="1" x14ac:dyDescent="0.25">
      <c r="A56" s="5"/>
      <c r="B56" s="5"/>
      <c r="C56" s="6"/>
      <c r="D56" s="6"/>
      <c r="E56" s="6"/>
      <c r="F56" s="6"/>
      <c r="G56" s="32"/>
    </row>
    <row r="57" spans="1:7" ht="20.100000000000001" customHeight="1" x14ac:dyDescent="0.25">
      <c r="A57" s="5"/>
      <c r="B57" s="5"/>
      <c r="C57" s="6"/>
      <c r="D57" s="6"/>
      <c r="E57" s="6"/>
      <c r="F57" s="6"/>
      <c r="G57" s="32"/>
    </row>
    <row r="58" spans="1:7" ht="20.100000000000001" customHeight="1" x14ac:dyDescent="0.25">
      <c r="A58" s="5"/>
      <c r="B58" s="5"/>
      <c r="C58" s="6"/>
      <c r="D58" s="6"/>
      <c r="E58" s="6"/>
      <c r="F58" s="6"/>
      <c r="G58" s="32"/>
    </row>
    <row r="59" spans="1:7" ht="20.100000000000001" customHeight="1" x14ac:dyDescent="0.25">
      <c r="A59" s="5"/>
      <c r="B59" s="5"/>
      <c r="C59" s="6"/>
      <c r="D59" s="6"/>
      <c r="E59" s="6"/>
      <c r="F59" s="6"/>
      <c r="G59" s="32"/>
    </row>
    <row r="60" spans="1:7" ht="20.100000000000001" customHeight="1" x14ac:dyDescent="0.25">
      <c r="A60" s="5"/>
      <c r="B60" s="5"/>
      <c r="C60" s="6"/>
      <c r="D60" s="6"/>
      <c r="E60" s="6"/>
      <c r="F60" s="6"/>
      <c r="G60" s="32"/>
    </row>
    <row r="61" spans="1:7" ht="20.100000000000001" customHeight="1" x14ac:dyDescent="0.25">
      <c r="A61" s="5"/>
      <c r="B61" s="5"/>
      <c r="C61" s="6"/>
      <c r="D61" s="6"/>
      <c r="E61" s="6"/>
      <c r="F61" s="6"/>
      <c r="G61" s="32"/>
    </row>
    <row r="62" spans="1:7" ht="20.100000000000001" customHeight="1" x14ac:dyDescent="0.25">
      <c r="A62" s="5"/>
      <c r="B62" s="5"/>
      <c r="C62" s="6"/>
      <c r="D62" s="6"/>
      <c r="E62" s="6"/>
      <c r="F62" s="6"/>
      <c r="G62" s="32"/>
    </row>
    <row r="63" spans="1:7" ht="20.100000000000001" customHeight="1" x14ac:dyDescent="0.25">
      <c r="A63" s="5"/>
      <c r="B63" s="5"/>
      <c r="C63" s="6"/>
      <c r="D63" s="6"/>
      <c r="E63" s="6"/>
      <c r="F63" s="6"/>
      <c r="G63" s="32"/>
    </row>
    <row r="64" spans="1:7" ht="20.100000000000001" customHeight="1" x14ac:dyDescent="0.25">
      <c r="A64" s="5"/>
      <c r="B64" s="5"/>
      <c r="C64" s="6"/>
      <c r="D64" s="6"/>
      <c r="E64" s="6"/>
      <c r="F64" s="6"/>
      <c r="G64" s="32"/>
    </row>
    <row r="65" spans="1:7" ht="20.100000000000001" customHeight="1" x14ac:dyDescent="0.25">
      <c r="A65" s="5"/>
      <c r="B65" s="5"/>
      <c r="C65" s="6"/>
      <c r="D65" s="6"/>
      <c r="E65" s="6"/>
      <c r="F65" s="6"/>
      <c r="G65" s="32"/>
    </row>
    <row r="66" spans="1:7" ht="20.100000000000001" customHeight="1" x14ac:dyDescent="0.25">
      <c r="A66" s="5"/>
      <c r="B66" s="5"/>
      <c r="C66" s="6"/>
      <c r="D66" s="6"/>
      <c r="E66" s="6"/>
      <c r="F66" s="6"/>
      <c r="G66" s="32"/>
    </row>
    <row r="67" spans="1:7" ht="20.100000000000001" customHeight="1" x14ac:dyDescent="0.25">
      <c r="A67" s="5"/>
      <c r="B67" s="5"/>
      <c r="C67" s="6"/>
      <c r="D67" s="6"/>
      <c r="E67" s="6"/>
      <c r="F67" s="6"/>
      <c r="G67" s="32"/>
    </row>
    <row r="68" spans="1:7" ht="20.100000000000001" customHeight="1" x14ac:dyDescent="0.25">
      <c r="A68" s="5"/>
      <c r="B68" s="5"/>
      <c r="C68" s="6"/>
      <c r="D68" s="6"/>
      <c r="E68" s="6"/>
      <c r="F68" s="6"/>
      <c r="G68" s="32"/>
    </row>
  </sheetData>
  <conditionalFormatting sqref="G39">
    <cfRule type="cellIs" dxfId="8" priority="5" operator="equal">
      <formula>0</formula>
    </cfRule>
  </conditionalFormatting>
  <conditionalFormatting sqref="G1:G43 G241:G1048576">
    <cfRule type="cellIs" dxfId="7" priority="2" operator="equal">
      <formula>3</formula>
    </cfRule>
    <cfRule type="cellIs" dxfId="6" priority="3" operator="equal">
      <formula>0</formula>
    </cfRule>
    <cfRule type="cellIs" dxfId="5" priority="4" operator="equal">
      <formula>0</formula>
    </cfRule>
  </conditionalFormatting>
  <conditionalFormatting sqref="G1:G1048576">
    <cfRule type="cellIs" dxfId="4" priority="1" operator="equal">
      <formula>"?"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463FD-94C7-4019-AA1D-E6CA684BA8F6}">
  <dimension ref="A1:H218"/>
  <sheetViews>
    <sheetView topLeftCell="A19" workbookViewId="0">
      <selection activeCell="I34" sqref="I34"/>
    </sheetView>
  </sheetViews>
  <sheetFormatPr baseColWidth="10" defaultRowHeight="15" x14ac:dyDescent="0.25"/>
  <cols>
    <col min="1" max="1" width="18.7109375" style="4" customWidth="1"/>
    <col min="2" max="2" width="46.5703125" customWidth="1"/>
    <col min="7" max="7" width="17.28515625" style="2" customWidth="1"/>
  </cols>
  <sheetData>
    <row r="1" spans="1:7" s="1" customFormat="1" ht="30" x14ac:dyDescent="0.25">
      <c r="A1" s="30" t="s">
        <v>807</v>
      </c>
      <c r="B1" s="19" t="s">
        <v>808</v>
      </c>
      <c r="C1" s="19" t="s">
        <v>809</v>
      </c>
      <c r="D1" s="19" t="s">
        <v>810</v>
      </c>
      <c r="E1" s="19" t="s">
        <v>811</v>
      </c>
      <c r="F1" s="19" t="s">
        <v>812</v>
      </c>
      <c r="G1" s="30" t="s">
        <v>813</v>
      </c>
    </row>
    <row r="2" spans="1:7" ht="20.100000000000001" customHeight="1" x14ac:dyDescent="0.25">
      <c r="A2" s="5">
        <v>705</v>
      </c>
      <c r="B2" s="6" t="s">
        <v>329</v>
      </c>
      <c r="C2" s="7">
        <v>29582</v>
      </c>
      <c r="D2" s="6">
        <v>1</v>
      </c>
      <c r="E2" s="6">
        <v>1793.37</v>
      </c>
      <c r="F2" s="6">
        <f>D2*E2</f>
        <v>1793.37</v>
      </c>
      <c r="G2" s="32">
        <v>0</v>
      </c>
    </row>
    <row r="3" spans="1:7" ht="20.100000000000001" customHeight="1" x14ac:dyDescent="0.25">
      <c r="A3" s="5">
        <v>706</v>
      </c>
      <c r="B3" s="6" t="s">
        <v>814</v>
      </c>
      <c r="C3" s="7">
        <v>30901</v>
      </c>
      <c r="D3" s="6">
        <v>1</v>
      </c>
      <c r="E3" s="6">
        <v>1317.86</v>
      </c>
      <c r="F3" s="6">
        <f t="shared" ref="F3:F96" si="0">D3*E3</f>
        <v>1317.86</v>
      </c>
      <c r="G3" s="32">
        <v>0</v>
      </c>
    </row>
    <row r="4" spans="1:7" ht="20.100000000000001" customHeight="1" x14ac:dyDescent="0.25">
      <c r="A4" s="5">
        <v>707</v>
      </c>
      <c r="B4" s="6" t="s">
        <v>815</v>
      </c>
      <c r="C4" s="7">
        <v>31600</v>
      </c>
      <c r="D4" s="6">
        <v>1</v>
      </c>
      <c r="E4" s="6">
        <v>5800</v>
      </c>
      <c r="F4" s="6">
        <f t="shared" si="0"/>
        <v>5800</v>
      </c>
      <c r="G4" s="32">
        <v>0</v>
      </c>
    </row>
    <row r="5" spans="1:7" ht="20.100000000000001" customHeight="1" x14ac:dyDescent="0.25">
      <c r="A5" s="5">
        <v>708</v>
      </c>
      <c r="B5" s="6" t="s">
        <v>816</v>
      </c>
      <c r="C5" s="7">
        <v>31539</v>
      </c>
      <c r="D5" s="6">
        <v>1</v>
      </c>
      <c r="E5" s="8">
        <v>84347</v>
      </c>
      <c r="F5" s="6">
        <f t="shared" si="0"/>
        <v>84347</v>
      </c>
      <c r="G5" s="32">
        <v>0</v>
      </c>
    </row>
    <row r="6" spans="1:7" ht="20.100000000000001" customHeight="1" x14ac:dyDescent="0.25">
      <c r="A6" s="5">
        <v>709</v>
      </c>
      <c r="B6" s="6" t="s">
        <v>817</v>
      </c>
      <c r="C6" s="7">
        <v>31539</v>
      </c>
      <c r="D6" s="6">
        <v>1</v>
      </c>
      <c r="E6" s="6">
        <v>7994</v>
      </c>
      <c r="F6" s="6">
        <f t="shared" si="0"/>
        <v>7994</v>
      </c>
      <c r="G6" s="32">
        <v>0</v>
      </c>
    </row>
    <row r="7" spans="1:7" ht="20.100000000000001" customHeight="1" x14ac:dyDescent="0.25">
      <c r="A7" s="5">
        <v>711</v>
      </c>
      <c r="B7" s="6" t="s">
        <v>818</v>
      </c>
      <c r="C7" s="7">
        <v>32646</v>
      </c>
      <c r="D7" s="6">
        <v>1</v>
      </c>
      <c r="E7" s="6">
        <v>1529.65</v>
      </c>
      <c r="F7" s="6">
        <f t="shared" si="0"/>
        <v>1529.65</v>
      </c>
      <c r="G7" s="32">
        <v>1</v>
      </c>
    </row>
    <row r="8" spans="1:7" ht="20.100000000000001" customHeight="1" x14ac:dyDescent="0.25">
      <c r="A8" s="5">
        <v>712</v>
      </c>
      <c r="B8" s="6" t="s">
        <v>819</v>
      </c>
      <c r="C8" s="7">
        <v>30901</v>
      </c>
      <c r="D8" s="6">
        <v>1</v>
      </c>
      <c r="E8" s="6">
        <v>29372</v>
      </c>
      <c r="F8" s="6">
        <f t="shared" si="0"/>
        <v>29372</v>
      </c>
      <c r="G8" s="32">
        <v>0</v>
      </c>
    </row>
    <row r="9" spans="1:7" ht="20.100000000000001" customHeight="1" x14ac:dyDescent="0.25">
      <c r="A9" s="5">
        <v>713</v>
      </c>
      <c r="B9" s="6" t="s">
        <v>821</v>
      </c>
      <c r="C9" s="6" t="s">
        <v>820</v>
      </c>
      <c r="D9" s="6">
        <v>1</v>
      </c>
      <c r="E9" s="6">
        <v>22000</v>
      </c>
      <c r="F9" s="6">
        <f t="shared" si="0"/>
        <v>22000</v>
      </c>
      <c r="G9" s="32">
        <v>0</v>
      </c>
    </row>
    <row r="10" spans="1:7" ht="20.100000000000001" customHeight="1" x14ac:dyDescent="0.25">
      <c r="A10" s="5">
        <v>714</v>
      </c>
      <c r="B10" s="6" t="s">
        <v>822</v>
      </c>
      <c r="C10" s="7">
        <v>33011</v>
      </c>
      <c r="D10" s="6">
        <v>1</v>
      </c>
      <c r="E10" s="6">
        <v>3065.31</v>
      </c>
      <c r="F10" s="6">
        <f t="shared" si="0"/>
        <v>3065.31</v>
      </c>
      <c r="G10" s="32">
        <v>0</v>
      </c>
    </row>
    <row r="11" spans="1:7" ht="20.100000000000001" customHeight="1" x14ac:dyDescent="0.25">
      <c r="A11" s="5">
        <v>715</v>
      </c>
      <c r="B11" s="6" t="s">
        <v>822</v>
      </c>
      <c r="C11" s="7">
        <v>33305</v>
      </c>
      <c r="D11" s="6">
        <v>1</v>
      </c>
      <c r="E11" s="6">
        <v>1009.78</v>
      </c>
      <c r="F11" s="6">
        <f t="shared" si="0"/>
        <v>1009.78</v>
      </c>
      <c r="G11" s="32">
        <v>0</v>
      </c>
    </row>
    <row r="12" spans="1:7" ht="20.100000000000001" customHeight="1" x14ac:dyDescent="0.25">
      <c r="A12" s="5">
        <v>729</v>
      </c>
      <c r="B12" s="6" t="s">
        <v>823</v>
      </c>
      <c r="C12" s="7">
        <v>34283</v>
      </c>
      <c r="D12" s="6">
        <v>1</v>
      </c>
      <c r="E12" s="6">
        <v>2497.5</v>
      </c>
      <c r="F12" s="6">
        <f t="shared" si="0"/>
        <v>2497.5</v>
      </c>
      <c r="G12" s="32">
        <v>0</v>
      </c>
    </row>
    <row r="13" spans="1:7" ht="20.100000000000001" customHeight="1" x14ac:dyDescent="0.25">
      <c r="A13" s="5">
        <v>730</v>
      </c>
      <c r="B13" s="6" t="s">
        <v>824</v>
      </c>
      <c r="C13" s="7">
        <v>34313</v>
      </c>
      <c r="D13" s="6">
        <v>1</v>
      </c>
      <c r="E13" s="6">
        <v>1568.19</v>
      </c>
      <c r="F13" s="6">
        <f t="shared" si="0"/>
        <v>1568.19</v>
      </c>
      <c r="G13" s="32">
        <v>0</v>
      </c>
    </row>
    <row r="14" spans="1:7" ht="20.100000000000001" customHeight="1" x14ac:dyDescent="0.25">
      <c r="A14" s="5">
        <v>783</v>
      </c>
      <c r="B14" s="6" t="s">
        <v>825</v>
      </c>
      <c r="C14" s="7">
        <v>35100</v>
      </c>
      <c r="D14" s="6">
        <v>1</v>
      </c>
      <c r="E14" s="6">
        <v>17160.009999999998</v>
      </c>
      <c r="F14" s="6">
        <f t="shared" si="0"/>
        <v>17160.009999999998</v>
      </c>
      <c r="G14" s="32">
        <v>1</v>
      </c>
    </row>
    <row r="15" spans="1:7" ht="20.100000000000001" customHeight="1" x14ac:dyDescent="0.25">
      <c r="A15" s="5">
        <v>792</v>
      </c>
      <c r="B15" s="6" t="s">
        <v>826</v>
      </c>
      <c r="C15" s="7">
        <v>35313</v>
      </c>
      <c r="D15" s="6">
        <v>1</v>
      </c>
      <c r="E15" s="6">
        <v>499</v>
      </c>
      <c r="F15" s="6">
        <f t="shared" si="0"/>
        <v>499</v>
      </c>
      <c r="G15" s="32">
        <v>0</v>
      </c>
    </row>
    <row r="16" spans="1:7" ht="20.100000000000001" customHeight="1" x14ac:dyDescent="0.25">
      <c r="A16" s="5">
        <v>813</v>
      </c>
      <c r="B16" s="6" t="s">
        <v>827</v>
      </c>
      <c r="C16" s="7">
        <v>35633</v>
      </c>
      <c r="D16" s="6">
        <v>1</v>
      </c>
      <c r="E16" s="6">
        <v>6069</v>
      </c>
      <c r="F16" s="6">
        <f t="shared" si="0"/>
        <v>6069</v>
      </c>
      <c r="G16" s="32">
        <v>0</v>
      </c>
    </row>
    <row r="17" spans="1:7" ht="20.100000000000001" customHeight="1" x14ac:dyDescent="0.25">
      <c r="A17" s="5">
        <v>817</v>
      </c>
      <c r="B17" s="6" t="s">
        <v>828</v>
      </c>
      <c r="C17" s="7">
        <v>35951</v>
      </c>
      <c r="D17" s="6">
        <v>1</v>
      </c>
      <c r="E17" s="6">
        <v>6237.43</v>
      </c>
      <c r="F17" s="6">
        <f t="shared" si="0"/>
        <v>6237.43</v>
      </c>
      <c r="G17" s="32">
        <v>1</v>
      </c>
    </row>
    <row r="18" spans="1:7" ht="20.100000000000001" customHeight="1" x14ac:dyDescent="0.25">
      <c r="A18" s="5">
        <v>816</v>
      </c>
      <c r="B18" s="6" t="s">
        <v>829</v>
      </c>
      <c r="C18" s="7">
        <v>35951</v>
      </c>
      <c r="D18" s="6">
        <v>1</v>
      </c>
      <c r="E18" s="6">
        <v>925</v>
      </c>
      <c r="F18" s="6">
        <f t="shared" si="0"/>
        <v>925</v>
      </c>
      <c r="G18" s="32">
        <v>0</v>
      </c>
    </row>
    <row r="19" spans="1:7" ht="20.100000000000001" customHeight="1" x14ac:dyDescent="0.25">
      <c r="A19" s="5">
        <v>818</v>
      </c>
      <c r="B19" s="6" t="s">
        <v>830</v>
      </c>
      <c r="C19" s="7">
        <v>35979</v>
      </c>
      <c r="D19" s="6">
        <v>1</v>
      </c>
      <c r="E19" s="6">
        <v>34375</v>
      </c>
      <c r="F19" s="6">
        <f t="shared" si="0"/>
        <v>34375</v>
      </c>
      <c r="G19" s="32">
        <v>0</v>
      </c>
    </row>
    <row r="20" spans="1:7" ht="20.100000000000001" customHeight="1" x14ac:dyDescent="0.25">
      <c r="A20" s="5">
        <v>819</v>
      </c>
      <c r="B20" s="6" t="s">
        <v>830</v>
      </c>
      <c r="C20" s="7">
        <v>36004</v>
      </c>
      <c r="D20" s="6">
        <v>1</v>
      </c>
      <c r="E20" s="6">
        <v>2990</v>
      </c>
      <c r="F20" s="6">
        <f t="shared" si="0"/>
        <v>2990</v>
      </c>
      <c r="G20" s="32">
        <v>0</v>
      </c>
    </row>
    <row r="21" spans="1:7" ht="20.100000000000001" customHeight="1" x14ac:dyDescent="0.25">
      <c r="A21" s="5">
        <v>820</v>
      </c>
      <c r="B21" s="6" t="s">
        <v>831</v>
      </c>
      <c r="C21" s="7">
        <v>35863</v>
      </c>
      <c r="D21" s="6">
        <v>1</v>
      </c>
      <c r="E21" s="6">
        <v>2950</v>
      </c>
      <c r="F21" s="6">
        <f t="shared" si="0"/>
        <v>2950</v>
      </c>
      <c r="G21" s="32">
        <v>1</v>
      </c>
    </row>
    <row r="22" spans="1:7" ht="20.100000000000001" customHeight="1" x14ac:dyDescent="0.25">
      <c r="A22" s="5">
        <v>835</v>
      </c>
      <c r="B22" s="6" t="s">
        <v>832</v>
      </c>
      <c r="C22" s="7">
        <v>36312</v>
      </c>
      <c r="D22" s="6">
        <v>1</v>
      </c>
      <c r="E22" s="6">
        <v>10476</v>
      </c>
      <c r="F22" s="6">
        <f t="shared" si="0"/>
        <v>10476</v>
      </c>
      <c r="G22" s="32">
        <v>1</v>
      </c>
    </row>
    <row r="23" spans="1:7" ht="20.100000000000001" customHeight="1" x14ac:dyDescent="0.25">
      <c r="A23" s="5" t="s">
        <v>833</v>
      </c>
      <c r="B23" s="6" t="s">
        <v>834</v>
      </c>
      <c r="C23" s="7">
        <v>36693</v>
      </c>
      <c r="D23" s="6">
        <v>2</v>
      </c>
      <c r="E23" s="6">
        <v>7821.84</v>
      </c>
      <c r="F23" s="6">
        <f t="shared" si="0"/>
        <v>15643.68</v>
      </c>
      <c r="G23" s="32">
        <v>0</v>
      </c>
    </row>
    <row r="24" spans="1:7" ht="20.100000000000001" customHeight="1" x14ac:dyDescent="0.25">
      <c r="A24" s="5">
        <v>857</v>
      </c>
      <c r="B24" s="6" t="s">
        <v>835</v>
      </c>
      <c r="C24" s="7">
        <v>36780</v>
      </c>
      <c r="D24" s="6">
        <v>10</v>
      </c>
      <c r="E24" s="6">
        <v>400</v>
      </c>
      <c r="F24" s="6">
        <f t="shared" si="0"/>
        <v>4000</v>
      </c>
      <c r="G24" s="32">
        <v>1</v>
      </c>
    </row>
    <row r="25" spans="1:7" ht="20.100000000000001" customHeight="1" x14ac:dyDescent="0.25">
      <c r="A25" s="5" t="s">
        <v>836</v>
      </c>
      <c r="B25" s="6" t="s">
        <v>837</v>
      </c>
      <c r="C25" s="7">
        <v>36874</v>
      </c>
      <c r="D25" s="6">
        <v>4</v>
      </c>
      <c r="E25" s="6">
        <v>825.24</v>
      </c>
      <c r="F25" s="6">
        <f t="shared" si="0"/>
        <v>3300.96</v>
      </c>
      <c r="G25" s="32">
        <v>0</v>
      </c>
    </row>
    <row r="26" spans="1:7" ht="20.100000000000001" customHeight="1" x14ac:dyDescent="0.25">
      <c r="A26" s="5">
        <v>867</v>
      </c>
      <c r="B26" s="6" t="s">
        <v>838</v>
      </c>
      <c r="C26" s="7">
        <v>36874</v>
      </c>
      <c r="D26" s="6">
        <v>1</v>
      </c>
      <c r="E26" s="6">
        <v>897</v>
      </c>
      <c r="F26" s="6">
        <f t="shared" si="0"/>
        <v>897</v>
      </c>
      <c r="G26" s="32">
        <v>0</v>
      </c>
    </row>
    <row r="27" spans="1:7" ht="20.100000000000001" customHeight="1" x14ac:dyDescent="0.25">
      <c r="A27" s="5">
        <v>883</v>
      </c>
      <c r="B27" s="6" t="s">
        <v>839</v>
      </c>
      <c r="C27" s="7">
        <v>37173</v>
      </c>
      <c r="D27" s="6">
        <v>1</v>
      </c>
      <c r="E27" s="6">
        <v>1499</v>
      </c>
      <c r="F27" s="6">
        <f t="shared" si="0"/>
        <v>1499</v>
      </c>
      <c r="G27" s="32">
        <v>0</v>
      </c>
    </row>
    <row r="28" spans="1:7" ht="20.100000000000001" customHeight="1" x14ac:dyDescent="0.25">
      <c r="A28" s="5">
        <v>886</v>
      </c>
      <c r="B28" s="6" t="s">
        <v>840</v>
      </c>
      <c r="C28" s="7">
        <v>37414</v>
      </c>
      <c r="D28" s="6">
        <v>1</v>
      </c>
      <c r="E28" s="6">
        <v>7512</v>
      </c>
      <c r="F28" s="6">
        <f t="shared" si="0"/>
        <v>7512</v>
      </c>
      <c r="G28" s="32">
        <v>0</v>
      </c>
    </row>
    <row r="29" spans="1:7" ht="20.100000000000001" customHeight="1" x14ac:dyDescent="0.25">
      <c r="A29" s="5" t="s">
        <v>841</v>
      </c>
      <c r="B29" s="6" t="s">
        <v>842</v>
      </c>
      <c r="C29" s="7">
        <v>37641</v>
      </c>
      <c r="D29" s="6">
        <v>4</v>
      </c>
      <c r="E29" s="6">
        <v>135.85</v>
      </c>
      <c r="F29" s="6">
        <f t="shared" si="0"/>
        <v>543.4</v>
      </c>
      <c r="G29" s="32">
        <v>1</v>
      </c>
    </row>
    <row r="30" spans="1:7" ht="20.100000000000001" customHeight="1" x14ac:dyDescent="0.25">
      <c r="A30" s="5">
        <v>1043</v>
      </c>
      <c r="B30" s="6" t="s">
        <v>843</v>
      </c>
      <c r="C30" s="7">
        <v>38097</v>
      </c>
      <c r="D30" s="6">
        <v>1</v>
      </c>
      <c r="E30" s="6">
        <v>984.9</v>
      </c>
      <c r="F30" s="6">
        <f t="shared" si="0"/>
        <v>984.9</v>
      </c>
      <c r="G30" s="32">
        <v>1</v>
      </c>
    </row>
    <row r="31" spans="1:7" ht="20.100000000000001" customHeight="1" x14ac:dyDescent="0.25">
      <c r="A31" s="5">
        <v>1044</v>
      </c>
      <c r="B31" s="6" t="s">
        <v>1507</v>
      </c>
      <c r="C31" s="7">
        <v>38096</v>
      </c>
      <c r="D31" s="6">
        <v>1</v>
      </c>
      <c r="E31" s="6">
        <v>790.4</v>
      </c>
      <c r="F31" s="6">
        <f t="shared" si="0"/>
        <v>790.4</v>
      </c>
      <c r="G31" s="32">
        <v>1</v>
      </c>
    </row>
    <row r="32" spans="1:7" ht="20.100000000000001" customHeight="1" x14ac:dyDescent="0.25">
      <c r="A32" s="5">
        <v>1149</v>
      </c>
      <c r="B32" s="6" t="s">
        <v>844</v>
      </c>
      <c r="C32" s="7">
        <v>38381</v>
      </c>
      <c r="D32" s="6">
        <v>1</v>
      </c>
      <c r="E32" s="6">
        <v>13773</v>
      </c>
      <c r="F32" s="6">
        <f t="shared" si="0"/>
        <v>13773</v>
      </c>
      <c r="G32" s="32">
        <v>1</v>
      </c>
    </row>
    <row r="33" spans="1:7" ht="20.100000000000001" customHeight="1" x14ac:dyDescent="0.25">
      <c r="A33" s="5" t="s">
        <v>845</v>
      </c>
      <c r="B33" s="6" t="s">
        <v>846</v>
      </c>
      <c r="C33" s="7">
        <v>38381</v>
      </c>
      <c r="D33" s="6">
        <v>3</v>
      </c>
      <c r="E33" s="6">
        <v>280.58999999999997</v>
      </c>
      <c r="F33" s="6">
        <f t="shared" si="0"/>
        <v>841.77</v>
      </c>
      <c r="G33" s="32">
        <v>0</v>
      </c>
    </row>
    <row r="34" spans="1:7" ht="20.100000000000001" customHeight="1" x14ac:dyDescent="0.25">
      <c r="A34" s="5" t="s">
        <v>847</v>
      </c>
      <c r="B34" s="9" t="s">
        <v>846</v>
      </c>
      <c r="C34" s="7">
        <v>38381</v>
      </c>
      <c r="D34" s="9">
        <v>2</v>
      </c>
      <c r="E34" s="9">
        <v>223.65</v>
      </c>
      <c r="F34" s="9">
        <f t="shared" si="0"/>
        <v>447.3</v>
      </c>
      <c r="G34" s="32">
        <v>0</v>
      </c>
    </row>
    <row r="35" spans="1:7" ht="20.100000000000001" customHeight="1" x14ac:dyDescent="0.25">
      <c r="A35" s="5">
        <v>1157</v>
      </c>
      <c r="B35" s="9" t="s">
        <v>848</v>
      </c>
      <c r="C35" s="7">
        <v>38450</v>
      </c>
      <c r="D35" s="9">
        <v>1</v>
      </c>
      <c r="E35" s="9">
        <v>1722.24</v>
      </c>
      <c r="F35" s="9">
        <f t="shared" si="0"/>
        <v>1722.24</v>
      </c>
      <c r="G35" s="32">
        <v>1</v>
      </c>
    </row>
    <row r="36" spans="1:7" ht="20.100000000000001" customHeight="1" x14ac:dyDescent="0.25">
      <c r="A36" s="5">
        <v>1190</v>
      </c>
      <c r="B36" s="9" t="s">
        <v>849</v>
      </c>
      <c r="C36" s="7">
        <v>38513</v>
      </c>
      <c r="D36" s="9">
        <v>1</v>
      </c>
      <c r="E36" s="9">
        <v>710.84</v>
      </c>
      <c r="F36" s="9">
        <f t="shared" si="0"/>
        <v>710.84</v>
      </c>
      <c r="G36" s="32">
        <v>1</v>
      </c>
    </row>
    <row r="37" spans="1:7" ht="20.100000000000001" customHeight="1" x14ac:dyDescent="0.25">
      <c r="A37" s="5" t="s">
        <v>850</v>
      </c>
      <c r="B37" s="6" t="s">
        <v>851</v>
      </c>
      <c r="C37" s="7">
        <v>38693</v>
      </c>
      <c r="D37" s="6">
        <v>3</v>
      </c>
      <c r="E37" s="6">
        <v>292.38</v>
      </c>
      <c r="F37" s="6">
        <f t="shared" si="0"/>
        <v>877.14</v>
      </c>
      <c r="G37" s="32">
        <v>0</v>
      </c>
    </row>
    <row r="38" spans="1:7" ht="20.100000000000001" customHeight="1" x14ac:dyDescent="0.25">
      <c r="A38" s="5" t="s">
        <v>852</v>
      </c>
      <c r="B38" s="6" t="s">
        <v>853</v>
      </c>
      <c r="C38" s="7">
        <v>38693</v>
      </c>
      <c r="D38" s="6">
        <v>3</v>
      </c>
      <c r="E38" s="6">
        <v>248.85</v>
      </c>
      <c r="F38" s="6">
        <f t="shared" si="0"/>
        <v>746.55</v>
      </c>
      <c r="G38" s="32">
        <v>0</v>
      </c>
    </row>
    <row r="39" spans="1:7" ht="20.100000000000001" customHeight="1" x14ac:dyDescent="0.25">
      <c r="A39" s="5">
        <v>1264</v>
      </c>
      <c r="B39" s="6" t="s">
        <v>854</v>
      </c>
      <c r="C39" s="7">
        <v>38754</v>
      </c>
      <c r="D39" s="6">
        <v>1</v>
      </c>
      <c r="E39" s="6">
        <v>1590.68</v>
      </c>
      <c r="F39" s="6">
        <f t="shared" si="0"/>
        <v>1590.68</v>
      </c>
      <c r="G39" s="32">
        <v>1</v>
      </c>
    </row>
    <row r="40" spans="1:7" ht="20.100000000000001" customHeight="1" x14ac:dyDescent="0.25">
      <c r="A40" s="5">
        <v>1297</v>
      </c>
      <c r="B40" s="6" t="s">
        <v>814</v>
      </c>
      <c r="C40" s="7">
        <v>38498</v>
      </c>
      <c r="D40" s="6">
        <v>1</v>
      </c>
      <c r="E40" s="6">
        <v>195.55</v>
      </c>
      <c r="F40" s="6">
        <f t="shared" si="0"/>
        <v>195.55</v>
      </c>
      <c r="G40" s="32">
        <v>0</v>
      </c>
    </row>
    <row r="41" spans="1:7" ht="20.100000000000001" customHeight="1" x14ac:dyDescent="0.25">
      <c r="A41" s="5" t="s">
        <v>855</v>
      </c>
      <c r="B41" s="6" t="s">
        <v>856</v>
      </c>
      <c r="C41" s="7">
        <v>38909</v>
      </c>
      <c r="D41" s="6">
        <v>7</v>
      </c>
      <c r="E41" s="6">
        <v>168.76</v>
      </c>
      <c r="F41" s="6">
        <f t="shared" si="0"/>
        <v>1181.32</v>
      </c>
      <c r="G41" s="32">
        <v>1</v>
      </c>
    </row>
    <row r="42" spans="1:7" ht="20.100000000000001" customHeight="1" x14ac:dyDescent="0.25">
      <c r="A42" s="5" t="s">
        <v>857</v>
      </c>
      <c r="B42" s="6" t="s">
        <v>858</v>
      </c>
      <c r="C42" s="7">
        <v>38909</v>
      </c>
      <c r="D42" s="6">
        <v>3</v>
      </c>
      <c r="E42" s="6">
        <v>164.64</v>
      </c>
      <c r="F42" s="6">
        <f t="shared" si="0"/>
        <v>493.91999999999996</v>
      </c>
      <c r="G42" s="32">
        <v>0</v>
      </c>
    </row>
    <row r="43" spans="1:7" ht="20.100000000000001" customHeight="1" x14ac:dyDescent="0.25">
      <c r="A43" s="5">
        <v>1333</v>
      </c>
      <c r="B43" s="6" t="s">
        <v>859</v>
      </c>
      <c r="C43" s="7">
        <v>38381</v>
      </c>
      <c r="D43" s="6">
        <v>1</v>
      </c>
      <c r="E43" s="6">
        <v>502.81</v>
      </c>
      <c r="F43" s="6">
        <f t="shared" si="0"/>
        <v>502.81</v>
      </c>
      <c r="G43" s="32">
        <v>1</v>
      </c>
    </row>
    <row r="44" spans="1:7" ht="20.100000000000001" customHeight="1" x14ac:dyDescent="0.25">
      <c r="A44" s="5">
        <v>1334</v>
      </c>
      <c r="B44" s="6" t="s">
        <v>859</v>
      </c>
      <c r="C44" s="7">
        <v>38400</v>
      </c>
      <c r="D44" s="6">
        <v>1</v>
      </c>
      <c r="E44" s="6">
        <v>79.62</v>
      </c>
      <c r="F44" s="6">
        <f t="shared" si="0"/>
        <v>79.62</v>
      </c>
      <c r="G44" s="32">
        <v>1</v>
      </c>
    </row>
    <row r="45" spans="1:7" ht="20.100000000000001" customHeight="1" x14ac:dyDescent="0.25">
      <c r="A45" s="5">
        <v>1336</v>
      </c>
      <c r="B45" s="6" t="s">
        <v>860</v>
      </c>
      <c r="C45" s="7">
        <v>39059</v>
      </c>
      <c r="D45" s="6">
        <v>4</v>
      </c>
      <c r="E45" s="6">
        <v>187.28</v>
      </c>
      <c r="F45" s="6">
        <f t="shared" si="0"/>
        <v>749.12</v>
      </c>
      <c r="G45" s="32">
        <v>0</v>
      </c>
    </row>
    <row r="46" spans="1:7" ht="20.100000000000001" customHeight="1" x14ac:dyDescent="0.25">
      <c r="A46" s="5">
        <v>1337</v>
      </c>
      <c r="B46" s="6" t="s">
        <v>862</v>
      </c>
      <c r="C46" s="7">
        <v>39059</v>
      </c>
      <c r="D46" s="6">
        <v>3</v>
      </c>
      <c r="E46" s="6">
        <v>234.93</v>
      </c>
      <c r="F46" s="6">
        <f t="shared" si="0"/>
        <v>704.79</v>
      </c>
      <c r="G46" s="32">
        <v>0</v>
      </c>
    </row>
    <row r="47" spans="1:7" ht="20.100000000000001" customHeight="1" x14ac:dyDescent="0.25">
      <c r="A47" s="5">
        <v>1338</v>
      </c>
      <c r="B47" s="6" t="s">
        <v>861</v>
      </c>
      <c r="C47" s="7">
        <v>39059</v>
      </c>
      <c r="D47" s="6">
        <v>2</v>
      </c>
      <c r="E47" s="6">
        <v>108.37</v>
      </c>
      <c r="F47" s="6">
        <f t="shared" si="0"/>
        <v>216.74</v>
      </c>
      <c r="G47" s="32">
        <v>0</v>
      </c>
    </row>
    <row r="48" spans="1:7" ht="20.100000000000001" customHeight="1" x14ac:dyDescent="0.25">
      <c r="A48" s="5">
        <v>1344</v>
      </c>
      <c r="B48" s="6" t="s">
        <v>863</v>
      </c>
      <c r="C48" s="7">
        <v>39483</v>
      </c>
      <c r="D48" s="6">
        <v>1</v>
      </c>
      <c r="E48" s="6">
        <v>1078.9000000000001</v>
      </c>
      <c r="F48" s="6">
        <f t="shared" si="0"/>
        <v>1078.9000000000001</v>
      </c>
      <c r="G48" s="32">
        <v>1</v>
      </c>
    </row>
    <row r="49" spans="1:7" ht="20.100000000000001" customHeight="1" x14ac:dyDescent="0.25">
      <c r="A49" s="5">
        <v>1351</v>
      </c>
      <c r="B49" s="6" t="s">
        <v>864</v>
      </c>
      <c r="C49" s="7">
        <v>39730</v>
      </c>
      <c r="D49" s="6">
        <v>1</v>
      </c>
      <c r="E49" s="6">
        <v>1111.25</v>
      </c>
      <c r="F49" s="6">
        <f t="shared" si="0"/>
        <v>1111.25</v>
      </c>
      <c r="G49" s="32">
        <v>1</v>
      </c>
    </row>
    <row r="50" spans="1:7" ht="20.100000000000001" customHeight="1" x14ac:dyDescent="0.25">
      <c r="A50" s="5">
        <v>1354</v>
      </c>
      <c r="B50" s="6" t="s">
        <v>865</v>
      </c>
      <c r="C50" s="7">
        <v>39847</v>
      </c>
      <c r="D50" s="6">
        <v>6</v>
      </c>
      <c r="E50" s="6">
        <v>33.03</v>
      </c>
      <c r="F50" s="6">
        <f t="shared" si="0"/>
        <v>198.18</v>
      </c>
      <c r="G50" s="32">
        <v>1</v>
      </c>
    </row>
    <row r="51" spans="1:7" ht="20.100000000000001" customHeight="1" x14ac:dyDescent="0.25">
      <c r="A51" s="5">
        <v>1355</v>
      </c>
      <c r="B51" s="6" t="s">
        <v>866</v>
      </c>
      <c r="C51" s="7">
        <v>39847</v>
      </c>
      <c r="D51" s="6">
        <v>4</v>
      </c>
      <c r="E51" s="6">
        <v>38.15</v>
      </c>
      <c r="F51" s="6">
        <f t="shared" si="0"/>
        <v>152.6</v>
      </c>
      <c r="G51" s="32">
        <v>1</v>
      </c>
    </row>
    <row r="52" spans="1:7" ht="20.100000000000001" customHeight="1" x14ac:dyDescent="0.25">
      <c r="A52" s="5">
        <v>1356</v>
      </c>
      <c r="B52" s="6" t="s">
        <v>867</v>
      </c>
      <c r="C52" s="7">
        <v>39847</v>
      </c>
      <c r="D52" s="6">
        <v>1</v>
      </c>
      <c r="E52" s="6">
        <v>67</v>
      </c>
      <c r="F52" s="6">
        <f t="shared" si="0"/>
        <v>67</v>
      </c>
      <c r="G52" s="32">
        <v>0</v>
      </c>
    </row>
    <row r="53" spans="1:7" ht="20.100000000000001" customHeight="1" x14ac:dyDescent="0.25">
      <c r="A53" s="5">
        <v>1357</v>
      </c>
      <c r="B53" s="6" t="s">
        <v>868</v>
      </c>
      <c r="C53" s="7">
        <v>39961</v>
      </c>
      <c r="D53" s="6">
        <v>1</v>
      </c>
      <c r="E53" s="6">
        <v>717.6</v>
      </c>
      <c r="F53" s="6">
        <f t="shared" si="0"/>
        <v>717.6</v>
      </c>
      <c r="G53" s="32">
        <v>1</v>
      </c>
    </row>
    <row r="54" spans="1:7" ht="20.100000000000001" customHeight="1" x14ac:dyDescent="0.25">
      <c r="A54" s="5">
        <v>1359</v>
      </c>
      <c r="B54" s="6" t="s">
        <v>869</v>
      </c>
      <c r="C54" s="7">
        <v>39940</v>
      </c>
      <c r="D54" s="6">
        <v>6</v>
      </c>
      <c r="E54" s="6">
        <v>99.47</v>
      </c>
      <c r="F54" s="6">
        <f t="shared" si="0"/>
        <v>596.81999999999994</v>
      </c>
      <c r="G54" s="32">
        <v>1</v>
      </c>
    </row>
    <row r="55" spans="1:7" ht="20.100000000000001" customHeight="1" x14ac:dyDescent="0.25">
      <c r="A55" s="5">
        <v>1361</v>
      </c>
      <c r="B55" s="6" t="s">
        <v>870</v>
      </c>
      <c r="C55" s="7">
        <v>39988</v>
      </c>
      <c r="D55" s="6">
        <v>1</v>
      </c>
      <c r="E55" s="6">
        <v>1387</v>
      </c>
      <c r="F55" s="6">
        <f t="shared" si="0"/>
        <v>1387</v>
      </c>
      <c r="G55" s="32">
        <v>1</v>
      </c>
    </row>
    <row r="56" spans="1:7" ht="20.100000000000001" customHeight="1" x14ac:dyDescent="0.25">
      <c r="A56" s="5">
        <v>1375</v>
      </c>
      <c r="B56" s="6" t="s">
        <v>329</v>
      </c>
      <c r="C56" s="7">
        <v>40143</v>
      </c>
      <c r="D56" s="6">
        <v>1</v>
      </c>
      <c r="E56" s="6">
        <v>639</v>
      </c>
      <c r="F56" s="6">
        <f t="shared" si="0"/>
        <v>639</v>
      </c>
      <c r="G56" s="32">
        <v>0</v>
      </c>
    </row>
    <row r="57" spans="1:7" ht="20.100000000000001" customHeight="1" x14ac:dyDescent="0.25">
      <c r="A57" s="5">
        <v>1378</v>
      </c>
      <c r="B57" s="6" t="s">
        <v>871</v>
      </c>
      <c r="C57" s="7">
        <v>40189</v>
      </c>
      <c r="D57" s="6">
        <v>1</v>
      </c>
      <c r="E57" s="6">
        <v>600</v>
      </c>
      <c r="F57" s="6">
        <f t="shared" si="0"/>
        <v>600</v>
      </c>
      <c r="G57" s="32">
        <v>1</v>
      </c>
    </row>
    <row r="58" spans="1:7" ht="20.100000000000001" customHeight="1" x14ac:dyDescent="0.25">
      <c r="A58" s="5">
        <v>1404</v>
      </c>
      <c r="B58" s="6" t="s">
        <v>872</v>
      </c>
      <c r="C58" s="7">
        <v>40288</v>
      </c>
      <c r="D58" s="6">
        <v>1</v>
      </c>
      <c r="E58" s="6">
        <v>12499.7</v>
      </c>
      <c r="F58" s="6">
        <f t="shared" si="0"/>
        <v>12499.7</v>
      </c>
      <c r="G58" s="32">
        <v>0</v>
      </c>
    </row>
    <row r="59" spans="1:7" ht="20.100000000000001" customHeight="1" x14ac:dyDescent="0.25">
      <c r="A59" s="5">
        <v>1406</v>
      </c>
      <c r="B59" s="6" t="s">
        <v>873</v>
      </c>
      <c r="C59" s="7">
        <v>40353</v>
      </c>
      <c r="D59" s="6">
        <v>1</v>
      </c>
      <c r="E59" s="6">
        <v>11122.8</v>
      </c>
      <c r="F59" s="6">
        <f t="shared" si="0"/>
        <v>11122.8</v>
      </c>
      <c r="G59" s="32">
        <v>1</v>
      </c>
    </row>
    <row r="60" spans="1:7" ht="20.100000000000001" customHeight="1" x14ac:dyDescent="0.25">
      <c r="A60" s="5">
        <v>1412</v>
      </c>
      <c r="B60" s="6" t="s">
        <v>874</v>
      </c>
      <c r="C60" s="7">
        <v>40751</v>
      </c>
      <c r="D60" s="6">
        <v>1</v>
      </c>
      <c r="E60" s="6">
        <v>329</v>
      </c>
      <c r="F60" s="6">
        <f t="shared" si="0"/>
        <v>329</v>
      </c>
      <c r="G60" s="32">
        <v>0</v>
      </c>
    </row>
    <row r="61" spans="1:7" ht="20.100000000000001" customHeight="1" x14ac:dyDescent="0.25">
      <c r="A61" s="5">
        <v>1413</v>
      </c>
      <c r="B61" s="6" t="s">
        <v>875</v>
      </c>
      <c r="C61" s="7">
        <v>40751</v>
      </c>
      <c r="D61" s="6">
        <v>1</v>
      </c>
      <c r="E61" s="6">
        <v>1079</v>
      </c>
      <c r="F61" s="6">
        <f t="shared" si="0"/>
        <v>1079</v>
      </c>
      <c r="G61" s="32">
        <v>1</v>
      </c>
    </row>
    <row r="62" spans="1:7" ht="20.100000000000001" customHeight="1" x14ac:dyDescent="0.25">
      <c r="A62" s="5">
        <v>1418</v>
      </c>
      <c r="B62" s="6" t="s">
        <v>216</v>
      </c>
      <c r="C62" s="7">
        <v>41068</v>
      </c>
      <c r="D62" s="6">
        <v>1</v>
      </c>
      <c r="E62" s="6">
        <v>3470.37</v>
      </c>
      <c r="F62" s="6">
        <f t="shared" si="0"/>
        <v>3470.37</v>
      </c>
      <c r="G62" s="32">
        <v>1</v>
      </c>
    </row>
    <row r="63" spans="1:7" ht="20.100000000000001" customHeight="1" x14ac:dyDescent="0.25">
      <c r="A63" s="5">
        <v>1419</v>
      </c>
      <c r="B63" s="6" t="s">
        <v>876</v>
      </c>
      <c r="C63" s="7">
        <v>41113</v>
      </c>
      <c r="D63" s="6">
        <v>1</v>
      </c>
      <c r="E63" s="6">
        <v>823.85</v>
      </c>
      <c r="F63" s="6">
        <f t="shared" si="0"/>
        <v>823.85</v>
      </c>
      <c r="G63" s="32">
        <v>1</v>
      </c>
    </row>
    <row r="64" spans="1:7" ht="20.100000000000001" customHeight="1" x14ac:dyDescent="0.25">
      <c r="A64" s="5">
        <v>1420</v>
      </c>
      <c r="B64" s="6" t="s">
        <v>877</v>
      </c>
      <c r="C64" s="7">
        <v>41113</v>
      </c>
      <c r="D64" s="6">
        <v>1</v>
      </c>
      <c r="E64" s="6">
        <v>224.25</v>
      </c>
      <c r="F64" s="6">
        <f t="shared" si="0"/>
        <v>224.25</v>
      </c>
      <c r="G64" s="32">
        <v>1</v>
      </c>
    </row>
    <row r="65" spans="1:7" ht="20.100000000000001" customHeight="1" x14ac:dyDescent="0.25">
      <c r="A65" s="5">
        <v>1421</v>
      </c>
      <c r="B65" s="6" t="s">
        <v>878</v>
      </c>
      <c r="C65" s="7">
        <v>41113</v>
      </c>
      <c r="D65" s="6">
        <v>1</v>
      </c>
      <c r="E65" s="6">
        <v>640</v>
      </c>
      <c r="F65" s="6">
        <f t="shared" si="0"/>
        <v>640</v>
      </c>
      <c r="G65" s="32">
        <v>1</v>
      </c>
    </row>
    <row r="66" spans="1:7" ht="20.100000000000001" customHeight="1" x14ac:dyDescent="0.25">
      <c r="A66" s="5">
        <v>1422</v>
      </c>
      <c r="B66" s="6" t="s">
        <v>879</v>
      </c>
      <c r="C66" s="7">
        <v>41113</v>
      </c>
      <c r="D66" s="6">
        <v>1</v>
      </c>
      <c r="E66" s="6">
        <v>1695.93</v>
      </c>
      <c r="F66" s="6">
        <f t="shared" si="0"/>
        <v>1695.93</v>
      </c>
      <c r="G66" s="32">
        <v>1</v>
      </c>
    </row>
    <row r="67" spans="1:7" ht="20.100000000000001" customHeight="1" x14ac:dyDescent="0.25">
      <c r="A67" s="5">
        <v>1433</v>
      </c>
      <c r="B67" s="6" t="s">
        <v>880</v>
      </c>
      <c r="C67" s="7">
        <v>41122</v>
      </c>
      <c r="D67" s="6">
        <v>1</v>
      </c>
      <c r="E67" s="6">
        <v>217.67</v>
      </c>
      <c r="F67" s="6">
        <f t="shared" si="0"/>
        <v>217.67</v>
      </c>
      <c r="G67" s="32">
        <v>1</v>
      </c>
    </row>
    <row r="68" spans="1:7" ht="20.100000000000001" customHeight="1" x14ac:dyDescent="0.25">
      <c r="A68" s="5">
        <v>1435</v>
      </c>
      <c r="B68" s="6" t="s">
        <v>881</v>
      </c>
      <c r="C68" s="7">
        <v>41113</v>
      </c>
      <c r="D68" s="6">
        <v>1</v>
      </c>
      <c r="E68" s="6">
        <v>325</v>
      </c>
      <c r="F68" s="6">
        <f t="shared" si="0"/>
        <v>325</v>
      </c>
      <c r="G68" s="32">
        <v>1</v>
      </c>
    </row>
    <row r="69" spans="1:7" ht="20.100000000000001" customHeight="1" x14ac:dyDescent="0.25">
      <c r="A69" s="5">
        <v>1438</v>
      </c>
      <c r="B69" s="6" t="s">
        <v>882</v>
      </c>
      <c r="C69" s="7">
        <v>41422</v>
      </c>
      <c r="D69" s="6">
        <v>1</v>
      </c>
      <c r="E69" s="6">
        <v>316.47000000000003</v>
      </c>
      <c r="F69" s="6">
        <f t="shared" si="0"/>
        <v>316.47000000000003</v>
      </c>
      <c r="G69" s="32">
        <v>1</v>
      </c>
    </row>
    <row r="70" spans="1:7" ht="20.100000000000001" customHeight="1" x14ac:dyDescent="0.25">
      <c r="A70" s="5">
        <v>1441</v>
      </c>
      <c r="B70" s="6" t="s">
        <v>883</v>
      </c>
      <c r="C70" s="7">
        <v>41470</v>
      </c>
      <c r="D70" s="6">
        <v>1</v>
      </c>
      <c r="E70" s="6">
        <v>12359.25</v>
      </c>
      <c r="F70" s="6">
        <f t="shared" si="0"/>
        <v>12359.25</v>
      </c>
      <c r="G70" s="32">
        <v>1</v>
      </c>
    </row>
    <row r="71" spans="1:7" ht="20.100000000000001" customHeight="1" x14ac:dyDescent="0.25">
      <c r="A71" s="5">
        <v>1454</v>
      </c>
      <c r="B71" s="6" t="s">
        <v>884</v>
      </c>
      <c r="C71" s="7">
        <v>41802</v>
      </c>
      <c r="D71" s="6">
        <v>1</v>
      </c>
      <c r="E71" s="6">
        <v>2635.2</v>
      </c>
      <c r="F71" s="6">
        <f t="shared" si="0"/>
        <v>2635.2</v>
      </c>
      <c r="G71" s="32">
        <v>1</v>
      </c>
    </row>
    <row r="72" spans="1:7" ht="20.100000000000001" customHeight="1" x14ac:dyDescent="0.25">
      <c r="A72" s="5">
        <v>1455</v>
      </c>
      <c r="B72" s="6" t="s">
        <v>885</v>
      </c>
      <c r="C72" s="7">
        <v>41849</v>
      </c>
      <c r="D72" s="6">
        <v>1</v>
      </c>
      <c r="E72" s="6">
        <v>522</v>
      </c>
      <c r="F72" s="6">
        <f t="shared" si="0"/>
        <v>522</v>
      </c>
      <c r="G72" s="32">
        <v>1</v>
      </c>
    </row>
    <row r="73" spans="1:7" ht="20.100000000000001" customHeight="1" x14ac:dyDescent="0.25">
      <c r="A73" s="5">
        <v>1456</v>
      </c>
      <c r="B73" s="6" t="s">
        <v>886</v>
      </c>
      <c r="C73" s="7">
        <v>41849</v>
      </c>
      <c r="D73" s="6">
        <v>1</v>
      </c>
      <c r="E73" s="6">
        <v>522</v>
      </c>
      <c r="F73" s="6">
        <f t="shared" si="0"/>
        <v>522</v>
      </c>
      <c r="G73" s="32">
        <v>1</v>
      </c>
    </row>
    <row r="74" spans="1:7" ht="20.100000000000001" customHeight="1" x14ac:dyDescent="0.25">
      <c r="A74" s="5">
        <v>1457</v>
      </c>
      <c r="B74" s="6" t="s">
        <v>887</v>
      </c>
      <c r="C74" s="7">
        <v>41849</v>
      </c>
      <c r="D74" s="6">
        <v>1</v>
      </c>
      <c r="E74" s="6">
        <v>86.4</v>
      </c>
      <c r="F74" s="6">
        <f t="shared" si="0"/>
        <v>86.4</v>
      </c>
      <c r="G74" s="32">
        <v>1</v>
      </c>
    </row>
    <row r="75" spans="1:7" ht="20.100000000000001" customHeight="1" x14ac:dyDescent="0.25">
      <c r="A75" s="5">
        <v>1458</v>
      </c>
      <c r="B75" s="6" t="s">
        <v>888</v>
      </c>
      <c r="C75" s="7">
        <v>41849</v>
      </c>
      <c r="D75" s="6">
        <v>1</v>
      </c>
      <c r="E75" s="6">
        <v>246</v>
      </c>
      <c r="F75" s="6">
        <f t="shared" si="0"/>
        <v>246</v>
      </c>
      <c r="G75" s="32">
        <v>1</v>
      </c>
    </row>
    <row r="76" spans="1:7" ht="20.100000000000001" customHeight="1" x14ac:dyDescent="0.25">
      <c r="A76" s="5">
        <v>1462</v>
      </c>
      <c r="B76" s="6" t="s">
        <v>216</v>
      </c>
      <c r="C76" s="7">
        <v>41988</v>
      </c>
      <c r="D76" s="6">
        <v>1</v>
      </c>
      <c r="E76" s="6">
        <v>577.20000000000005</v>
      </c>
      <c r="F76" s="6">
        <f t="shared" si="0"/>
        <v>577.20000000000005</v>
      </c>
      <c r="G76" s="32">
        <v>1</v>
      </c>
    </row>
    <row r="77" spans="1:7" ht="20.100000000000001" customHeight="1" x14ac:dyDescent="0.25">
      <c r="A77" s="5">
        <v>1462</v>
      </c>
      <c r="B77" s="6" t="s">
        <v>216</v>
      </c>
      <c r="C77" s="7">
        <v>41988</v>
      </c>
      <c r="D77" s="6">
        <v>1</v>
      </c>
      <c r="E77" s="6">
        <v>835.2</v>
      </c>
      <c r="F77" s="6">
        <f t="shared" si="0"/>
        <v>835.2</v>
      </c>
      <c r="G77" s="32">
        <v>1</v>
      </c>
    </row>
    <row r="78" spans="1:7" ht="20.100000000000001" customHeight="1" x14ac:dyDescent="0.25">
      <c r="A78" s="5">
        <v>1464</v>
      </c>
      <c r="B78" s="6" t="s">
        <v>889</v>
      </c>
      <c r="C78" s="7">
        <v>41988</v>
      </c>
      <c r="D78" s="6">
        <v>1</v>
      </c>
      <c r="E78" s="6">
        <v>828</v>
      </c>
      <c r="F78" s="6">
        <f t="shared" si="0"/>
        <v>828</v>
      </c>
      <c r="G78" s="32">
        <v>1</v>
      </c>
    </row>
    <row r="79" spans="1:7" ht="20.100000000000001" customHeight="1" x14ac:dyDescent="0.25">
      <c r="A79" s="5">
        <v>1465</v>
      </c>
      <c r="B79" s="6" t="s">
        <v>890</v>
      </c>
      <c r="C79" s="7">
        <v>41988</v>
      </c>
      <c r="D79" s="6">
        <v>11</v>
      </c>
      <c r="E79" s="6">
        <v>302.39999999999998</v>
      </c>
      <c r="F79" s="6">
        <f t="shared" si="0"/>
        <v>3326.3999999999996</v>
      </c>
      <c r="G79" s="36">
        <v>1</v>
      </c>
    </row>
    <row r="80" spans="1:7" ht="20.100000000000001" customHeight="1" x14ac:dyDescent="0.25">
      <c r="A80" s="5">
        <v>1466</v>
      </c>
      <c r="B80" s="6" t="s">
        <v>891</v>
      </c>
      <c r="C80" s="7">
        <v>41988</v>
      </c>
      <c r="D80" s="6">
        <v>5</v>
      </c>
      <c r="E80" s="6">
        <v>42.18</v>
      </c>
      <c r="F80" s="6">
        <f t="shared" si="0"/>
        <v>210.9</v>
      </c>
      <c r="G80" s="36">
        <v>1</v>
      </c>
    </row>
    <row r="81" spans="1:7" ht="20.100000000000001" customHeight="1" x14ac:dyDescent="0.25">
      <c r="A81" s="5">
        <v>1466</v>
      </c>
      <c r="B81" s="6" t="s">
        <v>891</v>
      </c>
      <c r="C81" s="7">
        <v>41988</v>
      </c>
      <c r="D81" s="6">
        <v>5</v>
      </c>
      <c r="E81" s="6">
        <v>44.46</v>
      </c>
      <c r="F81" s="6">
        <f t="shared" si="0"/>
        <v>222.3</v>
      </c>
      <c r="G81" s="36">
        <v>1</v>
      </c>
    </row>
    <row r="82" spans="1:7" ht="20.100000000000001" customHeight="1" x14ac:dyDescent="0.25">
      <c r="A82" s="5">
        <v>1472</v>
      </c>
      <c r="B82" s="6" t="s">
        <v>253</v>
      </c>
      <c r="C82" s="7">
        <v>42157</v>
      </c>
      <c r="D82" s="6">
        <v>1</v>
      </c>
      <c r="E82" s="6">
        <v>948.17</v>
      </c>
      <c r="F82" s="6">
        <f t="shared" si="0"/>
        <v>948.17</v>
      </c>
      <c r="G82" s="32">
        <v>1</v>
      </c>
    </row>
    <row r="83" spans="1:7" ht="20.100000000000001" customHeight="1" x14ac:dyDescent="0.25">
      <c r="A83" s="5">
        <v>1473</v>
      </c>
      <c r="B83" s="6" t="s">
        <v>892</v>
      </c>
      <c r="C83" s="7">
        <v>41475</v>
      </c>
      <c r="D83" s="6">
        <v>1</v>
      </c>
      <c r="E83" s="6">
        <v>1722</v>
      </c>
      <c r="F83" s="6">
        <f t="shared" si="0"/>
        <v>1722</v>
      </c>
      <c r="G83" s="32">
        <v>1</v>
      </c>
    </row>
    <row r="84" spans="1:7" ht="20.100000000000001" customHeight="1" x14ac:dyDescent="0.25">
      <c r="A84" s="5">
        <v>1474</v>
      </c>
      <c r="B84" s="6" t="s">
        <v>893</v>
      </c>
      <c r="C84" s="7">
        <v>42216</v>
      </c>
      <c r="D84" s="6">
        <v>1</v>
      </c>
      <c r="E84" s="6">
        <v>454.8</v>
      </c>
      <c r="F84" s="6">
        <f t="shared" si="0"/>
        <v>454.8</v>
      </c>
      <c r="G84" s="32">
        <v>1</v>
      </c>
    </row>
    <row r="85" spans="1:7" ht="20.100000000000001" customHeight="1" x14ac:dyDescent="0.25">
      <c r="A85" s="5">
        <v>1475</v>
      </c>
      <c r="B85" s="6" t="s">
        <v>894</v>
      </c>
      <c r="C85" s="7">
        <v>42224</v>
      </c>
      <c r="D85" s="6">
        <v>1</v>
      </c>
      <c r="E85" s="6">
        <v>860</v>
      </c>
      <c r="F85" s="6">
        <f t="shared" si="0"/>
        <v>860</v>
      </c>
      <c r="G85" s="32">
        <v>1</v>
      </c>
    </row>
    <row r="86" spans="1:7" ht="20.100000000000001" customHeight="1" x14ac:dyDescent="0.25">
      <c r="A86" s="5">
        <v>1476</v>
      </c>
      <c r="B86" s="6" t="s">
        <v>895</v>
      </c>
      <c r="C86" s="7">
        <v>42125</v>
      </c>
      <c r="D86" s="6">
        <v>1</v>
      </c>
      <c r="E86" s="6">
        <v>2635.27</v>
      </c>
      <c r="F86" s="6">
        <f t="shared" si="0"/>
        <v>2635.27</v>
      </c>
      <c r="G86" s="36">
        <v>1</v>
      </c>
    </row>
    <row r="87" spans="1:7" ht="20.100000000000001" customHeight="1" x14ac:dyDescent="0.25">
      <c r="A87" s="5">
        <v>1477</v>
      </c>
      <c r="B87" s="6" t="s">
        <v>896</v>
      </c>
      <c r="C87" s="7">
        <v>42353</v>
      </c>
      <c r="D87" s="6">
        <v>18</v>
      </c>
      <c r="E87" s="6">
        <v>302.39999999999998</v>
      </c>
      <c r="F87" s="6">
        <f t="shared" si="0"/>
        <v>5443.2</v>
      </c>
      <c r="G87" s="36">
        <v>1</v>
      </c>
    </row>
    <row r="88" spans="1:7" ht="20.100000000000001" customHeight="1" x14ac:dyDescent="0.25">
      <c r="A88" s="5">
        <v>1480</v>
      </c>
      <c r="B88" s="6" t="s">
        <v>897</v>
      </c>
      <c r="C88" s="7">
        <v>42353</v>
      </c>
      <c r="D88" s="6">
        <v>6</v>
      </c>
      <c r="E88" s="6">
        <v>214.92</v>
      </c>
      <c r="F88" s="6">
        <f t="shared" si="0"/>
        <v>1289.52</v>
      </c>
      <c r="G88" s="36">
        <v>1</v>
      </c>
    </row>
    <row r="89" spans="1:7" ht="20.100000000000001" customHeight="1" x14ac:dyDescent="0.25">
      <c r="A89" s="5">
        <v>1483</v>
      </c>
      <c r="B89" s="6" t="s">
        <v>259</v>
      </c>
      <c r="C89" s="7">
        <v>42397</v>
      </c>
      <c r="D89" s="10">
        <v>1</v>
      </c>
      <c r="E89" s="6">
        <v>753.14</v>
      </c>
      <c r="F89" s="6">
        <f t="shared" si="0"/>
        <v>753.14</v>
      </c>
      <c r="G89" s="32">
        <v>1</v>
      </c>
    </row>
    <row r="90" spans="1:7" ht="20.100000000000001" customHeight="1" x14ac:dyDescent="0.25">
      <c r="A90" s="5">
        <v>1484</v>
      </c>
      <c r="B90" s="6" t="s">
        <v>289</v>
      </c>
      <c r="C90" s="7">
        <v>42397</v>
      </c>
      <c r="D90" s="6">
        <v>1</v>
      </c>
      <c r="E90" s="6">
        <v>153.9</v>
      </c>
      <c r="F90" s="6">
        <f t="shared" si="0"/>
        <v>153.9</v>
      </c>
      <c r="G90" s="32">
        <v>1</v>
      </c>
    </row>
    <row r="91" spans="1:7" ht="20.100000000000001" customHeight="1" x14ac:dyDescent="0.25">
      <c r="A91" s="5">
        <v>1485</v>
      </c>
      <c r="B91" s="6" t="s">
        <v>898</v>
      </c>
      <c r="C91" s="7">
        <v>42397</v>
      </c>
      <c r="D91" s="6">
        <v>1</v>
      </c>
      <c r="E91" s="6">
        <v>453.42</v>
      </c>
      <c r="F91" s="6">
        <f t="shared" si="0"/>
        <v>453.42</v>
      </c>
      <c r="G91" s="32">
        <v>1</v>
      </c>
    </row>
    <row r="92" spans="1:7" ht="20.100000000000001" customHeight="1" x14ac:dyDescent="0.25">
      <c r="A92" s="5">
        <v>1491</v>
      </c>
      <c r="B92" s="6" t="s">
        <v>899</v>
      </c>
      <c r="C92" s="7">
        <v>42510</v>
      </c>
      <c r="D92" s="6">
        <v>1</v>
      </c>
      <c r="E92" s="6">
        <v>21859.59</v>
      </c>
      <c r="F92" s="6">
        <f t="shared" si="0"/>
        <v>21859.59</v>
      </c>
      <c r="G92" s="32">
        <v>1</v>
      </c>
    </row>
    <row r="93" spans="1:7" ht="20.100000000000001" customHeight="1" x14ac:dyDescent="0.25">
      <c r="A93" s="5">
        <v>1593</v>
      </c>
      <c r="B93" s="6" t="s">
        <v>278</v>
      </c>
      <c r="C93" s="7">
        <v>42541</v>
      </c>
      <c r="D93" s="6">
        <v>1</v>
      </c>
      <c r="E93" s="6">
        <v>555.89</v>
      </c>
      <c r="F93" s="6">
        <f t="shared" si="0"/>
        <v>555.89</v>
      </c>
      <c r="G93" s="32">
        <v>1</v>
      </c>
    </row>
    <row r="94" spans="1:7" ht="20.100000000000001" customHeight="1" x14ac:dyDescent="0.25">
      <c r="A94" s="5">
        <v>1594</v>
      </c>
      <c r="B94" s="6" t="s">
        <v>900</v>
      </c>
      <c r="C94" s="7">
        <v>42541</v>
      </c>
      <c r="D94" s="6">
        <v>1</v>
      </c>
      <c r="E94" s="6">
        <v>655.63</v>
      </c>
      <c r="F94" s="6">
        <f t="shared" si="0"/>
        <v>655.63</v>
      </c>
      <c r="G94" s="32">
        <v>1</v>
      </c>
    </row>
    <row r="95" spans="1:7" ht="20.100000000000001" customHeight="1" x14ac:dyDescent="0.25">
      <c r="A95" s="5">
        <v>1595</v>
      </c>
      <c r="B95" s="6" t="s">
        <v>901</v>
      </c>
      <c r="C95" s="7">
        <v>42541</v>
      </c>
      <c r="D95" s="6">
        <v>1</v>
      </c>
      <c r="E95" s="6">
        <v>1678.8</v>
      </c>
      <c r="F95" s="6">
        <f t="shared" si="0"/>
        <v>1678.8</v>
      </c>
      <c r="G95" s="32">
        <v>1</v>
      </c>
    </row>
    <row r="96" spans="1:7" ht="20.100000000000001" customHeight="1" x14ac:dyDescent="0.25">
      <c r="A96" s="5">
        <v>1596</v>
      </c>
      <c r="B96" s="6" t="s">
        <v>902</v>
      </c>
      <c r="C96" s="7">
        <v>42541</v>
      </c>
      <c r="D96" s="6">
        <v>1</v>
      </c>
      <c r="E96" s="6">
        <v>70</v>
      </c>
      <c r="F96" s="6">
        <f t="shared" si="0"/>
        <v>70</v>
      </c>
      <c r="G96" s="32">
        <v>1</v>
      </c>
    </row>
    <row r="97" spans="1:7" ht="20.100000000000001" customHeight="1" x14ac:dyDescent="0.25">
      <c r="A97" s="5">
        <v>1597</v>
      </c>
      <c r="B97" s="6" t="s">
        <v>903</v>
      </c>
      <c r="C97" s="7">
        <v>42558</v>
      </c>
      <c r="D97" s="6">
        <v>1</v>
      </c>
      <c r="E97" s="6">
        <v>636</v>
      </c>
      <c r="F97" s="6">
        <f t="shared" ref="F97:F160" si="1">D97*E97</f>
        <v>636</v>
      </c>
      <c r="G97" s="32">
        <v>1</v>
      </c>
    </row>
    <row r="98" spans="1:7" ht="20.100000000000001" customHeight="1" x14ac:dyDescent="0.25">
      <c r="A98" s="5">
        <v>1599</v>
      </c>
      <c r="B98" s="6" t="s">
        <v>904</v>
      </c>
      <c r="C98" s="7">
        <v>42558</v>
      </c>
      <c r="D98" s="6">
        <v>4</v>
      </c>
      <c r="E98" s="6">
        <v>222.45500000000001</v>
      </c>
      <c r="F98" s="6">
        <f t="shared" si="1"/>
        <v>889.82</v>
      </c>
      <c r="G98" s="32">
        <v>1</v>
      </c>
    </row>
    <row r="99" spans="1:7" ht="20.100000000000001" customHeight="1" x14ac:dyDescent="0.25">
      <c r="A99" s="5">
        <v>1601</v>
      </c>
      <c r="B99" s="6" t="s">
        <v>905</v>
      </c>
      <c r="C99" s="7">
        <v>42578</v>
      </c>
      <c r="D99" s="33">
        <v>1</v>
      </c>
      <c r="E99" s="6">
        <v>2293.7600000000002</v>
      </c>
      <c r="F99" s="6">
        <f t="shared" si="1"/>
        <v>2293.7600000000002</v>
      </c>
      <c r="G99" s="32">
        <v>1</v>
      </c>
    </row>
    <row r="100" spans="1:7" ht="20.100000000000001" customHeight="1" x14ac:dyDescent="0.25">
      <c r="A100" s="5">
        <v>1602</v>
      </c>
      <c r="B100" s="6" t="s">
        <v>906</v>
      </c>
      <c r="C100" s="7">
        <v>42578</v>
      </c>
      <c r="D100" s="6">
        <v>1</v>
      </c>
      <c r="E100" s="6">
        <v>72</v>
      </c>
      <c r="F100" s="6">
        <f t="shared" si="1"/>
        <v>72</v>
      </c>
      <c r="G100" s="34">
        <v>1</v>
      </c>
    </row>
    <row r="101" spans="1:7" ht="20.100000000000001" customHeight="1" x14ac:dyDescent="0.25">
      <c r="A101" s="5">
        <v>1603</v>
      </c>
      <c r="B101" s="6" t="s">
        <v>898</v>
      </c>
      <c r="C101" s="7">
        <v>42578</v>
      </c>
      <c r="D101" s="6">
        <v>1</v>
      </c>
      <c r="E101" s="6">
        <v>215.45</v>
      </c>
      <c r="F101" s="6">
        <f t="shared" si="1"/>
        <v>215.45</v>
      </c>
      <c r="G101" s="32">
        <v>1</v>
      </c>
    </row>
    <row r="102" spans="1:7" ht="20.100000000000001" customHeight="1" x14ac:dyDescent="0.25">
      <c r="A102" s="5">
        <v>1604</v>
      </c>
      <c r="B102" s="6" t="s">
        <v>143</v>
      </c>
      <c r="C102" s="7">
        <v>42578</v>
      </c>
      <c r="D102" s="10">
        <v>1</v>
      </c>
      <c r="E102" s="6">
        <v>216</v>
      </c>
      <c r="F102" s="6">
        <f t="shared" si="1"/>
        <v>216</v>
      </c>
      <c r="G102" s="32">
        <v>1</v>
      </c>
    </row>
    <row r="103" spans="1:7" ht="20.100000000000001" customHeight="1" x14ac:dyDescent="0.25">
      <c r="A103" s="5">
        <v>1605</v>
      </c>
      <c r="B103" s="6" t="s">
        <v>285</v>
      </c>
      <c r="C103" s="7">
        <v>42587</v>
      </c>
      <c r="D103" s="6">
        <v>1</v>
      </c>
      <c r="E103" s="6">
        <v>330</v>
      </c>
      <c r="F103" s="6">
        <f t="shared" si="1"/>
        <v>330</v>
      </c>
      <c r="G103" s="32">
        <v>0</v>
      </c>
    </row>
    <row r="104" spans="1:7" ht="20.100000000000001" customHeight="1" x14ac:dyDescent="0.25">
      <c r="A104" s="5">
        <v>1612</v>
      </c>
      <c r="B104" s="6" t="s">
        <v>299</v>
      </c>
      <c r="C104" s="7">
        <v>42681</v>
      </c>
      <c r="D104" s="6">
        <v>1</v>
      </c>
      <c r="E104" s="6">
        <v>563</v>
      </c>
      <c r="F104" s="6">
        <f t="shared" si="1"/>
        <v>563</v>
      </c>
      <c r="G104" s="32">
        <v>1</v>
      </c>
    </row>
    <row r="105" spans="1:7" ht="20.100000000000001" customHeight="1" x14ac:dyDescent="0.25">
      <c r="A105" s="5">
        <v>1614</v>
      </c>
      <c r="B105" s="6" t="s">
        <v>907</v>
      </c>
      <c r="C105" s="7">
        <v>42709</v>
      </c>
      <c r="D105" s="6">
        <v>11</v>
      </c>
      <c r="E105" s="6">
        <v>326.37</v>
      </c>
      <c r="F105" s="6">
        <f t="shared" si="1"/>
        <v>3590.07</v>
      </c>
      <c r="G105" s="36">
        <v>1</v>
      </c>
    </row>
    <row r="106" spans="1:7" ht="20.100000000000001" customHeight="1" x14ac:dyDescent="0.25">
      <c r="A106" s="5">
        <v>1615</v>
      </c>
      <c r="B106" s="6" t="s">
        <v>908</v>
      </c>
      <c r="C106" s="7">
        <v>42709</v>
      </c>
      <c r="D106" s="6">
        <v>1</v>
      </c>
      <c r="E106" s="6">
        <v>1046</v>
      </c>
      <c r="F106" s="6">
        <f t="shared" si="1"/>
        <v>1046</v>
      </c>
      <c r="G106" s="32">
        <v>1</v>
      </c>
    </row>
    <row r="107" spans="1:7" ht="20.100000000000001" customHeight="1" x14ac:dyDescent="0.25">
      <c r="A107" s="5">
        <v>1616</v>
      </c>
      <c r="B107" s="6" t="s">
        <v>329</v>
      </c>
      <c r="C107" s="7">
        <v>42711</v>
      </c>
      <c r="D107" s="6">
        <v>1</v>
      </c>
      <c r="E107" s="6">
        <v>350</v>
      </c>
      <c r="F107" s="6">
        <f t="shared" si="1"/>
        <v>350</v>
      </c>
      <c r="G107" s="32">
        <v>1</v>
      </c>
    </row>
    <row r="108" spans="1:7" ht="20.100000000000001" customHeight="1" x14ac:dyDescent="0.25">
      <c r="A108" s="5">
        <v>1617</v>
      </c>
      <c r="B108" s="6" t="s">
        <v>909</v>
      </c>
      <c r="C108" s="7">
        <v>42713</v>
      </c>
      <c r="D108" s="6">
        <v>1</v>
      </c>
      <c r="E108" s="6">
        <v>498.6</v>
      </c>
      <c r="F108" s="6">
        <f t="shared" si="1"/>
        <v>498.6</v>
      </c>
      <c r="G108" s="32">
        <v>1</v>
      </c>
    </row>
    <row r="109" spans="1:7" ht="20.100000000000001" customHeight="1" x14ac:dyDescent="0.25">
      <c r="A109" s="5">
        <v>1640</v>
      </c>
      <c r="B109" s="6" t="s">
        <v>905</v>
      </c>
      <c r="C109" s="7">
        <v>43056</v>
      </c>
      <c r="D109" s="6">
        <v>1</v>
      </c>
      <c r="E109" s="6">
        <v>2456.35</v>
      </c>
      <c r="F109" s="6">
        <f t="shared" si="1"/>
        <v>2456.35</v>
      </c>
      <c r="G109" s="36">
        <v>1</v>
      </c>
    </row>
    <row r="110" spans="1:7" x14ac:dyDescent="0.25">
      <c r="A110" s="5">
        <v>1647</v>
      </c>
      <c r="B110" s="9" t="s">
        <v>910</v>
      </c>
      <c r="C110" s="7">
        <v>43262</v>
      </c>
      <c r="D110" s="9">
        <v>1</v>
      </c>
      <c r="E110" s="9">
        <v>0</v>
      </c>
      <c r="F110" s="9">
        <f t="shared" si="1"/>
        <v>0</v>
      </c>
      <c r="G110" s="32">
        <v>1</v>
      </c>
    </row>
    <row r="111" spans="1:7" x14ac:dyDescent="0.25">
      <c r="A111" s="5">
        <v>1650</v>
      </c>
      <c r="B111" s="9" t="s">
        <v>911</v>
      </c>
      <c r="C111" s="7">
        <v>43404</v>
      </c>
      <c r="D111" s="9">
        <v>1</v>
      </c>
      <c r="E111" s="9">
        <v>690</v>
      </c>
      <c r="F111" s="9">
        <f t="shared" si="1"/>
        <v>690</v>
      </c>
      <c r="G111" s="32">
        <v>1</v>
      </c>
    </row>
    <row r="112" spans="1:7" x14ac:dyDescent="0.25">
      <c r="A112" s="5">
        <v>1654</v>
      </c>
      <c r="B112" s="9" t="s">
        <v>912</v>
      </c>
      <c r="C112" s="7">
        <v>43465</v>
      </c>
      <c r="D112" s="9">
        <v>1</v>
      </c>
      <c r="E112" s="9">
        <v>528.1</v>
      </c>
      <c r="F112" s="9">
        <f t="shared" si="1"/>
        <v>528.1</v>
      </c>
      <c r="G112" s="32">
        <v>1</v>
      </c>
    </row>
    <row r="113" spans="1:7" x14ac:dyDescent="0.25">
      <c r="A113" s="5">
        <v>1655</v>
      </c>
      <c r="B113" s="9" t="s">
        <v>913</v>
      </c>
      <c r="C113" s="7">
        <v>43496</v>
      </c>
      <c r="D113" s="9">
        <v>1</v>
      </c>
      <c r="E113" s="9">
        <v>260.89999999999998</v>
      </c>
      <c r="F113" s="9">
        <f t="shared" si="1"/>
        <v>260.89999999999998</v>
      </c>
      <c r="G113" s="32">
        <v>1</v>
      </c>
    </row>
    <row r="114" spans="1:7" x14ac:dyDescent="0.25">
      <c r="A114" s="5">
        <v>1662</v>
      </c>
      <c r="B114" s="9" t="s">
        <v>914</v>
      </c>
      <c r="C114" s="7">
        <v>43482</v>
      </c>
      <c r="D114" s="9">
        <v>6</v>
      </c>
      <c r="E114" s="9">
        <v>63.79</v>
      </c>
      <c r="F114" s="9">
        <f t="shared" si="1"/>
        <v>382.74</v>
      </c>
      <c r="G114" s="32">
        <v>1</v>
      </c>
    </row>
    <row r="115" spans="1:7" x14ac:dyDescent="0.25">
      <c r="A115" s="5">
        <v>1663</v>
      </c>
      <c r="B115" s="9" t="s">
        <v>915</v>
      </c>
      <c r="C115" s="7">
        <v>43304</v>
      </c>
      <c r="D115" s="9">
        <v>3</v>
      </c>
      <c r="E115" s="9">
        <v>78.599999999999994</v>
      </c>
      <c r="F115" s="9">
        <f t="shared" si="1"/>
        <v>235.79999999999998</v>
      </c>
      <c r="G115" s="32">
        <v>1</v>
      </c>
    </row>
    <row r="116" spans="1:7" x14ac:dyDescent="0.25">
      <c r="A116" s="5">
        <v>1664</v>
      </c>
      <c r="B116" s="9" t="s">
        <v>916</v>
      </c>
      <c r="C116" s="7">
        <v>43566</v>
      </c>
      <c r="D116" s="9">
        <v>1</v>
      </c>
      <c r="E116" s="9">
        <v>768</v>
      </c>
      <c r="F116" s="9">
        <f t="shared" si="1"/>
        <v>768</v>
      </c>
      <c r="G116" s="32">
        <v>1</v>
      </c>
    </row>
    <row r="117" spans="1:7" x14ac:dyDescent="0.25">
      <c r="A117" s="5">
        <v>1665</v>
      </c>
      <c r="B117" s="9" t="s">
        <v>917</v>
      </c>
      <c r="C117" s="7">
        <v>41690</v>
      </c>
      <c r="D117" s="9">
        <v>2</v>
      </c>
      <c r="E117" s="9">
        <v>147.9</v>
      </c>
      <c r="F117" s="9">
        <f t="shared" si="1"/>
        <v>295.8</v>
      </c>
      <c r="G117" s="32">
        <v>1</v>
      </c>
    </row>
    <row r="118" spans="1:7" x14ac:dyDescent="0.25">
      <c r="A118" s="5">
        <v>1666</v>
      </c>
      <c r="B118" s="9" t="s">
        <v>918</v>
      </c>
      <c r="C118" s="7">
        <v>41992</v>
      </c>
      <c r="D118" s="9">
        <v>1</v>
      </c>
      <c r="E118" s="9">
        <v>617.44000000000005</v>
      </c>
      <c r="F118" s="9">
        <f t="shared" si="1"/>
        <v>617.44000000000005</v>
      </c>
      <c r="G118" s="32">
        <v>1</v>
      </c>
    </row>
    <row r="119" spans="1:7" x14ac:dyDescent="0.25">
      <c r="A119" s="5">
        <v>1671</v>
      </c>
      <c r="B119" s="9" t="s">
        <v>919</v>
      </c>
      <c r="C119" s="7">
        <v>43066</v>
      </c>
      <c r="D119" s="9">
        <v>1</v>
      </c>
      <c r="E119" s="9">
        <v>680</v>
      </c>
      <c r="F119" s="9">
        <f t="shared" si="1"/>
        <v>680</v>
      </c>
      <c r="G119" s="32">
        <v>1</v>
      </c>
    </row>
    <row r="120" spans="1:7" x14ac:dyDescent="0.25">
      <c r="A120" s="5">
        <v>1673</v>
      </c>
      <c r="B120" s="9" t="s">
        <v>920</v>
      </c>
      <c r="C120" s="7">
        <v>43069</v>
      </c>
      <c r="D120" s="9">
        <v>1</v>
      </c>
      <c r="E120" s="9">
        <v>2456.35</v>
      </c>
      <c r="F120" s="9">
        <f t="shared" si="1"/>
        <v>2456.35</v>
      </c>
      <c r="G120" s="32">
        <v>1</v>
      </c>
    </row>
    <row r="121" spans="1:7" x14ac:dyDescent="0.25">
      <c r="A121" s="5">
        <v>1679</v>
      </c>
      <c r="B121" s="9" t="s">
        <v>921</v>
      </c>
      <c r="C121" s="7">
        <v>40352</v>
      </c>
      <c r="D121" s="9">
        <v>1</v>
      </c>
      <c r="E121" s="9">
        <v>197.46</v>
      </c>
      <c r="F121" s="9">
        <f t="shared" si="1"/>
        <v>197.46</v>
      </c>
      <c r="G121" s="32">
        <v>1</v>
      </c>
    </row>
    <row r="122" spans="1:7" x14ac:dyDescent="0.25">
      <c r="A122" s="5">
        <v>1682</v>
      </c>
      <c r="B122" s="9" t="s">
        <v>689</v>
      </c>
      <c r="C122" s="7">
        <v>40330</v>
      </c>
      <c r="D122" s="9">
        <v>1</v>
      </c>
      <c r="E122" s="9">
        <v>61.89</v>
      </c>
      <c r="F122" s="9">
        <f t="shared" si="1"/>
        <v>61.89</v>
      </c>
      <c r="G122" s="32">
        <v>1</v>
      </c>
    </row>
    <row r="123" spans="1:7" x14ac:dyDescent="0.25">
      <c r="A123" s="5">
        <v>1684</v>
      </c>
      <c r="B123" s="9" t="s">
        <v>814</v>
      </c>
      <c r="C123" s="7">
        <v>41617</v>
      </c>
      <c r="D123" s="9">
        <v>1</v>
      </c>
      <c r="E123" s="9">
        <v>513.29</v>
      </c>
      <c r="F123" s="9">
        <f t="shared" si="1"/>
        <v>513.29</v>
      </c>
      <c r="G123" s="32">
        <v>0</v>
      </c>
    </row>
    <row r="124" spans="1:7" x14ac:dyDescent="0.25">
      <c r="A124" s="5">
        <v>1689</v>
      </c>
      <c r="B124" s="9" t="s">
        <v>922</v>
      </c>
      <c r="C124" s="7">
        <v>41617</v>
      </c>
      <c r="D124" s="9">
        <v>1</v>
      </c>
      <c r="E124" s="9">
        <v>1507.26</v>
      </c>
      <c r="F124" s="9">
        <f t="shared" si="1"/>
        <v>1507.26</v>
      </c>
      <c r="G124" s="36">
        <v>1</v>
      </c>
    </row>
    <row r="125" spans="1:7" x14ac:dyDescent="0.25">
      <c r="A125" s="5">
        <v>1697</v>
      </c>
      <c r="B125" s="9" t="s">
        <v>923</v>
      </c>
      <c r="C125" s="7">
        <v>43307</v>
      </c>
      <c r="D125" s="9">
        <v>1</v>
      </c>
      <c r="E125" s="9">
        <v>4356</v>
      </c>
      <c r="F125" s="9">
        <f t="shared" si="1"/>
        <v>4356</v>
      </c>
      <c r="G125" s="32">
        <v>1</v>
      </c>
    </row>
    <row r="126" spans="1:7" x14ac:dyDescent="0.25">
      <c r="A126" s="5">
        <v>1698</v>
      </c>
      <c r="B126" s="9" t="s">
        <v>924</v>
      </c>
      <c r="C126" s="7">
        <v>43301</v>
      </c>
      <c r="D126" s="9">
        <v>1</v>
      </c>
      <c r="E126" s="9">
        <v>5040</v>
      </c>
      <c r="F126" s="9">
        <f t="shared" si="1"/>
        <v>5040</v>
      </c>
      <c r="G126" s="32">
        <v>1</v>
      </c>
    </row>
    <row r="127" spans="1:7" x14ac:dyDescent="0.25">
      <c r="A127" s="5">
        <v>1699</v>
      </c>
      <c r="B127" s="6" t="s">
        <v>1577</v>
      </c>
      <c r="C127" s="7">
        <v>43125</v>
      </c>
      <c r="D127" s="6">
        <v>1</v>
      </c>
      <c r="E127" s="6">
        <v>1160.32</v>
      </c>
      <c r="F127" s="9">
        <f t="shared" si="1"/>
        <v>1160.32</v>
      </c>
      <c r="G127" s="36">
        <v>1</v>
      </c>
    </row>
    <row r="128" spans="1:7" x14ac:dyDescent="0.25">
      <c r="A128" s="5">
        <v>1700</v>
      </c>
      <c r="B128" s="6" t="s">
        <v>1509</v>
      </c>
      <c r="C128" s="7">
        <v>40567</v>
      </c>
      <c r="D128" s="6">
        <v>1</v>
      </c>
      <c r="E128" s="6">
        <v>243.98</v>
      </c>
      <c r="F128" s="9">
        <f t="shared" si="1"/>
        <v>243.98</v>
      </c>
      <c r="G128" s="36">
        <v>1</v>
      </c>
    </row>
    <row r="129" spans="1:7" x14ac:dyDescent="0.25">
      <c r="A129" s="5">
        <v>1701</v>
      </c>
      <c r="B129" s="6" t="s">
        <v>1510</v>
      </c>
      <c r="C129" s="7">
        <v>41652</v>
      </c>
      <c r="D129" s="6">
        <v>1</v>
      </c>
      <c r="E129" s="6">
        <v>103.94</v>
      </c>
      <c r="F129" s="9">
        <f t="shared" si="1"/>
        <v>103.94</v>
      </c>
      <c r="G129" s="36">
        <v>1</v>
      </c>
    </row>
    <row r="130" spans="1:7" x14ac:dyDescent="0.25">
      <c r="A130" s="5">
        <v>1702</v>
      </c>
      <c r="B130" s="6" t="s">
        <v>1511</v>
      </c>
      <c r="C130" s="7">
        <v>39434</v>
      </c>
      <c r="D130" s="6">
        <v>1</v>
      </c>
      <c r="E130" s="6">
        <v>110.51</v>
      </c>
      <c r="F130" s="9">
        <f t="shared" si="1"/>
        <v>110.51</v>
      </c>
      <c r="G130" s="36">
        <v>1</v>
      </c>
    </row>
    <row r="131" spans="1:7" x14ac:dyDescent="0.25">
      <c r="A131" s="5">
        <v>1703</v>
      </c>
      <c r="B131" s="6" t="s">
        <v>1512</v>
      </c>
      <c r="C131" s="7">
        <v>38644</v>
      </c>
      <c r="D131" s="6">
        <v>1</v>
      </c>
      <c r="E131" s="6">
        <v>129.75</v>
      </c>
      <c r="F131" s="9">
        <f t="shared" si="1"/>
        <v>129.75</v>
      </c>
      <c r="G131" s="36">
        <v>1</v>
      </c>
    </row>
    <row r="132" spans="1:7" x14ac:dyDescent="0.25">
      <c r="A132" s="5">
        <v>1704</v>
      </c>
      <c r="B132" s="6" t="s">
        <v>1513</v>
      </c>
      <c r="C132" s="7">
        <v>42825</v>
      </c>
      <c r="D132" s="6">
        <v>1</v>
      </c>
      <c r="E132" s="6">
        <v>90</v>
      </c>
      <c r="F132" s="9">
        <f t="shared" si="1"/>
        <v>90</v>
      </c>
      <c r="G132" s="36">
        <v>1</v>
      </c>
    </row>
    <row r="133" spans="1:7" x14ac:dyDescent="0.25">
      <c r="A133" s="5">
        <v>1705</v>
      </c>
      <c r="B133" s="6" t="s">
        <v>1513</v>
      </c>
      <c r="C133" s="7">
        <v>40056</v>
      </c>
      <c r="D133" s="6">
        <v>1</v>
      </c>
      <c r="E133" s="6">
        <v>292.06</v>
      </c>
      <c r="F133" s="9">
        <f t="shared" si="1"/>
        <v>292.06</v>
      </c>
      <c r="G133" s="36">
        <v>1</v>
      </c>
    </row>
    <row r="134" spans="1:7" x14ac:dyDescent="0.25">
      <c r="A134" s="5">
        <v>1706</v>
      </c>
      <c r="B134" s="6" t="s">
        <v>1514</v>
      </c>
      <c r="C134" s="7">
        <v>41985</v>
      </c>
      <c r="D134" s="6">
        <v>1</v>
      </c>
      <c r="E134" s="6">
        <v>676.9</v>
      </c>
      <c r="F134" s="9">
        <f t="shared" si="1"/>
        <v>676.9</v>
      </c>
      <c r="G134" s="36">
        <v>1</v>
      </c>
    </row>
    <row r="135" spans="1:7" x14ac:dyDescent="0.25">
      <c r="A135" s="5">
        <v>1707</v>
      </c>
      <c r="B135" s="6" t="s">
        <v>1515</v>
      </c>
      <c r="C135" s="7">
        <v>37208</v>
      </c>
      <c r="D135" s="6">
        <v>1</v>
      </c>
      <c r="E135" s="6">
        <v>2230.54</v>
      </c>
      <c r="F135" s="9">
        <f t="shared" si="1"/>
        <v>2230.54</v>
      </c>
      <c r="G135" s="36">
        <v>1</v>
      </c>
    </row>
    <row r="136" spans="1:7" x14ac:dyDescent="0.25">
      <c r="A136" s="5">
        <v>1708</v>
      </c>
      <c r="B136" s="6" t="s">
        <v>1516</v>
      </c>
      <c r="C136" s="7">
        <v>37965</v>
      </c>
      <c r="D136" s="6">
        <v>1</v>
      </c>
      <c r="E136" s="6">
        <v>166.14</v>
      </c>
      <c r="F136" s="9">
        <f t="shared" si="1"/>
        <v>166.14</v>
      </c>
      <c r="G136" s="36">
        <v>1</v>
      </c>
    </row>
    <row r="137" spans="1:7" x14ac:dyDescent="0.25">
      <c r="A137" s="5">
        <v>1709</v>
      </c>
      <c r="B137" s="6" t="s">
        <v>1517</v>
      </c>
      <c r="C137" s="7">
        <v>39612</v>
      </c>
      <c r="D137" s="6">
        <v>1</v>
      </c>
      <c r="E137" s="6">
        <v>1690.46</v>
      </c>
      <c r="F137" s="9">
        <f t="shared" si="1"/>
        <v>1690.46</v>
      </c>
      <c r="G137" s="32">
        <v>1</v>
      </c>
    </row>
    <row r="138" spans="1:7" x14ac:dyDescent="0.25">
      <c r="A138" s="5">
        <v>1710</v>
      </c>
      <c r="B138" s="6" t="s">
        <v>1517</v>
      </c>
      <c r="C138" s="7">
        <v>42545</v>
      </c>
      <c r="D138" s="6">
        <v>1</v>
      </c>
      <c r="E138" s="6">
        <v>567.6</v>
      </c>
      <c r="F138" s="9">
        <f t="shared" si="1"/>
        <v>567.6</v>
      </c>
      <c r="G138" s="32">
        <v>1</v>
      </c>
    </row>
    <row r="139" spans="1:7" x14ac:dyDescent="0.25">
      <c r="A139" s="5">
        <v>1711</v>
      </c>
      <c r="B139" s="6" t="s">
        <v>79</v>
      </c>
      <c r="C139" s="7">
        <v>39442</v>
      </c>
      <c r="D139" s="6">
        <v>1</v>
      </c>
      <c r="E139" s="6">
        <v>29.84</v>
      </c>
      <c r="F139" s="9">
        <f t="shared" si="1"/>
        <v>29.84</v>
      </c>
      <c r="G139" s="32">
        <v>1</v>
      </c>
    </row>
    <row r="140" spans="1:7" x14ac:dyDescent="0.25">
      <c r="A140" s="5">
        <v>1712</v>
      </c>
      <c r="B140" s="6" t="s">
        <v>1518</v>
      </c>
      <c r="C140" s="7">
        <v>39804</v>
      </c>
      <c r="D140" s="6">
        <v>1</v>
      </c>
      <c r="E140" s="6">
        <v>348.28</v>
      </c>
      <c r="F140" s="9">
        <f t="shared" si="1"/>
        <v>348.28</v>
      </c>
      <c r="G140" s="32">
        <v>1</v>
      </c>
    </row>
    <row r="141" spans="1:7" x14ac:dyDescent="0.25">
      <c r="A141" s="5">
        <v>1713</v>
      </c>
      <c r="B141" s="6" t="s">
        <v>1519</v>
      </c>
      <c r="C141" s="7">
        <v>39587</v>
      </c>
      <c r="D141" s="6">
        <v>1</v>
      </c>
      <c r="E141" s="6">
        <v>996.51</v>
      </c>
      <c r="F141" s="9">
        <f t="shared" si="1"/>
        <v>996.51</v>
      </c>
      <c r="G141" s="32">
        <v>1</v>
      </c>
    </row>
    <row r="142" spans="1:7" x14ac:dyDescent="0.25">
      <c r="A142" s="5">
        <v>1714</v>
      </c>
      <c r="B142" s="6" t="s">
        <v>1520</v>
      </c>
      <c r="C142" s="7">
        <v>40053</v>
      </c>
      <c r="D142" s="6">
        <v>1</v>
      </c>
      <c r="E142" s="6">
        <v>45.53</v>
      </c>
      <c r="F142" s="9">
        <f t="shared" si="1"/>
        <v>45.53</v>
      </c>
      <c r="G142" s="32">
        <v>1</v>
      </c>
    </row>
    <row r="143" spans="1:7" x14ac:dyDescent="0.25">
      <c r="A143" s="5">
        <v>1715</v>
      </c>
      <c r="B143" s="6" t="s">
        <v>1521</v>
      </c>
      <c r="C143" s="7">
        <v>39840</v>
      </c>
      <c r="D143" s="6">
        <v>1</v>
      </c>
      <c r="E143" s="6">
        <v>397307</v>
      </c>
      <c r="F143" s="9">
        <f t="shared" si="1"/>
        <v>397307</v>
      </c>
      <c r="G143" s="32">
        <v>1</v>
      </c>
    </row>
    <row r="144" spans="1:7" x14ac:dyDescent="0.25">
      <c r="A144" s="5">
        <v>1716</v>
      </c>
      <c r="B144" s="6" t="s">
        <v>1522</v>
      </c>
      <c r="C144" s="7">
        <v>39933</v>
      </c>
      <c r="D144" s="6">
        <v>1</v>
      </c>
      <c r="E144" s="6">
        <v>663.66</v>
      </c>
      <c r="F144" s="9">
        <f t="shared" si="1"/>
        <v>663.66</v>
      </c>
      <c r="G144" s="32">
        <v>1</v>
      </c>
    </row>
    <row r="145" spans="1:7" x14ac:dyDescent="0.25">
      <c r="A145" s="5">
        <v>1717</v>
      </c>
      <c r="B145" s="6" t="s">
        <v>1523</v>
      </c>
      <c r="C145" s="7">
        <v>39932</v>
      </c>
      <c r="D145" s="6">
        <v>1</v>
      </c>
      <c r="E145" s="6">
        <v>795.66</v>
      </c>
      <c r="F145" s="6">
        <f t="shared" si="1"/>
        <v>795.66</v>
      </c>
      <c r="G145" s="32">
        <v>1</v>
      </c>
    </row>
    <row r="146" spans="1:7" x14ac:dyDescent="0.25">
      <c r="A146" s="5">
        <v>1718</v>
      </c>
      <c r="B146" s="6" t="s">
        <v>186</v>
      </c>
      <c r="C146" s="7">
        <v>38922</v>
      </c>
      <c r="D146" s="6">
        <v>1</v>
      </c>
      <c r="E146" s="6">
        <v>1190.02</v>
      </c>
      <c r="F146" s="6">
        <f t="shared" si="1"/>
        <v>1190.02</v>
      </c>
      <c r="G146" s="32">
        <v>1</v>
      </c>
    </row>
    <row r="147" spans="1:7" x14ac:dyDescent="0.25">
      <c r="A147" s="5">
        <v>1719</v>
      </c>
      <c r="B147" s="6" t="s">
        <v>1524</v>
      </c>
      <c r="C147" s="7">
        <v>38054</v>
      </c>
      <c r="D147" s="6">
        <v>1</v>
      </c>
      <c r="E147" s="6">
        <v>3334.45</v>
      </c>
      <c r="F147" s="6">
        <f t="shared" si="1"/>
        <v>3334.45</v>
      </c>
      <c r="G147" s="32">
        <v>1</v>
      </c>
    </row>
    <row r="148" spans="1:7" x14ac:dyDescent="0.25">
      <c r="A148" s="5">
        <v>1720</v>
      </c>
      <c r="B148" s="6" t="s">
        <v>1525</v>
      </c>
      <c r="C148" s="7">
        <v>38162</v>
      </c>
      <c r="D148" s="6">
        <v>1</v>
      </c>
      <c r="E148" s="6">
        <v>713.9</v>
      </c>
      <c r="F148" s="6">
        <f t="shared" si="1"/>
        <v>713.9</v>
      </c>
      <c r="G148" s="37">
        <v>0</v>
      </c>
    </row>
    <row r="149" spans="1:7" x14ac:dyDescent="0.25">
      <c r="A149" s="5">
        <v>1721</v>
      </c>
      <c r="B149" s="6" t="s">
        <v>837</v>
      </c>
      <c r="C149" s="7">
        <v>37364</v>
      </c>
      <c r="D149" s="6">
        <v>1</v>
      </c>
      <c r="E149" s="6">
        <v>617.83000000000004</v>
      </c>
      <c r="F149" s="6">
        <f t="shared" si="1"/>
        <v>617.83000000000004</v>
      </c>
      <c r="G149" s="37">
        <v>0</v>
      </c>
    </row>
    <row r="150" spans="1:7" x14ac:dyDescent="0.25">
      <c r="A150" s="5">
        <v>1722</v>
      </c>
      <c r="B150" s="6" t="s">
        <v>1526</v>
      </c>
      <c r="C150" s="7">
        <v>41967</v>
      </c>
      <c r="D150" s="6">
        <v>1</v>
      </c>
      <c r="E150" s="6">
        <v>9020</v>
      </c>
      <c r="F150" s="6">
        <f t="shared" si="1"/>
        <v>9020</v>
      </c>
      <c r="G150" s="32">
        <v>1</v>
      </c>
    </row>
    <row r="151" spans="1:7" x14ac:dyDescent="0.25">
      <c r="A151" s="5">
        <v>1723</v>
      </c>
      <c r="B151" s="6" t="s">
        <v>186</v>
      </c>
      <c r="C151" s="7">
        <v>41364</v>
      </c>
      <c r="D151" s="6">
        <v>1</v>
      </c>
      <c r="E151" s="6">
        <v>31.41</v>
      </c>
      <c r="F151" s="6">
        <f t="shared" si="1"/>
        <v>31.41</v>
      </c>
      <c r="G151" s="32">
        <v>1</v>
      </c>
    </row>
    <row r="152" spans="1:7" x14ac:dyDescent="0.25">
      <c r="A152" s="5">
        <v>1724</v>
      </c>
      <c r="B152" s="6" t="s">
        <v>259</v>
      </c>
      <c r="C152" s="7">
        <v>37502</v>
      </c>
      <c r="D152" s="6">
        <v>1</v>
      </c>
      <c r="E152" s="6">
        <v>99.99</v>
      </c>
      <c r="F152" s="6">
        <f t="shared" si="1"/>
        <v>99.99</v>
      </c>
      <c r="G152" s="32">
        <v>0</v>
      </c>
    </row>
    <row r="153" spans="1:7" x14ac:dyDescent="0.25">
      <c r="A153" s="5">
        <v>1725</v>
      </c>
      <c r="B153" s="6" t="s">
        <v>1527</v>
      </c>
      <c r="C153" s="7">
        <v>37496</v>
      </c>
      <c r="D153" s="6">
        <v>1</v>
      </c>
      <c r="E153" s="6">
        <v>309</v>
      </c>
      <c r="F153" s="6">
        <f t="shared" si="1"/>
        <v>309</v>
      </c>
      <c r="G153" s="32">
        <v>0</v>
      </c>
    </row>
    <row r="154" spans="1:7" ht="20.100000000000001" customHeight="1" x14ac:dyDescent="0.25">
      <c r="A154" s="5">
        <v>1726</v>
      </c>
      <c r="B154" s="6" t="s">
        <v>1528</v>
      </c>
      <c r="C154" s="7">
        <v>35673</v>
      </c>
      <c r="D154" s="6">
        <v>1</v>
      </c>
      <c r="E154" s="6">
        <v>1606.39</v>
      </c>
      <c r="F154" s="6">
        <f t="shared" si="1"/>
        <v>1606.39</v>
      </c>
      <c r="G154" s="32">
        <v>1</v>
      </c>
    </row>
    <row r="155" spans="1:7" ht="20.100000000000001" customHeight="1" x14ac:dyDescent="0.25">
      <c r="A155" s="5">
        <v>1727</v>
      </c>
      <c r="B155" s="6" t="s">
        <v>1529</v>
      </c>
      <c r="C155" s="7">
        <v>42649</v>
      </c>
      <c r="D155" s="6">
        <v>1</v>
      </c>
      <c r="E155" s="6">
        <v>1659.48</v>
      </c>
      <c r="F155" s="6">
        <f t="shared" si="1"/>
        <v>1659.48</v>
      </c>
      <c r="G155" s="32">
        <v>1</v>
      </c>
    </row>
    <row r="156" spans="1:7" ht="20.100000000000001" customHeight="1" x14ac:dyDescent="0.25">
      <c r="A156" s="5">
        <v>1728</v>
      </c>
      <c r="B156" s="6" t="s">
        <v>1530</v>
      </c>
      <c r="C156" s="7">
        <v>42123</v>
      </c>
      <c r="D156" s="6">
        <v>1</v>
      </c>
      <c r="E156" s="6">
        <v>204.9</v>
      </c>
      <c r="F156" s="6">
        <f t="shared" si="1"/>
        <v>204.9</v>
      </c>
      <c r="G156" s="32">
        <v>1</v>
      </c>
    </row>
    <row r="157" spans="1:7" ht="20.100000000000001" customHeight="1" x14ac:dyDescent="0.25">
      <c r="A157" s="5">
        <v>1729</v>
      </c>
      <c r="B157" s="6" t="s">
        <v>1531</v>
      </c>
      <c r="C157" s="7">
        <v>43403</v>
      </c>
      <c r="D157" s="6">
        <v>1</v>
      </c>
      <c r="E157" s="6">
        <v>842.93</v>
      </c>
      <c r="F157" s="6">
        <f t="shared" si="1"/>
        <v>842.93</v>
      </c>
      <c r="G157" s="32">
        <v>1</v>
      </c>
    </row>
    <row r="158" spans="1:7" ht="20.100000000000001" customHeight="1" x14ac:dyDescent="0.25">
      <c r="A158" s="5">
        <v>1730</v>
      </c>
      <c r="B158" s="6" t="s">
        <v>1532</v>
      </c>
      <c r="C158" s="7">
        <v>43096</v>
      </c>
      <c r="D158" s="6">
        <v>1</v>
      </c>
      <c r="E158" s="6">
        <v>201.59</v>
      </c>
      <c r="F158" s="6">
        <f t="shared" si="1"/>
        <v>201.59</v>
      </c>
      <c r="G158" s="32">
        <v>1</v>
      </c>
    </row>
    <row r="159" spans="1:7" ht="20.100000000000001" customHeight="1" x14ac:dyDescent="0.25">
      <c r="A159" s="5">
        <v>1731</v>
      </c>
      <c r="B159" s="6" t="s">
        <v>1533</v>
      </c>
      <c r="C159" s="7">
        <v>43152</v>
      </c>
      <c r="D159" s="6">
        <v>1</v>
      </c>
      <c r="E159" s="6">
        <v>4061.34</v>
      </c>
      <c r="F159" s="6">
        <f t="shared" si="1"/>
        <v>4061.34</v>
      </c>
      <c r="G159" s="32">
        <v>1</v>
      </c>
    </row>
    <row r="160" spans="1:7" ht="20.100000000000001" customHeight="1" x14ac:dyDescent="0.25">
      <c r="A160" s="5">
        <v>1732</v>
      </c>
      <c r="B160" s="6" t="s">
        <v>1534</v>
      </c>
      <c r="C160" s="7">
        <v>43413</v>
      </c>
      <c r="D160" s="6">
        <v>1</v>
      </c>
      <c r="E160" s="6">
        <v>1706</v>
      </c>
      <c r="F160" s="6">
        <f t="shared" si="1"/>
        <v>1706</v>
      </c>
      <c r="G160" s="32">
        <v>1</v>
      </c>
    </row>
    <row r="161" spans="1:7" ht="20.100000000000001" customHeight="1" x14ac:dyDescent="0.25">
      <c r="A161" s="5">
        <v>1733</v>
      </c>
      <c r="B161" s="6" t="s">
        <v>1535</v>
      </c>
      <c r="C161" s="7">
        <v>43429</v>
      </c>
      <c r="D161" s="6">
        <v>1</v>
      </c>
      <c r="E161" s="6">
        <v>1608.67</v>
      </c>
      <c r="F161" s="6">
        <f t="shared" ref="F161:F162" si="2">D161*E161</f>
        <v>1608.67</v>
      </c>
      <c r="G161" s="32">
        <v>1</v>
      </c>
    </row>
    <row r="162" spans="1:7" ht="20.100000000000001" customHeight="1" x14ac:dyDescent="0.25">
      <c r="A162" s="5">
        <v>1734</v>
      </c>
      <c r="B162" s="6" t="s">
        <v>43</v>
      </c>
      <c r="C162" s="7">
        <v>41611</v>
      </c>
      <c r="D162" s="6">
        <v>1</v>
      </c>
      <c r="E162" s="6">
        <v>120.49</v>
      </c>
      <c r="F162" s="6">
        <f t="shared" si="2"/>
        <v>120.49</v>
      </c>
      <c r="G162" s="32">
        <v>1</v>
      </c>
    </row>
    <row r="163" spans="1:7" ht="20.100000000000001" customHeight="1" x14ac:dyDescent="0.25">
      <c r="A163" s="5">
        <v>1735</v>
      </c>
      <c r="B163" s="6" t="s">
        <v>1533</v>
      </c>
      <c r="C163" s="7">
        <v>39425</v>
      </c>
      <c r="D163" s="6">
        <v>1</v>
      </c>
      <c r="E163" s="6">
        <v>1447.52</v>
      </c>
      <c r="F163" s="6">
        <f t="shared" ref="F163:F164" si="3">D163*E163</f>
        <v>1447.52</v>
      </c>
      <c r="G163" s="32">
        <v>0</v>
      </c>
    </row>
    <row r="164" spans="1:7" ht="20.100000000000001" customHeight="1" x14ac:dyDescent="0.25">
      <c r="A164" s="5">
        <v>1736</v>
      </c>
      <c r="B164" s="6" t="s">
        <v>186</v>
      </c>
      <c r="C164" s="7">
        <v>38922</v>
      </c>
      <c r="D164" s="6">
        <v>1</v>
      </c>
      <c r="E164" s="6">
        <v>1190.02</v>
      </c>
      <c r="F164" s="6">
        <f t="shared" si="3"/>
        <v>1190.02</v>
      </c>
      <c r="G164" s="32">
        <v>1</v>
      </c>
    </row>
    <row r="165" spans="1:7" ht="20.100000000000001" customHeight="1" x14ac:dyDescent="0.25">
      <c r="A165" s="5"/>
      <c r="B165" s="6"/>
      <c r="C165" s="6"/>
      <c r="D165" s="6"/>
      <c r="E165" s="6"/>
      <c r="F165" s="6"/>
      <c r="G165" s="32"/>
    </row>
    <row r="166" spans="1:7" ht="20.100000000000001" customHeight="1" x14ac:dyDescent="0.25">
      <c r="A166" s="5"/>
      <c r="B166" s="6"/>
      <c r="C166" s="6"/>
      <c r="D166" s="6"/>
      <c r="E166" s="6"/>
      <c r="F166" s="6"/>
      <c r="G166" s="32"/>
    </row>
    <row r="218" spans="8:8" x14ac:dyDescent="0.25">
      <c r="H218" s="2"/>
    </row>
  </sheetData>
  <conditionalFormatting sqref="G25 G511:G1048576">
    <cfRule type="cellIs" dxfId="3" priority="4" operator="equal">
      <formula>0</formula>
    </cfRule>
  </conditionalFormatting>
  <conditionalFormatting sqref="G1:G166">
    <cfRule type="cellIs" dxfId="2" priority="3" operator="equal">
      <formula>0</formula>
    </cfRule>
  </conditionalFormatting>
  <conditionalFormatting sqref="G1:G1048576">
    <cfRule type="cellIs" dxfId="1" priority="1" operator="equal">
      <formula>"?"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inv comptable</vt:lpstr>
      <vt:lpstr>à sortir d'inventaire</vt:lpstr>
      <vt:lpstr>extincteurs</vt:lpstr>
      <vt:lpstr>inv pompiers</vt:lpstr>
      <vt:lpstr>inv.mairie</vt:lpstr>
      <vt:lpstr>inv. école</vt:lpstr>
      <vt:lpstr>inv.cantine</vt:lpstr>
      <vt:lpstr>inv service technique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cp:lastPrinted>2019-07-19T06:32:56Z</cp:lastPrinted>
  <dcterms:created xsi:type="dcterms:W3CDTF">2019-06-28T17:37:12Z</dcterms:created>
  <dcterms:modified xsi:type="dcterms:W3CDTF">2019-07-19T09:31:39Z</dcterms:modified>
</cp:coreProperties>
</file>