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roux\Desktop\"/>
    </mc:Choice>
  </mc:AlternateContent>
  <xr:revisionPtr revIDLastSave="0" documentId="10_ncr:100000_{B8D1BD41-EF53-4D97-BCF6-1D57D5DC457E}" xr6:coauthVersionLast="31" xr6:coauthVersionMax="31" xr10:uidLastSave="{00000000-0000-0000-0000-000000000000}"/>
  <bookViews>
    <workbookView xWindow="0" yWindow="0" windowWidth="28800" windowHeight="12225" xr2:uid="{00000000-000D-0000-FFFF-FFFF00000000}"/>
  </bookViews>
  <sheets>
    <sheet name="Feuil1" sheetId="1" r:id="rId1"/>
    <sheet name="BDD" sheetId="2" r:id="rId2"/>
  </sheets>
  <definedNames>
    <definedName name="Autignac">Feuil1!#REF!</definedName>
    <definedName name="Cabeme">Feuil1!#REF!</definedName>
    <definedName name="Cause">Feuil1!#REF!</definedName>
    <definedName name="CON_Autignac">Feuil1!#REF!</definedName>
    <definedName name="CON_Cabeme">Feuil1!#REF!</definedName>
    <definedName name="Contrat">BDD!$H$4:$H$7</definedName>
    <definedName name="Délais">Feuil1!#REF!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7" i="1" l="1" a="1"/>
  <c r="D7" i="1" s="1"/>
  <c r="D61" i="1" a="1"/>
  <c r="D61" i="1" s="1"/>
  <c r="D9" i="1" a="1"/>
  <c r="D9" i="1" s="1"/>
  <c r="D11" i="1" a="1"/>
  <c r="D11" i="1" s="1"/>
  <c r="D13" i="1" a="1"/>
  <c r="D13" i="1" s="1"/>
  <c r="D15" i="1" a="1"/>
  <c r="D15" i="1" s="1"/>
  <c r="D17" i="1" a="1"/>
  <c r="D17" i="1" s="1"/>
  <c r="D19" i="1" a="1"/>
  <c r="D19" i="1" s="1"/>
  <c r="D21" i="1" a="1"/>
  <c r="D21" i="1" s="1"/>
  <c r="D23" i="1" a="1"/>
  <c r="D23" i="1" s="1"/>
  <c r="D25" i="1" a="1"/>
  <c r="D25" i="1" s="1"/>
  <c r="D27" i="1" a="1"/>
  <c r="D27" i="1" s="1"/>
  <c r="D29" i="1" a="1"/>
  <c r="D29" i="1" s="1"/>
  <c r="D31" i="1" a="1"/>
  <c r="D31" i="1" s="1"/>
  <c r="D33" i="1" a="1"/>
  <c r="D33" i="1" s="1"/>
  <c r="D35" i="1" a="1"/>
  <c r="D35" i="1" s="1"/>
  <c r="D37" i="1" a="1"/>
  <c r="D37" i="1" s="1"/>
  <c r="D39" i="1" a="1"/>
  <c r="D39" i="1" s="1"/>
  <c r="D41" i="1" a="1"/>
  <c r="D41" i="1" s="1"/>
  <c r="D43" i="1" a="1"/>
  <c r="D43" i="1" s="1"/>
  <c r="D45" i="1" a="1"/>
  <c r="D45" i="1" s="1"/>
  <c r="D47" i="1" a="1"/>
  <c r="D47" i="1" s="1"/>
  <c r="D49" i="1" a="1"/>
  <c r="D49" i="1" s="1"/>
  <c r="D51" i="1" a="1"/>
  <c r="D51" i="1" s="1"/>
  <c r="D53" i="1" a="1"/>
  <c r="D53" i="1" s="1"/>
  <c r="D55" i="1" a="1"/>
  <c r="D55" i="1" s="1"/>
  <c r="D57" i="1" a="1"/>
  <c r="D57" i="1" s="1"/>
  <c r="D59" i="1" a="1"/>
  <c r="D59" i="1" s="1"/>
</calcChain>
</file>

<file path=xl/sharedStrings.xml><?xml version="1.0" encoding="utf-8"?>
<sst xmlns="http://schemas.openxmlformats.org/spreadsheetml/2006/main" count="197" uniqueCount="40">
  <si>
    <t>Commune</t>
  </si>
  <si>
    <t>Liste "Contrat"</t>
  </si>
  <si>
    <t>Liste "Cause"</t>
  </si>
  <si>
    <t xml:space="preserve">Accident </t>
  </si>
  <si>
    <t>Causes</t>
  </si>
  <si>
    <t>Délais</t>
  </si>
  <si>
    <t>Rue dans le noir</t>
  </si>
  <si>
    <t>Simple panne</t>
  </si>
  <si>
    <t>Quartier dans le noir</t>
  </si>
  <si>
    <t>Simple Panne</t>
  </si>
  <si>
    <t>Pannes et Accident</t>
  </si>
  <si>
    <t>Date :</t>
  </si>
  <si>
    <t>COMMUNE</t>
  </si>
  <si>
    <t>DATE DU SIGNALEMENT</t>
  </si>
  <si>
    <t>CAUSE</t>
  </si>
  <si>
    <t>DELAIS MAXIMUM</t>
  </si>
  <si>
    <t>INTERVENTION PREVU</t>
  </si>
  <si>
    <t>N° DE POINT</t>
  </si>
  <si>
    <t>Pannes non consécutives</t>
  </si>
  <si>
    <t>OBSERVATIONS</t>
  </si>
  <si>
    <t>Contrat 1</t>
  </si>
  <si>
    <t>Contrat 2</t>
  </si>
  <si>
    <t>Contrat 3</t>
  </si>
  <si>
    <t>Contrat 4</t>
  </si>
  <si>
    <t>Contrat 5</t>
  </si>
  <si>
    <t>Contrat 6</t>
  </si>
  <si>
    <t>Contrat 7</t>
  </si>
  <si>
    <t>Contrat 8</t>
  </si>
  <si>
    <t>Contrat 9</t>
  </si>
  <si>
    <t>Contrat 10</t>
  </si>
  <si>
    <t>Contrat 11</t>
  </si>
  <si>
    <t>Contrat 12</t>
  </si>
  <si>
    <t>Contrat 13</t>
  </si>
  <si>
    <t>Contrat 14</t>
  </si>
  <si>
    <t>Contrat 15</t>
  </si>
  <si>
    <t>Contrat 16</t>
  </si>
  <si>
    <t>Contrat 17</t>
  </si>
  <si>
    <t>Contrat 18</t>
  </si>
  <si>
    <t>Contrat 19</t>
  </si>
  <si>
    <t>Contrat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</si>
</sst>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 &quot;jour&quot;\ h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22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22" fontId="0" fillId="0" borderId="5" xfId="0" applyNumberFormat="1" applyBorder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3">
    <dxf>
      <numFmt numFmtId="164" formatCode="d\ &quot;jour&quot;\ h:mm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82" totalsRowShown="0">
  <autoFilter ref="A1:C82" xr:uid="{00000000-0009-0000-0100-000001000000}"/>
  <tableColumns count="3">
    <tableColumn id="1" xr3:uid="{00000000-0010-0000-0000-000001000000}" name="Commune" dataDxfId="2"/>
    <tableColumn id="2" xr3:uid="{00000000-0010-0000-0000-000002000000}" name="Causes" dataDxfId="1"/>
    <tableColumn id="3" xr3:uid="{00000000-0010-0000-0000-000003000000}" name="Délais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1"/>
  <sheetViews>
    <sheetView tabSelected="1" view="pageLayout" zoomScaleNormal="100" workbookViewId="0">
      <selection activeCell="C5" sqref="C5"/>
    </sheetView>
  </sheetViews>
  <sheetFormatPr baseColWidth="10" defaultRowHeight="15" x14ac:dyDescent="0.25"/>
  <cols>
    <col min="1" max="2" width="20.7109375" customWidth="1"/>
    <col min="3" max="3" width="22.7109375" customWidth="1"/>
    <col min="4" max="6" width="20.7109375" customWidth="1"/>
    <col min="7" max="7" width="71.28515625" customWidth="1"/>
    <col min="8" max="8" width="33" customWidth="1"/>
    <col min="9" max="9" width="29.85546875" customWidth="1"/>
    <col min="10" max="10" width="14.42578125" customWidth="1"/>
    <col min="11" max="11" width="41.28515625" customWidth="1"/>
    <col min="15" max="15" width="2.7109375" customWidth="1"/>
    <col min="16" max="16" width="20.5703125" customWidth="1"/>
    <col min="17" max="17" width="6" customWidth="1"/>
    <col min="18" max="18" width="29.7109375" customWidth="1"/>
    <col min="19" max="19" width="5.42578125" customWidth="1"/>
    <col min="20" max="20" width="19.7109375" customWidth="1"/>
    <col min="21" max="21" width="8.7109375" customWidth="1"/>
    <col min="22" max="22" width="14.42578125" customWidth="1"/>
    <col min="23" max="23" width="15.5703125" customWidth="1"/>
  </cols>
  <sheetData>
    <row r="1" spans="1:18" ht="26.25" customHeight="1" x14ac:dyDescent="0.25">
      <c r="E1" t="s">
        <v>10</v>
      </c>
      <c r="F1" t="s">
        <v>11</v>
      </c>
    </row>
    <row r="2" spans="1:18" ht="15.75" thickBot="1" x14ac:dyDescent="0.3">
      <c r="Q2" s="7"/>
      <c r="R2" s="6"/>
    </row>
    <row r="3" spans="1:18" ht="22.5" customHeight="1" thickBot="1" x14ac:dyDescent="0.3">
      <c r="A3" s="10" t="s">
        <v>12</v>
      </c>
      <c r="B3" s="10" t="s">
        <v>13</v>
      </c>
      <c r="C3" s="10" t="s">
        <v>14</v>
      </c>
      <c r="D3" s="10" t="s">
        <v>15</v>
      </c>
      <c r="E3" s="11" t="s">
        <v>16</v>
      </c>
      <c r="F3" s="11" t="s">
        <v>17</v>
      </c>
      <c r="G3" s="11" t="s">
        <v>19</v>
      </c>
      <c r="Q3" s="7"/>
      <c r="R3" s="6"/>
    </row>
    <row r="4" spans="1:18" ht="15.75" thickBot="1" x14ac:dyDescent="0.3">
      <c r="Q4" s="7"/>
      <c r="R4" s="6"/>
    </row>
    <row r="5" spans="1:18" ht="15.75" thickBot="1" x14ac:dyDescent="0.3">
      <c r="A5" s="9" t="s">
        <v>22</v>
      </c>
      <c r="B5" s="2">
        <v>43466.416666666664</v>
      </c>
      <c r="C5" s="9" t="s">
        <v>7</v>
      </c>
      <c r="D5" s="2" t="e">
        <f>WORKDAY(B5,MAX(IF((Tableau1[Commune]=A5)*(Tableau1[Causes]=Feuil1!C5),Tableau1[Délais],""))+B5-INT(B5))</f>
        <v>#VALUE!</v>
      </c>
      <c r="Q5" s="7"/>
      <c r="R5" s="6"/>
    </row>
    <row r="6" spans="1:18" ht="7.5" customHeight="1" thickBot="1" x14ac:dyDescent="0.3">
      <c r="A6" s="12"/>
      <c r="B6" s="13"/>
      <c r="C6" s="12"/>
      <c r="D6" s="13"/>
      <c r="E6" s="6"/>
      <c r="F6" s="6"/>
      <c r="G6" s="6"/>
      <c r="Q6" s="7"/>
      <c r="R6" s="6"/>
    </row>
    <row r="7" spans="1:18" ht="15.75" thickBot="1" x14ac:dyDescent="0.3">
      <c r="A7" s="9"/>
      <c r="B7" s="2"/>
      <c r="C7" s="9"/>
      <c r="D7" s="2">
        <f t="array" ref="D7">B7+MAX(IF((Tableau1[Commune]=A7)*(Tableau1[Causes]=Feuil1!C7),Tableau1[Délais],""))</f>
        <v>0</v>
      </c>
      <c r="L7" s="7"/>
      <c r="M7" s="7"/>
      <c r="N7" s="6"/>
      <c r="O7" s="6"/>
      <c r="P7" s="6"/>
      <c r="Q7" s="7"/>
      <c r="R7" s="6"/>
    </row>
    <row r="8" spans="1:18" ht="7.5" customHeight="1" thickBot="1" x14ac:dyDescent="0.3">
      <c r="A8" s="12"/>
      <c r="B8" s="13"/>
      <c r="C8" s="12"/>
      <c r="D8" s="13"/>
      <c r="E8" s="6"/>
      <c r="F8" s="6"/>
      <c r="G8" s="6"/>
      <c r="Q8" s="7"/>
      <c r="R8" s="6"/>
    </row>
    <row r="9" spans="1:18" ht="15.75" customHeight="1" thickBot="1" x14ac:dyDescent="0.3">
      <c r="A9" s="9"/>
      <c r="B9" s="2"/>
      <c r="C9" s="9"/>
      <c r="D9" s="2">
        <f t="array" ref="D9">B9+MAX(IF((Tableau1[Commune]=A9)*(Tableau1[Causes]=Feuil1!C9),Tableau1[Délais],""))</f>
        <v>0</v>
      </c>
      <c r="L9" s="7"/>
      <c r="M9" s="7"/>
      <c r="N9" s="6"/>
      <c r="O9" s="6"/>
      <c r="P9" s="6"/>
      <c r="Q9" s="7"/>
      <c r="R9" s="6"/>
    </row>
    <row r="10" spans="1:18" ht="7.5" customHeight="1" thickBot="1" x14ac:dyDescent="0.3">
      <c r="A10" s="12"/>
      <c r="B10" s="13"/>
      <c r="C10" s="12"/>
      <c r="D10" s="13"/>
      <c r="E10" s="6"/>
      <c r="F10" s="6"/>
      <c r="G10" s="6"/>
      <c r="Q10" s="7"/>
      <c r="R10" s="6"/>
    </row>
    <row r="11" spans="1:18" ht="15.75" thickBot="1" x14ac:dyDescent="0.3">
      <c r="A11" s="9"/>
      <c r="B11" s="2"/>
      <c r="C11" s="9"/>
      <c r="D11" s="2">
        <f t="array" ref="D11">B11+MAX(IF((Tableau1[Commune]=A11)*(Tableau1[Causes]=Feuil1!C11),Tableau1[Délais],""))</f>
        <v>0</v>
      </c>
      <c r="L11" s="7"/>
      <c r="M11" s="7"/>
      <c r="N11" s="6"/>
      <c r="O11" s="6"/>
      <c r="P11" s="6"/>
      <c r="Q11" s="6"/>
      <c r="R11" s="6"/>
    </row>
    <row r="12" spans="1:18" ht="7.5" customHeight="1" thickBot="1" x14ac:dyDescent="0.3">
      <c r="A12" s="9"/>
      <c r="B12" s="2"/>
      <c r="C12" s="9"/>
      <c r="D12" s="2"/>
      <c r="L12" s="7"/>
      <c r="M12" s="7"/>
      <c r="N12" s="6"/>
      <c r="O12" s="6"/>
      <c r="P12" s="6"/>
      <c r="Q12" s="6"/>
      <c r="R12" s="6"/>
    </row>
    <row r="13" spans="1:18" ht="15.75" thickBot="1" x14ac:dyDescent="0.3">
      <c r="A13" s="9"/>
      <c r="B13" s="2"/>
      <c r="C13" s="9"/>
      <c r="D13" s="2">
        <f t="array" ref="D13">B13+MAX(IF((Tableau1[Commune]=A13)*(Tableau1[Causes]=Feuil1!C13),Tableau1[Délais],""))</f>
        <v>0</v>
      </c>
      <c r="L13" s="7"/>
      <c r="M13" s="7"/>
      <c r="N13" s="6"/>
      <c r="O13" s="6"/>
      <c r="P13" s="6"/>
      <c r="Q13" s="6"/>
      <c r="R13" s="6"/>
    </row>
    <row r="14" spans="1:18" ht="7.5" customHeight="1" thickBot="1" x14ac:dyDescent="0.3">
      <c r="A14" s="12"/>
      <c r="B14" s="13"/>
      <c r="C14" s="12"/>
      <c r="D14" s="13"/>
      <c r="E14" s="6"/>
      <c r="F14" s="6"/>
      <c r="G14" s="6"/>
      <c r="Q14" s="7"/>
      <c r="R14" s="6"/>
    </row>
    <row r="15" spans="1:18" ht="15.75" thickBot="1" x14ac:dyDescent="0.3">
      <c r="A15" s="9"/>
      <c r="B15" s="2"/>
      <c r="C15" s="9"/>
      <c r="D15" s="2">
        <f t="array" ref="D15">B15+MAX(IF((Tableau1[Commune]=A15)*(Tableau1[Causes]=Feuil1!C15),Tableau1[Délais],""))</f>
        <v>0</v>
      </c>
      <c r="L15" s="7"/>
      <c r="M15" s="7"/>
      <c r="N15" s="6"/>
      <c r="O15" s="6"/>
      <c r="P15" s="6"/>
      <c r="Q15" s="6"/>
      <c r="R15" s="6"/>
    </row>
    <row r="16" spans="1:18" ht="7.5" customHeight="1" thickBot="1" x14ac:dyDescent="0.3">
      <c r="A16" s="12"/>
      <c r="B16" s="13"/>
      <c r="C16" s="12"/>
      <c r="D16" s="13"/>
      <c r="E16" s="6"/>
      <c r="F16" s="6"/>
      <c r="G16" s="6"/>
      <c r="Q16" s="7"/>
      <c r="R16" s="6"/>
    </row>
    <row r="17" spans="1:18" ht="15.75" thickBot="1" x14ac:dyDescent="0.3">
      <c r="A17" s="9"/>
      <c r="B17" s="2"/>
      <c r="C17" s="9"/>
      <c r="D17" s="2">
        <f t="array" ref="D17">B17+MAX(IF((Tableau1[Commune]=A17)*(Tableau1[Causes]=Feuil1!C17),Tableau1[Délais],""))</f>
        <v>0</v>
      </c>
      <c r="L17" s="7"/>
      <c r="M17" s="7"/>
      <c r="N17" s="6"/>
      <c r="O17" s="6"/>
      <c r="P17" s="6"/>
      <c r="Q17" s="6"/>
      <c r="R17" s="6"/>
    </row>
    <row r="18" spans="1:18" ht="7.5" customHeight="1" thickBot="1" x14ac:dyDescent="0.3">
      <c r="A18" s="12"/>
      <c r="B18" s="13"/>
      <c r="C18" s="12"/>
      <c r="D18" s="13"/>
      <c r="E18" s="6"/>
      <c r="F18" s="6"/>
      <c r="G18" s="6"/>
      <c r="Q18" s="7"/>
      <c r="R18" s="6"/>
    </row>
    <row r="19" spans="1:18" ht="15.75" thickBot="1" x14ac:dyDescent="0.3">
      <c r="A19" s="9"/>
      <c r="B19" s="2"/>
      <c r="C19" s="9"/>
      <c r="D19" s="2">
        <f t="array" ref="D19">B19+MAX(IF((Tableau1[Commune]=A19)*(Tableau1[Causes]=Feuil1!C19),Tableau1[Délais],""))</f>
        <v>0</v>
      </c>
      <c r="L19" s="7"/>
      <c r="M19" s="7"/>
      <c r="N19" s="6"/>
      <c r="O19" s="6"/>
      <c r="P19" s="6"/>
      <c r="Q19" s="6"/>
      <c r="R19" s="6"/>
    </row>
    <row r="20" spans="1:18" ht="7.5" customHeight="1" thickBot="1" x14ac:dyDescent="0.3">
      <c r="A20" s="12"/>
      <c r="B20" s="13"/>
      <c r="C20" s="12"/>
      <c r="D20" s="13"/>
      <c r="E20" s="6"/>
      <c r="F20" s="6"/>
      <c r="G20" s="6"/>
      <c r="Q20" s="7"/>
      <c r="R20" s="6"/>
    </row>
    <row r="21" spans="1:18" ht="15.75" thickBot="1" x14ac:dyDescent="0.3">
      <c r="A21" s="9"/>
      <c r="B21" s="2"/>
      <c r="C21" s="9"/>
      <c r="D21" s="2">
        <f t="array" ref="D21">B21+MAX(IF((Tableau1[Commune]=A21)*(Tableau1[Causes]=Feuil1!C21),Tableau1[Délais],""))</f>
        <v>0</v>
      </c>
      <c r="L21" s="7"/>
      <c r="M21" s="7"/>
      <c r="N21" s="6"/>
      <c r="O21" s="6"/>
      <c r="P21" s="6"/>
      <c r="Q21" s="6"/>
      <c r="R21" s="6"/>
    </row>
    <row r="22" spans="1:18" ht="7.5" customHeight="1" thickBot="1" x14ac:dyDescent="0.3">
      <c r="A22" s="12"/>
      <c r="B22" s="13"/>
      <c r="C22" s="12"/>
      <c r="D22" s="13"/>
      <c r="E22" s="6"/>
      <c r="F22" s="6"/>
      <c r="G22" s="6"/>
      <c r="Q22" s="7"/>
      <c r="R22" s="6"/>
    </row>
    <row r="23" spans="1:18" ht="15.75" thickBot="1" x14ac:dyDescent="0.3">
      <c r="A23" s="9"/>
      <c r="B23" s="2"/>
      <c r="C23" s="9"/>
      <c r="D23" s="2">
        <f t="array" ref="D23">B23+MAX(IF((Tableau1[Commune]=A23)*(Tableau1[Causes]=Feuil1!C23),Tableau1[Délais],""))</f>
        <v>0</v>
      </c>
      <c r="L23" s="7"/>
      <c r="M23" s="7"/>
      <c r="N23" s="6"/>
      <c r="O23" s="6"/>
      <c r="P23" s="6"/>
      <c r="Q23" s="6"/>
      <c r="R23" s="6"/>
    </row>
    <row r="24" spans="1:18" ht="7.5" customHeight="1" thickBot="1" x14ac:dyDescent="0.3">
      <c r="A24" s="12"/>
      <c r="B24" s="13"/>
      <c r="C24" s="12"/>
      <c r="D24" s="13"/>
      <c r="E24" s="6"/>
      <c r="F24" s="6"/>
      <c r="G24" s="6"/>
      <c r="Q24" s="7"/>
      <c r="R24" s="6"/>
    </row>
    <row r="25" spans="1:18" ht="15.75" thickBot="1" x14ac:dyDescent="0.3">
      <c r="A25" s="9"/>
      <c r="B25" s="2"/>
      <c r="C25" s="9"/>
      <c r="D25" s="2">
        <f t="array" ref="D25">B25+MAX(IF((Tableau1[Commune]=A25)*(Tableau1[Causes]=Feuil1!C25),Tableau1[Délais],""))</f>
        <v>0</v>
      </c>
      <c r="K25" s="1"/>
      <c r="L25" s="7"/>
      <c r="M25" s="7"/>
      <c r="N25" s="6"/>
      <c r="O25" s="6"/>
      <c r="P25" s="6"/>
      <c r="Q25" s="6"/>
      <c r="R25" s="6"/>
    </row>
    <row r="26" spans="1:18" ht="7.5" customHeight="1" thickBot="1" x14ac:dyDescent="0.3">
      <c r="A26" s="12"/>
      <c r="B26" s="13"/>
      <c r="C26" s="12"/>
      <c r="D26" s="13"/>
      <c r="E26" s="6"/>
      <c r="F26" s="6"/>
      <c r="G26" s="6"/>
      <c r="Q26" s="7"/>
      <c r="R26" s="6"/>
    </row>
    <row r="27" spans="1:18" ht="15.75" thickBot="1" x14ac:dyDescent="0.3">
      <c r="A27" s="9"/>
      <c r="B27" s="2"/>
      <c r="C27" s="9"/>
      <c r="D27" s="2">
        <f t="array" ref="D27">B27+MAX(IF((Tableau1[Commune]=A27)*(Tableau1[Causes]=Feuil1!C27),Tableau1[Délais],""))</f>
        <v>0</v>
      </c>
      <c r="H27" s="6"/>
      <c r="L27" s="6"/>
      <c r="M27" s="6"/>
      <c r="N27" s="6"/>
      <c r="O27" s="6"/>
      <c r="P27" s="6"/>
      <c r="Q27" s="6"/>
      <c r="R27" s="6"/>
    </row>
    <row r="28" spans="1:18" ht="7.5" customHeight="1" thickBot="1" x14ac:dyDescent="0.3">
      <c r="A28" s="12"/>
      <c r="B28" s="13"/>
      <c r="C28" s="12"/>
      <c r="D28" s="13"/>
      <c r="E28" s="6"/>
      <c r="F28" s="6"/>
      <c r="G28" s="6"/>
      <c r="Q28" s="7"/>
      <c r="R28" s="6"/>
    </row>
    <row r="29" spans="1:18" ht="15.75" thickBot="1" x14ac:dyDescent="0.3">
      <c r="A29" s="9"/>
      <c r="B29" s="2"/>
      <c r="C29" s="9"/>
      <c r="D29" s="2">
        <f t="array" ref="D29">B29+MAX(IF((Tableau1[Commune]=A29)*(Tableau1[Causes]=Feuil1!C29),Tableau1[Délais],""))</f>
        <v>0</v>
      </c>
      <c r="H29" s="6"/>
    </row>
    <row r="30" spans="1:18" ht="7.5" customHeight="1" thickBot="1" x14ac:dyDescent="0.3">
      <c r="A30" s="12"/>
      <c r="B30" s="13"/>
      <c r="C30" s="12"/>
      <c r="D30" s="13"/>
      <c r="E30" s="6"/>
      <c r="F30" s="6"/>
      <c r="G30" s="6"/>
      <c r="Q30" s="7"/>
      <c r="R30" s="6"/>
    </row>
    <row r="31" spans="1:18" ht="15.75" thickBot="1" x14ac:dyDescent="0.3">
      <c r="A31" s="9"/>
      <c r="B31" s="2"/>
      <c r="C31" s="9"/>
      <c r="D31" s="2">
        <f t="array" ref="D31">B31+MAX(IF((Tableau1[Commune]=A31)*(Tableau1[Causes]=Feuil1!C31),Tableau1[Délais],""))</f>
        <v>0</v>
      </c>
      <c r="H31" s="5"/>
    </row>
    <row r="32" spans="1:18" ht="7.5" customHeight="1" thickBot="1" x14ac:dyDescent="0.3">
      <c r="A32" s="12"/>
      <c r="B32" s="13"/>
      <c r="C32" s="12"/>
      <c r="D32" s="13"/>
      <c r="E32" s="6"/>
      <c r="F32" s="6"/>
      <c r="G32" s="6"/>
      <c r="Q32" s="7"/>
      <c r="R32" s="6"/>
    </row>
    <row r="33" spans="1:18" ht="15.75" thickBot="1" x14ac:dyDescent="0.3">
      <c r="A33" s="9"/>
      <c r="B33" s="2"/>
      <c r="C33" s="9"/>
      <c r="D33" s="2">
        <f t="array" ref="D33">B33+MAX(IF((Tableau1[Commune]=A33)*(Tableau1[Causes]=Feuil1!C33),Tableau1[Délais],""))</f>
        <v>0</v>
      </c>
      <c r="H33" s="6"/>
    </row>
    <row r="34" spans="1:18" ht="7.5" customHeight="1" thickBot="1" x14ac:dyDescent="0.3">
      <c r="A34" s="12"/>
      <c r="B34" s="13"/>
      <c r="C34" s="12"/>
      <c r="D34" s="13"/>
      <c r="E34" s="6"/>
      <c r="F34" s="6"/>
      <c r="G34" s="6"/>
      <c r="Q34" s="7"/>
      <c r="R34" s="6"/>
    </row>
    <row r="35" spans="1:18" ht="15.75" thickBot="1" x14ac:dyDescent="0.3">
      <c r="A35" s="9"/>
      <c r="B35" s="2"/>
      <c r="C35" s="9"/>
      <c r="D35" s="2">
        <f t="array" ref="D35">B35+MAX(IF((Tableau1[Commune]=A35)*(Tableau1[Causes]=Feuil1!C35),Tableau1[Délais],""))</f>
        <v>0</v>
      </c>
      <c r="H35" s="6"/>
    </row>
    <row r="36" spans="1:18" ht="7.5" customHeight="1" thickBot="1" x14ac:dyDescent="0.3">
      <c r="A36" s="12"/>
      <c r="B36" s="13"/>
      <c r="C36" s="12"/>
      <c r="D36" s="13"/>
      <c r="E36" s="6"/>
      <c r="F36" s="6"/>
      <c r="G36" s="6"/>
      <c r="Q36" s="7"/>
      <c r="R36" s="6"/>
    </row>
    <row r="37" spans="1:18" ht="15.75" thickBot="1" x14ac:dyDescent="0.3">
      <c r="A37" s="9"/>
      <c r="B37" s="2"/>
      <c r="C37" s="9"/>
      <c r="D37" s="2">
        <f t="array" ref="D37">B37+MAX(IF((Tableau1[Commune]=A37)*(Tableau1[Causes]=Feuil1!C37),Tableau1[Délais],""))</f>
        <v>0</v>
      </c>
      <c r="H37" s="6"/>
    </row>
    <row r="38" spans="1:18" ht="7.5" customHeight="1" thickBot="1" x14ac:dyDescent="0.3">
      <c r="A38" s="12"/>
      <c r="B38" s="13"/>
      <c r="C38" s="12"/>
      <c r="D38" s="13"/>
      <c r="E38" s="6"/>
      <c r="F38" s="6"/>
      <c r="G38" s="6"/>
      <c r="Q38" s="7"/>
      <c r="R38" s="6"/>
    </row>
    <row r="39" spans="1:18" ht="15.75" thickBot="1" x14ac:dyDescent="0.3">
      <c r="A39" s="9"/>
      <c r="B39" s="2"/>
      <c r="C39" s="9"/>
      <c r="D39" s="2">
        <f t="array" ref="D39">B39+MAX(IF((Tableau1[Commune]=A39)*(Tableau1[Causes]=Feuil1!C39),Tableau1[Délais],""))</f>
        <v>0</v>
      </c>
      <c r="I39" s="7"/>
    </row>
    <row r="40" spans="1:18" ht="7.5" customHeight="1" thickBot="1" x14ac:dyDescent="0.3">
      <c r="A40" s="12"/>
      <c r="B40" s="13"/>
      <c r="C40" s="12"/>
      <c r="D40" s="13"/>
      <c r="E40" s="6"/>
      <c r="F40" s="6"/>
      <c r="G40" s="6"/>
      <c r="Q40" s="7"/>
      <c r="R40" s="6"/>
    </row>
    <row r="41" spans="1:18" ht="15.75" thickBot="1" x14ac:dyDescent="0.3">
      <c r="A41" s="9"/>
      <c r="B41" s="2"/>
      <c r="C41" s="9"/>
      <c r="D41" s="2">
        <f t="array" ref="D41">B41+MAX(IF((Tableau1[Commune]=A41)*(Tableau1[Causes]=Feuil1!C41),Tableau1[Délais],""))</f>
        <v>0</v>
      </c>
      <c r="H41" s="6"/>
      <c r="I41" s="7"/>
    </row>
    <row r="42" spans="1:18" ht="7.5" customHeight="1" thickBot="1" x14ac:dyDescent="0.3">
      <c r="A42" s="12"/>
      <c r="B42" s="13"/>
      <c r="C42" s="12"/>
      <c r="D42" s="13"/>
      <c r="E42" s="6"/>
      <c r="F42" s="6"/>
      <c r="G42" s="6"/>
      <c r="Q42" s="7"/>
      <c r="R42" s="6"/>
    </row>
    <row r="43" spans="1:18" ht="15.75" thickBot="1" x14ac:dyDescent="0.3">
      <c r="A43" s="9"/>
      <c r="B43" s="2"/>
      <c r="C43" s="9"/>
      <c r="D43" s="2">
        <f t="array" ref="D43">B43+MAX(IF((Tableau1[Commune]=A43)*(Tableau1[Causes]=Feuil1!C43),Tableau1[Délais],""))</f>
        <v>0</v>
      </c>
      <c r="H43" s="6"/>
      <c r="I43" s="7"/>
    </row>
    <row r="44" spans="1:18" ht="7.5" customHeight="1" thickBot="1" x14ac:dyDescent="0.3">
      <c r="A44" s="12"/>
      <c r="B44" s="13"/>
      <c r="C44" s="12"/>
      <c r="D44" s="13"/>
      <c r="E44" s="6"/>
      <c r="F44" s="6"/>
      <c r="G44" s="6"/>
      <c r="Q44" s="7"/>
      <c r="R44" s="6"/>
    </row>
    <row r="45" spans="1:18" ht="15.75" thickBot="1" x14ac:dyDescent="0.3">
      <c r="A45" s="9"/>
      <c r="B45" s="2"/>
      <c r="C45" s="9"/>
      <c r="D45" s="2">
        <f t="array" ref="D45">B45+MAX(IF((Tableau1[Commune]=A45)*(Tableau1[Causes]=Feuil1!C45),Tableau1[Délais],""))</f>
        <v>0</v>
      </c>
      <c r="H45" s="5"/>
      <c r="I45" s="7"/>
    </row>
    <row r="46" spans="1:18" ht="7.5" customHeight="1" thickBot="1" x14ac:dyDescent="0.3">
      <c r="A46" s="12"/>
      <c r="B46" s="13"/>
      <c r="C46" s="12"/>
      <c r="D46" s="13"/>
      <c r="E46" s="6"/>
      <c r="F46" s="6"/>
      <c r="G46" s="6"/>
      <c r="Q46" s="7"/>
      <c r="R46" s="6"/>
    </row>
    <row r="47" spans="1:18" ht="15.75" thickBot="1" x14ac:dyDescent="0.3">
      <c r="A47" s="9"/>
      <c r="B47" s="2"/>
      <c r="C47" s="9"/>
      <c r="D47" s="2">
        <f t="array" ref="D47">B47+MAX(IF((Tableau1[Commune]=A47)*(Tableau1[Causes]=Feuil1!C47),Tableau1[Délais],""))</f>
        <v>0</v>
      </c>
      <c r="H47" s="6"/>
      <c r="I47" s="7"/>
    </row>
    <row r="48" spans="1:18" ht="7.5" customHeight="1" thickBot="1" x14ac:dyDescent="0.3">
      <c r="A48" s="12"/>
      <c r="B48" s="13"/>
      <c r="C48" s="12"/>
      <c r="D48" s="13"/>
      <c r="E48" s="6"/>
      <c r="F48" s="6"/>
      <c r="G48" s="6"/>
      <c r="Q48" s="7"/>
      <c r="R48" s="6"/>
    </row>
    <row r="49" spans="1:18" ht="15.75" thickBot="1" x14ac:dyDescent="0.3">
      <c r="A49" s="9"/>
      <c r="B49" s="2"/>
      <c r="C49" s="9"/>
      <c r="D49" s="2">
        <f t="array" ref="D49">B49+MAX(IF((Tableau1[Commune]=A49)*(Tableau1[Causes]=Feuil1!C49),Tableau1[Délais],""))</f>
        <v>0</v>
      </c>
      <c r="H49" s="6"/>
      <c r="I49" s="7"/>
    </row>
    <row r="50" spans="1:18" ht="7.5" customHeight="1" thickBot="1" x14ac:dyDescent="0.3">
      <c r="A50" s="12"/>
      <c r="B50" s="13"/>
      <c r="C50" s="12"/>
      <c r="D50" s="13"/>
      <c r="E50" s="6"/>
      <c r="F50" s="6"/>
      <c r="G50" s="6"/>
      <c r="Q50" s="7"/>
      <c r="R50" s="6"/>
    </row>
    <row r="51" spans="1:18" ht="15.75" thickBot="1" x14ac:dyDescent="0.3">
      <c r="A51" s="9"/>
      <c r="B51" s="2"/>
      <c r="C51" s="9"/>
      <c r="D51" s="2">
        <f t="array" ref="D51">B51+MAX(IF((Tableau1[Commune]=A51)*(Tableau1[Causes]=Feuil1!C51),Tableau1[Délais],""))</f>
        <v>0</v>
      </c>
      <c r="H51" s="6"/>
      <c r="I51" s="6"/>
    </row>
    <row r="52" spans="1:18" ht="7.5" customHeight="1" thickBot="1" x14ac:dyDescent="0.3">
      <c r="A52" s="12"/>
      <c r="B52" s="13"/>
      <c r="C52" s="12"/>
      <c r="D52" s="13"/>
      <c r="E52" s="6"/>
      <c r="F52" s="6"/>
      <c r="G52" s="6"/>
      <c r="Q52" s="7"/>
      <c r="R52" s="6"/>
    </row>
    <row r="53" spans="1:18" ht="15.75" thickBot="1" x14ac:dyDescent="0.3">
      <c r="A53" s="9"/>
      <c r="B53" s="2"/>
      <c r="C53" s="9"/>
      <c r="D53" s="2">
        <f t="array" ref="D53">B53+MAX(IF((Tableau1[Commune]=A53)*(Tableau1[Causes]=Feuil1!C53),Tableau1[Délais],""))</f>
        <v>0</v>
      </c>
    </row>
    <row r="54" spans="1:18" ht="7.5" customHeight="1" thickBot="1" x14ac:dyDescent="0.3">
      <c r="A54" s="12"/>
      <c r="B54" s="13"/>
      <c r="C54" s="12"/>
      <c r="D54" s="13"/>
      <c r="E54" s="6"/>
      <c r="F54" s="6"/>
      <c r="G54" s="6"/>
      <c r="Q54" s="7"/>
      <c r="R54" s="6"/>
    </row>
    <row r="55" spans="1:18" ht="15.75" thickBot="1" x14ac:dyDescent="0.3">
      <c r="A55" s="9"/>
      <c r="B55" s="2"/>
      <c r="C55" s="9"/>
      <c r="D55" s="2">
        <f t="array" ref="D55">B55+MAX(IF((Tableau1[Commune]=A55)*(Tableau1[Causes]=Feuil1!C55),Tableau1[Délais],""))</f>
        <v>0</v>
      </c>
    </row>
    <row r="56" spans="1:18" ht="7.5" customHeight="1" thickBot="1" x14ac:dyDescent="0.3">
      <c r="A56" s="12"/>
      <c r="B56" s="13"/>
      <c r="C56" s="12"/>
      <c r="D56" s="13"/>
      <c r="E56" s="6"/>
      <c r="F56" s="6"/>
      <c r="G56" s="6"/>
      <c r="Q56" s="7"/>
      <c r="R56" s="6"/>
    </row>
    <row r="57" spans="1:18" ht="15.75" thickBot="1" x14ac:dyDescent="0.3">
      <c r="A57" s="9"/>
      <c r="B57" s="2"/>
      <c r="C57" s="9"/>
      <c r="D57" s="2">
        <f t="array" ref="D57">B57+MAX(IF((Tableau1[Commune]=A57)*(Tableau1[Causes]=Feuil1!C57),Tableau1[Délais],""))</f>
        <v>0</v>
      </c>
    </row>
    <row r="58" spans="1:18" ht="7.5" customHeight="1" thickBot="1" x14ac:dyDescent="0.3">
      <c r="A58" s="12"/>
      <c r="B58" s="13"/>
      <c r="C58" s="12"/>
      <c r="D58" s="13"/>
      <c r="E58" s="6"/>
      <c r="F58" s="6"/>
      <c r="G58" s="6"/>
      <c r="Q58" s="7"/>
      <c r="R58" s="6"/>
    </row>
    <row r="59" spans="1:18" ht="15.75" thickBot="1" x14ac:dyDescent="0.3">
      <c r="A59" s="9"/>
      <c r="B59" s="2"/>
      <c r="C59" s="9"/>
      <c r="D59" s="2">
        <f t="array" ref="D59">B59+MAX(IF((Tableau1[Commune]=A59)*(Tableau1[Causes]=Feuil1!C59),Tableau1[Délais],""))</f>
        <v>0</v>
      </c>
    </row>
    <row r="60" spans="1:18" ht="7.5" customHeight="1" thickBot="1" x14ac:dyDescent="0.3">
      <c r="A60" s="12"/>
      <c r="B60" s="13"/>
      <c r="C60" s="12"/>
      <c r="D60" s="13"/>
      <c r="E60" s="6"/>
      <c r="F60" s="6"/>
      <c r="G60" s="6"/>
      <c r="Q60" s="7"/>
      <c r="R60" s="6"/>
    </row>
    <row r="61" spans="1:18" ht="15.75" thickBot="1" x14ac:dyDescent="0.3">
      <c r="A61" s="9"/>
      <c r="B61" s="2"/>
      <c r="C61" s="9"/>
      <c r="D61" s="2">
        <f t="array" ref="D61">B61+MAX(IF((Tableau1[Commune]=A61)*(Tableau1[Causes]=Feuil1!C61),Tableau1[Délais],""))</f>
        <v>0</v>
      </c>
    </row>
  </sheetData>
  <pageMargins left="0.46875" right="0.5" top="0.75" bottom="0.75" header="0.3" footer="0.3"/>
  <pageSetup paperSize="8" orientation="landscape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BDD!$H$4:$H$20</xm:f>
          </x14:formula1>
          <xm:sqref>A5 A7 A9 A11:A13 A15 A17 A19 A21 A23 A25 A27 A29 A31 A33 A35 A37 A39 A41 A43 A45 A47 A49 A51 A53 A55 A57 A59 A61</xm:sqref>
        </x14:dataValidation>
        <x14:dataValidation type="list" allowBlank="1" showInputMessage="1" showErrorMessage="1" xr:uid="{00000000-0002-0000-0000-000001000000}">
          <x14:formula1>
            <xm:f>BDD!$J$3:$J$8</xm:f>
          </x14:formula1>
          <xm:sqref>C5 C7 C9 C11:C13 C15 C17 C19 C21 C23 C25 C27 C29 C31 C33 C35 C37 C39 C41 C43 C45 C47 C49 C51 C53 C55 C57 C59 C61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2"/>
  <sheetViews>
    <sheetView workbookViewId="0">
      <selection activeCell="F78" sqref="F78"/>
    </sheetView>
  </sheetViews>
  <sheetFormatPr baseColWidth="10" defaultRowHeight="15" x14ac:dyDescent="0.25"/>
  <cols>
    <col min="1" max="1" width="22.5703125" style="1" customWidth="1"/>
    <col min="2" max="2" width="35.140625" style="1" customWidth="1"/>
    <col min="3" max="3" width="21.28515625" style="1" customWidth="1"/>
    <col min="8" max="8" width="28.7109375" customWidth="1"/>
    <col min="10" max="10" width="34.42578125" customWidth="1"/>
  </cols>
  <sheetData>
    <row r="1" spans="1:10" ht="15.75" thickBot="1" x14ac:dyDescent="0.3">
      <c r="A1" s="1" t="s">
        <v>0</v>
      </c>
      <c r="B1" s="1" t="s">
        <v>4</v>
      </c>
      <c r="C1" s="1" t="s">
        <v>5</v>
      </c>
    </row>
    <row r="2" spans="1:10" x14ac:dyDescent="0.25">
      <c r="C2" s="14"/>
      <c r="H2" s="8" t="s">
        <v>1</v>
      </c>
      <c r="J2" s="8" t="s">
        <v>2</v>
      </c>
    </row>
    <row r="3" spans="1:10" x14ac:dyDescent="0.25">
      <c r="A3" s="1" t="s">
        <v>20</v>
      </c>
      <c r="B3" s="7" t="s">
        <v>3</v>
      </c>
      <c r="C3" s="14">
        <v>1</v>
      </c>
      <c r="H3" s="3"/>
      <c r="J3" s="3"/>
    </row>
    <row r="4" spans="1:10" x14ac:dyDescent="0.25">
      <c r="A4" s="1" t="s">
        <v>20</v>
      </c>
      <c r="B4" s="7" t="s">
        <v>9</v>
      </c>
      <c r="C4" s="14">
        <v>6</v>
      </c>
      <c r="H4" s="3"/>
      <c r="J4" s="3" t="s">
        <v>3</v>
      </c>
    </row>
    <row r="5" spans="1:10" x14ac:dyDescent="0.25">
      <c r="A5" s="1" t="s">
        <v>20</v>
      </c>
      <c r="B5" s="3" t="s">
        <v>18</v>
      </c>
      <c r="C5" s="14">
        <v>6</v>
      </c>
      <c r="H5" s="3" t="s">
        <v>20</v>
      </c>
      <c r="J5" s="3" t="s">
        <v>7</v>
      </c>
    </row>
    <row r="6" spans="1:10" x14ac:dyDescent="0.25">
      <c r="A6" s="1" t="s">
        <v>20</v>
      </c>
      <c r="B6" s="7" t="s">
        <v>6</v>
      </c>
      <c r="C6" s="14">
        <v>1</v>
      </c>
      <c r="H6" s="3" t="s">
        <v>21</v>
      </c>
      <c r="J6" s="3" t="s">
        <v>18</v>
      </c>
    </row>
    <row r="7" spans="1:10" x14ac:dyDescent="0.25">
      <c r="A7" s="1" t="s">
        <v>20</v>
      </c>
      <c r="B7" s="7" t="s">
        <v>8</v>
      </c>
      <c r="C7" s="14">
        <v>1</v>
      </c>
      <c r="H7" s="3" t="s">
        <v>22</v>
      </c>
      <c r="J7" s="3" t="s">
        <v>6</v>
      </c>
    </row>
    <row r="8" spans="1:10" ht="15.75" thickBot="1" x14ac:dyDescent="0.3">
      <c r="A8" s="1" t="s">
        <v>21</v>
      </c>
      <c r="B8" s="7" t="s">
        <v>3</v>
      </c>
      <c r="C8" s="14">
        <v>3.125E-2</v>
      </c>
      <c r="H8" s="3" t="s">
        <v>23</v>
      </c>
      <c r="J8" s="4" t="s">
        <v>8</v>
      </c>
    </row>
    <row r="9" spans="1:10" x14ac:dyDescent="0.25">
      <c r="A9" s="1" t="s">
        <v>21</v>
      </c>
      <c r="B9" s="7" t="s">
        <v>9</v>
      </c>
      <c r="C9" s="14">
        <v>2</v>
      </c>
      <c r="H9" s="3" t="s">
        <v>24</v>
      </c>
    </row>
    <row r="10" spans="1:10" x14ac:dyDescent="0.25">
      <c r="A10" s="1" t="s">
        <v>21</v>
      </c>
      <c r="B10" s="3" t="s">
        <v>18</v>
      </c>
      <c r="C10" s="14">
        <v>2</v>
      </c>
      <c r="H10" s="3" t="s">
        <v>25</v>
      </c>
    </row>
    <row r="11" spans="1:10" x14ac:dyDescent="0.25">
      <c r="A11" s="1" t="s">
        <v>21</v>
      </c>
      <c r="B11" s="7" t="s">
        <v>6</v>
      </c>
      <c r="C11" s="14">
        <v>1</v>
      </c>
      <c r="H11" s="3" t="s">
        <v>26</v>
      </c>
    </row>
    <row r="12" spans="1:10" x14ac:dyDescent="0.25">
      <c r="A12" s="1" t="s">
        <v>21</v>
      </c>
      <c r="B12" s="7" t="s">
        <v>8</v>
      </c>
      <c r="C12" s="14">
        <v>1</v>
      </c>
      <c r="H12" s="3" t="s">
        <v>27</v>
      </c>
    </row>
    <row r="13" spans="1:10" x14ac:dyDescent="0.25">
      <c r="A13" s="1" t="s">
        <v>22</v>
      </c>
      <c r="B13" s="7" t="s">
        <v>3</v>
      </c>
      <c r="C13" s="14">
        <v>1</v>
      </c>
      <c r="H13" s="3" t="s">
        <v>28</v>
      </c>
    </row>
    <row r="14" spans="1:10" x14ac:dyDescent="0.25">
      <c r="A14" s="1" t="s">
        <v>22</v>
      </c>
      <c r="B14" s="7" t="s">
        <v>9</v>
      </c>
      <c r="C14" s="14">
        <v>3</v>
      </c>
      <c r="H14" s="3" t="s">
        <v>29</v>
      </c>
    </row>
    <row r="15" spans="1:10" x14ac:dyDescent="0.25">
      <c r="A15" s="1" t="s">
        <v>22</v>
      </c>
      <c r="B15" s="3" t="s">
        <v>18</v>
      </c>
      <c r="C15" s="14">
        <v>3</v>
      </c>
      <c r="H15" s="3" t="s">
        <v>30</v>
      </c>
    </row>
    <row r="16" spans="1:10" x14ac:dyDescent="0.25">
      <c r="A16" s="1" t="s">
        <v>22</v>
      </c>
      <c r="B16" s="7" t="s">
        <v>6</v>
      </c>
      <c r="C16" s="14">
        <v>1</v>
      </c>
      <c r="H16" s="3" t="s">
        <v>31</v>
      </c>
    </row>
    <row r="17" spans="1:8" x14ac:dyDescent="0.25">
      <c r="A17" s="1" t="s">
        <v>22</v>
      </c>
      <c r="B17" s="7" t="s">
        <v>8</v>
      </c>
      <c r="C17" s="14">
        <v>1</v>
      </c>
      <c r="H17" s="3" t="s">
        <v>32</v>
      </c>
    </row>
    <row r="18" spans="1:8" x14ac:dyDescent="0.25">
      <c r="A18" s="3" t="s">
        <v>23</v>
      </c>
      <c r="B18" s="7" t="s">
        <v>3</v>
      </c>
      <c r="C18" s="14">
        <v>4.1666666666666699E-2</v>
      </c>
      <c r="H18" s="3" t="s">
        <v>33</v>
      </c>
    </row>
    <row r="19" spans="1:8" x14ac:dyDescent="0.25">
      <c r="A19" s="3" t="s">
        <v>23</v>
      </c>
      <c r="B19" s="7" t="s">
        <v>9</v>
      </c>
      <c r="C19" s="14">
        <v>3</v>
      </c>
      <c r="H19" s="3" t="s">
        <v>34</v>
      </c>
    </row>
    <row r="20" spans="1:8" ht="15.75" thickBot="1" x14ac:dyDescent="0.3">
      <c r="A20" s="3" t="s">
        <v>23</v>
      </c>
      <c r="B20" s="3" t="s">
        <v>18</v>
      </c>
      <c r="C20" s="14">
        <v>3</v>
      </c>
      <c r="H20" s="4" t="s">
        <v>35</v>
      </c>
    </row>
    <row r="21" spans="1:8" x14ac:dyDescent="0.25">
      <c r="A21" s="3" t="s">
        <v>23</v>
      </c>
      <c r="B21" s="7" t="s">
        <v>6</v>
      </c>
      <c r="C21" s="14">
        <v>1</v>
      </c>
    </row>
    <row r="22" spans="1:8" x14ac:dyDescent="0.25">
      <c r="A22" s="3" t="s">
        <v>23</v>
      </c>
      <c r="B22" s="7" t="s">
        <v>8</v>
      </c>
      <c r="C22" s="14">
        <v>4.1666666666666699E-2</v>
      </c>
    </row>
    <row r="23" spans="1:8" x14ac:dyDescent="0.25">
      <c r="A23" s="3" t="s">
        <v>24</v>
      </c>
      <c r="B23" s="7" t="s">
        <v>3</v>
      </c>
      <c r="C23" s="14">
        <v>4.1666666666666699E-2</v>
      </c>
    </row>
    <row r="24" spans="1:8" x14ac:dyDescent="0.25">
      <c r="A24" s="3" t="s">
        <v>24</v>
      </c>
      <c r="B24" s="7" t="s">
        <v>9</v>
      </c>
      <c r="C24" s="14">
        <v>3</v>
      </c>
    </row>
    <row r="25" spans="1:8" x14ac:dyDescent="0.25">
      <c r="A25" s="3" t="s">
        <v>24</v>
      </c>
      <c r="B25" s="3" t="s">
        <v>18</v>
      </c>
      <c r="C25" s="14">
        <v>3</v>
      </c>
    </row>
    <row r="26" spans="1:8" x14ac:dyDescent="0.25">
      <c r="A26" s="3" t="s">
        <v>24</v>
      </c>
      <c r="B26" s="7" t="s">
        <v>6</v>
      </c>
      <c r="C26" s="14">
        <v>1</v>
      </c>
    </row>
    <row r="27" spans="1:8" x14ac:dyDescent="0.25">
      <c r="A27" s="3" t="s">
        <v>24</v>
      </c>
      <c r="B27" s="7" t="s">
        <v>8</v>
      </c>
      <c r="C27" s="14">
        <v>4.1666666666666699E-2</v>
      </c>
    </row>
    <row r="28" spans="1:8" x14ac:dyDescent="0.25">
      <c r="A28" s="3" t="s">
        <v>25</v>
      </c>
      <c r="B28" s="7" t="s">
        <v>3</v>
      </c>
      <c r="C28" s="14">
        <v>8.3333332999999996E-2</v>
      </c>
    </row>
    <row r="29" spans="1:8" x14ac:dyDescent="0.25">
      <c r="A29" s="3" t="s">
        <v>25</v>
      </c>
      <c r="B29" s="7" t="s">
        <v>9</v>
      </c>
      <c r="C29" s="14">
        <v>3</v>
      </c>
    </row>
    <row r="30" spans="1:8" x14ac:dyDescent="0.25">
      <c r="A30" s="3" t="s">
        <v>25</v>
      </c>
      <c r="B30" s="3" t="s">
        <v>18</v>
      </c>
      <c r="C30" s="14">
        <v>3</v>
      </c>
    </row>
    <row r="31" spans="1:8" x14ac:dyDescent="0.25">
      <c r="A31" s="3" t="s">
        <v>25</v>
      </c>
      <c r="B31" s="7" t="s">
        <v>6</v>
      </c>
      <c r="C31" s="14">
        <v>1</v>
      </c>
    </row>
    <row r="32" spans="1:8" x14ac:dyDescent="0.25">
      <c r="A32" s="3" t="s">
        <v>25</v>
      </c>
      <c r="B32" s="7" t="s">
        <v>8</v>
      </c>
      <c r="C32" s="14">
        <v>8.3333332999999996E-2</v>
      </c>
    </row>
    <row r="33" spans="1:3" x14ac:dyDescent="0.25">
      <c r="A33" s="3" t="s">
        <v>26</v>
      </c>
      <c r="B33" s="7" t="s">
        <v>3</v>
      </c>
      <c r="C33" s="14">
        <v>4.1666666666000003E-2</v>
      </c>
    </row>
    <row r="34" spans="1:3" x14ac:dyDescent="0.25">
      <c r="A34" s="3" t="s">
        <v>26</v>
      </c>
      <c r="B34" s="7" t="s">
        <v>9</v>
      </c>
      <c r="C34" s="14">
        <v>2</v>
      </c>
    </row>
    <row r="35" spans="1:3" x14ac:dyDescent="0.25">
      <c r="A35" s="3" t="s">
        <v>26</v>
      </c>
      <c r="B35" s="3" t="s">
        <v>18</v>
      </c>
      <c r="C35" s="14">
        <v>2</v>
      </c>
    </row>
    <row r="36" spans="1:3" x14ac:dyDescent="0.25">
      <c r="A36" s="3" t="s">
        <v>26</v>
      </c>
      <c r="B36" s="7" t="s">
        <v>6</v>
      </c>
      <c r="C36" s="14">
        <v>1</v>
      </c>
    </row>
    <row r="37" spans="1:3" x14ac:dyDescent="0.25">
      <c r="A37" s="3" t="s">
        <v>26</v>
      </c>
      <c r="B37" s="7" t="s">
        <v>8</v>
      </c>
      <c r="C37" s="14">
        <v>4.1666666666600002E-2</v>
      </c>
    </row>
    <row r="38" spans="1:3" x14ac:dyDescent="0.25">
      <c r="A38" s="3" t="s">
        <v>27</v>
      </c>
      <c r="B38" s="7" t="s">
        <v>3</v>
      </c>
      <c r="C38" s="14"/>
    </row>
    <row r="39" spans="1:3" x14ac:dyDescent="0.25">
      <c r="A39" s="3" t="s">
        <v>27</v>
      </c>
      <c r="B39" s="7" t="s">
        <v>9</v>
      </c>
      <c r="C39" s="14"/>
    </row>
    <row r="40" spans="1:3" x14ac:dyDescent="0.25">
      <c r="A40" s="3" t="s">
        <v>27</v>
      </c>
      <c r="B40" s="3" t="s">
        <v>18</v>
      </c>
      <c r="C40" s="14"/>
    </row>
    <row r="41" spans="1:3" x14ac:dyDescent="0.25">
      <c r="A41" s="3" t="s">
        <v>27</v>
      </c>
      <c r="B41" s="7" t="s">
        <v>6</v>
      </c>
      <c r="C41" s="14"/>
    </row>
    <row r="42" spans="1:3" x14ac:dyDescent="0.25">
      <c r="A42" s="3" t="s">
        <v>27</v>
      </c>
      <c r="B42" s="7" t="s">
        <v>8</v>
      </c>
      <c r="C42" s="14"/>
    </row>
    <row r="43" spans="1:3" x14ac:dyDescent="0.25">
      <c r="A43" s="3" t="s">
        <v>28</v>
      </c>
      <c r="B43" s="7" t="s">
        <v>3</v>
      </c>
      <c r="C43" s="14">
        <v>1</v>
      </c>
    </row>
    <row r="44" spans="1:3" x14ac:dyDescent="0.25">
      <c r="A44" s="3" t="s">
        <v>28</v>
      </c>
      <c r="B44" s="7" t="s">
        <v>9</v>
      </c>
      <c r="C44" s="14">
        <v>3</v>
      </c>
    </row>
    <row r="45" spans="1:3" x14ac:dyDescent="0.25">
      <c r="A45" s="3" t="s">
        <v>28</v>
      </c>
      <c r="B45" s="3" t="s">
        <v>18</v>
      </c>
      <c r="C45" s="14">
        <v>3</v>
      </c>
    </row>
    <row r="46" spans="1:3" x14ac:dyDescent="0.25">
      <c r="A46" s="3" t="s">
        <v>28</v>
      </c>
      <c r="B46" s="7" t="s">
        <v>6</v>
      </c>
      <c r="C46" s="14">
        <v>1</v>
      </c>
    </row>
    <row r="47" spans="1:3" x14ac:dyDescent="0.25">
      <c r="A47" s="3" t="s">
        <v>28</v>
      </c>
      <c r="B47" s="7" t="s">
        <v>8</v>
      </c>
      <c r="C47" s="14">
        <v>1</v>
      </c>
    </row>
    <row r="48" spans="1:3" x14ac:dyDescent="0.25">
      <c r="A48" s="3" t="s">
        <v>29</v>
      </c>
      <c r="B48" s="7" t="s">
        <v>3</v>
      </c>
      <c r="C48" s="14">
        <v>4.1666666659999997E-2</v>
      </c>
    </row>
    <row r="49" spans="1:3" x14ac:dyDescent="0.25">
      <c r="A49" s="3" t="s">
        <v>29</v>
      </c>
      <c r="B49" s="7" t="s">
        <v>9</v>
      </c>
      <c r="C49" s="14">
        <v>2</v>
      </c>
    </row>
    <row r="50" spans="1:3" x14ac:dyDescent="0.25">
      <c r="A50" s="3" t="s">
        <v>29</v>
      </c>
      <c r="B50" s="3" t="s">
        <v>18</v>
      </c>
      <c r="C50" s="14">
        <v>2</v>
      </c>
    </row>
    <row r="51" spans="1:3" x14ac:dyDescent="0.25">
      <c r="A51" s="3" t="s">
        <v>29</v>
      </c>
      <c r="B51" s="7" t="s">
        <v>6</v>
      </c>
      <c r="C51" s="14">
        <v>0.5</v>
      </c>
    </row>
    <row r="52" spans="1:3" x14ac:dyDescent="0.25">
      <c r="A52" s="3" t="s">
        <v>29</v>
      </c>
      <c r="B52" s="7" t="s">
        <v>8</v>
      </c>
      <c r="C52" s="14">
        <v>4.1666666659999997E-2</v>
      </c>
    </row>
    <row r="53" spans="1:3" x14ac:dyDescent="0.25">
      <c r="A53" s="3" t="s">
        <v>30</v>
      </c>
      <c r="B53" s="7" t="s">
        <v>3</v>
      </c>
      <c r="C53" s="14">
        <v>8.3333332999999996E-2</v>
      </c>
    </row>
    <row r="54" spans="1:3" x14ac:dyDescent="0.25">
      <c r="A54" s="3" t="s">
        <v>30</v>
      </c>
      <c r="B54" s="7" t="s">
        <v>9</v>
      </c>
      <c r="C54" s="14">
        <v>10</v>
      </c>
    </row>
    <row r="55" spans="1:3" x14ac:dyDescent="0.25">
      <c r="A55" s="3" t="s">
        <v>30</v>
      </c>
      <c r="B55" s="3" t="s">
        <v>18</v>
      </c>
      <c r="C55" s="14">
        <v>10</v>
      </c>
    </row>
    <row r="56" spans="1:3" x14ac:dyDescent="0.25">
      <c r="A56" s="3" t="s">
        <v>30</v>
      </c>
      <c r="B56" s="7" t="s">
        <v>6</v>
      </c>
      <c r="C56" s="14">
        <v>1</v>
      </c>
    </row>
    <row r="57" spans="1:3" x14ac:dyDescent="0.25">
      <c r="A57" s="3" t="s">
        <v>30</v>
      </c>
      <c r="B57" s="7" t="s">
        <v>8</v>
      </c>
      <c r="C57" s="14">
        <v>8.3333332999999996E-2</v>
      </c>
    </row>
    <row r="58" spans="1:3" x14ac:dyDescent="0.25">
      <c r="A58" s="3" t="s">
        <v>31</v>
      </c>
      <c r="B58" s="7" t="s">
        <v>3</v>
      </c>
      <c r="C58" s="14">
        <v>1</v>
      </c>
    </row>
    <row r="59" spans="1:3" x14ac:dyDescent="0.25">
      <c r="A59" s="3" t="s">
        <v>31</v>
      </c>
      <c r="B59" s="7" t="s">
        <v>9</v>
      </c>
      <c r="C59" s="14">
        <v>3</v>
      </c>
    </row>
    <row r="60" spans="1:3" x14ac:dyDescent="0.25">
      <c r="A60" s="3" t="s">
        <v>31</v>
      </c>
      <c r="B60" s="3" t="s">
        <v>18</v>
      </c>
      <c r="C60" s="14">
        <v>3</v>
      </c>
    </row>
    <row r="61" spans="1:3" x14ac:dyDescent="0.25">
      <c r="A61" s="3" t="s">
        <v>31</v>
      </c>
      <c r="B61" s="7" t="s">
        <v>6</v>
      </c>
      <c r="C61" s="14">
        <v>1</v>
      </c>
    </row>
    <row r="62" spans="1:3" x14ac:dyDescent="0.25">
      <c r="A62" s="3" t="s">
        <v>31</v>
      </c>
      <c r="B62" s="7" t="s">
        <v>8</v>
      </c>
      <c r="C62" s="14">
        <v>1</v>
      </c>
    </row>
    <row r="63" spans="1:3" x14ac:dyDescent="0.25">
      <c r="A63" s="3" t="s">
        <v>32</v>
      </c>
      <c r="B63" s="7" t="s">
        <v>3</v>
      </c>
      <c r="C63" s="14">
        <v>1</v>
      </c>
    </row>
    <row r="64" spans="1:3" x14ac:dyDescent="0.25">
      <c r="A64" s="3" t="s">
        <v>32</v>
      </c>
      <c r="B64" s="7" t="s">
        <v>9</v>
      </c>
      <c r="C64" s="14">
        <v>15</v>
      </c>
    </row>
    <row r="65" spans="1:3" x14ac:dyDescent="0.25">
      <c r="A65" s="3" t="s">
        <v>32</v>
      </c>
      <c r="B65" s="3" t="s">
        <v>18</v>
      </c>
      <c r="C65" s="14">
        <v>15</v>
      </c>
    </row>
    <row r="66" spans="1:3" x14ac:dyDescent="0.25">
      <c r="A66" s="3" t="s">
        <v>32</v>
      </c>
      <c r="B66" s="7" t="s">
        <v>6</v>
      </c>
      <c r="C66" s="14">
        <v>1</v>
      </c>
    </row>
    <row r="67" spans="1:3" x14ac:dyDescent="0.25">
      <c r="A67" s="3" t="s">
        <v>32</v>
      </c>
      <c r="B67" s="7" t="s">
        <v>8</v>
      </c>
      <c r="C67" s="14">
        <v>1</v>
      </c>
    </row>
    <row r="68" spans="1:3" x14ac:dyDescent="0.25">
      <c r="A68" s="3" t="s">
        <v>33</v>
      </c>
      <c r="B68" s="7" t="s">
        <v>3</v>
      </c>
      <c r="C68" s="14">
        <v>1</v>
      </c>
    </row>
    <row r="69" spans="1:3" x14ac:dyDescent="0.25">
      <c r="A69" s="3" t="s">
        <v>33</v>
      </c>
      <c r="B69" s="7" t="s">
        <v>9</v>
      </c>
      <c r="C69" s="14">
        <v>5</v>
      </c>
    </row>
    <row r="70" spans="1:3" x14ac:dyDescent="0.25">
      <c r="A70" s="3" t="s">
        <v>33</v>
      </c>
      <c r="B70" s="3" t="s">
        <v>18</v>
      </c>
      <c r="C70" s="14">
        <v>5</v>
      </c>
    </row>
    <row r="71" spans="1:3" x14ac:dyDescent="0.25">
      <c r="A71" s="3" t="s">
        <v>33</v>
      </c>
      <c r="B71" s="7" t="s">
        <v>6</v>
      </c>
      <c r="C71" s="14">
        <v>2</v>
      </c>
    </row>
    <row r="72" spans="1:3" x14ac:dyDescent="0.25">
      <c r="A72" s="3" t="s">
        <v>33</v>
      </c>
      <c r="B72" s="7" t="s">
        <v>8</v>
      </c>
      <c r="C72" s="14">
        <v>1</v>
      </c>
    </row>
    <row r="73" spans="1:3" x14ac:dyDescent="0.25">
      <c r="A73" s="3" t="s">
        <v>34</v>
      </c>
      <c r="B73" s="7" t="s">
        <v>3</v>
      </c>
      <c r="C73" s="14">
        <v>4.1666666659999997E-2</v>
      </c>
    </row>
    <row r="74" spans="1:3" x14ac:dyDescent="0.25">
      <c r="A74" s="3" t="s">
        <v>34</v>
      </c>
      <c r="B74" s="7" t="s">
        <v>9</v>
      </c>
      <c r="C74" s="14">
        <v>1</v>
      </c>
    </row>
    <row r="75" spans="1:3" x14ac:dyDescent="0.25">
      <c r="A75" s="3" t="s">
        <v>34</v>
      </c>
      <c r="B75" s="3" t="s">
        <v>18</v>
      </c>
      <c r="C75" s="14">
        <v>1</v>
      </c>
    </row>
    <row r="76" spans="1:3" x14ac:dyDescent="0.25">
      <c r="A76" s="3" t="s">
        <v>34</v>
      </c>
      <c r="B76" s="7" t="s">
        <v>6</v>
      </c>
      <c r="C76" s="14">
        <v>4.1666666669999998E-2</v>
      </c>
    </row>
    <row r="77" spans="1:3" x14ac:dyDescent="0.25">
      <c r="A77" s="3" t="s">
        <v>34</v>
      </c>
      <c r="B77" s="7" t="s">
        <v>8</v>
      </c>
      <c r="C77" s="14">
        <v>4.1666666666600002E-2</v>
      </c>
    </row>
    <row r="78" spans="1:3" x14ac:dyDescent="0.25">
      <c r="A78" s="1" t="s">
        <v>35</v>
      </c>
      <c r="B78" s="7" t="s">
        <v>3</v>
      </c>
      <c r="C78" s="14">
        <v>4.1666666666000003E-2</v>
      </c>
    </row>
    <row r="79" spans="1:3" x14ac:dyDescent="0.25">
      <c r="A79" s="1" t="s">
        <v>36</v>
      </c>
      <c r="B79" s="7" t="s">
        <v>9</v>
      </c>
      <c r="C79" s="14">
        <v>3</v>
      </c>
    </row>
    <row r="80" spans="1:3" x14ac:dyDescent="0.25">
      <c r="A80" s="1" t="s">
        <v>37</v>
      </c>
      <c r="B80" s="3" t="s">
        <v>18</v>
      </c>
      <c r="C80" s="14">
        <v>3</v>
      </c>
    </row>
    <row r="81" spans="1:3" x14ac:dyDescent="0.25">
      <c r="A81" s="1" t="s">
        <v>38</v>
      </c>
      <c r="B81" s="7" t="s">
        <v>6</v>
      </c>
      <c r="C81" s="14">
        <v>1</v>
      </c>
    </row>
    <row r="82" spans="1:3" x14ac:dyDescent="0.25">
      <c r="A82" s="1" t="s">
        <v>39</v>
      </c>
      <c r="B82" s="7" t="s">
        <v>8</v>
      </c>
      <c r="C82" s="14">
        <v>4.1666666659999997E-2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BDD</vt:lpstr>
      <vt:lpstr>Contrat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Roux</dc:creator>
  <cp:lastModifiedBy>Mathieu ROUX</cp:lastModifiedBy>
  <dcterms:created xsi:type="dcterms:W3CDTF">2018-12-22T11:32:29Z</dcterms:created>
  <dcterms:modified xsi:type="dcterms:W3CDTF">2019-01-08T10:43:40Z</dcterms:modified>
</cp:coreProperties>
</file>