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270" activeTab="1"/>
  </bookViews>
  <sheets>
    <sheet name="RECAP" sheetId="27" r:id="rId1"/>
    <sheet name="JANVIER" sheetId="1" r:id="rId2"/>
    <sheet name="FEVRIER" sheetId="15" r:id="rId3"/>
    <sheet name="MARS" sheetId="16" r:id="rId4"/>
    <sheet name="AVRIL" sheetId="17" r:id="rId5"/>
    <sheet name="MAI" sheetId="18" r:id="rId6"/>
    <sheet name="JUIN" sheetId="19" r:id="rId7"/>
    <sheet name="JUILLET " sheetId="20" r:id="rId8"/>
    <sheet name="AOUT" sheetId="21" r:id="rId9"/>
    <sheet name="SEPTEMBRE" sheetId="23" r:id="rId10"/>
    <sheet name="OCTOBRE" sheetId="24" r:id="rId11"/>
    <sheet name="NOVEMBRE" sheetId="25" r:id="rId12"/>
    <sheet name="DECEMBRE" sheetId="26" r:id="rId13"/>
  </sheets>
  <calcPr calcId="145621"/>
</workbook>
</file>

<file path=xl/calcChain.xml><?xml version="1.0" encoding="utf-8"?>
<calcChain xmlns="http://schemas.openxmlformats.org/spreadsheetml/2006/main">
  <c r="AG5" i="1" l="1"/>
  <c r="AG7" i="26" l="1"/>
  <c r="AG6" i="26"/>
  <c r="AG5" i="26"/>
  <c r="AF7" i="25"/>
  <c r="AF6" i="25"/>
  <c r="AF5" i="25"/>
  <c r="AG7" i="24"/>
  <c r="AG6" i="24"/>
  <c r="AG5" i="24"/>
  <c r="AF7" i="23"/>
  <c r="AF6" i="23"/>
  <c r="AF5" i="23"/>
  <c r="AG7" i="21"/>
  <c r="AG6" i="21"/>
  <c r="AG5" i="21"/>
  <c r="AG7" i="20"/>
  <c r="AG6" i="20"/>
  <c r="AG5" i="20"/>
  <c r="AF7" i="19"/>
  <c r="AF6" i="19"/>
  <c r="AF5" i="19"/>
  <c r="AG7" i="18"/>
  <c r="AG6" i="18"/>
  <c r="AG5" i="18"/>
  <c r="AG7" i="16"/>
  <c r="AG6" i="16"/>
  <c r="AG5" i="16"/>
  <c r="AF7" i="17"/>
  <c r="AF6" i="17"/>
  <c r="AF5" i="17"/>
  <c r="E22" i="27" l="1"/>
  <c r="E20" i="27"/>
  <c r="E16" i="27"/>
  <c r="D14" i="27"/>
  <c r="E7" i="27"/>
  <c r="E6" i="27"/>
  <c r="D6" i="27"/>
  <c r="E5" i="27"/>
  <c r="C22" i="27"/>
  <c r="C20" i="27"/>
  <c r="C14" i="27"/>
  <c r="C6" i="27"/>
  <c r="AI6" i="24"/>
  <c r="D22" i="27" s="1"/>
  <c r="AI7" i="24"/>
  <c r="AI5" i="24"/>
  <c r="AH6" i="23"/>
  <c r="D20" i="27" s="1"/>
  <c r="AH7" i="23"/>
  <c r="AH5" i="23"/>
  <c r="AI6" i="21"/>
  <c r="D18" i="27" s="1"/>
  <c r="AI7" i="21"/>
  <c r="E18" i="27" s="1"/>
  <c r="AI5" i="21"/>
  <c r="C18" i="27" s="1"/>
  <c r="AI6" i="20"/>
  <c r="D16" i="27" s="1"/>
  <c r="AI7" i="20"/>
  <c r="AI5" i="20"/>
  <c r="C16" i="27" s="1"/>
  <c r="AH6" i="19"/>
  <c r="AH7" i="19"/>
  <c r="AH5" i="19"/>
  <c r="AI6" i="18"/>
  <c r="D12" i="27" s="1"/>
  <c r="AI7" i="18"/>
  <c r="E12" i="27" s="1"/>
  <c r="AI5" i="18"/>
  <c r="C12" i="27" s="1"/>
  <c r="AH7" i="17"/>
  <c r="E10" i="27" s="1"/>
  <c r="AH5" i="17"/>
  <c r="C10" i="27" s="1"/>
  <c r="AI7" i="26" l="1"/>
  <c r="E26" i="27" s="1"/>
  <c r="AI6" i="26"/>
  <c r="D26" i="27" s="1"/>
  <c r="AI5" i="26"/>
  <c r="AH7" i="25"/>
  <c r="E24" i="27" s="1"/>
  <c r="AH6" i="25"/>
  <c r="D24" i="27" s="1"/>
  <c r="AH5" i="25"/>
  <c r="C24" i="27" s="1"/>
  <c r="AH6" i="17"/>
  <c r="D10" i="27" s="1"/>
  <c r="C26" i="27" l="1"/>
  <c r="AD5" i="15"/>
  <c r="AF5" i="15" s="1"/>
  <c r="AD6" i="15"/>
  <c r="AF6" i="15" s="1"/>
  <c r="AD7" i="15"/>
  <c r="AF7" i="15" s="1"/>
  <c r="AG6" i="1"/>
  <c r="AG7" i="1"/>
  <c r="AI7" i="16"/>
  <c r="E8" i="27" s="1"/>
  <c r="E9" i="27" s="1"/>
  <c r="E11" i="27" s="1"/>
  <c r="E13" i="27" s="1"/>
  <c r="AI6" i="16"/>
  <c r="D8" i="27" s="1"/>
  <c r="AI5" i="16"/>
  <c r="C8" i="27" s="1"/>
  <c r="AI5" i="1" l="1"/>
  <c r="C5" i="27" s="1"/>
  <c r="C7" i="27" s="1"/>
  <c r="C9" i="27" s="1"/>
  <c r="C11" i="27" s="1"/>
  <c r="C13" i="27" s="1"/>
  <c r="AI6" i="1"/>
  <c r="D5" i="27" s="1"/>
  <c r="D7" i="27" s="1"/>
  <c r="D9" i="27" s="1"/>
  <c r="D11" i="27" s="1"/>
  <c r="D13" i="27" s="1"/>
  <c r="AI7" i="1"/>
</calcChain>
</file>

<file path=xl/sharedStrings.xml><?xml version="1.0" encoding="utf-8"?>
<sst xmlns="http://schemas.openxmlformats.org/spreadsheetml/2006/main" count="533" uniqueCount="45">
  <si>
    <t>Sophie</t>
  </si>
  <si>
    <t xml:space="preserve">Delphine </t>
  </si>
  <si>
    <t xml:space="preserve">Bruno </t>
  </si>
  <si>
    <t>DIM</t>
  </si>
  <si>
    <t>LUN</t>
  </si>
  <si>
    <t>MAR</t>
  </si>
  <si>
    <t>MER</t>
  </si>
  <si>
    <t>JEU</t>
  </si>
  <si>
    <t>VEN</t>
  </si>
  <si>
    <t>SAM</t>
  </si>
  <si>
    <t>GDL JANVIER 2023</t>
  </si>
  <si>
    <t>GDL FEVRIER 2023</t>
  </si>
  <si>
    <t>GDL MARS 2023</t>
  </si>
  <si>
    <t>GDL AVRIL 2023</t>
  </si>
  <si>
    <t>PAS DE CONGES DU 9 JANVIER AU 15 FEVRIER INCLUS</t>
  </si>
  <si>
    <t>GDL MAI 2023</t>
  </si>
  <si>
    <t>GDL JUIN 2023</t>
  </si>
  <si>
    <t>GDL JUILLET 2023</t>
  </si>
  <si>
    <t>GDL AOUT 2023</t>
  </si>
  <si>
    <t>GDL SEPTEMBRE 2023</t>
  </si>
  <si>
    <t>GDL OCTOBRE 2023</t>
  </si>
  <si>
    <t>R</t>
  </si>
  <si>
    <t>GDL NOVEMBRE 2023</t>
  </si>
  <si>
    <t>X</t>
  </si>
  <si>
    <t>CA</t>
  </si>
  <si>
    <t>Oblig</t>
  </si>
  <si>
    <t>Différence</t>
  </si>
  <si>
    <t>x</t>
  </si>
  <si>
    <t xml:space="preserve">    x = 12h</t>
  </si>
  <si>
    <t xml:space="preserve">                            CA = 7h</t>
  </si>
  <si>
    <t xml:space="preserve">                             F  = 7h</t>
  </si>
  <si>
    <t>Delphine</t>
  </si>
  <si>
    <t>Bruno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</si>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</sst>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/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FFFFCC"/>
      <color rgb="FFCCFFCC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6"/>
  <sheetViews>
    <sheetView workbookViewId="0">
      <selection activeCell="K12" sqref="K12"/>
    </sheetView>
  </sheetViews>
  <sheetFormatPr baseColWidth="10" defaultRowHeight="15" x14ac:dyDescent="0.25"/>
  <cols>
    <col min="2" max="2" width="17" customWidth="1"/>
    <col min="3" max="3" width="14.42578125" style="28" customWidth="1"/>
    <col min="4" max="4" width="17" style="28" customWidth="1"/>
    <col min="5" max="5" width="18" style="28" customWidth="1"/>
  </cols>
  <sheetData>
    <row r="4" spans="2:5" x14ac:dyDescent="0.25">
      <c r="B4" s="1"/>
      <c r="C4" s="25" t="s">
        <v>0</v>
      </c>
      <c r="D4" s="25" t="s">
        <v>31</v>
      </c>
      <c r="E4" s="25" t="s">
        <v>32</v>
      </c>
    </row>
    <row r="5" spans="2:5" x14ac:dyDescent="0.25">
      <c r="B5" s="1" t="s">
        <v>33</v>
      </c>
      <c r="C5" s="31">
        <f>JANVIER!$AI$5</f>
        <v>-10.36</v>
      </c>
      <c r="D5" s="25">
        <f>JANVIER!$AI$6</f>
        <v>9</v>
      </c>
      <c r="E5" s="25">
        <f>JANVIER!$AI$7</f>
        <v>9</v>
      </c>
    </row>
    <row r="6" spans="2:5" x14ac:dyDescent="0.25">
      <c r="B6" s="1" t="s">
        <v>34</v>
      </c>
      <c r="C6" s="25">
        <f>FEVRIER!$AF$5</f>
        <v>8</v>
      </c>
      <c r="D6" s="25">
        <f>FEVRIER!$AF$6</f>
        <v>-8</v>
      </c>
      <c r="E6" s="25">
        <f>FEVRIER!$AF$7</f>
        <v>-8</v>
      </c>
    </row>
    <row r="7" spans="2:5" x14ac:dyDescent="0.25">
      <c r="B7" s="1"/>
      <c r="C7" s="32">
        <f>SUM(C5:C6)</f>
        <v>-2.3599999999999994</v>
      </c>
      <c r="D7" s="33">
        <f>SUM(D5:D6)</f>
        <v>1</v>
      </c>
      <c r="E7" s="33">
        <f>SUM(E5:E6)</f>
        <v>1</v>
      </c>
    </row>
    <row r="8" spans="2:5" x14ac:dyDescent="0.25">
      <c r="B8" s="1" t="s">
        <v>35</v>
      </c>
      <c r="C8" s="25">
        <f>MARS!$AI$5</f>
        <v>-128.47999999999999</v>
      </c>
      <c r="D8" s="25">
        <f>MARS!$AI$6</f>
        <v>-161</v>
      </c>
      <c r="E8" s="25">
        <f>MARS!$AI$7</f>
        <v>-161</v>
      </c>
    </row>
    <row r="9" spans="2:5" x14ac:dyDescent="0.25">
      <c r="B9" s="1"/>
      <c r="C9" s="32">
        <f>SUM(C7:C8)</f>
        <v>-130.83999999999997</v>
      </c>
      <c r="D9" s="33">
        <f>SUM(D7:D8)</f>
        <v>-160</v>
      </c>
      <c r="E9" s="33">
        <f>SUM(E7:E8)</f>
        <v>-160</v>
      </c>
    </row>
    <row r="10" spans="2:5" x14ac:dyDescent="0.25">
      <c r="B10" s="1" t="s">
        <v>36</v>
      </c>
      <c r="C10" s="25">
        <f>AVRIL!$AH$5</f>
        <v>-106.24</v>
      </c>
      <c r="D10" s="25">
        <f>AVRIL!$AH$6</f>
        <v>-133</v>
      </c>
      <c r="E10" s="25">
        <f>AVRIL!$AH$7</f>
        <v>-133</v>
      </c>
    </row>
    <row r="11" spans="2:5" x14ac:dyDescent="0.25">
      <c r="B11" s="1"/>
      <c r="C11" s="32">
        <f>SUM(C9:C10)</f>
        <v>-237.07999999999998</v>
      </c>
      <c r="D11" s="33">
        <f>SUM(D9:D10)</f>
        <v>-293</v>
      </c>
      <c r="E11" s="33">
        <f>SUM(E9:E10)</f>
        <v>-293</v>
      </c>
    </row>
    <row r="12" spans="2:5" x14ac:dyDescent="0.25">
      <c r="B12" s="1" t="s">
        <v>37</v>
      </c>
      <c r="C12" s="25">
        <f>MAI!$AI$5</f>
        <v>-112</v>
      </c>
      <c r="D12" s="25">
        <f>MAI!$AI$6</f>
        <v>-140</v>
      </c>
      <c r="E12" s="25">
        <f>MAI!$AI$7</f>
        <v>-140</v>
      </c>
    </row>
    <row r="13" spans="2:5" x14ac:dyDescent="0.25">
      <c r="B13" s="1"/>
      <c r="C13" s="32">
        <f>SUM(C11:C12)</f>
        <v>-349.08</v>
      </c>
      <c r="D13" s="33">
        <f>SUM(D11:D12)</f>
        <v>-433</v>
      </c>
      <c r="E13" s="33">
        <f>SUM(E11:E12)</f>
        <v>-433</v>
      </c>
    </row>
    <row r="14" spans="2:5" x14ac:dyDescent="0.25">
      <c r="B14" s="1" t="s">
        <v>38</v>
      </c>
      <c r="C14" s="25">
        <f>JUIN!$AH$5</f>
        <v>-123.12</v>
      </c>
      <c r="D14" s="25">
        <f>JUIN!$AH$6</f>
        <v>-154</v>
      </c>
      <c r="E14" s="25"/>
    </row>
    <row r="15" spans="2:5" x14ac:dyDescent="0.25">
      <c r="B15" s="1"/>
      <c r="C15" s="33"/>
      <c r="D15" s="33"/>
      <c r="E15" s="33"/>
    </row>
    <row r="16" spans="2:5" x14ac:dyDescent="0.25">
      <c r="B16" s="1" t="s">
        <v>39</v>
      </c>
      <c r="C16" s="25">
        <f>'JUILLET '!$AI$5</f>
        <v>-112</v>
      </c>
      <c r="D16" s="25">
        <f>'JUILLET '!$AI$6</f>
        <v>-140</v>
      </c>
      <c r="E16" s="25">
        <f>'JUILLET '!$AI$7</f>
        <v>-140</v>
      </c>
    </row>
    <row r="17" spans="2:5" x14ac:dyDescent="0.25">
      <c r="B17" s="1"/>
      <c r="C17" s="33"/>
      <c r="D17" s="33"/>
      <c r="E17" s="33"/>
    </row>
    <row r="18" spans="2:5" x14ac:dyDescent="0.25">
      <c r="B18" s="1" t="s">
        <v>40</v>
      </c>
      <c r="C18" s="25">
        <f>AOUT!$AI$5</f>
        <v>-123.12</v>
      </c>
      <c r="D18" s="25">
        <f>AOUT!$AI$6</f>
        <v>-140</v>
      </c>
      <c r="E18" s="25">
        <f>AOUT!$AI$7</f>
        <v>-140</v>
      </c>
    </row>
    <row r="19" spans="2:5" x14ac:dyDescent="0.25">
      <c r="B19" s="1"/>
      <c r="C19" s="33"/>
      <c r="D19" s="33"/>
      <c r="E19" s="33"/>
    </row>
    <row r="20" spans="2:5" x14ac:dyDescent="0.25">
      <c r="B20" s="1" t="s">
        <v>41</v>
      </c>
      <c r="C20" s="25">
        <f>SEPTEMBRE!$AH$5</f>
        <v>-117.36</v>
      </c>
      <c r="D20" s="25">
        <f>SEPTEMBRE!$AH$6</f>
        <v>-147</v>
      </c>
      <c r="E20" s="25">
        <f>SEPTEMBRE!$AH$7</f>
        <v>-147</v>
      </c>
    </row>
    <row r="21" spans="2:5" x14ac:dyDescent="0.25">
      <c r="B21" s="1"/>
      <c r="C21" s="33"/>
      <c r="D21" s="33"/>
      <c r="E21" s="33"/>
    </row>
    <row r="22" spans="2:5" x14ac:dyDescent="0.25">
      <c r="B22" s="1" t="s">
        <v>42</v>
      </c>
      <c r="C22" s="25">
        <f>OCTOBRE!$AI$5</f>
        <v>-123.12</v>
      </c>
      <c r="D22" s="25">
        <f>OCTOBRE!$AI$6</f>
        <v>-154</v>
      </c>
      <c r="E22" s="25">
        <f>OCTOBRE!$AI$7</f>
        <v>-154</v>
      </c>
    </row>
    <row r="23" spans="2:5" x14ac:dyDescent="0.25">
      <c r="B23" s="1"/>
      <c r="C23" s="33"/>
      <c r="D23" s="33"/>
      <c r="E23" s="33"/>
    </row>
    <row r="24" spans="2:5" x14ac:dyDescent="0.25">
      <c r="B24" s="1" t="s">
        <v>43</v>
      </c>
      <c r="C24" s="25">
        <f>NOVEMBRE!$AH$5</f>
        <v>-112</v>
      </c>
      <c r="D24" s="25">
        <f>NOVEMBRE!$AH$6</f>
        <v>-140</v>
      </c>
      <c r="E24" s="25">
        <f>NOVEMBRE!$AH$7</f>
        <v>-140</v>
      </c>
    </row>
    <row r="25" spans="2:5" x14ac:dyDescent="0.25">
      <c r="B25" s="1"/>
      <c r="C25" s="33"/>
      <c r="D25" s="33"/>
      <c r="E25" s="33"/>
    </row>
    <row r="26" spans="2:5" x14ac:dyDescent="0.25">
      <c r="B26" s="1" t="s">
        <v>44</v>
      </c>
      <c r="C26" s="25">
        <f>DECEMBRE!$AI$5</f>
        <v>-112</v>
      </c>
      <c r="D26" s="25">
        <f>DECEMBRE!$AI$6</f>
        <v>-140</v>
      </c>
      <c r="E26" s="25">
        <f>DECEMBRE!$AI$7</f>
        <v>-140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zoomScale="140" zoomScaleNormal="140" workbookViewId="0">
      <selection activeCell="AG5" sqref="AG5"/>
    </sheetView>
  </sheetViews>
  <sheetFormatPr baseColWidth="10" defaultRowHeight="15" x14ac:dyDescent="0.25"/>
  <cols>
    <col min="1" max="1" width="10.28515625" customWidth="1"/>
    <col min="2" max="2" width="5.140625" style="3" customWidth="1"/>
    <col min="3" max="3" width="4.85546875" style="3" customWidth="1"/>
    <col min="4" max="4" width="5.28515625" style="3" customWidth="1"/>
    <col min="5" max="5" width="5.140625" style="3" customWidth="1"/>
    <col min="6" max="6" width="4.85546875" style="3" customWidth="1"/>
    <col min="7" max="8" width="5.140625" style="3" customWidth="1"/>
    <col min="9" max="9" width="5" style="3" customWidth="1"/>
    <col min="10" max="10" width="4.85546875" style="3" customWidth="1"/>
    <col min="11" max="11" width="5" style="3" customWidth="1"/>
    <col min="12" max="12" width="5.140625" style="3" customWidth="1"/>
    <col min="13" max="13" width="4.28515625" style="3" customWidth="1"/>
    <col min="14" max="14" width="4.42578125" style="3" customWidth="1"/>
    <col min="15" max="16" width="5.140625" style="3" customWidth="1"/>
    <col min="17" max="17" width="4.85546875" style="3" customWidth="1"/>
    <col min="18" max="18" width="5.28515625" style="3" customWidth="1"/>
    <col min="19" max="19" width="5.140625" style="3" customWidth="1"/>
    <col min="20" max="20" width="4.7109375" style="3" customWidth="1"/>
    <col min="21" max="21" width="4.85546875" style="3" customWidth="1"/>
    <col min="22" max="22" width="5" style="3" customWidth="1"/>
    <col min="23" max="23" width="5.140625" style="3" customWidth="1"/>
    <col min="24" max="25" width="4.85546875" style="3" customWidth="1"/>
    <col min="26" max="26" width="5" style="3" customWidth="1"/>
    <col min="27" max="27" width="4.5703125" style="3" customWidth="1"/>
    <col min="28" max="28" width="4.28515625" style="3" customWidth="1"/>
    <col min="29" max="29" width="5.140625" style="3" customWidth="1"/>
    <col min="30" max="30" width="4.85546875" style="3" customWidth="1"/>
    <col min="31" max="31" width="4.28515625" style="3" customWidth="1"/>
    <col min="32" max="32" width="4.85546875" style="3" customWidth="1"/>
    <col min="33" max="33" width="5.85546875" customWidth="1"/>
    <col min="34" max="34" width="7.5703125" style="24" customWidth="1"/>
    <col min="35" max="35" width="9.7109375" style="24" customWidth="1"/>
  </cols>
  <sheetData>
    <row r="1" spans="1:35" x14ac:dyDescent="0.25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9" t="s">
        <v>9</v>
      </c>
      <c r="I3" s="9" t="s">
        <v>3</v>
      </c>
      <c r="J3" s="10" t="s">
        <v>4</v>
      </c>
      <c r="K3" s="10" t="s">
        <v>5</v>
      </c>
      <c r="L3" s="10" t="s">
        <v>6</v>
      </c>
      <c r="M3" s="10" t="s">
        <v>7</v>
      </c>
      <c r="N3" s="10" t="s">
        <v>8</v>
      </c>
      <c r="O3" s="9" t="s">
        <v>9</v>
      </c>
      <c r="P3" s="9" t="s">
        <v>3</v>
      </c>
      <c r="Q3" s="10" t="s">
        <v>4</v>
      </c>
      <c r="R3" s="10" t="s">
        <v>5</v>
      </c>
      <c r="S3" s="10" t="s">
        <v>6</v>
      </c>
      <c r="T3" s="10" t="s">
        <v>7</v>
      </c>
      <c r="U3" s="10" t="s">
        <v>8</v>
      </c>
      <c r="V3" s="9" t="s">
        <v>9</v>
      </c>
      <c r="W3" s="9" t="s">
        <v>3</v>
      </c>
      <c r="X3" s="10" t="s">
        <v>4</v>
      </c>
      <c r="Y3" s="10" t="s">
        <v>5</v>
      </c>
      <c r="Z3" s="10" t="s">
        <v>6</v>
      </c>
      <c r="AA3" s="10" t="s">
        <v>7</v>
      </c>
      <c r="AB3" s="10" t="s">
        <v>8</v>
      </c>
      <c r="AC3" s="9" t="s">
        <v>9</v>
      </c>
      <c r="AD3" s="9" t="s">
        <v>3</v>
      </c>
      <c r="AE3" s="10" t="s">
        <v>4</v>
      </c>
      <c r="AF3" s="11" t="s">
        <v>5</v>
      </c>
      <c r="AG3" s="23"/>
      <c r="AH3" s="25"/>
      <c r="AI3" s="25"/>
    </row>
    <row r="4" spans="1:35" ht="15.75" thickBot="1" x14ac:dyDescent="0.3">
      <c r="A4" s="6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2">
        <v>7</v>
      </c>
      <c r="I4" s="12">
        <v>8</v>
      </c>
      <c r="J4" s="13">
        <v>9</v>
      </c>
      <c r="K4" s="13">
        <v>10</v>
      </c>
      <c r="L4" s="13">
        <v>11</v>
      </c>
      <c r="M4" s="13">
        <v>12</v>
      </c>
      <c r="N4" s="13">
        <v>13</v>
      </c>
      <c r="O4" s="12">
        <v>14</v>
      </c>
      <c r="P4" s="12">
        <v>15</v>
      </c>
      <c r="Q4" s="13">
        <v>16</v>
      </c>
      <c r="R4" s="13">
        <v>17</v>
      </c>
      <c r="S4" s="13">
        <v>18</v>
      </c>
      <c r="T4" s="13">
        <v>19</v>
      </c>
      <c r="U4" s="13">
        <v>20</v>
      </c>
      <c r="V4" s="12">
        <v>21</v>
      </c>
      <c r="W4" s="12">
        <v>22</v>
      </c>
      <c r="X4" s="13">
        <v>23</v>
      </c>
      <c r="Y4" s="13">
        <v>24</v>
      </c>
      <c r="Z4" s="13">
        <v>25</v>
      </c>
      <c r="AA4" s="13">
        <v>26</v>
      </c>
      <c r="AB4" s="13">
        <v>27</v>
      </c>
      <c r="AC4" s="12">
        <v>28</v>
      </c>
      <c r="AD4" s="12">
        <v>29</v>
      </c>
      <c r="AE4" s="13">
        <v>30</v>
      </c>
      <c r="AF4" s="20">
        <v>31</v>
      </c>
      <c r="AG4" s="23"/>
      <c r="AH4" s="25"/>
      <c r="AI4" s="25"/>
    </row>
    <row r="5" spans="1:35" ht="15.75" thickTop="1" x14ac:dyDescent="0.25">
      <c r="A5" s="1" t="s">
        <v>0</v>
      </c>
      <c r="B5" s="7" t="s">
        <v>27</v>
      </c>
      <c r="C5" s="8"/>
      <c r="D5" s="8"/>
      <c r="E5" s="8"/>
      <c r="F5" s="8"/>
      <c r="G5" s="8" t="s">
        <v>27</v>
      </c>
      <c r="H5" s="7"/>
      <c r="I5" s="7"/>
      <c r="J5" s="8" t="s">
        <v>27</v>
      </c>
      <c r="K5" s="8" t="s">
        <v>27</v>
      </c>
      <c r="L5" s="8"/>
      <c r="M5" s="8"/>
      <c r="N5" s="8"/>
      <c r="O5" s="7"/>
      <c r="P5" s="7" t="s">
        <v>27</v>
      </c>
      <c r="Q5" s="8" t="s">
        <v>27</v>
      </c>
      <c r="R5" s="17"/>
      <c r="S5" s="17"/>
      <c r="T5" s="17"/>
      <c r="U5" s="17"/>
      <c r="V5" s="7"/>
      <c r="W5" s="7"/>
      <c r="X5" s="17" t="s">
        <v>24</v>
      </c>
      <c r="Y5" s="17" t="s">
        <v>24</v>
      </c>
      <c r="Z5" s="17" t="s">
        <v>24</v>
      </c>
      <c r="AA5" s="17" t="s">
        <v>24</v>
      </c>
      <c r="AB5" s="17" t="s">
        <v>24</v>
      </c>
      <c r="AC5" s="7"/>
      <c r="AD5" s="7"/>
      <c r="AE5" s="17"/>
      <c r="AF5" s="17"/>
      <c r="AG5" s="23">
        <f>SUMPRODUCT((B5:AF5="X")*12)+SUMPRODUCT((B5:AF5="CA")*7)+SUMPRODUCT((B5:AF5="F")*7)+SUMPRODUCT((B5:AF5="CAS")*5.5)</f>
        <v>107</v>
      </c>
      <c r="AH5" s="25">
        <v>117.36</v>
      </c>
      <c r="AI5" s="27">
        <f>AG5-AH5</f>
        <v>-10.36</v>
      </c>
    </row>
    <row r="6" spans="1:35" x14ac:dyDescent="0.25">
      <c r="A6" s="1" t="s">
        <v>1</v>
      </c>
      <c r="B6" s="5"/>
      <c r="C6" s="2" t="s">
        <v>23</v>
      </c>
      <c r="D6" s="2"/>
      <c r="E6" s="2"/>
      <c r="F6" s="2" t="s">
        <v>23</v>
      </c>
      <c r="G6" s="2"/>
      <c r="H6" s="5"/>
      <c r="I6" s="5"/>
      <c r="J6" s="2"/>
      <c r="K6" s="2"/>
      <c r="L6" s="2" t="s">
        <v>23</v>
      </c>
      <c r="M6" s="2" t="s">
        <v>23</v>
      </c>
      <c r="N6" s="2"/>
      <c r="O6" s="5"/>
      <c r="P6" s="5"/>
      <c r="Q6" s="2"/>
      <c r="R6" s="15" t="s">
        <v>23</v>
      </c>
      <c r="S6" s="15" t="s">
        <v>23</v>
      </c>
      <c r="T6" s="15"/>
      <c r="U6" s="15"/>
      <c r="V6" s="5" t="s">
        <v>23</v>
      </c>
      <c r="W6" s="5" t="s">
        <v>23</v>
      </c>
      <c r="X6" s="2"/>
      <c r="Y6" s="2"/>
      <c r="Z6" s="2" t="s">
        <v>23</v>
      </c>
      <c r="AA6" s="2" t="s">
        <v>23</v>
      </c>
      <c r="AB6" s="2"/>
      <c r="AC6" s="5"/>
      <c r="AD6" s="5" t="s">
        <v>23</v>
      </c>
      <c r="AE6" s="2" t="s">
        <v>23</v>
      </c>
      <c r="AF6" s="34" t="s">
        <v>23</v>
      </c>
      <c r="AG6" s="23">
        <f t="shared" ref="AG6:AG7" si="0">SUMPRODUCT((B6:AF6="X")*12)+SUMPRODUCT((B6:AF6="CA")*7)+SUMPRODUCT((B6:AF6="F")*7)</f>
        <v>156</v>
      </c>
      <c r="AH6" s="25">
        <v>147</v>
      </c>
      <c r="AI6" s="26">
        <f t="shared" ref="AI6:AI7" si="1">AG6-AH6</f>
        <v>9</v>
      </c>
    </row>
    <row r="7" spans="1:35" x14ac:dyDescent="0.25">
      <c r="A7" s="1" t="s">
        <v>2</v>
      </c>
      <c r="B7" s="5"/>
      <c r="C7" s="2"/>
      <c r="D7" s="2" t="s">
        <v>23</v>
      </c>
      <c r="E7" s="2" t="s">
        <v>23</v>
      </c>
      <c r="F7" s="2"/>
      <c r="G7" s="2"/>
      <c r="H7" s="5" t="s">
        <v>23</v>
      </c>
      <c r="I7" s="5" t="s">
        <v>23</v>
      </c>
      <c r="J7" s="2"/>
      <c r="K7" s="2"/>
      <c r="L7" s="2"/>
      <c r="M7" s="2"/>
      <c r="N7" s="2" t="s">
        <v>23</v>
      </c>
      <c r="O7" s="5" t="s">
        <v>23</v>
      </c>
      <c r="P7" s="5"/>
      <c r="Q7" s="2"/>
      <c r="R7" s="2"/>
      <c r="S7" s="2"/>
      <c r="T7" s="2" t="s">
        <v>23</v>
      </c>
      <c r="U7" s="2" t="s">
        <v>23</v>
      </c>
      <c r="V7" s="5"/>
      <c r="W7" s="5"/>
      <c r="X7" s="2" t="s">
        <v>23</v>
      </c>
      <c r="Y7" s="2" t="s">
        <v>23</v>
      </c>
      <c r="Z7" s="2"/>
      <c r="AA7" s="2"/>
      <c r="AB7" s="2" t="s">
        <v>23</v>
      </c>
      <c r="AC7" s="5" t="s">
        <v>23</v>
      </c>
      <c r="AD7" s="5"/>
      <c r="AE7" s="2"/>
      <c r="AF7" s="21" t="s">
        <v>27</v>
      </c>
      <c r="AG7" s="23">
        <f t="shared" si="0"/>
        <v>156</v>
      </c>
      <c r="AH7" s="25">
        <v>147</v>
      </c>
      <c r="AI7" s="26">
        <f t="shared" si="1"/>
        <v>9</v>
      </c>
    </row>
    <row r="11" spans="1:35" ht="15" customHeight="1" x14ac:dyDescent="0.25">
      <c r="A11" s="36" t="s">
        <v>14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</row>
    <row r="12" spans="1:35" ht="15" customHeight="1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</row>
    <row r="14" spans="1:35" x14ac:dyDescent="0.25">
      <c r="A14" s="35" t="s">
        <v>28</v>
      </c>
      <c r="B14" s="35"/>
      <c r="C14" s="35"/>
      <c r="D14" s="35"/>
      <c r="E14" s="35"/>
      <c r="F14" s="35"/>
    </row>
    <row r="15" spans="1:35" x14ac:dyDescent="0.25">
      <c r="A15" s="37" t="s">
        <v>29</v>
      </c>
      <c r="B15" s="37"/>
      <c r="C15" s="37"/>
      <c r="D15" s="37"/>
      <c r="E15" s="37"/>
      <c r="F15" s="37"/>
      <c r="G15" s="37"/>
    </row>
    <row r="16" spans="1:35" x14ac:dyDescent="0.25">
      <c r="A16" s="38" t="s">
        <v>30</v>
      </c>
      <c r="B16" s="38"/>
      <c r="C16" s="38"/>
      <c r="D16" s="38"/>
      <c r="E16" s="38"/>
      <c r="F16" s="38"/>
      <c r="G16" s="38"/>
    </row>
  </sheetData>
  <mergeCells count="5">
    <mergeCell ref="A1:AF1"/>
    <mergeCell ref="A11:AF12"/>
    <mergeCell ref="A14:F14"/>
    <mergeCell ref="A15:G15"/>
    <mergeCell ref="A16:G16"/>
  </mergeCells>
  <conditionalFormatting sqref="B5:AF7">
    <cfRule type="containsText" dxfId="0" priority="1" operator="containsText" text="CA">
      <formula>NOT(ISERROR(SEARCH("CA",B5)))</formula>
    </cfRule>
  </conditionalFormatting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zoomScale="140" zoomScaleNormal="140" workbookViewId="0">
      <selection activeCell="AD7" sqref="AD7"/>
    </sheetView>
  </sheetViews>
  <sheetFormatPr baseColWidth="10" defaultRowHeight="15" x14ac:dyDescent="0.25"/>
  <cols>
    <col min="1" max="1" width="8.85546875" customWidth="1"/>
    <col min="2" max="2" width="5.140625" style="3" customWidth="1"/>
    <col min="3" max="4" width="5" style="3" customWidth="1"/>
    <col min="5" max="5" width="5.140625" style="3" customWidth="1"/>
    <col min="6" max="6" width="4.85546875" style="3" customWidth="1"/>
    <col min="7" max="7" width="5.140625" style="3" customWidth="1"/>
    <col min="8" max="8" width="5" style="3" customWidth="1"/>
    <col min="9" max="9" width="5.28515625" style="3" customWidth="1"/>
    <col min="10" max="10" width="4.42578125" style="3" customWidth="1"/>
    <col min="11" max="11" width="5" style="3" customWidth="1"/>
    <col min="12" max="12" width="5.140625" style="3" customWidth="1"/>
    <col min="13" max="13" width="4.85546875" style="3" customWidth="1"/>
    <col min="14" max="14" width="5" style="3" customWidth="1"/>
    <col min="15" max="16" width="5.140625" style="3" customWidth="1"/>
    <col min="17" max="17" width="4.42578125" style="3" customWidth="1"/>
    <col min="18" max="18" width="4.85546875" style="3" customWidth="1"/>
    <col min="19" max="19" width="5.140625" style="3" customWidth="1"/>
    <col min="20" max="20" width="4.85546875" style="3" customWidth="1"/>
    <col min="21" max="21" width="5" style="3" customWidth="1"/>
    <col min="22" max="22" width="4.85546875" style="3" customWidth="1"/>
    <col min="23" max="23" width="5" style="3" customWidth="1"/>
    <col min="24" max="24" width="4.5703125" style="3" customWidth="1"/>
    <col min="25" max="25" width="4.7109375" style="3" customWidth="1"/>
    <col min="26" max="26" width="5.42578125" style="3" customWidth="1"/>
    <col min="27" max="27" width="4.7109375" style="3" customWidth="1"/>
    <col min="28" max="29" width="4.85546875" style="3" customWidth="1"/>
    <col min="30" max="30" width="5.5703125" style="24" customWidth="1"/>
    <col min="31" max="31" width="6.28515625" customWidth="1"/>
    <col min="32" max="32" width="9.85546875" customWidth="1"/>
  </cols>
  <sheetData>
    <row r="1" spans="1:32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</row>
    <row r="2" spans="1:32" x14ac:dyDescent="0.25">
      <c r="AD2" s="22" t="s">
        <v>21</v>
      </c>
      <c r="AE2" s="25" t="s">
        <v>25</v>
      </c>
      <c r="AF2" s="25" t="s">
        <v>26</v>
      </c>
    </row>
    <row r="3" spans="1:32" x14ac:dyDescent="0.25">
      <c r="B3" s="10" t="s">
        <v>6</v>
      </c>
      <c r="C3" s="10" t="s">
        <v>7</v>
      </c>
      <c r="D3" s="10" t="s">
        <v>8</v>
      </c>
      <c r="E3" s="9" t="s">
        <v>9</v>
      </c>
      <c r="F3" s="9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9" t="s">
        <v>9</v>
      </c>
      <c r="M3" s="9" t="s">
        <v>3</v>
      </c>
      <c r="N3" s="14" t="s">
        <v>4</v>
      </c>
      <c r="O3" s="14" t="s">
        <v>5</v>
      </c>
      <c r="P3" s="14" t="s">
        <v>6</v>
      </c>
      <c r="Q3" s="14" t="s">
        <v>7</v>
      </c>
      <c r="R3" s="14" t="s">
        <v>8</v>
      </c>
      <c r="S3" s="9" t="s">
        <v>9</v>
      </c>
      <c r="T3" s="9" t="s">
        <v>3</v>
      </c>
      <c r="U3" s="14" t="s">
        <v>4</v>
      </c>
      <c r="V3" s="14" t="s">
        <v>5</v>
      </c>
      <c r="W3" s="14" t="s">
        <v>6</v>
      </c>
      <c r="X3" s="14" t="s">
        <v>7</v>
      </c>
      <c r="Y3" s="14" t="s">
        <v>8</v>
      </c>
      <c r="Z3" s="9" t="s">
        <v>9</v>
      </c>
      <c r="AA3" s="9" t="s">
        <v>3</v>
      </c>
      <c r="AB3" s="14" t="s">
        <v>4</v>
      </c>
      <c r="AC3" s="14" t="s">
        <v>5</v>
      </c>
      <c r="AD3" s="23"/>
      <c r="AE3" s="25"/>
      <c r="AF3" s="25"/>
    </row>
    <row r="4" spans="1:32" ht="15.75" thickBot="1" x14ac:dyDescent="0.3">
      <c r="A4" s="6"/>
      <c r="B4" s="13">
        <v>1</v>
      </c>
      <c r="C4" s="13">
        <v>2</v>
      </c>
      <c r="D4" s="13">
        <v>3</v>
      </c>
      <c r="E4" s="12">
        <v>4</v>
      </c>
      <c r="F4" s="12">
        <v>5</v>
      </c>
      <c r="G4" s="13">
        <v>6</v>
      </c>
      <c r="H4" s="13">
        <v>7</v>
      </c>
      <c r="I4" s="13">
        <v>8</v>
      </c>
      <c r="J4" s="13">
        <v>9</v>
      </c>
      <c r="K4" s="13">
        <v>10</v>
      </c>
      <c r="L4" s="12">
        <v>11</v>
      </c>
      <c r="M4" s="12">
        <v>12</v>
      </c>
      <c r="N4" s="13">
        <v>13</v>
      </c>
      <c r="O4" s="13">
        <v>14</v>
      </c>
      <c r="P4" s="13">
        <v>15</v>
      </c>
      <c r="Q4" s="13">
        <v>16</v>
      </c>
      <c r="R4" s="13">
        <v>17</v>
      </c>
      <c r="S4" s="12">
        <v>18</v>
      </c>
      <c r="T4" s="12">
        <v>19</v>
      </c>
      <c r="U4" s="29">
        <v>20</v>
      </c>
      <c r="V4" s="13">
        <v>21</v>
      </c>
      <c r="W4" s="13">
        <v>22</v>
      </c>
      <c r="X4" s="13">
        <v>23</v>
      </c>
      <c r="Y4" s="13">
        <v>24</v>
      </c>
      <c r="Z4" s="12">
        <v>25</v>
      </c>
      <c r="AA4" s="12">
        <v>26</v>
      </c>
      <c r="AB4" s="13">
        <v>27</v>
      </c>
      <c r="AC4" s="13">
        <v>28</v>
      </c>
      <c r="AD4" s="23"/>
      <c r="AE4" s="25"/>
      <c r="AF4" s="25"/>
    </row>
    <row r="5" spans="1:32" ht="15.75" thickTop="1" x14ac:dyDescent="0.25">
      <c r="A5" s="1" t="s">
        <v>0</v>
      </c>
      <c r="B5" s="8"/>
      <c r="C5" s="8" t="s">
        <v>27</v>
      </c>
      <c r="D5" s="8" t="s">
        <v>27</v>
      </c>
      <c r="E5" s="7"/>
      <c r="F5" s="7"/>
      <c r="G5" s="8"/>
      <c r="H5" s="8"/>
      <c r="I5" s="8"/>
      <c r="J5" s="8" t="s">
        <v>27</v>
      </c>
      <c r="K5" s="8" t="s">
        <v>27</v>
      </c>
      <c r="L5" s="7"/>
      <c r="M5" s="7"/>
      <c r="N5" s="8" t="s">
        <v>27</v>
      </c>
      <c r="O5" s="8" t="s">
        <v>27</v>
      </c>
      <c r="P5" s="8"/>
      <c r="Q5" s="8"/>
      <c r="R5" s="8"/>
      <c r="S5" s="7" t="s">
        <v>27</v>
      </c>
      <c r="T5" s="7" t="s">
        <v>27</v>
      </c>
      <c r="U5" s="17"/>
      <c r="V5" s="8"/>
      <c r="W5" s="8"/>
      <c r="X5" s="8" t="s">
        <v>27</v>
      </c>
      <c r="Y5" s="8" t="s">
        <v>27</v>
      </c>
      <c r="Z5" s="7"/>
      <c r="AA5" s="7"/>
      <c r="AB5" s="8"/>
      <c r="AC5" s="8"/>
      <c r="AD5" s="23">
        <f>SUMPRODUCT((B5:AC5="X")*12)+SUMPRODUCT((B5:AC5="CA")*7)</f>
        <v>120</v>
      </c>
      <c r="AE5" s="25">
        <v>112</v>
      </c>
      <c r="AF5" s="25">
        <f t="shared" ref="AF5:AF7" si="0">AD5-AE5</f>
        <v>8</v>
      </c>
    </row>
    <row r="6" spans="1:32" x14ac:dyDescent="0.25">
      <c r="A6" s="1" t="s">
        <v>1</v>
      </c>
      <c r="B6" s="2"/>
      <c r="C6" s="2"/>
      <c r="D6" s="2"/>
      <c r="E6" s="5" t="s">
        <v>27</v>
      </c>
      <c r="F6" s="5" t="s">
        <v>27</v>
      </c>
      <c r="G6" s="2"/>
      <c r="H6" s="2"/>
      <c r="I6" s="2" t="s">
        <v>27</v>
      </c>
      <c r="J6" s="2" t="s">
        <v>27</v>
      </c>
      <c r="K6" s="2"/>
      <c r="L6" s="5"/>
      <c r="M6" s="5"/>
      <c r="N6" s="2" t="s">
        <v>27</v>
      </c>
      <c r="O6" s="2" t="s">
        <v>27</v>
      </c>
      <c r="P6" s="2"/>
      <c r="Q6" s="2"/>
      <c r="R6" s="2" t="s">
        <v>27</v>
      </c>
      <c r="S6" s="5"/>
      <c r="T6" s="5"/>
      <c r="U6" s="15"/>
      <c r="V6" s="2" t="s">
        <v>27</v>
      </c>
      <c r="W6" s="2" t="s">
        <v>27</v>
      </c>
      <c r="X6" s="2"/>
      <c r="Y6" s="2"/>
      <c r="Z6" s="5" t="s">
        <v>27</v>
      </c>
      <c r="AA6" s="5" t="s">
        <v>27</v>
      </c>
      <c r="AB6" s="2"/>
      <c r="AC6" s="2"/>
      <c r="AD6" s="23">
        <f t="shared" ref="AD6:AD7" si="1">SUMPRODUCT((B6:AC6="X")*12)+SUMPRODUCT((B6:AC6="CA")*7)</f>
        <v>132</v>
      </c>
      <c r="AE6" s="25">
        <v>140</v>
      </c>
      <c r="AF6" s="25">
        <f t="shared" si="0"/>
        <v>-8</v>
      </c>
    </row>
    <row r="7" spans="1:32" x14ac:dyDescent="0.25">
      <c r="A7" s="1" t="s">
        <v>2</v>
      </c>
      <c r="B7" s="2" t="s">
        <v>27</v>
      </c>
      <c r="C7" s="2"/>
      <c r="D7" s="2"/>
      <c r="E7" s="5"/>
      <c r="F7" s="5"/>
      <c r="G7" s="2" t="s">
        <v>27</v>
      </c>
      <c r="H7" s="2" t="s">
        <v>27</v>
      </c>
      <c r="I7" s="2"/>
      <c r="J7" s="2"/>
      <c r="K7" s="2"/>
      <c r="L7" s="5" t="s">
        <v>27</v>
      </c>
      <c r="M7" s="5" t="s">
        <v>27</v>
      </c>
      <c r="N7" s="2"/>
      <c r="O7" s="2"/>
      <c r="P7" s="2" t="s">
        <v>27</v>
      </c>
      <c r="Q7" s="2" t="s">
        <v>27</v>
      </c>
      <c r="R7" s="2"/>
      <c r="S7" s="5"/>
      <c r="T7" s="5"/>
      <c r="U7" s="15" t="s">
        <v>27</v>
      </c>
      <c r="V7" s="2" t="s">
        <v>27</v>
      </c>
      <c r="W7" s="2"/>
      <c r="X7" s="2"/>
      <c r="Y7" s="2"/>
      <c r="Z7" s="5"/>
      <c r="AA7" s="5"/>
      <c r="AB7" s="2" t="s">
        <v>27</v>
      </c>
      <c r="AC7" s="2" t="s">
        <v>27</v>
      </c>
      <c r="AD7" s="23">
        <f t="shared" si="1"/>
        <v>132</v>
      </c>
      <c r="AE7" s="25">
        <v>140</v>
      </c>
      <c r="AF7" s="25">
        <f t="shared" si="0"/>
        <v>-8</v>
      </c>
    </row>
    <row r="8" spans="1:32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32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32" x14ac:dyDescent="0.25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</sheetData>
  <mergeCells count="1">
    <mergeCell ref="A1:A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20" zoomScaleNormal="120" workbookViewId="0">
      <selection activeCell="AG8" sqref="AG8"/>
    </sheetView>
  </sheetViews>
  <sheetFormatPr baseColWidth="10" defaultRowHeight="15" x14ac:dyDescent="0.25"/>
  <cols>
    <col min="1" max="1" width="8.7109375" customWidth="1"/>
    <col min="2" max="3" width="4.85546875" style="3" customWidth="1"/>
    <col min="4" max="5" width="5.140625" style="3" customWidth="1"/>
    <col min="6" max="6" width="5.42578125" style="3" customWidth="1"/>
    <col min="7" max="7" width="5.140625" style="3" customWidth="1"/>
    <col min="8" max="8" width="5.28515625" style="3" customWidth="1"/>
    <col min="9" max="9" width="5.140625" style="3" customWidth="1"/>
    <col min="10" max="10" width="4.5703125" style="3" customWidth="1"/>
    <col min="11" max="11" width="5" style="3" customWidth="1"/>
    <col min="12" max="12" width="5.7109375" style="3" customWidth="1"/>
    <col min="13" max="14" width="5.140625" style="3" customWidth="1"/>
    <col min="15" max="15" width="5" style="3" customWidth="1"/>
    <col min="16" max="16" width="5.28515625" style="3" customWidth="1"/>
    <col min="17" max="17" width="4.5703125" style="3" customWidth="1"/>
    <col min="18" max="18" width="4.85546875" style="3" customWidth="1"/>
    <col min="19" max="20" width="5.140625" style="3" customWidth="1"/>
    <col min="21" max="21" width="4.85546875" style="3" customWidth="1"/>
    <col min="22" max="22" width="5" style="3" customWidth="1"/>
    <col min="23" max="23" width="5.140625" style="3" customWidth="1"/>
    <col min="24" max="24" width="4.28515625" style="3" customWidth="1"/>
    <col min="25" max="25" width="4.7109375" style="3" customWidth="1"/>
    <col min="26" max="26" width="5.140625" style="3" customWidth="1"/>
    <col min="27" max="27" width="5" style="3" customWidth="1"/>
    <col min="28" max="28" width="4.85546875" style="3" customWidth="1"/>
    <col min="29" max="30" width="5.140625" style="3" customWidth="1"/>
    <col min="31" max="31" width="4.42578125" style="3" customWidth="1"/>
    <col min="32" max="32" width="4.7109375" style="3" customWidth="1"/>
    <col min="33" max="33" width="4.5703125" customWidth="1"/>
    <col min="34" max="34" width="9" customWidth="1"/>
    <col min="35" max="35" width="9.140625" customWidth="1"/>
  </cols>
  <sheetData>
    <row r="1" spans="1:35" x14ac:dyDescent="0.25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14" t="s">
        <v>6</v>
      </c>
      <c r="C3" s="14" t="s">
        <v>7</v>
      </c>
      <c r="D3" s="14" t="s">
        <v>8</v>
      </c>
      <c r="E3" s="9" t="s">
        <v>9</v>
      </c>
      <c r="F3" s="9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9" t="s">
        <v>9</v>
      </c>
      <c r="M3" s="9" t="s">
        <v>3</v>
      </c>
      <c r="N3" s="14" t="s">
        <v>4</v>
      </c>
      <c r="O3" s="14" t="s">
        <v>5</v>
      </c>
      <c r="P3" s="14" t="s">
        <v>6</v>
      </c>
      <c r="Q3" s="14" t="s">
        <v>7</v>
      </c>
      <c r="R3" s="14" t="s">
        <v>8</v>
      </c>
      <c r="S3" s="9" t="s">
        <v>9</v>
      </c>
      <c r="T3" s="9" t="s">
        <v>3</v>
      </c>
      <c r="U3" s="14" t="s">
        <v>4</v>
      </c>
      <c r="V3" s="14" t="s">
        <v>5</v>
      </c>
      <c r="W3" s="14" t="s">
        <v>6</v>
      </c>
      <c r="X3" s="14" t="s">
        <v>7</v>
      </c>
      <c r="Y3" s="14" t="s">
        <v>8</v>
      </c>
      <c r="Z3" s="9" t="s">
        <v>9</v>
      </c>
      <c r="AA3" s="9" t="s">
        <v>3</v>
      </c>
      <c r="AB3" s="14" t="s">
        <v>4</v>
      </c>
      <c r="AC3" s="14" t="s">
        <v>5</v>
      </c>
      <c r="AD3" s="14" t="s">
        <v>6</v>
      </c>
      <c r="AE3" s="14" t="s">
        <v>7</v>
      </c>
      <c r="AF3" s="14" t="s">
        <v>8</v>
      </c>
      <c r="AG3" s="23"/>
      <c r="AH3" s="25"/>
      <c r="AI3" s="25"/>
    </row>
    <row r="4" spans="1:35" ht="15.75" thickBot="1" x14ac:dyDescent="0.3">
      <c r="A4" s="6"/>
      <c r="B4" s="13">
        <v>1</v>
      </c>
      <c r="C4" s="13">
        <v>2</v>
      </c>
      <c r="D4" s="13">
        <v>3</v>
      </c>
      <c r="E4" s="12">
        <v>4</v>
      </c>
      <c r="F4" s="12">
        <v>5</v>
      </c>
      <c r="G4" s="13">
        <v>6</v>
      </c>
      <c r="H4" s="13">
        <v>7</v>
      </c>
      <c r="I4" s="13">
        <v>8</v>
      </c>
      <c r="J4" s="13">
        <v>9</v>
      </c>
      <c r="K4" s="13">
        <v>10</v>
      </c>
      <c r="L4" s="12">
        <v>11</v>
      </c>
      <c r="M4" s="12">
        <v>12</v>
      </c>
      <c r="N4" s="13">
        <v>13</v>
      </c>
      <c r="O4" s="13">
        <v>14</v>
      </c>
      <c r="P4" s="13">
        <v>15</v>
      </c>
      <c r="Q4" s="13">
        <v>16</v>
      </c>
      <c r="R4" s="13">
        <v>17</v>
      </c>
      <c r="S4" s="12">
        <v>18</v>
      </c>
      <c r="T4" s="12">
        <v>19</v>
      </c>
      <c r="U4" s="13">
        <v>20</v>
      </c>
      <c r="V4" s="13">
        <v>21</v>
      </c>
      <c r="W4" s="13">
        <v>22</v>
      </c>
      <c r="X4" s="13">
        <v>23</v>
      </c>
      <c r="Y4" s="13">
        <v>24</v>
      </c>
      <c r="Z4" s="12">
        <v>25</v>
      </c>
      <c r="AA4" s="12">
        <v>26</v>
      </c>
      <c r="AB4" s="13">
        <v>27</v>
      </c>
      <c r="AC4" s="13">
        <v>28</v>
      </c>
      <c r="AD4" s="13">
        <v>29</v>
      </c>
      <c r="AE4" s="13">
        <v>30</v>
      </c>
      <c r="AF4" s="13">
        <v>31</v>
      </c>
      <c r="AG4" s="23"/>
      <c r="AH4" s="25"/>
      <c r="AI4" s="25"/>
    </row>
    <row r="5" spans="1:35" ht="15.75" thickTop="1" x14ac:dyDescent="0.25">
      <c r="A5" s="1" t="s">
        <v>0</v>
      </c>
      <c r="B5" s="8"/>
      <c r="C5" s="8"/>
      <c r="D5" s="8"/>
      <c r="E5" s="7"/>
      <c r="F5" s="7"/>
      <c r="G5" s="8"/>
      <c r="H5" s="8"/>
      <c r="I5" s="8"/>
      <c r="J5" s="8"/>
      <c r="K5" s="8"/>
      <c r="L5" s="7"/>
      <c r="M5" s="7"/>
      <c r="N5" s="8"/>
      <c r="O5" s="8"/>
      <c r="P5" s="8"/>
      <c r="Q5" s="8"/>
      <c r="R5" s="8"/>
      <c r="S5" s="7"/>
      <c r="T5" s="7"/>
      <c r="U5" s="8"/>
      <c r="V5" s="8"/>
      <c r="W5" s="8"/>
      <c r="X5" s="8"/>
      <c r="Y5" s="8"/>
      <c r="Z5" s="7"/>
      <c r="AA5" s="7"/>
      <c r="AB5" s="8"/>
      <c r="AC5" s="8"/>
      <c r="AD5" s="8"/>
      <c r="AE5" s="8"/>
      <c r="AF5" s="8"/>
      <c r="AG5" s="23">
        <f>SUMPRODUCT((B5:AF5="X")*12)+SUMPRODUCT((B5:AF5="CA")*7)</f>
        <v>0</v>
      </c>
      <c r="AH5" s="25">
        <v>128.47999999999999</v>
      </c>
      <c r="AI5" s="25">
        <f t="shared" ref="AI5:AI7" si="0">AG5-AH5</f>
        <v>-128.47999999999999</v>
      </c>
    </row>
    <row r="6" spans="1:35" x14ac:dyDescent="0.25">
      <c r="A6" s="1" t="s">
        <v>1</v>
      </c>
      <c r="B6" s="8"/>
      <c r="C6" s="8"/>
      <c r="D6" s="8"/>
      <c r="E6" s="7"/>
      <c r="F6" s="7"/>
      <c r="G6" s="2"/>
      <c r="H6" s="2"/>
      <c r="I6" s="2"/>
      <c r="J6" s="2"/>
      <c r="K6" s="2"/>
      <c r="L6" s="5"/>
      <c r="M6" s="5"/>
      <c r="N6" s="2"/>
      <c r="O6" s="2"/>
      <c r="P6" s="2"/>
      <c r="Q6" s="2"/>
      <c r="R6" s="2"/>
      <c r="S6" s="5"/>
      <c r="T6" s="5"/>
      <c r="U6" s="2"/>
      <c r="V6" s="2"/>
      <c r="W6" s="2"/>
      <c r="X6" s="2"/>
      <c r="Y6" s="2"/>
      <c r="Z6" s="5"/>
      <c r="AA6" s="5"/>
      <c r="AB6" s="2"/>
      <c r="AC6" s="2"/>
      <c r="AD6" s="2"/>
      <c r="AE6" s="2"/>
      <c r="AF6" s="2"/>
      <c r="AG6" s="23">
        <f>SUMPRODUCT((B6:AF6="X")*12)+SUMPRODUCT((B6:AF6="CA")*7)</f>
        <v>0</v>
      </c>
      <c r="AH6" s="25">
        <v>161</v>
      </c>
      <c r="AI6" s="25">
        <f t="shared" si="0"/>
        <v>-161</v>
      </c>
    </row>
    <row r="7" spans="1:35" x14ac:dyDescent="0.25">
      <c r="A7" s="1" t="s">
        <v>2</v>
      </c>
      <c r="B7" s="8"/>
      <c r="C7" s="8"/>
      <c r="D7" s="8"/>
      <c r="E7" s="7"/>
      <c r="F7" s="7"/>
      <c r="G7" s="2"/>
      <c r="H7" s="2"/>
      <c r="I7" s="2"/>
      <c r="J7" s="2"/>
      <c r="K7" s="2"/>
      <c r="L7" s="5"/>
      <c r="M7" s="5"/>
      <c r="N7" s="2"/>
      <c r="O7" s="2"/>
      <c r="P7" s="2"/>
      <c r="Q7" s="2"/>
      <c r="R7" s="2"/>
      <c r="S7" s="5"/>
      <c r="T7" s="5"/>
      <c r="U7" s="2"/>
      <c r="V7" s="2"/>
      <c r="W7" s="2"/>
      <c r="X7" s="2"/>
      <c r="Y7" s="2"/>
      <c r="Z7" s="5"/>
      <c r="AA7" s="5"/>
      <c r="AB7" s="2"/>
      <c r="AC7" s="2"/>
      <c r="AD7" s="2"/>
      <c r="AE7" s="2"/>
      <c r="AF7" s="2"/>
      <c r="AG7" s="23">
        <f>SUMPRODUCT((B7:AF7="X")*12)+SUMPRODUCT((B7:AF7="CA")*7)</f>
        <v>0</v>
      </c>
      <c r="AH7" s="25">
        <v>161</v>
      </c>
      <c r="AI7" s="25">
        <f t="shared" si="0"/>
        <v>-161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"/>
  <sheetViews>
    <sheetView zoomScale="140" zoomScaleNormal="140" workbookViewId="0">
      <selection activeCell="AF5" sqref="AF5"/>
    </sheetView>
  </sheetViews>
  <sheetFormatPr baseColWidth="10" defaultRowHeight="15" x14ac:dyDescent="0.25"/>
  <cols>
    <col min="1" max="1" width="8.42578125" customWidth="1"/>
    <col min="2" max="2" width="5.28515625" style="3" customWidth="1"/>
    <col min="3" max="3" width="5" style="3" customWidth="1"/>
    <col min="4" max="4" width="4.85546875" style="3" customWidth="1"/>
    <col min="5" max="5" width="5.140625" style="3" customWidth="1"/>
    <col min="6" max="6" width="5" style="3" customWidth="1"/>
    <col min="7" max="7" width="4.28515625" style="3" customWidth="1"/>
    <col min="8" max="8" width="4.85546875" style="3" customWidth="1"/>
    <col min="9" max="9" width="5" style="3" customWidth="1"/>
    <col min="10" max="10" width="4.7109375" style="3" customWidth="1"/>
    <col min="11" max="11" width="5.140625" style="3" customWidth="1"/>
    <col min="12" max="12" width="4.85546875" style="3" customWidth="1"/>
    <col min="13" max="13" width="5" style="3" customWidth="1"/>
    <col min="14" max="14" width="4.42578125" style="3" customWidth="1"/>
    <col min="15" max="15" width="4.5703125" style="3" customWidth="1"/>
    <col min="16" max="17" width="4.85546875" style="3" customWidth="1"/>
    <col min="18" max="18" width="4.5703125" style="3" customWidth="1"/>
    <col min="19" max="20" width="4.85546875" style="3" customWidth="1"/>
    <col min="21" max="21" width="4.5703125" style="3" customWidth="1"/>
    <col min="22" max="22" width="4.42578125" style="3" customWidth="1"/>
    <col min="23" max="24" width="4.85546875" style="3" customWidth="1"/>
    <col min="25" max="25" width="4.5703125" style="3" customWidth="1"/>
    <col min="26" max="27" width="5.140625" style="3" customWidth="1"/>
    <col min="28" max="29" width="4.7109375" style="3" customWidth="1"/>
    <col min="30" max="31" width="5" style="3" customWidth="1"/>
    <col min="32" max="32" width="5.140625" customWidth="1"/>
    <col min="33" max="33" width="8.42578125" customWidth="1"/>
    <col min="34" max="34" width="10.140625" customWidth="1"/>
  </cols>
  <sheetData>
    <row r="1" spans="1:34" x14ac:dyDescent="0.25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</row>
    <row r="2" spans="1:34" x14ac:dyDescent="0.25">
      <c r="K2" s="30"/>
      <c r="AF2" s="22" t="s">
        <v>21</v>
      </c>
      <c r="AG2" s="25" t="s">
        <v>25</v>
      </c>
      <c r="AH2" s="25" t="s">
        <v>26</v>
      </c>
    </row>
    <row r="3" spans="1:34" x14ac:dyDescent="0.25">
      <c r="B3" s="9" t="s">
        <v>9</v>
      </c>
      <c r="C3" s="9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9" t="s">
        <v>9</v>
      </c>
      <c r="J3" s="9" t="s">
        <v>3</v>
      </c>
      <c r="K3" s="9" t="s">
        <v>4</v>
      </c>
      <c r="L3" s="14" t="s">
        <v>5</v>
      </c>
      <c r="M3" s="14" t="s">
        <v>6</v>
      </c>
      <c r="N3" s="14" t="s">
        <v>7</v>
      </c>
      <c r="O3" s="14" t="s">
        <v>8</v>
      </c>
      <c r="P3" s="9" t="s">
        <v>9</v>
      </c>
      <c r="Q3" s="9" t="s">
        <v>3</v>
      </c>
      <c r="R3" s="14" t="s">
        <v>4</v>
      </c>
      <c r="S3" s="14" t="s">
        <v>5</v>
      </c>
      <c r="T3" s="14" t="s">
        <v>6</v>
      </c>
      <c r="U3" s="14" t="s">
        <v>7</v>
      </c>
      <c r="V3" s="14" t="s">
        <v>8</v>
      </c>
      <c r="W3" s="9" t="s">
        <v>9</v>
      </c>
      <c r="X3" s="9" t="s">
        <v>3</v>
      </c>
      <c r="Y3" s="14" t="s">
        <v>4</v>
      </c>
      <c r="Z3" s="14" t="s">
        <v>5</v>
      </c>
      <c r="AA3" s="14" t="s">
        <v>6</v>
      </c>
      <c r="AB3" s="14" t="s">
        <v>7</v>
      </c>
      <c r="AC3" s="14" t="s">
        <v>8</v>
      </c>
      <c r="AD3" s="9" t="s">
        <v>9</v>
      </c>
      <c r="AE3" s="9" t="s">
        <v>3</v>
      </c>
      <c r="AF3" s="23"/>
      <c r="AG3" s="25"/>
      <c r="AH3" s="25"/>
    </row>
    <row r="4" spans="1:34" ht="15.75" thickBot="1" x14ac:dyDescent="0.3">
      <c r="A4" s="6"/>
      <c r="B4" s="12">
        <v>1</v>
      </c>
      <c r="C4" s="12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2">
        <v>8</v>
      </c>
      <c r="J4" s="12">
        <v>9</v>
      </c>
      <c r="K4" s="12">
        <v>10</v>
      </c>
      <c r="L4" s="13">
        <v>11</v>
      </c>
      <c r="M4" s="13">
        <v>12</v>
      </c>
      <c r="N4" s="13">
        <v>13</v>
      </c>
      <c r="O4" s="13">
        <v>14</v>
      </c>
      <c r="P4" s="12">
        <v>15</v>
      </c>
      <c r="Q4" s="12">
        <v>16</v>
      </c>
      <c r="R4" s="13">
        <v>17</v>
      </c>
      <c r="S4" s="13">
        <v>18</v>
      </c>
      <c r="T4" s="13">
        <v>19</v>
      </c>
      <c r="U4" s="13">
        <v>20</v>
      </c>
      <c r="V4" s="13">
        <v>21</v>
      </c>
      <c r="W4" s="12">
        <v>22</v>
      </c>
      <c r="X4" s="12">
        <v>23</v>
      </c>
      <c r="Y4" s="13">
        <v>24</v>
      </c>
      <c r="Z4" s="13">
        <v>25</v>
      </c>
      <c r="AA4" s="13">
        <v>26</v>
      </c>
      <c r="AB4" s="13">
        <v>27</v>
      </c>
      <c r="AC4" s="13">
        <v>28</v>
      </c>
      <c r="AD4" s="12">
        <v>29</v>
      </c>
      <c r="AE4" s="12">
        <v>30</v>
      </c>
      <c r="AF4" s="23"/>
      <c r="AG4" s="25"/>
      <c r="AH4" s="25"/>
    </row>
    <row r="5" spans="1:34" ht="15.75" thickTop="1" x14ac:dyDescent="0.25">
      <c r="A5" s="1" t="s">
        <v>0</v>
      </c>
      <c r="B5" s="7"/>
      <c r="C5" s="7"/>
      <c r="D5" s="8"/>
      <c r="E5" s="8"/>
      <c r="F5" s="8"/>
      <c r="G5" s="8"/>
      <c r="H5" s="8"/>
      <c r="I5" s="7"/>
      <c r="J5" s="7"/>
      <c r="K5" s="7"/>
      <c r="L5" s="8"/>
      <c r="M5" s="8"/>
      <c r="N5" s="8"/>
      <c r="O5" s="8"/>
      <c r="P5" s="7"/>
      <c r="Q5" s="7"/>
      <c r="R5" s="8"/>
      <c r="S5" s="8"/>
      <c r="T5" s="8"/>
      <c r="U5" s="8"/>
      <c r="V5" s="8"/>
      <c r="W5" s="7"/>
      <c r="X5" s="7"/>
      <c r="Y5" s="8"/>
      <c r="Z5" s="8"/>
      <c r="AA5" s="8"/>
      <c r="AB5" s="8"/>
      <c r="AC5" s="8"/>
      <c r="AD5" s="7"/>
      <c r="AE5" s="7"/>
      <c r="AF5" s="23">
        <f>SUMPRODUCT((B5:AE5="X")*12)+SUMPRODUCT((B5:AE5="CA")*7)</f>
        <v>0</v>
      </c>
      <c r="AG5" s="25">
        <v>106.24</v>
      </c>
      <c r="AH5" s="25">
        <f>AF5-AG5</f>
        <v>-106.24</v>
      </c>
    </row>
    <row r="6" spans="1:34" x14ac:dyDescent="0.25">
      <c r="A6" s="1" t="s">
        <v>1</v>
      </c>
      <c r="B6" s="5"/>
      <c r="C6" s="5"/>
      <c r="D6" s="2"/>
      <c r="E6" s="2"/>
      <c r="F6" s="2"/>
      <c r="G6" s="2"/>
      <c r="H6" s="2"/>
      <c r="I6" s="5"/>
      <c r="J6" s="5"/>
      <c r="K6" s="5"/>
      <c r="L6" s="2"/>
      <c r="M6" s="2"/>
      <c r="N6" s="2"/>
      <c r="O6" s="2"/>
      <c r="P6" s="5"/>
      <c r="Q6" s="5"/>
      <c r="R6" s="2"/>
      <c r="S6" s="2"/>
      <c r="T6" s="2"/>
      <c r="U6" s="2"/>
      <c r="V6" s="2"/>
      <c r="W6" s="5"/>
      <c r="X6" s="5"/>
      <c r="Y6" s="2"/>
      <c r="Z6" s="2"/>
      <c r="AA6" s="2"/>
      <c r="AB6" s="2"/>
      <c r="AC6" s="2"/>
      <c r="AD6" s="5"/>
      <c r="AE6" s="5"/>
      <c r="AF6" s="23">
        <f>SUMPRODUCT((B6:AE6="X")*12)+SUMPRODUCT((B6:AE6="CA")*7)</f>
        <v>0</v>
      </c>
      <c r="AG6" s="25">
        <v>133</v>
      </c>
      <c r="AH6" s="25">
        <f t="shared" ref="AH6:AH7" si="0">AF6-AG6</f>
        <v>-133</v>
      </c>
    </row>
    <row r="7" spans="1:34" x14ac:dyDescent="0.25">
      <c r="A7" s="1" t="s">
        <v>2</v>
      </c>
      <c r="B7" s="5"/>
      <c r="C7" s="5"/>
      <c r="D7" s="2"/>
      <c r="E7" s="2"/>
      <c r="F7" s="2"/>
      <c r="G7" s="2"/>
      <c r="H7" s="2"/>
      <c r="I7" s="5"/>
      <c r="J7" s="5"/>
      <c r="K7" s="5"/>
      <c r="L7" s="2"/>
      <c r="M7" s="2"/>
      <c r="N7" s="2"/>
      <c r="O7" s="2"/>
      <c r="P7" s="5"/>
      <c r="Q7" s="5"/>
      <c r="R7" s="2"/>
      <c r="S7" s="2"/>
      <c r="T7" s="2"/>
      <c r="U7" s="2"/>
      <c r="V7" s="2"/>
      <c r="W7" s="5"/>
      <c r="X7" s="5"/>
      <c r="Y7" s="2"/>
      <c r="Z7" s="2"/>
      <c r="AA7" s="2"/>
      <c r="AB7" s="2"/>
      <c r="AC7" s="2"/>
      <c r="AD7" s="5"/>
      <c r="AE7" s="5"/>
      <c r="AF7" s="23">
        <f>SUMPRODUCT((B7:AE7="X")*12)+SUMPRODUCT((B7:AE7="CA")*7)</f>
        <v>0</v>
      </c>
      <c r="AG7" s="25">
        <v>133</v>
      </c>
      <c r="AH7" s="25">
        <f t="shared" si="0"/>
        <v>-133</v>
      </c>
    </row>
  </sheetData>
  <mergeCells count="1">
    <mergeCell ref="A1:A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20" zoomScaleNormal="120" workbookViewId="0">
      <selection activeCell="AG7" sqref="AG7"/>
    </sheetView>
  </sheetViews>
  <sheetFormatPr baseColWidth="10" defaultRowHeight="15" x14ac:dyDescent="0.25"/>
  <cols>
    <col min="1" max="1" width="8.7109375" customWidth="1"/>
    <col min="2" max="2" width="5" style="3" customWidth="1"/>
    <col min="3" max="3" width="5.140625" style="3" customWidth="1"/>
    <col min="4" max="4" width="4.85546875" style="3" customWidth="1"/>
    <col min="5" max="5" width="4.7109375" style="3" customWidth="1"/>
    <col min="6" max="6" width="4.5703125" style="3" customWidth="1"/>
    <col min="7" max="7" width="5" style="3" customWidth="1"/>
    <col min="8" max="8" width="4.42578125" style="3" customWidth="1"/>
    <col min="9" max="9" width="4.85546875" style="3" customWidth="1"/>
    <col min="10" max="11" width="5.140625" style="3" customWidth="1"/>
    <col min="12" max="12" width="4.42578125" style="3" customWidth="1"/>
    <col min="13" max="13" width="4.5703125" style="3" customWidth="1"/>
    <col min="14" max="15" width="5.140625" style="3" customWidth="1"/>
    <col min="16" max="16" width="4.5703125" style="3" customWidth="1"/>
    <col min="17" max="18" width="4.85546875" style="3" customWidth="1"/>
    <col min="19" max="19" width="5" style="3" customWidth="1"/>
    <col min="20" max="20" width="4.85546875" style="3" customWidth="1"/>
    <col min="21" max="21" width="5.140625" style="3" customWidth="1"/>
    <col min="22" max="32" width="5.7109375" style="3" customWidth="1"/>
  </cols>
  <sheetData>
    <row r="1" spans="1:35" x14ac:dyDescent="0.2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9" t="s">
        <v>4</v>
      </c>
      <c r="C3" s="14" t="s">
        <v>5</v>
      </c>
      <c r="D3" s="14" t="s">
        <v>6</v>
      </c>
      <c r="E3" s="14" t="s">
        <v>7</v>
      </c>
      <c r="F3" s="14" t="s">
        <v>8</v>
      </c>
      <c r="G3" s="9" t="s">
        <v>9</v>
      </c>
      <c r="H3" s="9" t="s">
        <v>3</v>
      </c>
      <c r="I3" s="9" t="s">
        <v>4</v>
      </c>
      <c r="J3" s="14" t="s">
        <v>5</v>
      </c>
      <c r="K3" s="14" t="s">
        <v>6</v>
      </c>
      <c r="L3" s="14" t="s">
        <v>7</v>
      </c>
      <c r="M3" s="14" t="s">
        <v>8</v>
      </c>
      <c r="N3" s="9" t="s">
        <v>9</v>
      </c>
      <c r="O3" s="9" t="s">
        <v>3</v>
      </c>
      <c r="P3" s="14" t="s">
        <v>4</v>
      </c>
      <c r="Q3" s="14" t="s">
        <v>5</v>
      </c>
      <c r="R3" s="14" t="s">
        <v>6</v>
      </c>
      <c r="S3" s="9" t="s">
        <v>7</v>
      </c>
      <c r="T3" s="14" t="s">
        <v>8</v>
      </c>
      <c r="U3" s="9" t="s">
        <v>9</v>
      </c>
      <c r="V3" s="9" t="s">
        <v>3</v>
      </c>
      <c r="W3" s="14" t="s">
        <v>4</v>
      </c>
      <c r="X3" s="14" t="s">
        <v>5</v>
      </c>
      <c r="Y3" s="14" t="s">
        <v>6</v>
      </c>
      <c r="Z3" s="14" t="s">
        <v>7</v>
      </c>
      <c r="AA3" s="14" t="s">
        <v>8</v>
      </c>
      <c r="AB3" s="9" t="s">
        <v>9</v>
      </c>
      <c r="AC3" s="9" t="s">
        <v>3</v>
      </c>
      <c r="AD3" s="9" t="s">
        <v>4</v>
      </c>
      <c r="AE3" s="14" t="s">
        <v>5</v>
      </c>
      <c r="AF3" s="14" t="s">
        <v>6</v>
      </c>
      <c r="AG3" s="23"/>
      <c r="AH3" s="25"/>
      <c r="AI3" s="25"/>
    </row>
    <row r="4" spans="1:35" ht="15.75" thickBot="1" x14ac:dyDescent="0.3">
      <c r="A4" s="6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2">
        <v>6</v>
      </c>
      <c r="H4" s="12">
        <v>7</v>
      </c>
      <c r="I4" s="12">
        <v>8</v>
      </c>
      <c r="J4" s="13">
        <v>9</v>
      </c>
      <c r="K4" s="13">
        <v>10</v>
      </c>
      <c r="L4" s="13">
        <v>11</v>
      </c>
      <c r="M4" s="13">
        <v>12</v>
      </c>
      <c r="N4" s="12">
        <v>13</v>
      </c>
      <c r="O4" s="12">
        <v>14</v>
      </c>
      <c r="P4" s="13">
        <v>15</v>
      </c>
      <c r="Q4" s="13">
        <v>16</v>
      </c>
      <c r="R4" s="13">
        <v>17</v>
      </c>
      <c r="S4" s="12">
        <v>18</v>
      </c>
      <c r="T4" s="13">
        <v>19</v>
      </c>
      <c r="U4" s="12">
        <v>20</v>
      </c>
      <c r="V4" s="12">
        <v>21</v>
      </c>
      <c r="W4" s="13">
        <v>22</v>
      </c>
      <c r="X4" s="13">
        <v>23</v>
      </c>
      <c r="Y4" s="13">
        <v>24</v>
      </c>
      <c r="Z4" s="13">
        <v>25</v>
      </c>
      <c r="AA4" s="13">
        <v>26</v>
      </c>
      <c r="AB4" s="12">
        <v>27</v>
      </c>
      <c r="AC4" s="12">
        <v>28</v>
      </c>
      <c r="AD4" s="12">
        <v>29</v>
      </c>
      <c r="AE4" s="13">
        <v>30</v>
      </c>
      <c r="AF4" s="13">
        <v>31</v>
      </c>
      <c r="AG4" s="23"/>
      <c r="AH4" s="25"/>
      <c r="AI4" s="25"/>
    </row>
    <row r="5" spans="1:35" ht="15.75" thickTop="1" x14ac:dyDescent="0.25">
      <c r="A5" s="1" t="s">
        <v>0</v>
      </c>
      <c r="B5" s="7"/>
      <c r="C5" s="8"/>
      <c r="D5" s="8"/>
      <c r="E5" s="8"/>
      <c r="F5" s="8"/>
      <c r="G5" s="7"/>
      <c r="H5" s="7"/>
      <c r="I5" s="7"/>
      <c r="J5" s="8"/>
      <c r="K5" s="8"/>
      <c r="L5" s="8"/>
      <c r="M5" s="8"/>
      <c r="N5" s="7"/>
      <c r="O5" s="7"/>
      <c r="P5" s="8"/>
      <c r="Q5" s="8"/>
      <c r="R5" s="8"/>
      <c r="S5" s="7"/>
      <c r="T5" s="8"/>
      <c r="U5" s="7"/>
      <c r="V5" s="7"/>
      <c r="W5" s="8"/>
      <c r="X5" s="8"/>
      <c r="Y5" s="8"/>
      <c r="Z5" s="8"/>
      <c r="AA5" s="8"/>
      <c r="AB5" s="7"/>
      <c r="AC5" s="7"/>
      <c r="AD5" s="7"/>
      <c r="AE5" s="8"/>
      <c r="AF5" s="8"/>
      <c r="AG5" s="23">
        <f>SUMPRODUCT((B5:AF5="X")*12)+SUMPRODUCT((B5:AF5="CA")*7)</f>
        <v>0</v>
      </c>
      <c r="AH5" s="25">
        <v>112</v>
      </c>
      <c r="AI5" s="25">
        <f>AG5-AH5</f>
        <v>-112</v>
      </c>
    </row>
    <row r="6" spans="1:35" x14ac:dyDescent="0.25">
      <c r="A6" s="1" t="s">
        <v>1</v>
      </c>
      <c r="B6" s="5"/>
      <c r="C6" s="2"/>
      <c r="D6" s="2"/>
      <c r="E6" s="2"/>
      <c r="F6" s="2"/>
      <c r="G6" s="5"/>
      <c r="H6" s="5"/>
      <c r="I6" s="5"/>
      <c r="J6" s="2"/>
      <c r="K6" s="2"/>
      <c r="L6" s="2"/>
      <c r="M6" s="2"/>
      <c r="N6" s="5"/>
      <c r="O6" s="5"/>
      <c r="P6" s="2"/>
      <c r="Q6" s="2"/>
      <c r="R6" s="2"/>
      <c r="S6" s="5"/>
      <c r="T6" s="2"/>
      <c r="U6" s="5"/>
      <c r="V6" s="5"/>
      <c r="W6" s="2"/>
      <c r="X6" s="2"/>
      <c r="Y6" s="2"/>
      <c r="Z6" s="2"/>
      <c r="AA6" s="2"/>
      <c r="AB6" s="5"/>
      <c r="AC6" s="5"/>
      <c r="AD6" s="5"/>
      <c r="AE6" s="2"/>
      <c r="AF6" s="2"/>
      <c r="AG6" s="23">
        <f>SUMPRODUCT((B6:AF6="X")*12)+SUMPRODUCT((B6:AF6="CA")*7)</f>
        <v>0</v>
      </c>
      <c r="AH6" s="25">
        <v>140</v>
      </c>
      <c r="AI6" s="25">
        <f t="shared" ref="AI6:AI7" si="0">AG6-AH6</f>
        <v>-140</v>
      </c>
    </row>
    <row r="7" spans="1:35" x14ac:dyDescent="0.25">
      <c r="A7" s="1" t="s">
        <v>2</v>
      </c>
      <c r="B7" s="5"/>
      <c r="C7" s="2"/>
      <c r="D7" s="2"/>
      <c r="E7" s="2"/>
      <c r="F7" s="2"/>
      <c r="G7" s="5"/>
      <c r="H7" s="5"/>
      <c r="I7" s="5"/>
      <c r="J7" s="2"/>
      <c r="K7" s="2"/>
      <c r="L7" s="2"/>
      <c r="M7" s="2"/>
      <c r="N7" s="5"/>
      <c r="O7" s="5"/>
      <c r="P7" s="2"/>
      <c r="Q7" s="2"/>
      <c r="R7" s="2"/>
      <c r="S7" s="5"/>
      <c r="T7" s="2"/>
      <c r="U7" s="5"/>
      <c r="V7" s="5"/>
      <c r="W7" s="2"/>
      <c r="X7" s="2"/>
      <c r="Y7" s="2"/>
      <c r="Z7" s="2"/>
      <c r="AA7" s="2"/>
      <c r="AB7" s="5"/>
      <c r="AC7" s="5"/>
      <c r="AD7" s="5"/>
      <c r="AE7" s="2"/>
      <c r="AF7" s="2"/>
      <c r="AG7" s="23">
        <f>SUMPRODUCT((B7:AF7="X")*12)+SUMPRODUCT((B7:AF7="CA")*7)</f>
        <v>0</v>
      </c>
      <c r="AH7" s="25">
        <v>140</v>
      </c>
      <c r="AI7" s="25">
        <f t="shared" si="0"/>
        <v>-140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"/>
  <sheetViews>
    <sheetView zoomScale="140" zoomScaleNormal="140" workbookViewId="0">
      <selection activeCell="AF6" sqref="AF6"/>
    </sheetView>
  </sheetViews>
  <sheetFormatPr baseColWidth="10" defaultRowHeight="15" x14ac:dyDescent="0.25"/>
  <cols>
    <col min="1" max="1" width="8.7109375" customWidth="1"/>
    <col min="2" max="2" width="4.85546875" style="3" customWidth="1"/>
    <col min="3" max="3" width="4.7109375" style="3" customWidth="1"/>
    <col min="4" max="4" width="5.140625" style="3" customWidth="1"/>
    <col min="5" max="5" width="5" style="3" customWidth="1"/>
    <col min="6" max="6" width="4.7109375" style="3" customWidth="1"/>
    <col min="7" max="7" width="5.140625" style="3" customWidth="1"/>
    <col min="8" max="8" width="5" style="3" customWidth="1"/>
    <col min="9" max="9" width="4.7109375" style="3" customWidth="1"/>
    <col min="10" max="10" width="4.5703125" style="3" customWidth="1"/>
    <col min="11" max="12" width="4.85546875" style="3" customWidth="1"/>
    <col min="13" max="13" width="4.42578125" style="3" customWidth="1"/>
    <col min="14" max="15" width="5.140625" style="3" customWidth="1"/>
    <col min="16" max="16" width="4.5703125" style="3" customWidth="1"/>
    <col min="17" max="17" width="4.85546875" style="3" customWidth="1"/>
    <col min="18" max="18" width="5" style="3" customWidth="1"/>
    <col min="19" max="19" width="4.85546875" style="3" customWidth="1"/>
    <col min="20" max="20" width="4.28515625" style="3" customWidth="1"/>
    <col min="21" max="21" width="4.85546875" style="3" customWidth="1"/>
    <col min="22" max="22" width="5.140625" style="3" customWidth="1"/>
    <col min="23" max="23" width="4.28515625" style="3" customWidth="1"/>
    <col min="24" max="24" width="4.85546875" style="3" customWidth="1"/>
    <col min="25" max="25" width="5.140625" style="3" customWidth="1"/>
    <col min="26" max="26" width="4.7109375" style="3" customWidth="1"/>
    <col min="27" max="29" width="4.85546875" style="3" customWidth="1"/>
    <col min="30" max="30" width="4.140625" style="3" customWidth="1"/>
    <col min="31" max="31" width="4.85546875" style="3" customWidth="1"/>
  </cols>
  <sheetData>
    <row r="1" spans="1:34" x14ac:dyDescent="0.25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</row>
    <row r="2" spans="1:34" x14ac:dyDescent="0.25">
      <c r="AF2" s="22" t="s">
        <v>21</v>
      </c>
      <c r="AG2" s="25" t="s">
        <v>25</v>
      </c>
      <c r="AH2" s="25" t="s">
        <v>26</v>
      </c>
    </row>
    <row r="3" spans="1:34" x14ac:dyDescent="0.25">
      <c r="B3" s="14" t="s">
        <v>7</v>
      </c>
      <c r="C3" s="14" t="s">
        <v>8</v>
      </c>
      <c r="D3" s="9" t="s">
        <v>9</v>
      </c>
      <c r="E3" s="9" t="s">
        <v>3</v>
      </c>
      <c r="F3" s="14" t="s">
        <v>4</v>
      </c>
      <c r="G3" s="14" t="s">
        <v>5</v>
      </c>
      <c r="H3" s="14" t="s">
        <v>6</v>
      </c>
      <c r="I3" s="14" t="s">
        <v>7</v>
      </c>
      <c r="J3" s="14" t="s">
        <v>8</v>
      </c>
      <c r="K3" s="9" t="s">
        <v>9</v>
      </c>
      <c r="L3" s="9" t="s">
        <v>3</v>
      </c>
      <c r="M3" s="14" t="s">
        <v>4</v>
      </c>
      <c r="N3" s="14" t="s">
        <v>5</v>
      </c>
      <c r="O3" s="14" t="s">
        <v>6</v>
      </c>
      <c r="P3" s="14" t="s">
        <v>7</v>
      </c>
      <c r="Q3" s="14" t="s">
        <v>8</v>
      </c>
      <c r="R3" s="9" t="s">
        <v>9</v>
      </c>
      <c r="S3" s="9" t="s">
        <v>3</v>
      </c>
      <c r="T3" s="14" t="s">
        <v>4</v>
      </c>
      <c r="U3" s="14" t="s">
        <v>5</v>
      </c>
      <c r="V3" s="14" t="s">
        <v>6</v>
      </c>
      <c r="W3" s="14" t="s">
        <v>7</v>
      </c>
      <c r="X3" s="14" t="s">
        <v>8</v>
      </c>
      <c r="Y3" s="9" t="s">
        <v>9</v>
      </c>
      <c r="Z3" s="9" t="s">
        <v>3</v>
      </c>
      <c r="AA3" s="14" t="s">
        <v>4</v>
      </c>
      <c r="AB3" s="14" t="s">
        <v>5</v>
      </c>
      <c r="AC3" s="14" t="s">
        <v>6</v>
      </c>
      <c r="AD3" s="14" t="s">
        <v>7</v>
      </c>
      <c r="AE3" s="14" t="s">
        <v>8</v>
      </c>
      <c r="AF3" s="23"/>
      <c r="AG3" s="25"/>
      <c r="AH3" s="25"/>
    </row>
    <row r="4" spans="1:34" ht="15.75" thickBot="1" x14ac:dyDescent="0.3">
      <c r="A4" s="6"/>
      <c r="B4" s="13">
        <v>1</v>
      </c>
      <c r="C4" s="13">
        <v>2</v>
      </c>
      <c r="D4" s="12">
        <v>3</v>
      </c>
      <c r="E4" s="12">
        <v>4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2">
        <v>10</v>
      </c>
      <c r="L4" s="12">
        <v>11</v>
      </c>
      <c r="M4" s="13">
        <v>12</v>
      </c>
      <c r="N4" s="13">
        <v>13</v>
      </c>
      <c r="O4" s="13">
        <v>14</v>
      </c>
      <c r="P4" s="13">
        <v>15</v>
      </c>
      <c r="Q4" s="13">
        <v>16</v>
      </c>
      <c r="R4" s="12">
        <v>17</v>
      </c>
      <c r="S4" s="12">
        <v>18</v>
      </c>
      <c r="T4" s="13">
        <v>19</v>
      </c>
      <c r="U4" s="13">
        <v>20</v>
      </c>
      <c r="V4" s="13">
        <v>21</v>
      </c>
      <c r="W4" s="13">
        <v>22</v>
      </c>
      <c r="X4" s="13">
        <v>23</v>
      </c>
      <c r="Y4" s="12">
        <v>24</v>
      </c>
      <c r="Z4" s="12">
        <v>25</v>
      </c>
      <c r="AA4" s="13">
        <v>26</v>
      </c>
      <c r="AB4" s="13">
        <v>27</v>
      </c>
      <c r="AC4" s="13">
        <v>28</v>
      </c>
      <c r="AD4" s="13">
        <v>29</v>
      </c>
      <c r="AE4" s="13">
        <v>30</v>
      </c>
      <c r="AF4" s="23"/>
      <c r="AG4" s="25"/>
      <c r="AH4" s="25"/>
    </row>
    <row r="5" spans="1:34" ht="15.75" thickTop="1" x14ac:dyDescent="0.25">
      <c r="A5" s="1" t="s">
        <v>0</v>
      </c>
      <c r="B5" s="8"/>
      <c r="C5" s="8"/>
      <c r="D5" s="7"/>
      <c r="E5" s="7"/>
      <c r="F5" s="8"/>
      <c r="G5" s="8"/>
      <c r="H5" s="8"/>
      <c r="I5" s="8"/>
      <c r="J5" s="8"/>
      <c r="K5" s="7"/>
      <c r="L5" s="7"/>
      <c r="M5" s="8"/>
      <c r="N5" s="8"/>
      <c r="O5" s="8"/>
      <c r="P5" s="8"/>
      <c r="Q5" s="8"/>
      <c r="R5" s="7"/>
      <c r="S5" s="7"/>
      <c r="T5" s="8"/>
      <c r="U5" s="8"/>
      <c r="V5" s="8"/>
      <c r="W5" s="8"/>
      <c r="X5" s="8"/>
      <c r="Y5" s="7"/>
      <c r="Z5" s="7"/>
      <c r="AA5" s="8"/>
      <c r="AB5" s="8"/>
      <c r="AC5" s="8"/>
      <c r="AD5" s="8"/>
      <c r="AE5" s="8"/>
      <c r="AF5" s="23">
        <f>SUMPRODUCT((B5:AE5="X")*12)+SUMPRODUCT((B5:AE5="CA")*7)</f>
        <v>0</v>
      </c>
      <c r="AG5" s="25">
        <v>123.12</v>
      </c>
      <c r="AH5" s="25">
        <f>AF5-AG5</f>
        <v>-123.12</v>
      </c>
    </row>
    <row r="6" spans="1:34" x14ac:dyDescent="0.25">
      <c r="A6" s="1" t="s">
        <v>1</v>
      </c>
      <c r="B6" s="2"/>
      <c r="C6" s="2"/>
      <c r="D6" s="5"/>
      <c r="E6" s="5"/>
      <c r="F6" s="2"/>
      <c r="G6" s="2"/>
      <c r="H6" s="2"/>
      <c r="I6" s="2"/>
      <c r="J6" s="2"/>
      <c r="K6" s="5"/>
      <c r="L6" s="5"/>
      <c r="M6" s="2"/>
      <c r="N6" s="2"/>
      <c r="O6" s="2"/>
      <c r="P6" s="2"/>
      <c r="Q6" s="2"/>
      <c r="R6" s="5"/>
      <c r="S6" s="5"/>
      <c r="T6" s="2"/>
      <c r="U6" s="2"/>
      <c r="V6" s="2"/>
      <c r="W6" s="2"/>
      <c r="X6" s="2"/>
      <c r="Y6" s="5"/>
      <c r="Z6" s="5"/>
      <c r="AA6" s="2"/>
      <c r="AB6" s="2"/>
      <c r="AC6" s="2"/>
      <c r="AD6" s="2"/>
      <c r="AE6" s="2"/>
      <c r="AF6" s="23">
        <f>SUMPRODUCT((B6:AE6="X")*12)+SUMPRODUCT((B6:AE6="CA")*7)</f>
        <v>0</v>
      </c>
      <c r="AG6" s="25">
        <v>154</v>
      </c>
      <c r="AH6" s="25">
        <f t="shared" ref="AH6:AH7" si="0">AF6-AG6</f>
        <v>-154</v>
      </c>
    </row>
    <row r="7" spans="1:34" x14ac:dyDescent="0.25">
      <c r="A7" s="1" t="s">
        <v>2</v>
      </c>
      <c r="B7" s="2"/>
      <c r="C7" s="2"/>
      <c r="D7" s="5"/>
      <c r="E7" s="5"/>
      <c r="F7" s="2"/>
      <c r="G7" s="2"/>
      <c r="H7" s="2"/>
      <c r="I7" s="2"/>
      <c r="J7" s="2"/>
      <c r="K7" s="5"/>
      <c r="L7" s="5"/>
      <c r="M7" s="2"/>
      <c r="N7" s="2"/>
      <c r="O7" s="2"/>
      <c r="P7" s="2"/>
      <c r="Q7" s="2"/>
      <c r="R7" s="5"/>
      <c r="S7" s="5"/>
      <c r="T7" s="2"/>
      <c r="U7" s="2"/>
      <c r="V7" s="2"/>
      <c r="W7" s="2"/>
      <c r="X7" s="2"/>
      <c r="Y7" s="5"/>
      <c r="Z7" s="5"/>
      <c r="AA7" s="2"/>
      <c r="AB7" s="2"/>
      <c r="AC7" s="2"/>
      <c r="AD7" s="2"/>
      <c r="AE7" s="2"/>
      <c r="AF7" s="23">
        <f>SUMPRODUCT((B7:AE7="X")*12)+SUMPRODUCT((B7:AE7="CA")*7)</f>
        <v>0</v>
      </c>
      <c r="AG7" s="25">
        <v>154</v>
      </c>
      <c r="AH7" s="25">
        <f t="shared" si="0"/>
        <v>-154</v>
      </c>
    </row>
  </sheetData>
  <mergeCells count="1">
    <mergeCell ref="A1:A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40" zoomScaleNormal="140" workbookViewId="0">
      <selection activeCell="AG5" sqref="AG5"/>
    </sheetView>
  </sheetViews>
  <sheetFormatPr baseColWidth="10" defaultRowHeight="15" x14ac:dyDescent="0.25"/>
  <cols>
    <col min="1" max="1" width="8.85546875" customWidth="1"/>
    <col min="2" max="2" width="5" style="3" customWidth="1"/>
    <col min="3" max="3" width="4.5703125" style="3" customWidth="1"/>
    <col min="4" max="4" width="4.85546875" style="3" customWidth="1"/>
    <col min="5" max="5" width="5.140625" style="3" customWidth="1"/>
    <col min="6" max="6" width="5" style="3" customWidth="1"/>
    <col min="7" max="7" width="4.140625" style="3" customWidth="1"/>
    <col min="8" max="9" width="5" style="3" customWidth="1"/>
    <col min="10" max="10" width="4.7109375" style="3" customWidth="1"/>
    <col min="11" max="12" width="4.85546875" style="3" customWidth="1"/>
    <col min="13" max="14" width="4.42578125" style="3" customWidth="1"/>
    <col min="15" max="16" width="4.85546875" style="3" customWidth="1"/>
    <col min="17" max="17" width="5.140625" style="3" customWidth="1"/>
    <col min="18" max="18" width="4.85546875" style="3" customWidth="1"/>
    <col min="19" max="19" width="5" style="3" customWidth="1"/>
    <col min="20" max="20" width="4.5703125" style="3" customWidth="1"/>
    <col min="21" max="21" width="4.28515625" style="3" customWidth="1"/>
    <col min="22" max="22" width="5" style="3" customWidth="1"/>
    <col min="23" max="23" width="4.7109375" style="3" customWidth="1"/>
    <col min="24" max="24" width="5" style="3" customWidth="1"/>
    <col min="25" max="25" width="4.42578125" style="3" customWidth="1"/>
    <col min="26" max="26" width="5.140625" style="3" customWidth="1"/>
    <col min="27" max="27" width="5" style="3" customWidth="1"/>
    <col min="28" max="28" width="4.5703125" style="3" customWidth="1"/>
    <col min="29" max="31" width="5.140625" style="3" customWidth="1"/>
    <col min="32" max="32" width="5" style="3" customWidth="1"/>
  </cols>
  <sheetData>
    <row r="1" spans="1:35" x14ac:dyDescent="0.25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9" t="s">
        <v>9</v>
      </c>
      <c r="C3" s="9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9" t="s">
        <v>9</v>
      </c>
      <c r="J3" s="9" t="s">
        <v>3</v>
      </c>
      <c r="K3" s="14" t="s">
        <v>4</v>
      </c>
      <c r="L3" s="14" t="s">
        <v>5</v>
      </c>
      <c r="M3" s="14" t="s">
        <v>6</v>
      </c>
      <c r="N3" s="14" t="s">
        <v>7</v>
      </c>
      <c r="O3" s="9" t="s">
        <v>8</v>
      </c>
      <c r="P3" s="9" t="s">
        <v>9</v>
      </c>
      <c r="Q3" s="9" t="s">
        <v>3</v>
      </c>
      <c r="R3" s="14" t="s">
        <v>4</v>
      </c>
      <c r="S3" s="14" t="s">
        <v>5</v>
      </c>
      <c r="T3" s="14" t="s">
        <v>6</v>
      </c>
      <c r="U3" s="14" t="s">
        <v>7</v>
      </c>
      <c r="V3" s="14" t="s">
        <v>8</v>
      </c>
      <c r="W3" s="9" t="s">
        <v>9</v>
      </c>
      <c r="X3" s="9" t="s">
        <v>3</v>
      </c>
      <c r="Y3" s="14" t="s">
        <v>4</v>
      </c>
      <c r="Z3" s="14" t="s">
        <v>5</v>
      </c>
      <c r="AA3" s="14" t="s">
        <v>6</v>
      </c>
      <c r="AB3" s="14" t="s">
        <v>7</v>
      </c>
      <c r="AC3" s="14" t="s">
        <v>8</v>
      </c>
      <c r="AD3" s="9" t="s">
        <v>9</v>
      </c>
      <c r="AE3" s="9" t="s">
        <v>3</v>
      </c>
      <c r="AF3" s="14" t="s">
        <v>4</v>
      </c>
      <c r="AG3" s="23"/>
      <c r="AH3" s="25"/>
      <c r="AI3" s="25"/>
    </row>
    <row r="4" spans="1:35" ht="15.75" thickBot="1" x14ac:dyDescent="0.3">
      <c r="A4" s="6"/>
      <c r="B4" s="12">
        <v>1</v>
      </c>
      <c r="C4" s="12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2">
        <v>8</v>
      </c>
      <c r="J4" s="12">
        <v>9</v>
      </c>
      <c r="K4" s="13">
        <v>10</v>
      </c>
      <c r="L4" s="13">
        <v>11</v>
      </c>
      <c r="M4" s="13">
        <v>12</v>
      </c>
      <c r="N4" s="13">
        <v>13</v>
      </c>
      <c r="O4" s="12">
        <v>14</v>
      </c>
      <c r="P4" s="12">
        <v>15</v>
      </c>
      <c r="Q4" s="12">
        <v>16</v>
      </c>
      <c r="R4" s="13">
        <v>17</v>
      </c>
      <c r="S4" s="13">
        <v>18</v>
      </c>
      <c r="T4" s="13">
        <v>19</v>
      </c>
      <c r="U4" s="13">
        <v>20</v>
      </c>
      <c r="V4" s="13">
        <v>21</v>
      </c>
      <c r="W4" s="12">
        <v>22</v>
      </c>
      <c r="X4" s="12">
        <v>23</v>
      </c>
      <c r="Y4" s="13">
        <v>24</v>
      </c>
      <c r="Z4" s="13">
        <v>25</v>
      </c>
      <c r="AA4" s="13">
        <v>26</v>
      </c>
      <c r="AB4" s="13">
        <v>27</v>
      </c>
      <c r="AC4" s="13">
        <v>28</v>
      </c>
      <c r="AD4" s="12">
        <v>29</v>
      </c>
      <c r="AE4" s="12">
        <v>30</v>
      </c>
      <c r="AF4" s="13">
        <v>31</v>
      </c>
      <c r="AG4" s="23"/>
      <c r="AH4" s="25"/>
      <c r="AI4" s="25"/>
    </row>
    <row r="5" spans="1:35" ht="15.75" thickTop="1" x14ac:dyDescent="0.25">
      <c r="A5" s="1" t="s">
        <v>0</v>
      </c>
      <c r="B5" s="7"/>
      <c r="C5" s="7"/>
      <c r="D5" s="8"/>
      <c r="E5" s="8"/>
      <c r="F5" s="8"/>
      <c r="G5" s="8"/>
      <c r="H5" s="8"/>
      <c r="I5" s="7"/>
      <c r="J5" s="7"/>
      <c r="K5" s="8"/>
      <c r="L5" s="8"/>
      <c r="M5" s="8"/>
      <c r="N5" s="8"/>
      <c r="O5" s="7"/>
      <c r="P5" s="7"/>
      <c r="Q5" s="7"/>
      <c r="R5" s="8"/>
      <c r="S5" s="8"/>
      <c r="T5" s="8"/>
      <c r="U5" s="8"/>
      <c r="V5" s="8"/>
      <c r="W5" s="7"/>
      <c r="X5" s="7"/>
      <c r="Y5" s="8"/>
      <c r="Z5" s="8"/>
      <c r="AA5" s="8"/>
      <c r="AB5" s="8"/>
      <c r="AC5" s="8"/>
      <c r="AD5" s="7"/>
      <c r="AE5" s="7"/>
      <c r="AF5" s="8"/>
      <c r="AG5" s="23">
        <f>SUMPRODUCT((B5:AF5="X")*12)+SUMPRODUCT((B5:AF5="CA")*7)</f>
        <v>0</v>
      </c>
      <c r="AH5" s="25">
        <v>112</v>
      </c>
      <c r="AI5" s="25">
        <f>AG5-AH5</f>
        <v>-112</v>
      </c>
    </row>
    <row r="6" spans="1:35" x14ac:dyDescent="0.25">
      <c r="A6" s="1" t="s">
        <v>1</v>
      </c>
      <c r="B6" s="5"/>
      <c r="C6" s="5"/>
      <c r="D6" s="2"/>
      <c r="E6" s="2"/>
      <c r="F6" s="2"/>
      <c r="G6" s="2"/>
      <c r="H6" s="2"/>
      <c r="I6" s="5"/>
      <c r="J6" s="5"/>
      <c r="K6" s="2"/>
      <c r="L6" s="2"/>
      <c r="M6" s="2"/>
      <c r="N6" s="2"/>
      <c r="O6" s="5"/>
      <c r="P6" s="5"/>
      <c r="Q6" s="5"/>
      <c r="R6" s="2"/>
      <c r="S6" s="2"/>
      <c r="T6" s="2"/>
      <c r="U6" s="2"/>
      <c r="V6" s="2"/>
      <c r="W6" s="5"/>
      <c r="X6" s="5"/>
      <c r="Y6" s="2"/>
      <c r="Z6" s="2"/>
      <c r="AA6" s="2"/>
      <c r="AB6" s="2"/>
      <c r="AC6" s="2"/>
      <c r="AD6" s="5"/>
      <c r="AE6" s="5"/>
      <c r="AF6" s="2"/>
      <c r="AG6" s="23">
        <f>SUMPRODUCT((B6:AF6="X")*12)+SUMPRODUCT((B6:AF6="CA")*7)</f>
        <v>0</v>
      </c>
      <c r="AH6" s="25">
        <v>140</v>
      </c>
      <c r="AI6" s="25">
        <f t="shared" ref="AI6:AI7" si="0">AG6-AH6</f>
        <v>-140</v>
      </c>
    </row>
    <row r="7" spans="1:35" x14ac:dyDescent="0.25">
      <c r="A7" s="1" t="s">
        <v>2</v>
      </c>
      <c r="B7" s="5"/>
      <c r="C7" s="5"/>
      <c r="D7" s="2"/>
      <c r="E7" s="2"/>
      <c r="F7" s="2"/>
      <c r="G7" s="2"/>
      <c r="H7" s="2"/>
      <c r="I7" s="5"/>
      <c r="J7" s="5"/>
      <c r="K7" s="2"/>
      <c r="L7" s="2"/>
      <c r="M7" s="2"/>
      <c r="N7" s="2"/>
      <c r="O7" s="5"/>
      <c r="P7" s="5"/>
      <c r="Q7" s="5"/>
      <c r="R7" s="2"/>
      <c r="S7" s="2"/>
      <c r="T7" s="2"/>
      <c r="U7" s="2"/>
      <c r="V7" s="2"/>
      <c r="W7" s="5"/>
      <c r="X7" s="5"/>
      <c r="Y7" s="2"/>
      <c r="Z7" s="2"/>
      <c r="AA7" s="2"/>
      <c r="AB7" s="2"/>
      <c r="AC7" s="2"/>
      <c r="AD7" s="5"/>
      <c r="AE7" s="5"/>
      <c r="AF7" s="2"/>
      <c r="AG7" s="23">
        <f>SUMPRODUCT((B7:AF7="X")*12)+SUMPRODUCT((B7:AF7="CA")*7)</f>
        <v>0</v>
      </c>
      <c r="AH7" s="25">
        <v>140</v>
      </c>
      <c r="AI7" s="25">
        <f t="shared" si="0"/>
        <v>-140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30" zoomScaleNormal="130" workbookViewId="0">
      <selection activeCell="O14" sqref="O14"/>
    </sheetView>
  </sheetViews>
  <sheetFormatPr baseColWidth="10" defaultRowHeight="15" x14ac:dyDescent="0.25"/>
  <cols>
    <col min="1" max="1" width="9.140625" customWidth="1"/>
    <col min="2" max="3" width="4.7109375" style="3" customWidth="1"/>
    <col min="4" max="4" width="4" style="3" customWidth="1"/>
    <col min="5" max="5" width="4.42578125" style="3" customWidth="1"/>
    <col min="6" max="6" width="4.85546875" style="3" customWidth="1"/>
    <col min="7" max="7" width="4.42578125" style="3" customWidth="1"/>
    <col min="8" max="8" width="4.28515625" style="3" customWidth="1"/>
    <col min="9" max="9" width="4.7109375" style="3" customWidth="1"/>
    <col min="10" max="10" width="5" style="3" customWidth="1"/>
    <col min="11" max="11" width="4.28515625" style="3" customWidth="1"/>
    <col min="12" max="12" width="5" style="3" customWidth="1"/>
    <col min="13" max="13" width="4.85546875" style="3" customWidth="1"/>
    <col min="14" max="14" width="5" style="3" customWidth="1"/>
    <col min="15" max="15" width="4.7109375" style="3" customWidth="1"/>
    <col min="16" max="16" width="5.28515625" style="3" customWidth="1"/>
    <col min="17" max="17" width="5" style="3" customWidth="1"/>
    <col min="18" max="18" width="4.7109375" style="3" customWidth="1"/>
    <col min="19" max="19" width="5" style="3" customWidth="1"/>
    <col min="20" max="20" width="5.28515625" style="3" customWidth="1"/>
    <col min="21" max="23" width="5" style="3" customWidth="1"/>
    <col min="24" max="24" width="4.7109375" style="3" customWidth="1"/>
    <col min="25" max="25" width="4.5703125" style="3" customWidth="1"/>
    <col min="26" max="26" width="5" style="3" customWidth="1"/>
    <col min="27" max="27" width="4.85546875" style="3" customWidth="1"/>
    <col min="28" max="28" width="5.140625" style="3" customWidth="1"/>
    <col min="29" max="29" width="4.7109375" style="3" customWidth="1"/>
    <col min="30" max="30" width="5.140625" style="3" customWidth="1"/>
    <col min="31" max="31" width="5" style="3" customWidth="1"/>
    <col min="32" max="32" width="4.5703125" style="3" customWidth="1"/>
  </cols>
  <sheetData>
    <row r="1" spans="1:35" x14ac:dyDescent="0.25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15" t="s">
        <v>5</v>
      </c>
      <c r="C3" s="15" t="s">
        <v>6</v>
      </c>
      <c r="D3" s="15" t="s">
        <v>7</v>
      </c>
      <c r="E3" s="15" t="s">
        <v>8</v>
      </c>
      <c r="F3" s="5" t="s">
        <v>9</v>
      </c>
      <c r="G3" s="5" t="s">
        <v>3</v>
      </c>
      <c r="H3" s="15" t="s">
        <v>4</v>
      </c>
      <c r="I3" s="15" t="s">
        <v>5</v>
      </c>
      <c r="J3" s="15" t="s">
        <v>6</v>
      </c>
      <c r="K3" s="15" t="s">
        <v>7</v>
      </c>
      <c r="L3" s="15" t="s">
        <v>8</v>
      </c>
      <c r="M3" s="5" t="s">
        <v>9</v>
      </c>
      <c r="N3" s="5" t="s">
        <v>3</v>
      </c>
      <c r="O3" s="15" t="s">
        <v>4</v>
      </c>
      <c r="P3" s="5" t="s">
        <v>5</v>
      </c>
      <c r="Q3" s="15" t="s">
        <v>6</v>
      </c>
      <c r="R3" s="15" t="s">
        <v>7</v>
      </c>
      <c r="S3" s="15" t="s">
        <v>8</v>
      </c>
      <c r="T3" s="5" t="s">
        <v>9</v>
      </c>
      <c r="U3" s="5" t="s">
        <v>3</v>
      </c>
      <c r="V3" s="15" t="s">
        <v>4</v>
      </c>
      <c r="W3" s="15" t="s">
        <v>5</v>
      </c>
      <c r="X3" s="15" t="s">
        <v>6</v>
      </c>
      <c r="Y3" s="15" t="s">
        <v>7</v>
      </c>
      <c r="Z3" s="15" t="s">
        <v>8</v>
      </c>
      <c r="AA3" s="5" t="s">
        <v>9</v>
      </c>
      <c r="AB3" s="5" t="s">
        <v>3</v>
      </c>
      <c r="AC3" s="15" t="s">
        <v>4</v>
      </c>
      <c r="AD3" s="15" t="s">
        <v>5</v>
      </c>
      <c r="AE3" s="15" t="s">
        <v>6</v>
      </c>
      <c r="AF3" s="15" t="s">
        <v>7</v>
      </c>
      <c r="AG3" s="23"/>
      <c r="AH3" s="25"/>
      <c r="AI3" s="25"/>
    </row>
    <row r="4" spans="1:35" ht="15.75" thickBot="1" x14ac:dyDescent="0.3">
      <c r="A4" s="6"/>
      <c r="B4" s="13">
        <v>1</v>
      </c>
      <c r="C4" s="13">
        <v>2</v>
      </c>
      <c r="D4" s="13">
        <v>3</v>
      </c>
      <c r="E4" s="13">
        <v>4</v>
      </c>
      <c r="F4" s="12">
        <v>5</v>
      </c>
      <c r="G4" s="12">
        <v>6</v>
      </c>
      <c r="H4" s="13">
        <v>7</v>
      </c>
      <c r="I4" s="13">
        <v>8</v>
      </c>
      <c r="J4" s="13">
        <v>9</v>
      </c>
      <c r="K4" s="13">
        <v>10</v>
      </c>
      <c r="L4" s="13">
        <v>11</v>
      </c>
      <c r="M4" s="12">
        <v>12</v>
      </c>
      <c r="N4" s="12">
        <v>13</v>
      </c>
      <c r="O4" s="13">
        <v>14</v>
      </c>
      <c r="P4" s="12">
        <v>15</v>
      </c>
      <c r="Q4" s="13">
        <v>16</v>
      </c>
      <c r="R4" s="13">
        <v>17</v>
      </c>
      <c r="S4" s="13">
        <v>18</v>
      </c>
      <c r="T4" s="12">
        <v>19</v>
      </c>
      <c r="U4" s="12">
        <v>20</v>
      </c>
      <c r="V4" s="13">
        <v>21</v>
      </c>
      <c r="W4" s="13">
        <v>22</v>
      </c>
      <c r="X4" s="13">
        <v>23</v>
      </c>
      <c r="Y4" s="13">
        <v>24</v>
      </c>
      <c r="Z4" s="13">
        <v>25</v>
      </c>
      <c r="AA4" s="12">
        <v>26</v>
      </c>
      <c r="AB4" s="12">
        <v>27</v>
      </c>
      <c r="AC4" s="13">
        <v>28</v>
      </c>
      <c r="AD4" s="13">
        <v>29</v>
      </c>
      <c r="AE4" s="13">
        <v>30</v>
      </c>
      <c r="AF4" s="13">
        <v>31</v>
      </c>
      <c r="AG4" s="23"/>
      <c r="AH4" s="25"/>
      <c r="AI4" s="25"/>
    </row>
    <row r="5" spans="1:35" ht="15.75" thickTop="1" x14ac:dyDescent="0.25">
      <c r="A5" s="1" t="s">
        <v>0</v>
      </c>
      <c r="B5" s="8"/>
      <c r="C5" s="8"/>
      <c r="D5" s="8"/>
      <c r="E5" s="8"/>
      <c r="F5" s="7"/>
      <c r="G5" s="7"/>
      <c r="H5" s="8"/>
      <c r="I5" s="8"/>
      <c r="J5" s="8"/>
      <c r="K5" s="8"/>
      <c r="L5" s="8"/>
      <c r="M5" s="7"/>
      <c r="N5" s="7"/>
      <c r="O5" s="8"/>
      <c r="P5" s="7"/>
      <c r="Q5" s="8"/>
      <c r="R5" s="8"/>
      <c r="S5" s="8"/>
      <c r="T5" s="7"/>
      <c r="U5" s="7"/>
      <c r="V5" s="8"/>
      <c r="W5" s="8"/>
      <c r="X5" s="8"/>
      <c r="Y5" s="8"/>
      <c r="Z5" s="8"/>
      <c r="AA5" s="7"/>
      <c r="AB5" s="7"/>
      <c r="AC5" s="8"/>
      <c r="AD5" s="8"/>
      <c r="AE5" s="8"/>
      <c r="AF5" s="8"/>
      <c r="AG5" s="23">
        <f>SUMPRODUCT((B5:AF5="X")*12)+SUMPRODUCT((B5:AF5="CA")*7)</f>
        <v>0</v>
      </c>
      <c r="AH5" s="25">
        <v>123.12</v>
      </c>
      <c r="AI5" s="25">
        <f>AG5-AH5</f>
        <v>-123.12</v>
      </c>
    </row>
    <row r="6" spans="1:35" x14ac:dyDescent="0.25">
      <c r="A6" s="1" t="s">
        <v>1</v>
      </c>
      <c r="B6" s="2"/>
      <c r="C6" s="2"/>
      <c r="D6" s="2"/>
      <c r="E6" s="2"/>
      <c r="F6" s="5"/>
      <c r="G6" s="5"/>
      <c r="H6" s="2"/>
      <c r="I6" s="2"/>
      <c r="J6" s="2"/>
      <c r="K6" s="2"/>
      <c r="L6" s="2"/>
      <c r="M6" s="5"/>
      <c r="N6" s="5"/>
      <c r="O6" s="2"/>
      <c r="P6" s="5"/>
      <c r="Q6" s="2"/>
      <c r="R6" s="2"/>
      <c r="S6" s="2"/>
      <c r="T6" s="5"/>
      <c r="U6" s="5"/>
      <c r="V6" s="2"/>
      <c r="W6" s="2"/>
      <c r="X6" s="2"/>
      <c r="Y6" s="2"/>
      <c r="Z6" s="2"/>
      <c r="AA6" s="5"/>
      <c r="AB6" s="5"/>
      <c r="AC6" s="2"/>
      <c r="AD6" s="2"/>
      <c r="AE6" s="2"/>
      <c r="AF6" s="2"/>
      <c r="AG6" s="23">
        <f>SUMPRODUCT((B6:AF6="X")*12)+SUMPRODUCT((B6:AF6="CA")*7)</f>
        <v>0</v>
      </c>
      <c r="AH6" s="25">
        <v>140</v>
      </c>
      <c r="AI6" s="25">
        <f t="shared" ref="AI6:AI7" si="0">AG6-AH6</f>
        <v>-140</v>
      </c>
    </row>
    <row r="7" spans="1:35" x14ac:dyDescent="0.25">
      <c r="A7" s="1" t="s">
        <v>2</v>
      </c>
      <c r="B7" s="2"/>
      <c r="C7" s="2"/>
      <c r="D7" s="2"/>
      <c r="E7" s="2"/>
      <c r="F7" s="5"/>
      <c r="G7" s="5"/>
      <c r="H7" s="2"/>
      <c r="I7" s="2"/>
      <c r="J7" s="2"/>
      <c r="K7" s="2"/>
      <c r="L7" s="2"/>
      <c r="M7" s="5"/>
      <c r="N7" s="5"/>
      <c r="O7" s="2"/>
      <c r="P7" s="5"/>
      <c r="Q7" s="2"/>
      <c r="R7" s="2"/>
      <c r="S7" s="2"/>
      <c r="T7" s="5"/>
      <c r="U7" s="5"/>
      <c r="V7" s="2"/>
      <c r="W7" s="2"/>
      <c r="X7" s="2"/>
      <c r="Y7" s="2"/>
      <c r="Z7" s="2"/>
      <c r="AA7" s="5"/>
      <c r="AB7" s="5"/>
      <c r="AC7" s="2"/>
      <c r="AD7" s="2"/>
      <c r="AE7" s="2"/>
      <c r="AF7" s="2"/>
      <c r="AG7" s="23">
        <f>SUMPRODUCT((B7:AF7="X")*12)+SUMPRODUCT((B7:AF7="CA")*7)</f>
        <v>0</v>
      </c>
      <c r="AH7" s="25">
        <v>140</v>
      </c>
      <c r="AI7" s="25">
        <f t="shared" si="0"/>
        <v>-140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"/>
  <sheetViews>
    <sheetView zoomScale="130" zoomScaleNormal="130" workbookViewId="0">
      <selection activeCell="AF8" sqref="AF8"/>
    </sheetView>
  </sheetViews>
  <sheetFormatPr baseColWidth="10" defaultRowHeight="15" x14ac:dyDescent="0.25"/>
  <cols>
    <col min="1" max="1" width="9.140625" customWidth="1"/>
    <col min="2" max="2" width="5" style="3" customWidth="1"/>
    <col min="3" max="3" width="4.85546875" style="3" customWidth="1"/>
    <col min="4" max="4" width="4.7109375" style="3" customWidth="1"/>
    <col min="5" max="5" width="5.140625" style="3" customWidth="1"/>
    <col min="6" max="6" width="4.85546875" style="3" customWidth="1"/>
    <col min="7" max="7" width="5.140625" style="3" customWidth="1"/>
    <col min="8" max="8" width="4.85546875" style="3" customWidth="1"/>
    <col min="9" max="10" width="5.140625" style="3" customWidth="1"/>
    <col min="11" max="11" width="5" style="3" customWidth="1"/>
    <col min="12" max="14" width="5.7109375" style="3" customWidth="1"/>
    <col min="15" max="15" width="4.85546875" style="3" customWidth="1"/>
    <col min="16" max="16" width="5" style="3" customWidth="1"/>
    <col min="17" max="22" width="5.7109375" style="3" customWidth="1"/>
    <col min="23" max="23" width="5.140625" style="3" customWidth="1"/>
    <col min="24" max="25" width="5.7109375" style="3" customWidth="1"/>
    <col min="26" max="26" width="4.85546875" style="3" customWidth="1"/>
    <col min="27" max="27" width="5.7109375" style="3" customWidth="1"/>
    <col min="28" max="28" width="4.85546875" style="3" customWidth="1"/>
    <col min="29" max="29" width="5.7109375" style="3" customWidth="1"/>
    <col min="30" max="30" width="4.85546875" style="3" customWidth="1"/>
    <col min="31" max="31" width="5.7109375" style="3" customWidth="1"/>
  </cols>
  <sheetData>
    <row r="1" spans="1:34" x14ac:dyDescent="0.25">
      <c r="A1" s="35" t="s">
        <v>19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</row>
    <row r="2" spans="1:34" x14ac:dyDescent="0.25">
      <c r="AF2" s="22" t="s">
        <v>21</v>
      </c>
      <c r="AG2" s="25" t="s">
        <v>25</v>
      </c>
      <c r="AH2" s="25" t="s">
        <v>26</v>
      </c>
    </row>
    <row r="3" spans="1:34" x14ac:dyDescent="0.25">
      <c r="B3" s="4" t="s">
        <v>8</v>
      </c>
      <c r="C3" s="16" t="s">
        <v>9</v>
      </c>
      <c r="D3" s="1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16" t="s">
        <v>9</v>
      </c>
      <c r="K3" s="16" t="s">
        <v>3</v>
      </c>
      <c r="L3" s="4" t="s">
        <v>4</v>
      </c>
      <c r="M3" s="4" t="s">
        <v>5</v>
      </c>
      <c r="N3" s="4" t="s">
        <v>6</v>
      </c>
      <c r="O3" s="4" t="s">
        <v>7</v>
      </c>
      <c r="P3" s="4" t="s">
        <v>8</v>
      </c>
      <c r="Q3" s="16" t="s">
        <v>9</v>
      </c>
      <c r="R3" s="16" t="s">
        <v>3</v>
      </c>
      <c r="S3" s="4" t="s">
        <v>4</v>
      </c>
      <c r="T3" s="4" t="s">
        <v>5</v>
      </c>
      <c r="U3" s="4" t="s">
        <v>6</v>
      </c>
      <c r="V3" s="4" t="s">
        <v>7</v>
      </c>
      <c r="W3" s="4" t="s">
        <v>8</v>
      </c>
      <c r="X3" s="16" t="s">
        <v>9</v>
      </c>
      <c r="Y3" s="16" t="s">
        <v>3</v>
      </c>
      <c r="Z3" s="4" t="s">
        <v>4</v>
      </c>
      <c r="AA3" s="4" t="s">
        <v>5</v>
      </c>
      <c r="AB3" s="4" t="s">
        <v>6</v>
      </c>
      <c r="AC3" s="4" t="s">
        <v>7</v>
      </c>
      <c r="AD3" s="4" t="s">
        <v>8</v>
      </c>
      <c r="AE3" s="16" t="s">
        <v>9</v>
      </c>
      <c r="AF3" s="23"/>
      <c r="AG3" s="25"/>
      <c r="AH3" s="25"/>
    </row>
    <row r="4" spans="1:34" ht="15.75" thickBot="1" x14ac:dyDescent="0.3">
      <c r="A4" s="1"/>
      <c r="B4" s="18">
        <v>1</v>
      </c>
      <c r="C4" s="19">
        <v>2</v>
      </c>
      <c r="D4" s="19">
        <v>3</v>
      </c>
      <c r="E4" s="18">
        <v>4</v>
      </c>
      <c r="F4" s="18">
        <v>5</v>
      </c>
      <c r="G4" s="18">
        <v>6</v>
      </c>
      <c r="H4" s="18">
        <v>7</v>
      </c>
      <c r="I4" s="18">
        <v>8</v>
      </c>
      <c r="J4" s="19">
        <v>9</v>
      </c>
      <c r="K4" s="19">
        <v>10</v>
      </c>
      <c r="L4" s="18">
        <v>11</v>
      </c>
      <c r="M4" s="18">
        <v>12</v>
      </c>
      <c r="N4" s="18">
        <v>13</v>
      </c>
      <c r="O4" s="18">
        <v>14</v>
      </c>
      <c r="P4" s="18">
        <v>15</v>
      </c>
      <c r="Q4" s="19">
        <v>16</v>
      </c>
      <c r="R4" s="19">
        <v>17</v>
      </c>
      <c r="S4" s="18">
        <v>18</v>
      </c>
      <c r="T4" s="18">
        <v>19</v>
      </c>
      <c r="U4" s="18">
        <v>20</v>
      </c>
      <c r="V4" s="18">
        <v>21</v>
      </c>
      <c r="W4" s="18">
        <v>22</v>
      </c>
      <c r="X4" s="19">
        <v>23</v>
      </c>
      <c r="Y4" s="19">
        <v>24</v>
      </c>
      <c r="Z4" s="18">
        <v>25</v>
      </c>
      <c r="AA4" s="18">
        <v>26</v>
      </c>
      <c r="AB4" s="18">
        <v>27</v>
      </c>
      <c r="AC4" s="18">
        <v>28</v>
      </c>
      <c r="AD4" s="18">
        <v>29</v>
      </c>
      <c r="AE4" s="19">
        <v>30</v>
      </c>
      <c r="AF4" s="23"/>
      <c r="AG4" s="25"/>
      <c r="AH4" s="25"/>
    </row>
    <row r="5" spans="1:34" x14ac:dyDescent="0.25">
      <c r="A5" s="1" t="s">
        <v>0</v>
      </c>
      <c r="B5" s="8"/>
      <c r="C5" s="7"/>
      <c r="D5" s="7"/>
      <c r="E5" s="8"/>
      <c r="F5" s="8"/>
      <c r="G5" s="8"/>
      <c r="H5" s="8"/>
      <c r="I5" s="8"/>
      <c r="J5" s="7"/>
      <c r="K5" s="7"/>
      <c r="L5" s="8"/>
      <c r="M5" s="8"/>
      <c r="N5" s="8"/>
      <c r="O5" s="8"/>
      <c r="P5" s="8"/>
      <c r="Q5" s="7"/>
      <c r="R5" s="7"/>
      <c r="S5" s="8"/>
      <c r="T5" s="8"/>
      <c r="U5" s="8"/>
      <c r="V5" s="8"/>
      <c r="W5" s="8"/>
      <c r="X5" s="7"/>
      <c r="Y5" s="7"/>
      <c r="Z5" s="8"/>
      <c r="AA5" s="8"/>
      <c r="AB5" s="8"/>
      <c r="AC5" s="8"/>
      <c r="AD5" s="8"/>
      <c r="AE5" s="7"/>
      <c r="AF5" s="23">
        <f>SUMPRODUCT((B5:AE5="X")*12)+SUMPRODUCT((B5:AE5="CA")*7)</f>
        <v>0</v>
      </c>
      <c r="AG5" s="25">
        <v>117.36</v>
      </c>
      <c r="AH5" s="25">
        <f>AF5-AG5</f>
        <v>-117.36</v>
      </c>
    </row>
    <row r="6" spans="1:34" x14ac:dyDescent="0.25">
      <c r="A6" s="1" t="s">
        <v>1</v>
      </c>
      <c r="B6" s="2"/>
      <c r="C6" s="5"/>
      <c r="D6" s="5"/>
      <c r="E6" s="2"/>
      <c r="F6" s="2"/>
      <c r="G6" s="2"/>
      <c r="H6" s="2"/>
      <c r="I6" s="2"/>
      <c r="J6" s="5"/>
      <c r="K6" s="5"/>
      <c r="L6" s="2"/>
      <c r="M6" s="2"/>
      <c r="N6" s="2"/>
      <c r="O6" s="2"/>
      <c r="P6" s="2"/>
      <c r="Q6" s="5"/>
      <c r="R6" s="5"/>
      <c r="S6" s="2"/>
      <c r="T6" s="2"/>
      <c r="U6" s="2"/>
      <c r="V6" s="2"/>
      <c r="W6" s="2"/>
      <c r="X6" s="5"/>
      <c r="Y6" s="5"/>
      <c r="Z6" s="2"/>
      <c r="AA6" s="2"/>
      <c r="AB6" s="2"/>
      <c r="AC6" s="2"/>
      <c r="AD6" s="2"/>
      <c r="AE6" s="5"/>
      <c r="AF6" s="23">
        <f>SUMPRODUCT((B6:AE6="X")*12)+SUMPRODUCT((B6:AE6="CA")*7)</f>
        <v>0</v>
      </c>
      <c r="AG6" s="25">
        <v>147</v>
      </c>
      <c r="AH6" s="25">
        <f t="shared" ref="AH6:AH7" si="0">AF6-AG6</f>
        <v>-147</v>
      </c>
    </row>
    <row r="7" spans="1:34" x14ac:dyDescent="0.25">
      <c r="A7" s="1" t="s">
        <v>2</v>
      </c>
      <c r="B7" s="2"/>
      <c r="C7" s="5"/>
      <c r="D7" s="5"/>
      <c r="E7" s="2"/>
      <c r="F7" s="2"/>
      <c r="G7" s="2"/>
      <c r="H7" s="2"/>
      <c r="I7" s="2"/>
      <c r="J7" s="5"/>
      <c r="K7" s="5"/>
      <c r="L7" s="2"/>
      <c r="M7" s="2"/>
      <c r="N7" s="2"/>
      <c r="O7" s="2"/>
      <c r="P7" s="2"/>
      <c r="Q7" s="5"/>
      <c r="R7" s="5"/>
      <c r="S7" s="2"/>
      <c r="T7" s="2"/>
      <c r="U7" s="2"/>
      <c r="V7" s="2"/>
      <c r="W7" s="2"/>
      <c r="X7" s="5"/>
      <c r="Y7" s="5"/>
      <c r="Z7" s="2"/>
      <c r="AA7" s="2"/>
      <c r="AB7" s="2"/>
      <c r="AC7" s="2"/>
      <c r="AD7" s="2"/>
      <c r="AE7" s="5"/>
      <c r="AF7" s="23">
        <f>SUMPRODUCT((B7:AE7="X")*12)+SUMPRODUCT((B7:AE7="CA")*7)</f>
        <v>0</v>
      </c>
      <c r="AG7" s="25">
        <v>147</v>
      </c>
      <c r="AH7" s="25">
        <f t="shared" si="0"/>
        <v>-147</v>
      </c>
    </row>
  </sheetData>
  <mergeCells count="1">
    <mergeCell ref="A1:AE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40" zoomScaleNormal="140" workbookViewId="0">
      <selection activeCell="AG8" sqref="AG8"/>
    </sheetView>
  </sheetViews>
  <sheetFormatPr baseColWidth="10" defaultRowHeight="15" x14ac:dyDescent="0.25"/>
  <cols>
    <col min="1" max="1" width="8.7109375" customWidth="1"/>
    <col min="2" max="2" width="5.42578125" style="3" customWidth="1"/>
    <col min="3" max="3" width="4.5703125" style="3" customWidth="1"/>
    <col min="4" max="4" width="4.85546875" style="3" customWidth="1"/>
    <col min="5" max="5" width="5.140625" style="3" customWidth="1"/>
    <col min="6" max="6" width="4.85546875" style="3" customWidth="1"/>
    <col min="7" max="7" width="4.5703125" style="3" customWidth="1"/>
    <col min="8" max="8" width="5.7109375" style="3" customWidth="1"/>
    <col min="9" max="9" width="5.140625" style="3" customWidth="1"/>
    <col min="10" max="10" width="4.85546875" style="3" customWidth="1"/>
    <col min="11" max="12" width="5.7109375" style="3" customWidth="1"/>
    <col min="13" max="13" width="4.85546875" style="3" customWidth="1"/>
    <col min="14" max="14" width="5.140625" style="3" customWidth="1"/>
    <col min="15" max="16" width="5.7109375" style="3" customWidth="1"/>
    <col min="17" max="17" width="4.7109375" style="3" customWidth="1"/>
    <col min="18" max="18" width="5.7109375" style="3" customWidth="1"/>
    <col min="19" max="19" width="5" style="3" customWidth="1"/>
    <col min="20" max="20" width="4.85546875" style="3" customWidth="1"/>
    <col min="21" max="21" width="5" style="3" customWidth="1"/>
    <col min="22" max="22" width="5.7109375" style="3" customWidth="1"/>
    <col min="23" max="23" width="5.140625" style="3" customWidth="1"/>
    <col min="24" max="24" width="5" style="3" customWidth="1"/>
    <col min="25" max="25" width="5.140625" style="3" customWidth="1"/>
    <col min="26" max="26" width="5.7109375" style="3" customWidth="1"/>
    <col min="27" max="27" width="4.5703125" style="3" customWidth="1"/>
    <col min="28" max="28" width="4.85546875" style="3" customWidth="1"/>
    <col min="29" max="29" width="5.7109375" style="3" customWidth="1"/>
    <col min="30" max="32" width="5.140625" style="3" customWidth="1"/>
    <col min="33" max="33" width="4.140625" customWidth="1"/>
  </cols>
  <sheetData>
    <row r="1" spans="1:35" x14ac:dyDescent="0.25">
      <c r="A1" s="35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5" x14ac:dyDescent="0.25">
      <c r="AG2" s="22" t="s">
        <v>21</v>
      </c>
      <c r="AH2" s="25" t="s">
        <v>25</v>
      </c>
      <c r="AI2" s="25" t="s">
        <v>26</v>
      </c>
    </row>
    <row r="3" spans="1:35" x14ac:dyDescent="0.25">
      <c r="B3" s="16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16" t="s">
        <v>9</v>
      </c>
      <c r="I3" s="16" t="s">
        <v>3</v>
      </c>
      <c r="J3" s="4" t="s">
        <v>4</v>
      </c>
      <c r="K3" s="4" t="s">
        <v>5</v>
      </c>
      <c r="L3" s="4" t="s">
        <v>6</v>
      </c>
      <c r="M3" s="4" t="s">
        <v>7</v>
      </c>
      <c r="N3" s="4" t="s">
        <v>8</v>
      </c>
      <c r="O3" s="16" t="s">
        <v>9</v>
      </c>
      <c r="P3" s="16" t="s">
        <v>3</v>
      </c>
      <c r="Q3" s="4" t="s">
        <v>4</v>
      </c>
      <c r="R3" s="4" t="s">
        <v>5</v>
      </c>
      <c r="S3" s="4" t="s">
        <v>6</v>
      </c>
      <c r="T3" s="4" t="s">
        <v>7</v>
      </c>
      <c r="U3" s="4" t="s">
        <v>8</v>
      </c>
      <c r="V3" s="16" t="s">
        <v>9</v>
      </c>
      <c r="W3" s="16" t="s">
        <v>3</v>
      </c>
      <c r="X3" s="4" t="s">
        <v>4</v>
      </c>
      <c r="Y3" s="4" t="s">
        <v>5</v>
      </c>
      <c r="Z3" s="4" t="s">
        <v>6</v>
      </c>
      <c r="AA3" s="4" t="s">
        <v>7</v>
      </c>
      <c r="AB3" s="4" t="s">
        <v>8</v>
      </c>
      <c r="AC3" s="16" t="s">
        <v>9</v>
      </c>
      <c r="AD3" s="16" t="s">
        <v>3</v>
      </c>
      <c r="AE3" s="4" t="s">
        <v>4</v>
      </c>
      <c r="AF3" s="4" t="s">
        <v>5</v>
      </c>
      <c r="AG3" s="23"/>
      <c r="AH3" s="25"/>
      <c r="AI3" s="25"/>
    </row>
    <row r="4" spans="1:35" ht="15.75" thickBot="1" x14ac:dyDescent="0.3">
      <c r="A4" s="1"/>
      <c r="B4" s="19">
        <v>1</v>
      </c>
      <c r="C4" s="18">
        <v>2</v>
      </c>
      <c r="D4" s="18">
        <v>3</v>
      </c>
      <c r="E4" s="18">
        <v>4</v>
      </c>
      <c r="F4" s="18">
        <v>5</v>
      </c>
      <c r="G4" s="18">
        <v>6</v>
      </c>
      <c r="H4" s="19">
        <v>7</v>
      </c>
      <c r="I4" s="19">
        <v>8</v>
      </c>
      <c r="J4" s="18">
        <v>9</v>
      </c>
      <c r="K4" s="18">
        <v>10</v>
      </c>
      <c r="L4" s="18">
        <v>11</v>
      </c>
      <c r="M4" s="18">
        <v>12</v>
      </c>
      <c r="N4" s="18">
        <v>13</v>
      </c>
      <c r="O4" s="19">
        <v>14</v>
      </c>
      <c r="P4" s="19">
        <v>15</v>
      </c>
      <c r="Q4" s="18">
        <v>16</v>
      </c>
      <c r="R4" s="18">
        <v>17</v>
      </c>
      <c r="S4" s="18">
        <v>18</v>
      </c>
      <c r="T4" s="18">
        <v>19</v>
      </c>
      <c r="U4" s="18">
        <v>20</v>
      </c>
      <c r="V4" s="19">
        <v>21</v>
      </c>
      <c r="W4" s="19">
        <v>22</v>
      </c>
      <c r="X4" s="18">
        <v>23</v>
      </c>
      <c r="Y4" s="18">
        <v>24</v>
      </c>
      <c r="Z4" s="18">
        <v>25</v>
      </c>
      <c r="AA4" s="18">
        <v>26</v>
      </c>
      <c r="AB4" s="18">
        <v>27</v>
      </c>
      <c r="AC4" s="19">
        <v>28</v>
      </c>
      <c r="AD4" s="19">
        <v>29</v>
      </c>
      <c r="AE4" s="18">
        <v>30</v>
      </c>
      <c r="AF4" s="18">
        <v>31</v>
      </c>
      <c r="AG4" s="23"/>
      <c r="AH4" s="25"/>
      <c r="AI4" s="25"/>
    </row>
    <row r="5" spans="1:35" x14ac:dyDescent="0.25">
      <c r="A5" s="1" t="s">
        <v>0</v>
      </c>
      <c r="B5" s="7"/>
      <c r="C5" s="8"/>
      <c r="D5" s="8"/>
      <c r="E5" s="8"/>
      <c r="F5" s="8"/>
      <c r="G5" s="8"/>
      <c r="H5" s="7"/>
      <c r="I5" s="7"/>
      <c r="J5" s="8"/>
      <c r="K5" s="8"/>
      <c r="L5" s="8"/>
      <c r="M5" s="8"/>
      <c r="N5" s="8"/>
      <c r="O5" s="7"/>
      <c r="P5" s="7"/>
      <c r="Q5" s="8"/>
      <c r="R5" s="8"/>
      <c r="S5" s="8"/>
      <c r="T5" s="8"/>
      <c r="U5" s="8"/>
      <c r="V5" s="7"/>
      <c r="W5" s="7"/>
      <c r="X5" s="8"/>
      <c r="Y5" s="8"/>
      <c r="Z5" s="8"/>
      <c r="AA5" s="8"/>
      <c r="AB5" s="8"/>
      <c r="AC5" s="7"/>
      <c r="AD5" s="7"/>
      <c r="AE5" s="8"/>
      <c r="AF5" s="8"/>
      <c r="AG5" s="23">
        <f>SUMPRODUCT((B5:AF5="X")*12)+SUMPRODUCT((B5:AF5="CA")*7)</f>
        <v>0</v>
      </c>
      <c r="AH5" s="25">
        <v>123.12</v>
      </c>
      <c r="AI5" s="25">
        <f>AG5-AH5</f>
        <v>-123.12</v>
      </c>
    </row>
    <row r="6" spans="1:35" x14ac:dyDescent="0.25">
      <c r="A6" s="1" t="s">
        <v>1</v>
      </c>
      <c r="B6" s="5"/>
      <c r="C6" s="2"/>
      <c r="D6" s="2"/>
      <c r="E6" s="2"/>
      <c r="F6" s="2"/>
      <c r="G6" s="2"/>
      <c r="H6" s="5"/>
      <c r="I6" s="5"/>
      <c r="J6" s="2"/>
      <c r="K6" s="2"/>
      <c r="L6" s="2"/>
      <c r="M6" s="2"/>
      <c r="N6" s="2"/>
      <c r="O6" s="5"/>
      <c r="P6" s="5"/>
      <c r="Q6" s="2"/>
      <c r="R6" s="2"/>
      <c r="S6" s="2"/>
      <c r="T6" s="2"/>
      <c r="U6" s="2"/>
      <c r="V6" s="5"/>
      <c r="W6" s="5"/>
      <c r="X6" s="2"/>
      <c r="Y6" s="2"/>
      <c r="Z6" s="2"/>
      <c r="AA6" s="2"/>
      <c r="AB6" s="2"/>
      <c r="AC6" s="5"/>
      <c r="AD6" s="5"/>
      <c r="AE6" s="2"/>
      <c r="AF6" s="2"/>
      <c r="AG6" s="23">
        <f>SUMPRODUCT((B6:AF6="X")*12)+SUMPRODUCT((B6:AF6="CA")*7)</f>
        <v>0</v>
      </c>
      <c r="AH6" s="25">
        <v>154</v>
      </c>
      <c r="AI6" s="25">
        <f t="shared" ref="AI6:AI7" si="0">AG6-AH6</f>
        <v>-154</v>
      </c>
    </row>
    <row r="7" spans="1:35" x14ac:dyDescent="0.25">
      <c r="A7" s="1" t="s">
        <v>2</v>
      </c>
      <c r="B7" s="5"/>
      <c r="C7" s="2"/>
      <c r="D7" s="2"/>
      <c r="E7" s="2"/>
      <c r="F7" s="2"/>
      <c r="G7" s="2"/>
      <c r="H7" s="5"/>
      <c r="I7" s="5"/>
      <c r="J7" s="2"/>
      <c r="K7" s="2"/>
      <c r="L7" s="2"/>
      <c r="M7" s="2"/>
      <c r="N7" s="2"/>
      <c r="O7" s="5"/>
      <c r="P7" s="5"/>
      <c r="Q7" s="2"/>
      <c r="R7" s="2"/>
      <c r="S7" s="2"/>
      <c r="T7" s="2"/>
      <c r="U7" s="2"/>
      <c r="V7" s="5"/>
      <c r="W7" s="5"/>
      <c r="X7" s="2"/>
      <c r="Y7" s="2"/>
      <c r="Z7" s="2"/>
      <c r="AA7" s="2"/>
      <c r="AB7" s="2"/>
      <c r="AC7" s="5"/>
      <c r="AD7" s="5"/>
      <c r="AE7" s="2"/>
      <c r="AF7" s="2"/>
      <c r="AG7" s="23">
        <f>SUMPRODUCT((B7:AF7="X")*12)+SUMPRODUCT((B7:AF7="CA")*7)</f>
        <v>0</v>
      </c>
      <c r="AH7" s="25">
        <v>154</v>
      </c>
      <c r="AI7" s="25">
        <f t="shared" si="0"/>
        <v>-154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"/>
  <sheetViews>
    <sheetView zoomScale="140" zoomScaleNormal="140" workbookViewId="0">
      <selection activeCell="R18" sqref="R18"/>
    </sheetView>
  </sheetViews>
  <sheetFormatPr baseColWidth="10" defaultRowHeight="15" x14ac:dyDescent="0.25"/>
  <cols>
    <col min="1" max="1" width="8.7109375" customWidth="1"/>
    <col min="2" max="3" width="4.7109375" style="3" customWidth="1"/>
    <col min="4" max="5" width="5.140625" style="3" customWidth="1"/>
    <col min="6" max="6" width="4.42578125" style="3" customWidth="1"/>
    <col min="7" max="7" width="5" style="3" customWidth="1"/>
    <col min="8" max="8" width="5.140625" style="3" customWidth="1"/>
    <col min="9" max="9" width="5" style="3" customWidth="1"/>
    <col min="10" max="10" width="4.7109375" style="3" customWidth="1"/>
    <col min="11" max="13" width="5.140625" style="3" customWidth="1"/>
    <col min="14" max="14" width="4.85546875" style="3" customWidth="1"/>
    <col min="15" max="15" width="5.140625" style="3" customWidth="1"/>
    <col min="16" max="16" width="5" style="3" customWidth="1"/>
    <col min="17" max="17" width="4.7109375" style="3" customWidth="1"/>
    <col min="18" max="18" width="5.140625" style="3" customWidth="1"/>
    <col min="19" max="19" width="4.85546875" style="3" customWidth="1"/>
    <col min="20" max="20" width="5" style="3" customWidth="1"/>
    <col min="21" max="21" width="4.85546875" style="3" customWidth="1"/>
    <col min="22" max="22" width="4.7109375" style="3" customWidth="1"/>
    <col min="23" max="23" width="4.85546875" style="3" customWidth="1"/>
    <col min="24" max="24" width="4.7109375" style="3" customWidth="1"/>
    <col min="25" max="25" width="5.140625" style="3" customWidth="1"/>
    <col min="26" max="26" width="4.85546875" style="3" customWidth="1"/>
    <col min="27" max="27" width="5.7109375" style="3" customWidth="1"/>
    <col min="28" max="28" width="4.42578125" style="3" customWidth="1"/>
    <col min="29" max="30" width="5.140625" style="3" customWidth="1"/>
    <col min="31" max="31" width="4.42578125" style="3" customWidth="1"/>
    <col min="32" max="32" width="7.140625" style="3" customWidth="1"/>
  </cols>
  <sheetData>
    <row r="1" spans="1:34" x14ac:dyDescent="0.25">
      <c r="A1" s="35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</row>
    <row r="2" spans="1:34" x14ac:dyDescent="0.25">
      <c r="AF2" s="22" t="s">
        <v>21</v>
      </c>
      <c r="AG2" s="25" t="s">
        <v>25</v>
      </c>
      <c r="AH2" s="25" t="s">
        <v>26</v>
      </c>
    </row>
    <row r="3" spans="1:34" x14ac:dyDescent="0.25">
      <c r="B3" s="4" t="s">
        <v>6</v>
      </c>
      <c r="C3" s="4" t="s">
        <v>7</v>
      </c>
      <c r="D3" s="4" t="s">
        <v>8</v>
      </c>
      <c r="E3" s="16" t="s">
        <v>9</v>
      </c>
      <c r="F3" s="16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16" t="s">
        <v>9</v>
      </c>
      <c r="M3" s="16" t="s">
        <v>3</v>
      </c>
      <c r="N3" s="4" t="s">
        <v>4</v>
      </c>
      <c r="O3" s="4" t="s">
        <v>5</v>
      </c>
      <c r="P3" s="4" t="s">
        <v>6</v>
      </c>
      <c r="Q3" s="4" t="s">
        <v>7</v>
      </c>
      <c r="R3" s="4" t="s">
        <v>8</v>
      </c>
      <c r="S3" s="16" t="s">
        <v>9</v>
      </c>
      <c r="T3" s="16" t="s">
        <v>3</v>
      </c>
      <c r="U3" s="4" t="s">
        <v>4</v>
      </c>
      <c r="V3" s="4" t="s">
        <v>5</v>
      </c>
      <c r="W3" s="4" t="s">
        <v>6</v>
      </c>
      <c r="X3" s="4" t="s">
        <v>7</v>
      </c>
      <c r="Y3" s="4" t="s">
        <v>8</v>
      </c>
      <c r="Z3" s="16" t="s">
        <v>9</v>
      </c>
      <c r="AA3" s="16" t="s">
        <v>3</v>
      </c>
      <c r="AB3" s="4" t="s">
        <v>4</v>
      </c>
      <c r="AC3" s="4" t="s">
        <v>5</v>
      </c>
      <c r="AD3" s="4" t="s">
        <v>6</v>
      </c>
      <c r="AE3" s="4" t="s">
        <v>7</v>
      </c>
      <c r="AF3" s="23"/>
      <c r="AG3" s="25"/>
      <c r="AH3" s="25"/>
    </row>
    <row r="4" spans="1:34" ht="15.75" thickBot="1" x14ac:dyDescent="0.3">
      <c r="A4" s="1"/>
      <c r="B4" s="19">
        <v>1</v>
      </c>
      <c r="C4" s="18">
        <v>2</v>
      </c>
      <c r="D4" s="18">
        <v>3</v>
      </c>
      <c r="E4" s="19">
        <v>4</v>
      </c>
      <c r="F4" s="19">
        <v>5</v>
      </c>
      <c r="G4" s="18">
        <v>6</v>
      </c>
      <c r="H4" s="18">
        <v>7</v>
      </c>
      <c r="I4" s="18">
        <v>8</v>
      </c>
      <c r="J4" s="18">
        <v>9</v>
      </c>
      <c r="K4" s="18">
        <v>10</v>
      </c>
      <c r="L4" s="19">
        <v>11</v>
      </c>
      <c r="M4" s="19">
        <v>12</v>
      </c>
      <c r="N4" s="18">
        <v>13</v>
      </c>
      <c r="O4" s="18">
        <v>14</v>
      </c>
      <c r="P4" s="18">
        <v>15</v>
      </c>
      <c r="Q4" s="18">
        <v>16</v>
      </c>
      <c r="R4" s="18">
        <v>17</v>
      </c>
      <c r="S4" s="19">
        <v>18</v>
      </c>
      <c r="T4" s="19">
        <v>19</v>
      </c>
      <c r="U4" s="18">
        <v>20</v>
      </c>
      <c r="V4" s="18">
        <v>21</v>
      </c>
      <c r="W4" s="18">
        <v>22</v>
      </c>
      <c r="X4" s="18">
        <v>23</v>
      </c>
      <c r="Y4" s="18">
        <v>24</v>
      </c>
      <c r="Z4" s="19">
        <v>25</v>
      </c>
      <c r="AA4" s="19">
        <v>26</v>
      </c>
      <c r="AB4" s="18">
        <v>27</v>
      </c>
      <c r="AC4" s="18">
        <v>28</v>
      </c>
      <c r="AD4" s="18">
        <v>29</v>
      </c>
      <c r="AE4" s="18">
        <v>30</v>
      </c>
      <c r="AF4" s="23"/>
      <c r="AG4" s="25"/>
      <c r="AH4" s="25"/>
    </row>
    <row r="5" spans="1:34" x14ac:dyDescent="0.25">
      <c r="A5" s="1" t="s">
        <v>0</v>
      </c>
      <c r="B5" s="7"/>
      <c r="C5" s="8"/>
      <c r="D5" s="8"/>
      <c r="E5" s="7"/>
      <c r="F5" s="7"/>
      <c r="G5" s="8"/>
      <c r="H5" s="8"/>
      <c r="I5" s="8"/>
      <c r="J5" s="8"/>
      <c r="K5" s="8"/>
      <c r="L5" s="7"/>
      <c r="M5" s="7"/>
      <c r="N5" s="8"/>
      <c r="O5" s="8"/>
      <c r="P5" s="8"/>
      <c r="Q5" s="8"/>
      <c r="R5" s="8"/>
      <c r="S5" s="7"/>
      <c r="T5" s="7"/>
      <c r="U5" s="8"/>
      <c r="V5" s="8"/>
      <c r="W5" s="8"/>
      <c r="X5" s="8"/>
      <c r="Y5" s="8"/>
      <c r="Z5" s="7"/>
      <c r="AA5" s="7"/>
      <c r="AB5" s="8"/>
      <c r="AC5" s="8"/>
      <c r="AD5" s="8"/>
      <c r="AE5" s="8"/>
      <c r="AF5" s="23">
        <f>SUMPRODUCT((B5:AE5="X")*12)+SUMPRODUCT((B5:AE5="CA")*7)</f>
        <v>0</v>
      </c>
      <c r="AG5" s="25">
        <v>112</v>
      </c>
      <c r="AH5" s="25">
        <f>AF5-AG5</f>
        <v>-112</v>
      </c>
    </row>
    <row r="6" spans="1:34" x14ac:dyDescent="0.25">
      <c r="A6" s="1" t="s">
        <v>1</v>
      </c>
      <c r="B6" s="5"/>
      <c r="C6" s="2"/>
      <c r="D6" s="2"/>
      <c r="E6" s="5"/>
      <c r="F6" s="5"/>
      <c r="G6" s="2"/>
      <c r="H6" s="2"/>
      <c r="I6" s="2"/>
      <c r="J6" s="2"/>
      <c r="K6" s="2"/>
      <c r="L6" s="5"/>
      <c r="M6" s="5"/>
      <c r="N6" s="2"/>
      <c r="O6" s="2"/>
      <c r="P6" s="2"/>
      <c r="Q6" s="2"/>
      <c r="R6" s="2"/>
      <c r="S6" s="5"/>
      <c r="T6" s="5"/>
      <c r="U6" s="2"/>
      <c r="V6" s="2"/>
      <c r="W6" s="2"/>
      <c r="X6" s="2"/>
      <c r="Y6" s="2"/>
      <c r="Z6" s="5"/>
      <c r="AA6" s="5"/>
      <c r="AB6" s="2"/>
      <c r="AC6" s="2"/>
      <c r="AD6" s="2"/>
      <c r="AE6" s="2"/>
      <c r="AF6" s="23">
        <f>SUMPRODUCT((B6:AE6="X")*12)+SUMPRODUCT((B6:AE6="CA")*7)</f>
        <v>0</v>
      </c>
      <c r="AG6" s="25">
        <v>140</v>
      </c>
      <c r="AH6" s="25">
        <f t="shared" ref="AH6:AH7" si="0">AF6-AG6</f>
        <v>-140</v>
      </c>
    </row>
    <row r="7" spans="1:34" x14ac:dyDescent="0.25">
      <c r="A7" s="1" t="s">
        <v>2</v>
      </c>
      <c r="B7" s="5"/>
      <c r="C7" s="2"/>
      <c r="D7" s="2"/>
      <c r="E7" s="5"/>
      <c r="F7" s="5"/>
      <c r="G7" s="2"/>
      <c r="H7" s="2"/>
      <c r="I7" s="2"/>
      <c r="J7" s="2"/>
      <c r="K7" s="2"/>
      <c r="L7" s="5"/>
      <c r="M7" s="5"/>
      <c r="N7" s="2"/>
      <c r="O7" s="2"/>
      <c r="P7" s="2"/>
      <c r="Q7" s="2"/>
      <c r="R7" s="2"/>
      <c r="S7" s="5"/>
      <c r="T7" s="5"/>
      <c r="U7" s="2"/>
      <c r="V7" s="2"/>
      <c r="W7" s="2"/>
      <c r="X7" s="2"/>
      <c r="Y7" s="2"/>
      <c r="Z7" s="5"/>
      <c r="AA7" s="5"/>
      <c r="AB7" s="2"/>
      <c r="AC7" s="2"/>
      <c r="AD7" s="2"/>
      <c r="AE7" s="2"/>
      <c r="AF7" s="23">
        <f>SUMPRODUCT((B7:AE7="X")*12)+SUMPRODUCT((B7:AE7="CA")*7)</f>
        <v>0</v>
      </c>
      <c r="AG7" s="25">
        <v>140</v>
      </c>
      <c r="AH7" s="25">
        <f t="shared" si="0"/>
        <v>-140</v>
      </c>
    </row>
  </sheetData>
  <mergeCells count="1">
    <mergeCell ref="A1:AE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zoomScale="120" zoomScaleNormal="120" workbookViewId="0">
      <selection activeCell="AI5" sqref="AI5"/>
    </sheetView>
  </sheetViews>
  <sheetFormatPr baseColWidth="10" defaultRowHeight="15" x14ac:dyDescent="0.25"/>
  <cols>
    <col min="2" max="32" width="5.7109375" style="3" customWidth="1"/>
    <col min="33" max="33" width="8.42578125" customWidth="1"/>
  </cols>
  <sheetData>
    <row r="1" spans="1:35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3" spans="1:35" x14ac:dyDescent="0.25">
      <c r="B3" s="4" t="s">
        <v>8</v>
      </c>
      <c r="C3" s="16" t="s">
        <v>9</v>
      </c>
      <c r="D3" s="1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16" t="s">
        <v>9</v>
      </c>
      <c r="K3" s="16" t="s">
        <v>3</v>
      </c>
      <c r="L3" s="4" t="s">
        <v>4</v>
      </c>
      <c r="M3" s="4" t="s">
        <v>5</v>
      </c>
      <c r="N3" s="4" t="s">
        <v>6</v>
      </c>
      <c r="O3" s="4" t="s">
        <v>7</v>
      </c>
      <c r="P3" s="4" t="s">
        <v>8</v>
      </c>
      <c r="Q3" s="16" t="s">
        <v>9</v>
      </c>
      <c r="R3" s="16" t="s">
        <v>3</v>
      </c>
      <c r="S3" s="4" t="s">
        <v>4</v>
      </c>
      <c r="T3" s="4" t="s">
        <v>5</v>
      </c>
      <c r="U3" s="4" t="s">
        <v>6</v>
      </c>
      <c r="V3" s="4" t="s">
        <v>7</v>
      </c>
      <c r="W3" s="4" t="s">
        <v>8</v>
      </c>
      <c r="X3" s="16" t="s">
        <v>9</v>
      </c>
      <c r="Y3" s="16" t="s">
        <v>3</v>
      </c>
      <c r="Z3" s="4" t="s">
        <v>4</v>
      </c>
      <c r="AA3" s="4" t="s">
        <v>5</v>
      </c>
      <c r="AB3" s="4" t="s">
        <v>6</v>
      </c>
      <c r="AC3" s="4" t="s">
        <v>7</v>
      </c>
      <c r="AD3" s="4" t="s">
        <v>8</v>
      </c>
      <c r="AE3" s="16" t="s">
        <v>9</v>
      </c>
      <c r="AF3" s="16" t="s">
        <v>3</v>
      </c>
      <c r="AG3" s="23"/>
      <c r="AH3" s="25"/>
      <c r="AI3" s="25"/>
    </row>
    <row r="4" spans="1:35" x14ac:dyDescent="0.25">
      <c r="A4" s="1"/>
      <c r="B4" s="2">
        <v>1</v>
      </c>
      <c r="C4" s="5">
        <v>2</v>
      </c>
      <c r="D4" s="5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5">
        <v>9</v>
      </c>
      <c r="K4" s="5">
        <v>10</v>
      </c>
      <c r="L4" s="2">
        <v>11</v>
      </c>
      <c r="M4" s="2">
        <v>12</v>
      </c>
      <c r="N4" s="2">
        <v>13</v>
      </c>
      <c r="O4" s="2">
        <v>14</v>
      </c>
      <c r="P4" s="2">
        <v>15</v>
      </c>
      <c r="Q4" s="5">
        <v>16</v>
      </c>
      <c r="R4" s="5">
        <v>17</v>
      </c>
      <c r="S4" s="2">
        <v>18</v>
      </c>
      <c r="T4" s="2">
        <v>19</v>
      </c>
      <c r="U4" s="2">
        <v>20</v>
      </c>
      <c r="V4" s="2">
        <v>21</v>
      </c>
      <c r="W4" s="2">
        <v>22</v>
      </c>
      <c r="X4" s="5">
        <v>23</v>
      </c>
      <c r="Y4" s="5">
        <v>24</v>
      </c>
      <c r="Z4" s="2">
        <v>25</v>
      </c>
      <c r="AA4" s="2">
        <v>26</v>
      </c>
      <c r="AB4" s="2">
        <v>27</v>
      </c>
      <c r="AC4" s="2">
        <v>28</v>
      </c>
      <c r="AD4" s="2">
        <v>29</v>
      </c>
      <c r="AE4" s="5">
        <v>30</v>
      </c>
      <c r="AF4" s="5">
        <v>31</v>
      </c>
      <c r="AG4" s="23"/>
      <c r="AH4" s="25"/>
      <c r="AI4" s="25"/>
    </row>
    <row r="5" spans="1:35" x14ac:dyDescent="0.25">
      <c r="A5" s="1" t="s">
        <v>0</v>
      </c>
      <c r="B5" s="2"/>
      <c r="C5" s="5"/>
      <c r="D5" s="5"/>
      <c r="E5" s="2"/>
      <c r="F5" s="2"/>
      <c r="G5" s="2"/>
      <c r="H5" s="2"/>
      <c r="I5" s="2"/>
      <c r="J5" s="5"/>
      <c r="K5" s="5"/>
      <c r="L5" s="2"/>
      <c r="M5" s="2"/>
      <c r="N5" s="2"/>
      <c r="O5" s="2"/>
      <c r="P5" s="2"/>
      <c r="Q5" s="5"/>
      <c r="R5" s="5"/>
      <c r="S5" s="2"/>
      <c r="T5" s="2"/>
      <c r="U5" s="2"/>
      <c r="V5" s="2"/>
      <c r="W5" s="2"/>
      <c r="X5" s="5"/>
      <c r="Y5" s="5"/>
      <c r="Z5" s="2"/>
      <c r="AA5" s="2"/>
      <c r="AB5" s="2"/>
      <c r="AC5" s="2"/>
      <c r="AD5" s="2"/>
      <c r="AE5" s="5"/>
      <c r="AF5" s="5"/>
      <c r="AG5" s="23">
        <f>SUMPRODUCT((B5:AF5="X")*12)+SUMPRODUCT((B5:AF5="CA")*7)</f>
        <v>0</v>
      </c>
      <c r="AH5" s="25">
        <v>112</v>
      </c>
      <c r="AI5" s="25">
        <f>AG5-AH5</f>
        <v>-112</v>
      </c>
    </row>
    <row r="6" spans="1:35" x14ac:dyDescent="0.25">
      <c r="A6" s="1" t="s">
        <v>1</v>
      </c>
      <c r="B6" s="2"/>
      <c r="C6" s="5"/>
      <c r="D6" s="5"/>
      <c r="E6" s="2"/>
      <c r="F6" s="2"/>
      <c r="G6" s="2"/>
      <c r="H6" s="2"/>
      <c r="I6" s="2"/>
      <c r="J6" s="5"/>
      <c r="K6" s="5"/>
      <c r="L6" s="2"/>
      <c r="M6" s="2"/>
      <c r="N6" s="2"/>
      <c r="O6" s="2"/>
      <c r="P6" s="2"/>
      <c r="Q6" s="5"/>
      <c r="R6" s="5"/>
      <c r="S6" s="2"/>
      <c r="T6" s="2"/>
      <c r="U6" s="2"/>
      <c r="V6" s="2"/>
      <c r="W6" s="2"/>
      <c r="X6" s="5"/>
      <c r="Y6" s="5"/>
      <c r="Z6" s="2"/>
      <c r="AA6" s="2"/>
      <c r="AB6" s="2"/>
      <c r="AC6" s="2"/>
      <c r="AD6" s="2"/>
      <c r="AE6" s="5"/>
      <c r="AF6" s="5"/>
      <c r="AG6" s="23">
        <f>SUMPRODUCT((B6:AF6="X")*12)+SUMPRODUCT((B6:AF6="CA")*7)</f>
        <v>0</v>
      </c>
      <c r="AH6" s="25">
        <v>140</v>
      </c>
      <c r="AI6" s="25">
        <f t="shared" ref="AI6:AI7" si="0">AG6-AH6</f>
        <v>-140</v>
      </c>
    </row>
    <row r="7" spans="1:35" x14ac:dyDescent="0.25">
      <c r="A7" s="1" t="s">
        <v>2</v>
      </c>
      <c r="B7" s="2"/>
      <c r="C7" s="5"/>
      <c r="D7" s="5"/>
      <c r="E7" s="2"/>
      <c r="F7" s="2"/>
      <c r="G7" s="2"/>
      <c r="H7" s="2"/>
      <c r="I7" s="2"/>
      <c r="J7" s="5"/>
      <c r="K7" s="5"/>
      <c r="L7" s="2"/>
      <c r="M7" s="2"/>
      <c r="N7" s="2"/>
      <c r="O7" s="2"/>
      <c r="P7" s="2"/>
      <c r="Q7" s="5"/>
      <c r="R7" s="5"/>
      <c r="S7" s="2"/>
      <c r="T7" s="2"/>
      <c r="U7" s="2"/>
      <c r="V7" s="2"/>
      <c r="W7" s="2"/>
      <c r="X7" s="5"/>
      <c r="Y7" s="5"/>
      <c r="Z7" s="2"/>
      <c r="AA7" s="2"/>
      <c r="AB7" s="2"/>
      <c r="AC7" s="2"/>
      <c r="AD7" s="2"/>
      <c r="AE7" s="5"/>
      <c r="AF7" s="5"/>
      <c r="AG7" s="23">
        <f>SUMPRODUCT((B7:AF7="X")*12)+SUMPRODUCT((B7:AF7="CA")*7)</f>
        <v>0</v>
      </c>
      <c r="AH7" s="25">
        <v>140</v>
      </c>
      <c r="AI7" s="25">
        <f t="shared" si="0"/>
        <v>-140</v>
      </c>
    </row>
  </sheetData>
  <mergeCells count="1">
    <mergeCell ref="A1:A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</vt:lpstr>
      <vt:lpstr>JANVIER</vt:lpstr>
      <vt:lpstr>FEVRIER</vt:lpstr>
      <vt:lpstr>MARS</vt:lpstr>
      <vt:lpstr>AVRIL</vt:lpstr>
      <vt:lpstr>MAI</vt:lpstr>
      <vt:lpstr>JUIN</vt:lpstr>
      <vt:lpstr>JUILLET 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Fernandez Aurelie</cp:lastModifiedBy>
  <cp:lastPrinted>2023-01-02T16:22:14Z</cp:lastPrinted>
  <dcterms:created xsi:type="dcterms:W3CDTF">2022-10-28T08:45:15Z</dcterms:created>
  <dcterms:modified xsi:type="dcterms:W3CDTF">2023-05-22T10:16:04Z</dcterms:modified>
</cp:coreProperties>
</file>