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0" windowHeight="11700" activeTab="1"/>
  </bookViews>
  <sheets>
    <sheet name="RECAP" sheetId="16" r:id="rId1"/>
    <sheet name="RECRUTEMENT 2022" sheetId="8" r:id="rId2"/>
    <sheet name="Modèle" sheetId="14" state="hidden" r:id="rId3"/>
    <sheet name="DATA" sheetId="15" r:id="rId4"/>
  </sheets>
  <definedNames>
    <definedName name="_xlnm._FilterDatabase" localSheetId="1" hidden="1">'RECRUTEMENT 2022'!$A$1:$N$115</definedName>
    <definedName name="baseservicespoles">DATA!#REF!</definedName>
    <definedName name="CHIRURGIE">DATA!$D$3:$D$118</definedName>
    <definedName name="Contexte">DATA!$A$2:$A$28</definedName>
    <definedName name="FME">DATA!$E$3:$E$78</definedName>
    <definedName name="GERIATRIE">DATA!$F$3:$F$128</definedName>
    <definedName name="MEDECINE">DATA!$G$3:$G$98</definedName>
    <definedName name="MOTIFS">DATA!$B$2:$B$118</definedName>
    <definedName name="NUIT">DATA!$H$3:$H$58</definedName>
    <definedName name="POLES">DATA!$C$2:$C$88</definedName>
    <definedName name="Pôles">DATA!$C$2:$C$23</definedName>
    <definedName name="SERVICES">DATA!#REF!</definedName>
    <definedName name="SOINS_CRITIQUES">DATA!$I$3:$I$108</definedName>
    <definedName name="STATUTS">DATA!$A$2:$A$138</definedName>
  </definedNames>
  <calcPr calcId="145621"/>
</workbook>
</file>

<file path=xl/calcChain.xml><?xml version="1.0" encoding="utf-8"?>
<calcChain xmlns="http://schemas.openxmlformats.org/spreadsheetml/2006/main">
  <c r="M5" i="16" l="1"/>
  <c r="N5" i="16"/>
  <c r="O5" i="16"/>
  <c r="P5" i="16"/>
  <c r="Q5" i="16"/>
  <c r="M6" i="16"/>
  <c r="N6" i="16"/>
  <c r="O6" i="16"/>
  <c r="P6" i="16"/>
  <c r="Q6" i="16"/>
  <c r="M7" i="16"/>
  <c r="N7" i="16"/>
  <c r="O7" i="16"/>
  <c r="P7" i="16"/>
  <c r="Q7" i="16"/>
  <c r="M8" i="16"/>
  <c r="N8" i="16"/>
  <c r="O8" i="16"/>
  <c r="P8" i="16"/>
  <c r="Q8" i="16"/>
  <c r="M9" i="16"/>
  <c r="N9" i="16"/>
  <c r="O9" i="16"/>
  <c r="P9" i="16"/>
  <c r="Q9" i="16"/>
  <c r="M10" i="16"/>
  <c r="N10" i="16"/>
  <c r="O10" i="16"/>
  <c r="P10" i="16"/>
  <c r="Q10" i="16"/>
  <c r="M11" i="16"/>
  <c r="N11" i="16"/>
  <c r="O11" i="16"/>
  <c r="P11" i="16"/>
  <c r="Q11" i="16"/>
  <c r="M12" i="16"/>
  <c r="N12" i="16"/>
  <c r="O12" i="16"/>
  <c r="P12" i="16"/>
  <c r="Q12" i="16"/>
  <c r="M13" i="16"/>
  <c r="N13" i="16"/>
  <c r="O13" i="16"/>
  <c r="P13" i="16"/>
  <c r="Q13" i="16"/>
  <c r="L6" i="16"/>
  <c r="L7" i="16"/>
  <c r="L8" i="16"/>
  <c r="L9" i="16"/>
  <c r="L10" i="16"/>
  <c r="L11" i="16"/>
  <c r="L12" i="16"/>
  <c r="L13" i="16"/>
  <c r="L5" i="16"/>
  <c r="I5" i="16"/>
  <c r="F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9" i="16"/>
  <c r="F10" i="16"/>
  <c r="F11" i="16"/>
  <c r="F6" i="16"/>
  <c r="F7" i="16"/>
  <c r="F8" i="16"/>
  <c r="F5" i="16"/>
  <c r="F25" i="16" s="1"/>
  <c r="C6" i="16"/>
  <c r="C7" i="16"/>
  <c r="C8" i="16"/>
  <c r="C9" i="16"/>
  <c r="C10" i="16"/>
  <c r="C11" i="16"/>
  <c r="C12" i="16"/>
  <c r="C13" i="16"/>
  <c r="C5" i="16"/>
  <c r="L17" i="16"/>
  <c r="M17" i="16"/>
  <c r="N17" i="16"/>
  <c r="O17" i="16"/>
  <c r="P17" i="16"/>
  <c r="Q17" i="16"/>
  <c r="L18" i="16"/>
  <c r="M18" i="16"/>
  <c r="N18" i="16"/>
  <c r="O18" i="16"/>
  <c r="P18" i="16"/>
  <c r="Q18" i="16"/>
  <c r="L19" i="16"/>
  <c r="M19" i="16"/>
  <c r="N19" i="16"/>
  <c r="O19" i="16"/>
  <c r="P19" i="16"/>
  <c r="Q19" i="16"/>
  <c r="L20" i="16"/>
  <c r="M20" i="16"/>
  <c r="N20" i="16"/>
  <c r="O20" i="16"/>
  <c r="P20" i="16"/>
  <c r="Q20" i="16"/>
  <c r="L21" i="16"/>
  <c r="M21" i="16"/>
  <c r="N21" i="16"/>
  <c r="O21" i="16"/>
  <c r="P21" i="16"/>
  <c r="Q21" i="16"/>
  <c r="L22" i="16"/>
  <c r="M22" i="16"/>
  <c r="N22" i="16"/>
  <c r="O22" i="16"/>
  <c r="P22" i="16"/>
  <c r="Q22" i="16"/>
  <c r="L23" i="16"/>
  <c r="M23" i="16"/>
  <c r="N23" i="16"/>
  <c r="O23" i="16"/>
  <c r="P23" i="16"/>
  <c r="Q23" i="16"/>
  <c r="L24" i="16"/>
  <c r="M24" i="16"/>
  <c r="N24" i="16"/>
  <c r="O24" i="16"/>
  <c r="P24" i="16"/>
  <c r="Q24" i="16"/>
  <c r="L25" i="16"/>
  <c r="M25" i="16"/>
  <c r="N25" i="16"/>
  <c r="O25" i="16"/>
  <c r="P25" i="16"/>
  <c r="Q25" i="16"/>
  <c r="L26" i="16"/>
  <c r="M26" i="16"/>
  <c r="N26" i="16"/>
  <c r="O26" i="16"/>
  <c r="P26" i="16"/>
  <c r="Q26" i="16"/>
  <c r="L27" i="16"/>
  <c r="M27" i="16"/>
  <c r="N27" i="16"/>
  <c r="O27" i="16"/>
  <c r="P27" i="16"/>
  <c r="Q27" i="16"/>
  <c r="L28" i="16"/>
  <c r="M28" i="16"/>
  <c r="N28" i="16"/>
  <c r="O28" i="16"/>
  <c r="P28" i="16"/>
  <c r="Q28" i="16"/>
  <c r="L29" i="16"/>
  <c r="M29" i="16"/>
  <c r="N29" i="16"/>
  <c r="O29" i="16"/>
  <c r="P29" i="16"/>
  <c r="Q29" i="16"/>
  <c r="L30" i="16"/>
  <c r="M30" i="16"/>
  <c r="N30" i="16"/>
  <c r="O30" i="16"/>
  <c r="P30" i="16"/>
  <c r="Q30" i="16"/>
  <c r="L31" i="16"/>
  <c r="M31" i="16"/>
  <c r="N31" i="16"/>
  <c r="O31" i="16"/>
  <c r="P31" i="16"/>
  <c r="Q31" i="16"/>
  <c r="L32" i="16"/>
  <c r="M32" i="16"/>
  <c r="N32" i="16"/>
  <c r="O32" i="16"/>
  <c r="P32" i="16"/>
  <c r="Q32" i="16"/>
  <c r="L33" i="16"/>
  <c r="M33" i="16"/>
  <c r="N33" i="16"/>
  <c r="O33" i="16"/>
  <c r="P33" i="16"/>
  <c r="Q33" i="16"/>
  <c r="L34" i="16"/>
  <c r="M34" i="16"/>
  <c r="N34" i="16"/>
  <c r="O34" i="16"/>
  <c r="P34" i="16"/>
  <c r="Q34" i="16"/>
  <c r="L35" i="16"/>
  <c r="M35" i="16"/>
  <c r="N35" i="16"/>
  <c r="O35" i="16"/>
  <c r="P35" i="16"/>
  <c r="Q35" i="16"/>
  <c r="L36" i="16"/>
  <c r="M36" i="16"/>
  <c r="N36" i="16"/>
  <c r="O36" i="16"/>
  <c r="P36" i="16"/>
  <c r="Q36" i="16"/>
  <c r="L37" i="16"/>
  <c r="M37" i="16"/>
  <c r="N37" i="16"/>
  <c r="O37" i="16"/>
  <c r="P37" i="16"/>
  <c r="Q37" i="16"/>
  <c r="L38" i="16"/>
  <c r="M38" i="16"/>
  <c r="N38" i="16"/>
  <c r="O38" i="16"/>
  <c r="P38" i="16"/>
  <c r="Q38" i="16"/>
  <c r="L39" i="16"/>
  <c r="M39" i="16"/>
  <c r="N39" i="16"/>
  <c r="O39" i="16"/>
  <c r="P39" i="16"/>
  <c r="Q39" i="16"/>
  <c r="L40" i="16"/>
  <c r="M40" i="16"/>
  <c r="N40" i="16"/>
  <c r="O40" i="16"/>
  <c r="P40" i="16"/>
  <c r="Q40" i="16"/>
  <c r="L41" i="16"/>
  <c r="M41" i="16"/>
  <c r="N41" i="16"/>
  <c r="O41" i="16"/>
  <c r="P41" i="16"/>
  <c r="Q41" i="16"/>
  <c r="L42" i="16"/>
  <c r="M42" i="16"/>
  <c r="N42" i="16"/>
  <c r="O42" i="16"/>
  <c r="P42" i="16"/>
  <c r="Q42" i="16"/>
  <c r="L43" i="16"/>
  <c r="M43" i="16"/>
  <c r="N43" i="16"/>
  <c r="O43" i="16"/>
  <c r="P43" i="16"/>
  <c r="Q43" i="16"/>
  <c r="L44" i="16"/>
  <c r="M44" i="16"/>
  <c r="N44" i="16"/>
  <c r="O44" i="16"/>
  <c r="P44" i="16"/>
  <c r="Q44" i="16"/>
  <c r="L45" i="16"/>
  <c r="M45" i="16"/>
  <c r="N45" i="16"/>
  <c r="O45" i="16"/>
  <c r="P45" i="16"/>
  <c r="Q45" i="16"/>
  <c r="L46" i="16"/>
  <c r="M46" i="16"/>
  <c r="N46" i="16"/>
  <c r="O46" i="16"/>
  <c r="P46" i="16"/>
  <c r="Q46" i="16"/>
  <c r="L47" i="16"/>
  <c r="M47" i="16"/>
  <c r="N47" i="16"/>
  <c r="O47" i="16"/>
  <c r="P47" i="16"/>
  <c r="Q47" i="16"/>
  <c r="L48" i="16"/>
  <c r="M48" i="16"/>
  <c r="N48" i="16"/>
  <c r="O48" i="16"/>
  <c r="P48" i="16"/>
  <c r="Q48" i="16"/>
  <c r="M16" i="16"/>
  <c r="N16" i="16"/>
  <c r="O16" i="16"/>
  <c r="P16" i="16"/>
  <c r="Q16" i="16"/>
  <c r="L16" i="16"/>
  <c r="R48" i="16"/>
  <c r="H6" i="16"/>
  <c r="I6" i="16" s="1"/>
  <c r="C14" i="16"/>
  <c r="R12" i="16" l="1"/>
  <c r="H7" i="16"/>
  <c r="H8" i="16" l="1"/>
  <c r="I7" i="16"/>
  <c r="H9" i="16" l="1"/>
  <c r="I8" i="16"/>
  <c r="H10" i="16" l="1"/>
  <c r="I9" i="16"/>
  <c r="I10" i="16" l="1"/>
  <c r="H11" i="16"/>
  <c r="H12" i="16" l="1"/>
  <c r="I11" i="16"/>
  <c r="I12" i="16" l="1"/>
  <c r="H13" i="16"/>
  <c r="H14" i="16" l="1"/>
  <c r="I13" i="16"/>
  <c r="I14" i="16" l="1"/>
  <c r="H15" i="16"/>
  <c r="H16" i="16" l="1"/>
  <c r="I16" i="16" s="1"/>
  <c r="I15" i="16"/>
  <c r="I17" i="16" l="1"/>
</calcChain>
</file>

<file path=xl/sharedStrings.xml><?xml version="1.0" encoding="utf-8"?>
<sst xmlns="http://schemas.openxmlformats.org/spreadsheetml/2006/main" count="318" uniqueCount="125">
  <si>
    <t>TELEPHONE</t>
  </si>
  <si>
    <t>IDE</t>
  </si>
  <si>
    <t>AS</t>
  </si>
  <si>
    <t>REMPLACEMENT</t>
  </si>
  <si>
    <t xml:space="preserve">SERVICE </t>
  </si>
  <si>
    <t>NOM PRENOM</t>
  </si>
  <si>
    <t>GRADE</t>
  </si>
  <si>
    <t>DATE RECRUTEMENT</t>
  </si>
  <si>
    <t>DATE DE FIN</t>
  </si>
  <si>
    <t>STATUT</t>
  </si>
  <si>
    <t>DOSSIER</t>
  </si>
  <si>
    <t>CM</t>
  </si>
  <si>
    <t>AT</t>
  </si>
  <si>
    <t>Nom</t>
  </si>
  <si>
    <t>Prénom</t>
  </si>
  <si>
    <t>Grade</t>
  </si>
  <si>
    <t>Service</t>
  </si>
  <si>
    <t>12h/12h</t>
  </si>
  <si>
    <t>COVID</t>
  </si>
  <si>
    <t>FME</t>
  </si>
  <si>
    <t>Mois</t>
  </si>
  <si>
    <t>Recrutement</t>
  </si>
  <si>
    <t>NOMBRE GLOBAL STATUT</t>
  </si>
  <si>
    <t>NOMBRE GLOBAL MOTIF</t>
  </si>
  <si>
    <t>SSR</t>
  </si>
  <si>
    <t>CSG</t>
  </si>
  <si>
    <t>EHPAD</t>
  </si>
  <si>
    <t>CS OPH</t>
  </si>
  <si>
    <t>SSPI</t>
  </si>
  <si>
    <t>ORL</t>
  </si>
  <si>
    <t>UNV</t>
  </si>
  <si>
    <t>Med A/C</t>
  </si>
  <si>
    <t>Orthopédie</t>
  </si>
  <si>
    <t xml:space="preserve">USLD 1er </t>
  </si>
  <si>
    <t>USLD</t>
  </si>
  <si>
    <t xml:space="preserve">USLD 4e  </t>
  </si>
  <si>
    <t>UHR - SSR</t>
  </si>
  <si>
    <t>NOMBRE SERVICES/POLES</t>
  </si>
  <si>
    <t>NOMBRE STATUTS/POLES</t>
  </si>
  <si>
    <t>CFP</t>
  </si>
  <si>
    <t>Affectation pro</t>
  </si>
  <si>
    <t>Création de poste</t>
  </si>
  <si>
    <t>Mutation</t>
  </si>
  <si>
    <t>Mutation interne</t>
  </si>
  <si>
    <t>Poste vacant</t>
  </si>
  <si>
    <t>Remplacement</t>
  </si>
  <si>
    <t>Renfort</t>
  </si>
  <si>
    <t>Renfort COVID</t>
  </si>
  <si>
    <t>CM+Mater</t>
  </si>
  <si>
    <t>Démission</t>
  </si>
  <si>
    <t>Départ IFAS</t>
  </si>
  <si>
    <t>Départ IFCS</t>
  </si>
  <si>
    <t>Départ IFSI</t>
  </si>
  <si>
    <t>Disponibilité</t>
  </si>
  <si>
    <t>Été</t>
  </si>
  <si>
    <t>Maternité</t>
  </si>
  <si>
    <t>Retraite</t>
  </si>
  <si>
    <t>Chirurgie</t>
  </si>
  <si>
    <t>Nuit</t>
  </si>
  <si>
    <t>Soins_Critiques</t>
  </si>
  <si>
    <t>Nuit Eugénie</t>
  </si>
  <si>
    <t>Bloc op</t>
  </si>
  <si>
    <t>Gastro</t>
  </si>
  <si>
    <t>Urologie</t>
  </si>
  <si>
    <t>Viscérale</t>
  </si>
  <si>
    <t>Gynécologie</t>
  </si>
  <si>
    <t>Pédiatrie</t>
  </si>
  <si>
    <t xml:space="preserve">USLD 4 </t>
  </si>
  <si>
    <t>Cardiologie</t>
  </si>
  <si>
    <t>Dialyse</t>
  </si>
  <si>
    <t>Soins palliatifs</t>
  </si>
  <si>
    <t>Anesthésie</t>
  </si>
  <si>
    <t>Ambulatoire</t>
  </si>
  <si>
    <t xml:space="preserve">Laboratoire </t>
  </si>
  <si>
    <t>Pharmacie</t>
  </si>
  <si>
    <t>Stérilisation</t>
  </si>
  <si>
    <t>Réanimation</t>
  </si>
  <si>
    <t xml:space="preserve">Urgences </t>
  </si>
  <si>
    <t>Creation de poste</t>
  </si>
  <si>
    <t xml:space="preserve">AS </t>
  </si>
  <si>
    <t xml:space="preserve">ISGS </t>
  </si>
  <si>
    <t>Medecine</t>
  </si>
  <si>
    <t>Geriatrie</t>
  </si>
  <si>
    <t>Nuit Eugenie</t>
  </si>
  <si>
    <t>Liste services</t>
  </si>
  <si>
    <t>Poles</t>
  </si>
  <si>
    <t>Médecine</t>
  </si>
  <si>
    <t>Gériatrie</t>
  </si>
  <si>
    <t xml:space="preserve">Fin de contrat </t>
  </si>
  <si>
    <t>Pour pallier à l'absence de</t>
  </si>
  <si>
    <t>Pôle</t>
  </si>
  <si>
    <t>N°</t>
  </si>
  <si>
    <t>Début de contrat</t>
  </si>
  <si>
    <t>Contexte du Recrutement</t>
  </si>
  <si>
    <t>Pôle Chirurgie</t>
  </si>
  <si>
    <t>Pôle FME</t>
  </si>
  <si>
    <t>Pôle Gériatrie</t>
  </si>
  <si>
    <t>Liste des Pôles &amp; Services</t>
  </si>
  <si>
    <t>Pôle Médecine</t>
  </si>
  <si>
    <t>Pôle Soins-Critiques</t>
  </si>
  <si>
    <t>Pôle Nuit</t>
  </si>
  <si>
    <t>Contexte recrutement</t>
  </si>
  <si>
    <t>Motifs</t>
  </si>
  <si>
    <t>Pôles</t>
  </si>
  <si>
    <t>Téléphone</t>
  </si>
  <si>
    <t>Mail</t>
  </si>
  <si>
    <t>Civilité</t>
  </si>
  <si>
    <t>Mr</t>
  </si>
  <si>
    <t xml:space="preserve">Mme </t>
  </si>
  <si>
    <t>06.00.00.00.01</t>
  </si>
  <si>
    <t>06.00.00.00.02</t>
  </si>
  <si>
    <t>06.00.00.00.03</t>
  </si>
  <si>
    <t>06.00.00.00.04</t>
  </si>
  <si>
    <t>06.00.00.00.05</t>
  </si>
  <si>
    <t>Antoine1</t>
  </si>
  <si>
    <t>Antoine2</t>
  </si>
  <si>
    <t>Antoine5</t>
  </si>
  <si>
    <t>Antoinette3</t>
  </si>
  <si>
    <t>Antoinette4</t>
  </si>
  <si>
    <t>Antoine11</t>
  </si>
  <si>
    <t>Antoine22</t>
  </si>
  <si>
    <t>Antoinette33</t>
  </si>
  <si>
    <t>Antoinette44</t>
  </si>
  <si>
    <t>Antoine55</t>
  </si>
  <si>
    <t>antoine1@gmail,com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</si>
</sst>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€_-;\-* #,##0\ _€_-;_-* &quot;-&quot;\ _€_-;_-@_-"/>
    <numFmt numFmtId="164" formatCode="[$-40C]mmmm\-yy;@"/>
    <numFmt numFmtId="165" formatCode="_-* #,##0\ _€_-;\-* #,##0\ _€_-;_-* &quot;-&quot;??\ _€_-;_-@_-"/>
  </numFmts>
  <fonts count="19" x14ac:knownFonts="1">
    <font>
      <sz val="11"/>
      <color theme="1"/>
      <name val="Calibri"/>
      <family val="2"/>
      <scheme val="minor"/>
    </font>
    <font>
      <sz val="10"/>
      <name val="Helv"/>
    </font>
    <font>
      <sz val="12"/>
      <name val="Georgia"/>
      <family val="1"/>
    </font>
    <font>
      <b/>
      <sz val="12"/>
      <name val="Georgia"/>
      <family val="1"/>
    </font>
    <font>
      <b/>
      <u/>
      <sz val="12"/>
      <name val="Georgia"/>
      <family val="1"/>
    </font>
    <font>
      <sz val="12"/>
      <name val="Calibri"/>
      <family val="2"/>
    </font>
    <font>
      <u/>
      <sz val="8.8000000000000007"/>
      <color theme="10"/>
      <name val="Calibri"/>
      <family val="2"/>
    </font>
    <font>
      <b/>
      <sz val="22"/>
      <color theme="1"/>
      <name val="Calibri"/>
      <family val="2"/>
      <scheme val="minor"/>
    </font>
    <font>
      <sz val="12"/>
      <color theme="1"/>
      <name val="Georgia"/>
      <family val="1"/>
    </font>
    <font>
      <sz val="11"/>
      <color theme="1"/>
      <name val="Georgia"/>
      <family val="1"/>
    </font>
    <font>
      <b/>
      <sz val="12"/>
      <color theme="1"/>
      <name val="Georgia"/>
      <family val="1"/>
    </font>
    <font>
      <b/>
      <u/>
      <sz val="12"/>
      <color theme="10"/>
      <name val="Georgia"/>
      <family val="1"/>
    </font>
    <font>
      <u/>
      <sz val="12"/>
      <color theme="10"/>
      <name val="Georgia"/>
      <family val="1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u/>
      <sz val="12"/>
      <color theme="10"/>
      <name val="Calibri"/>
      <family val="2"/>
    </font>
    <font>
      <sz val="12"/>
      <color theme="1"/>
      <name val="Calibri"/>
      <family val="2"/>
    </font>
    <font>
      <b/>
      <u/>
      <sz val="12"/>
      <color theme="10"/>
      <name val="Calibri"/>
      <family val="2"/>
    </font>
    <font>
      <b/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09"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/>
    </xf>
    <xf numFmtId="0" fontId="7" fillId="3" borderId="0" xfId="0" applyFont="1" applyFill="1" applyAlignment="1">
      <alignment horizontal="centerContinuous" vertical="center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2" fillId="2" borderId="3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2" borderId="1" xfId="1" applyFont="1" applyFill="1" applyBorder="1" applyAlignment="1" applyProtection="1">
      <alignment horizontal="left" vertical="center"/>
    </xf>
    <xf numFmtId="0" fontId="11" fillId="0" borderId="1" xfId="1" applyFont="1" applyBorder="1" applyAlignment="1" applyProtection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11" fillId="2" borderId="4" xfId="1" applyFont="1" applyFill="1" applyBorder="1" applyAlignment="1" applyProtection="1">
      <alignment horizontal="left" vertical="center"/>
    </xf>
    <xf numFmtId="0" fontId="3" fillId="2" borderId="1" xfId="1" applyFont="1" applyFill="1" applyBorder="1" applyAlignment="1" applyProtection="1">
      <alignment horizontal="left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11" fillId="2" borderId="6" xfId="1" applyFont="1" applyFill="1" applyBorder="1" applyAlignment="1" applyProtection="1">
      <alignment horizontal="left" vertical="center"/>
    </xf>
    <xf numFmtId="0" fontId="4" fillId="2" borderId="1" xfId="1" applyFont="1" applyFill="1" applyBorder="1" applyAlignment="1" applyProtection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1" fillId="0" borderId="1" xfId="1" applyFont="1" applyBorder="1" applyAlignment="1" applyProtection="1">
      <alignment vertical="center"/>
    </xf>
    <xf numFmtId="0" fontId="11" fillId="0" borderId="1" xfId="1" applyFont="1" applyBorder="1" applyAlignment="1" applyProtection="1"/>
    <xf numFmtId="0" fontId="8" fillId="0" borderId="5" xfId="0" applyFont="1" applyBorder="1" applyAlignment="1">
      <alignment horizontal="left" vertical="center"/>
    </xf>
    <xf numFmtId="0" fontId="12" fillId="2" borderId="1" xfId="1" applyFont="1" applyFill="1" applyBorder="1" applyAlignment="1" applyProtection="1">
      <alignment horizontal="left" vertical="center"/>
    </xf>
    <xf numFmtId="0" fontId="2" fillId="2" borderId="5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8" fillId="2" borderId="0" xfId="0" applyFont="1" applyFill="1"/>
    <xf numFmtId="0" fontId="10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  <xf numFmtId="0" fontId="12" fillId="0" borderId="1" xfId="1" applyFont="1" applyBorder="1" applyAlignment="1" applyProtection="1">
      <alignment horizontal="left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4" fontId="0" fillId="0" borderId="7" xfId="0" applyNumberFormat="1" applyBorder="1" applyAlignment="1">
      <alignment horizontal="left" vertical="center"/>
    </xf>
    <xf numFmtId="0" fontId="13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0" fillId="5" borderId="7" xfId="0" applyFill="1" applyBorder="1" applyAlignment="1">
      <alignment horizontal="center" vertical="center"/>
    </xf>
    <xf numFmtId="165" fontId="0" fillId="0" borderId="7" xfId="0" applyNumberFormat="1" applyBorder="1" applyAlignment="1">
      <alignment vertical="center"/>
    </xf>
    <xf numFmtId="41" fontId="0" fillId="0" borderId="7" xfId="0" applyNumberFormat="1" applyBorder="1" applyAlignment="1">
      <alignment horizontal="center" vertical="center"/>
    </xf>
    <xf numFmtId="41" fontId="0" fillId="6" borderId="7" xfId="0" applyNumberFormat="1" applyFill="1" applyBorder="1" applyAlignment="1">
      <alignment horizontal="center" vertical="center"/>
    </xf>
    <xf numFmtId="41" fontId="0" fillId="0" borderId="8" xfId="0" applyNumberFormat="1" applyBorder="1" applyAlignment="1">
      <alignment horizontal="center" vertical="center"/>
    </xf>
    <xf numFmtId="41" fontId="13" fillId="0" borderId="0" xfId="0" applyNumberFormat="1" applyFont="1" applyAlignment="1">
      <alignment vertical="center"/>
    </xf>
    <xf numFmtId="41" fontId="0" fillId="0" borderId="0" xfId="0" applyNumberFormat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41" fontId="0" fillId="0" borderId="10" xfId="0" applyNumberFormat="1" applyBorder="1" applyAlignment="1">
      <alignment horizontal="center" vertical="center"/>
    </xf>
    <xf numFmtId="41" fontId="0" fillId="0" borderId="0" xfId="0" applyNumberForma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4" fillId="8" borderId="1" xfId="0" applyFont="1" applyFill="1" applyBorder="1" applyAlignment="1">
      <alignment horizontal="center" vertical="center"/>
    </xf>
    <xf numFmtId="0" fontId="15" fillId="2" borderId="1" xfId="1" applyFont="1" applyFill="1" applyBorder="1" applyAlignment="1" applyProtection="1">
      <alignment horizontal="left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left" vertical="center"/>
    </xf>
    <xf numFmtId="14" fontId="5" fillId="0" borderId="1" xfId="0" applyNumberFormat="1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16" fillId="2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15" fillId="0" borderId="1" xfId="1" applyFont="1" applyBorder="1" applyAlignment="1" applyProtection="1">
      <alignment horizontal="left" vertical="center"/>
    </xf>
    <xf numFmtId="0" fontId="16" fillId="2" borderId="9" xfId="0" applyFont="1" applyFill="1" applyBorder="1" applyAlignment="1">
      <alignment horizontal="center" vertical="center"/>
    </xf>
    <xf numFmtId="0" fontId="17" fillId="2" borderId="2" xfId="1" applyFont="1" applyFill="1" applyBorder="1" applyAlignment="1" applyProtection="1">
      <alignment horizontal="left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2">
    <dxf>
      <fill>
        <patternFill>
          <bgColor rgb="FF66CCFF"/>
        </patternFill>
      </fill>
    </dxf>
    <dxf>
      <fill>
        <patternFill>
          <bgColor rgb="FF66CC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</xdr:row>
          <xdr:rowOff>9525</xdr:rowOff>
        </xdr:from>
        <xdr:to>
          <xdr:col>15</xdr:col>
          <xdr:colOff>1238250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Publipostage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ntoine1@gmail,com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mailto:antoine1@gmail,com" TargetMode="External"/><Relationship Id="rId1" Type="http://schemas.openxmlformats.org/officeDocument/2006/relationships/hyperlink" Target="mailto:antoine1@gmail,co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R50"/>
  <sheetViews>
    <sheetView zoomScaleNormal="100" workbookViewId="0">
      <selection activeCell="E16" sqref="E16"/>
    </sheetView>
  </sheetViews>
  <sheetFormatPr baseColWidth="10" defaultRowHeight="17.25" customHeight="1" x14ac:dyDescent="0.25"/>
  <cols>
    <col min="1" max="1" width="2.85546875" style="9" customWidth="1"/>
    <col min="2" max="2" width="19.140625" style="9" customWidth="1"/>
    <col min="3" max="3" width="7.7109375" style="12" customWidth="1"/>
    <col min="4" max="4" width="2.85546875" style="9" customWidth="1"/>
    <col min="5" max="5" width="19.5703125" style="9" customWidth="1"/>
    <col min="6" max="6" width="9.140625" style="12" customWidth="1"/>
    <col min="7" max="7" width="3.28515625" style="12" customWidth="1"/>
    <col min="8" max="9" width="14.140625" style="12" customWidth="1"/>
    <col min="10" max="10" width="3" style="9" customWidth="1"/>
    <col min="11" max="11" width="27.42578125" style="9" customWidth="1"/>
    <col min="12" max="17" width="18.42578125" style="12" customWidth="1"/>
    <col min="18" max="16384" width="11.42578125" style="9"/>
  </cols>
  <sheetData>
    <row r="3" spans="2:18" ht="17.25" customHeight="1" x14ac:dyDescent="0.25">
      <c r="J3" s="49"/>
    </row>
    <row r="4" spans="2:18" ht="17.25" customHeight="1" x14ac:dyDescent="0.25">
      <c r="B4" s="103" t="s">
        <v>22</v>
      </c>
      <c r="C4" s="104"/>
      <c r="E4" s="105" t="s">
        <v>23</v>
      </c>
      <c r="F4" s="106"/>
      <c r="G4" s="57"/>
      <c r="H4" s="64" t="s">
        <v>20</v>
      </c>
      <c r="I4" s="64" t="s">
        <v>21</v>
      </c>
      <c r="J4" s="62"/>
      <c r="K4" s="63" t="s">
        <v>38</v>
      </c>
      <c r="L4" s="64" t="s">
        <v>57</v>
      </c>
      <c r="M4" s="64" t="s">
        <v>19</v>
      </c>
      <c r="N4" s="64" t="s">
        <v>82</v>
      </c>
      <c r="O4" s="64" t="s">
        <v>81</v>
      </c>
      <c r="P4" s="64" t="s">
        <v>58</v>
      </c>
      <c r="Q4" s="64" t="s">
        <v>59</v>
      </c>
    </row>
    <row r="5" spans="2:18" ht="17.25" customHeight="1" x14ac:dyDescent="0.25">
      <c r="B5" s="61" t="s">
        <v>45</v>
      </c>
      <c r="C5" s="68">
        <f>COUNTIF('RECRUTEMENT 2022'!$L:$L,RECAP!B5)</f>
        <v>3</v>
      </c>
      <c r="E5" s="71" t="s">
        <v>17</v>
      </c>
      <c r="F5" s="66">
        <f>COUNTIF('RECRUTEMENT 2022'!$N:$N,RECAP!E5)</f>
        <v>0</v>
      </c>
      <c r="G5" s="48"/>
      <c r="H5" s="58">
        <v>44562</v>
      </c>
      <c r="I5" s="67">
        <f>COUNTIFS('RECRUTEMENT 2022'!$J:$J,"&gt;="&amp;H5,'RECRUTEMENT 2022'!$J:$J,"&lt;="&amp;EOMONTH(H5,0))</f>
        <v>3</v>
      </c>
      <c r="K5" s="61" t="s">
        <v>40</v>
      </c>
      <c r="L5" s="66">
        <f>COUNTIFS('RECRUTEMENT 2022'!$L:$L,RECAP!$K5,'RECRUTEMENT 2022'!$B:$B,RECAP!L$4)</f>
        <v>0</v>
      </c>
      <c r="M5" s="66">
        <f>COUNTIFS('RECRUTEMENT 2022'!$L:$L,RECAP!$K5,'RECRUTEMENT 2022'!$B:$B,RECAP!M$4)</f>
        <v>0</v>
      </c>
      <c r="N5" s="66">
        <f>COUNTIFS('RECRUTEMENT 2022'!$L:$L,RECAP!$K5,'RECRUTEMENT 2022'!$B:$B,RECAP!N$4)</f>
        <v>0</v>
      </c>
      <c r="O5" s="66">
        <f>COUNTIFS('RECRUTEMENT 2022'!$L:$L,RECAP!$K5,'RECRUTEMENT 2022'!$B:$B,RECAP!O$4)</f>
        <v>0</v>
      </c>
      <c r="P5" s="66">
        <f>COUNTIFS('RECRUTEMENT 2022'!$L:$L,RECAP!$K5,'RECRUTEMENT 2022'!$B:$B,RECAP!P$4)</f>
        <v>0</v>
      </c>
      <c r="Q5" s="66">
        <f>COUNTIFS('RECRUTEMENT 2022'!$L:$L,RECAP!$K5,'RECRUTEMENT 2022'!$B:$B,RECAP!Q$4)</f>
        <v>0</v>
      </c>
    </row>
    <row r="6" spans="2:18" ht="17.25" customHeight="1" x14ac:dyDescent="0.25">
      <c r="B6" s="61" t="s">
        <v>40</v>
      </c>
      <c r="C6" s="68">
        <f>COUNTIF('RECRUTEMENT 2022'!$L:$L,RECAP!B6)</f>
        <v>0</v>
      </c>
      <c r="E6" s="71" t="s">
        <v>40</v>
      </c>
      <c r="F6" s="66">
        <f>COUNTIF('RECRUTEMENT 2022'!$N:$N,RECAP!E6)</f>
        <v>0</v>
      </c>
      <c r="G6" s="48"/>
      <c r="H6" s="58">
        <f>EDATE(H5,1)</f>
        <v>44593</v>
      </c>
      <c r="I6" s="67">
        <f>COUNTIFS('RECRUTEMENT 2022'!$J:$J,"&gt;="&amp;H6,'RECRUTEMENT 2022'!$J:$J,"&lt;="&amp;EOMONTH(H6,0))</f>
        <v>2</v>
      </c>
      <c r="K6" s="61" t="s">
        <v>78</v>
      </c>
      <c r="L6" s="66">
        <f>COUNTIFS('RECRUTEMENT 2022'!$L:$L,RECAP!$K6,'RECRUTEMENT 2022'!$B:$B,RECAP!L$4)</f>
        <v>0</v>
      </c>
      <c r="M6" s="66">
        <f>COUNTIFS('RECRUTEMENT 2022'!$L:$L,RECAP!$K6,'RECRUTEMENT 2022'!$B:$B,RECAP!M$4)</f>
        <v>0</v>
      </c>
      <c r="N6" s="66">
        <f>COUNTIFS('RECRUTEMENT 2022'!$L:$L,RECAP!$K6,'RECRUTEMENT 2022'!$B:$B,RECAP!N$4)</f>
        <v>0</v>
      </c>
      <c r="O6" s="66">
        <f>COUNTIFS('RECRUTEMENT 2022'!$L:$L,RECAP!$K6,'RECRUTEMENT 2022'!$B:$B,RECAP!O$4)</f>
        <v>0</v>
      </c>
      <c r="P6" s="66">
        <f>COUNTIFS('RECRUTEMENT 2022'!$L:$L,RECAP!$K6,'RECRUTEMENT 2022'!$B:$B,RECAP!P$4)</f>
        <v>0</v>
      </c>
      <c r="Q6" s="66">
        <f>COUNTIFS('RECRUTEMENT 2022'!$L:$L,RECAP!$K6,'RECRUTEMENT 2022'!$B:$B,RECAP!Q$4)</f>
        <v>0</v>
      </c>
    </row>
    <row r="7" spans="2:18" ht="17.25" customHeight="1" x14ac:dyDescent="0.25">
      <c r="B7" s="61" t="s">
        <v>78</v>
      </c>
      <c r="C7" s="68">
        <f>COUNTIF('RECRUTEMENT 2022'!$L:$L,RECAP!B7)</f>
        <v>0</v>
      </c>
      <c r="E7" s="71" t="s">
        <v>12</v>
      </c>
      <c r="F7" s="66">
        <f>COUNTIF('RECRUTEMENT 2022'!$N:$N,RECAP!E7)</f>
        <v>0</v>
      </c>
      <c r="G7" s="48"/>
      <c r="H7" s="58">
        <f t="shared" ref="H7:H16" si="0">EDATE(H6,1)</f>
        <v>44621</v>
      </c>
      <c r="I7" s="67">
        <f>COUNTIFS('RECRUTEMENT 2022'!$J:$J,"&gt;="&amp;H7,'RECRUTEMENT 2022'!$J:$J,"&lt;="&amp;EOMONTH(H7,0))</f>
        <v>0</v>
      </c>
      <c r="K7" s="61" t="s">
        <v>42</v>
      </c>
      <c r="L7" s="66">
        <f>COUNTIFS('RECRUTEMENT 2022'!$L:$L,RECAP!$K7,'RECRUTEMENT 2022'!$B:$B,RECAP!L$4)</f>
        <v>0</v>
      </c>
      <c r="M7" s="66">
        <f>COUNTIFS('RECRUTEMENT 2022'!$L:$L,RECAP!$K7,'RECRUTEMENT 2022'!$B:$B,RECAP!M$4)</f>
        <v>0</v>
      </c>
      <c r="N7" s="66">
        <f>COUNTIFS('RECRUTEMENT 2022'!$L:$L,RECAP!$K7,'RECRUTEMENT 2022'!$B:$B,RECAP!N$4)</f>
        <v>0</v>
      </c>
      <c r="O7" s="66">
        <f>COUNTIFS('RECRUTEMENT 2022'!$L:$L,RECAP!$K7,'RECRUTEMENT 2022'!$B:$B,RECAP!O$4)</f>
        <v>0</v>
      </c>
      <c r="P7" s="66">
        <f>COUNTIFS('RECRUTEMENT 2022'!$L:$L,RECAP!$K7,'RECRUTEMENT 2022'!$B:$B,RECAP!P$4)</f>
        <v>0</v>
      </c>
      <c r="Q7" s="66">
        <f>COUNTIFS('RECRUTEMENT 2022'!$L:$L,RECAP!$K7,'RECRUTEMENT 2022'!$B:$B,RECAP!Q$4)</f>
        <v>0</v>
      </c>
    </row>
    <row r="8" spans="2:18" ht="17.25" customHeight="1" x14ac:dyDescent="0.25">
      <c r="B8" s="61" t="s">
        <v>42</v>
      </c>
      <c r="C8" s="68">
        <f>COUNTIF('RECRUTEMENT 2022'!$L:$L,RECAP!B8)</f>
        <v>0</v>
      </c>
      <c r="E8" s="71" t="s">
        <v>11</v>
      </c>
      <c r="F8" s="66">
        <f>COUNTIF('RECRUTEMENT 2022'!$N:$N,RECAP!E8)</f>
        <v>5</v>
      </c>
      <c r="G8" s="48"/>
      <c r="H8" s="58">
        <f t="shared" si="0"/>
        <v>44652</v>
      </c>
      <c r="I8" s="67">
        <f>COUNTIFS('RECRUTEMENT 2022'!$J:$J,"&gt;="&amp;H8,'RECRUTEMENT 2022'!$J:$J,"&lt;="&amp;EOMONTH(H8,0))</f>
        <v>0</v>
      </c>
      <c r="K8" s="61" t="s">
        <v>43</v>
      </c>
      <c r="L8" s="66">
        <f>COUNTIFS('RECRUTEMENT 2022'!$L:$L,RECAP!$K8,'RECRUTEMENT 2022'!$B:$B,RECAP!L$4)</f>
        <v>0</v>
      </c>
      <c r="M8" s="66">
        <f>COUNTIFS('RECRUTEMENT 2022'!$L:$L,RECAP!$K8,'RECRUTEMENT 2022'!$B:$B,RECAP!M$4)</f>
        <v>0</v>
      </c>
      <c r="N8" s="66">
        <f>COUNTIFS('RECRUTEMENT 2022'!$L:$L,RECAP!$K8,'RECRUTEMENT 2022'!$B:$B,RECAP!N$4)</f>
        <v>0</v>
      </c>
      <c r="O8" s="66">
        <f>COUNTIFS('RECRUTEMENT 2022'!$L:$L,RECAP!$K8,'RECRUTEMENT 2022'!$B:$B,RECAP!O$4)</f>
        <v>0</v>
      </c>
      <c r="P8" s="66">
        <f>COUNTIFS('RECRUTEMENT 2022'!$L:$L,RECAP!$K8,'RECRUTEMENT 2022'!$B:$B,RECAP!P$4)</f>
        <v>0</v>
      </c>
      <c r="Q8" s="66">
        <f>COUNTIFS('RECRUTEMENT 2022'!$L:$L,RECAP!$K8,'RECRUTEMENT 2022'!$B:$B,RECAP!Q$4)</f>
        <v>0</v>
      </c>
    </row>
    <row r="9" spans="2:18" ht="17.25" customHeight="1" x14ac:dyDescent="0.25">
      <c r="B9" s="61" t="s">
        <v>43</v>
      </c>
      <c r="C9" s="68">
        <f>COUNTIF('RECRUTEMENT 2022'!$L:$L,RECAP!B9)</f>
        <v>0</v>
      </c>
      <c r="E9" s="71" t="s">
        <v>48</v>
      </c>
      <c r="F9" s="66">
        <f>COUNTIF('RECRUTEMENT 2022'!$N:$N,RECAP!E9)</f>
        <v>0</v>
      </c>
      <c r="G9" s="48"/>
      <c r="H9" s="58">
        <f t="shared" si="0"/>
        <v>44682</v>
      </c>
      <c r="I9" s="67">
        <f>COUNTIFS('RECRUTEMENT 2022'!$J:$J,"&gt;="&amp;H9,'RECRUTEMENT 2022'!$J:$J,"&lt;="&amp;EOMONTH(H9,0))</f>
        <v>0</v>
      </c>
      <c r="K9" s="61" t="s">
        <v>44</v>
      </c>
      <c r="L9" s="66">
        <f>COUNTIFS('RECRUTEMENT 2022'!$L:$L,RECAP!$K9,'RECRUTEMENT 2022'!$B:$B,RECAP!L$4)</f>
        <v>0</v>
      </c>
      <c r="M9" s="66">
        <f>COUNTIFS('RECRUTEMENT 2022'!$L:$L,RECAP!$K9,'RECRUTEMENT 2022'!$B:$B,RECAP!M$4)</f>
        <v>0</v>
      </c>
      <c r="N9" s="66">
        <f>COUNTIFS('RECRUTEMENT 2022'!$L:$L,RECAP!$K9,'RECRUTEMENT 2022'!$B:$B,RECAP!N$4)</f>
        <v>0</v>
      </c>
      <c r="O9" s="66">
        <f>COUNTIFS('RECRUTEMENT 2022'!$L:$L,RECAP!$K9,'RECRUTEMENT 2022'!$B:$B,RECAP!O$4)</f>
        <v>0</v>
      </c>
      <c r="P9" s="66">
        <f>COUNTIFS('RECRUTEMENT 2022'!$L:$L,RECAP!$K9,'RECRUTEMENT 2022'!$B:$B,RECAP!P$4)</f>
        <v>0</v>
      </c>
      <c r="Q9" s="66">
        <f>COUNTIFS('RECRUTEMENT 2022'!$L:$L,RECAP!$K9,'RECRUTEMENT 2022'!$B:$B,RECAP!Q$4)</f>
        <v>0</v>
      </c>
    </row>
    <row r="10" spans="2:18" ht="17.25" customHeight="1" x14ac:dyDescent="0.25">
      <c r="B10" s="61" t="s">
        <v>44</v>
      </c>
      <c r="C10" s="68">
        <f>COUNTIF('RECRUTEMENT 2022'!$L:$L,RECAP!B10)</f>
        <v>0</v>
      </c>
      <c r="E10" s="71" t="s">
        <v>18</v>
      </c>
      <c r="F10" s="66">
        <f>COUNTIF('RECRUTEMENT 2022'!$N:$N,RECAP!E10)</f>
        <v>0</v>
      </c>
      <c r="G10" s="48"/>
      <c r="H10" s="58">
        <f t="shared" si="0"/>
        <v>44713</v>
      </c>
      <c r="I10" s="67">
        <f>COUNTIFS('RECRUTEMENT 2022'!$J:$J,"&gt;="&amp;H10,'RECRUTEMENT 2022'!$J:$J,"&lt;="&amp;EOMONTH(H10,0))</f>
        <v>0</v>
      </c>
      <c r="K10" s="61" t="s">
        <v>45</v>
      </c>
      <c r="L10" s="66">
        <f>COUNTIFS('RECRUTEMENT 2022'!$L:$L,RECAP!$K10,'RECRUTEMENT 2022'!$B:$B,RECAP!L$4)</f>
        <v>1</v>
      </c>
      <c r="M10" s="66">
        <f>COUNTIFS('RECRUTEMENT 2022'!$L:$L,RECAP!$K10,'RECRUTEMENT 2022'!$B:$B,RECAP!M$4)</f>
        <v>0</v>
      </c>
      <c r="N10" s="66">
        <f>COUNTIFS('RECRUTEMENT 2022'!$L:$L,RECAP!$K10,'RECRUTEMENT 2022'!$B:$B,RECAP!N$4)</f>
        <v>2</v>
      </c>
      <c r="O10" s="66">
        <f>COUNTIFS('RECRUTEMENT 2022'!$L:$L,RECAP!$K10,'RECRUTEMENT 2022'!$B:$B,RECAP!O$4)</f>
        <v>0</v>
      </c>
      <c r="P10" s="66">
        <f>COUNTIFS('RECRUTEMENT 2022'!$L:$L,RECAP!$K10,'RECRUTEMENT 2022'!$B:$B,RECAP!P$4)</f>
        <v>0</v>
      </c>
      <c r="Q10" s="66">
        <f>COUNTIFS('RECRUTEMENT 2022'!$L:$L,RECAP!$K10,'RECRUTEMENT 2022'!$B:$B,RECAP!Q$4)</f>
        <v>0</v>
      </c>
    </row>
    <row r="11" spans="2:18" ht="17.25" customHeight="1" x14ac:dyDescent="0.25">
      <c r="B11" s="61" t="s">
        <v>46</v>
      </c>
      <c r="C11" s="68">
        <f>COUNTIF('RECRUTEMENT 2022'!$L:$L,RECAP!B11)</f>
        <v>0</v>
      </c>
      <c r="E11" s="71" t="s">
        <v>41</v>
      </c>
      <c r="F11" s="66">
        <f>COUNTIF('RECRUTEMENT 2022'!$N:$N,RECAP!E11)</f>
        <v>0</v>
      </c>
      <c r="G11" s="48"/>
      <c r="H11" s="58">
        <f t="shared" si="0"/>
        <v>44743</v>
      </c>
      <c r="I11" s="67">
        <f>COUNTIFS('RECRUTEMENT 2022'!$J:$J,"&gt;="&amp;H11,'RECRUTEMENT 2022'!$J:$J,"&lt;="&amp;EOMONTH(H11,0))</f>
        <v>0</v>
      </c>
      <c r="K11" s="61" t="s">
        <v>46</v>
      </c>
      <c r="L11" s="66">
        <f>COUNTIFS('RECRUTEMENT 2022'!$L:$L,RECAP!$K11,'RECRUTEMENT 2022'!$B:$B,RECAP!L$4)</f>
        <v>0</v>
      </c>
      <c r="M11" s="66">
        <f>COUNTIFS('RECRUTEMENT 2022'!$L:$L,RECAP!$K11,'RECRUTEMENT 2022'!$B:$B,RECAP!M$4)</f>
        <v>0</v>
      </c>
      <c r="N11" s="66">
        <f>COUNTIFS('RECRUTEMENT 2022'!$L:$L,RECAP!$K11,'RECRUTEMENT 2022'!$B:$B,RECAP!N$4)</f>
        <v>0</v>
      </c>
      <c r="O11" s="66">
        <f>COUNTIFS('RECRUTEMENT 2022'!$L:$L,RECAP!$K11,'RECRUTEMENT 2022'!$B:$B,RECAP!O$4)</f>
        <v>0</v>
      </c>
      <c r="P11" s="66">
        <f>COUNTIFS('RECRUTEMENT 2022'!$L:$L,RECAP!$K11,'RECRUTEMENT 2022'!$B:$B,RECAP!P$4)</f>
        <v>0</v>
      </c>
      <c r="Q11" s="66">
        <f>COUNTIFS('RECRUTEMENT 2022'!$L:$L,RECAP!$K11,'RECRUTEMENT 2022'!$B:$B,RECAP!Q$4)</f>
        <v>0</v>
      </c>
    </row>
    <row r="12" spans="2:18" ht="17.25" customHeight="1" x14ac:dyDescent="0.25">
      <c r="B12" s="61" t="s">
        <v>47</v>
      </c>
      <c r="C12" s="68">
        <f>COUNTIF('RECRUTEMENT 2022'!$L:$L,RECAP!B12)</f>
        <v>2</v>
      </c>
      <c r="E12" s="71" t="s">
        <v>49</v>
      </c>
      <c r="F12" s="66">
        <f>COUNTIF('RECRUTEMENT 2022'!$N:$N,RECAP!E12)</f>
        <v>0</v>
      </c>
      <c r="G12" s="48"/>
      <c r="H12" s="58">
        <f t="shared" si="0"/>
        <v>44774</v>
      </c>
      <c r="I12" s="67">
        <f>COUNTIFS('RECRUTEMENT 2022'!$J:$J,"&gt;="&amp;H12,'RECRUTEMENT 2022'!$J:$J,"&lt;="&amp;EOMONTH(H12,0))</f>
        <v>0</v>
      </c>
      <c r="K12" s="61" t="s">
        <v>47</v>
      </c>
      <c r="L12" s="66">
        <f>COUNTIFS('RECRUTEMENT 2022'!$L:$L,RECAP!$K12,'RECRUTEMENT 2022'!$B:$B,RECAP!L$4)</f>
        <v>0</v>
      </c>
      <c r="M12" s="66">
        <f>COUNTIFS('RECRUTEMENT 2022'!$L:$L,RECAP!$K12,'RECRUTEMENT 2022'!$B:$B,RECAP!M$4)</f>
        <v>0</v>
      </c>
      <c r="N12" s="66">
        <f>COUNTIFS('RECRUTEMENT 2022'!$L:$L,RECAP!$K12,'RECRUTEMENT 2022'!$B:$B,RECAP!N$4)</f>
        <v>0</v>
      </c>
      <c r="O12" s="66">
        <f>COUNTIFS('RECRUTEMENT 2022'!$L:$L,RECAP!$K12,'RECRUTEMENT 2022'!$B:$B,RECAP!O$4)</f>
        <v>0</v>
      </c>
      <c r="P12" s="66">
        <f>COUNTIFS('RECRUTEMENT 2022'!$L:$L,RECAP!$K12,'RECRUTEMENT 2022'!$B:$B,RECAP!P$4)</f>
        <v>0</v>
      </c>
      <c r="Q12" s="66">
        <f>COUNTIFS('RECRUTEMENT 2022'!$L:$L,RECAP!$K12,'RECRUTEMENT 2022'!$B:$B,RECAP!Q$4)</f>
        <v>2</v>
      </c>
      <c r="R12" s="69">
        <f>SUM(L5:Q12)</f>
        <v>5</v>
      </c>
    </row>
    <row r="13" spans="2:18" ht="17.25" customHeight="1" x14ac:dyDescent="0.25">
      <c r="B13" s="61" t="s">
        <v>39</v>
      </c>
      <c r="C13" s="68">
        <f>COUNTIF('RECRUTEMENT 2022'!$L:$L,RECAP!B13)</f>
        <v>0</v>
      </c>
      <c r="E13" s="71" t="s">
        <v>51</v>
      </c>
      <c r="F13" s="66">
        <f>COUNTIF('RECRUTEMENT 2022'!$N:$N,RECAP!E13)</f>
        <v>0</v>
      </c>
      <c r="G13" s="48"/>
      <c r="H13" s="58">
        <f t="shared" si="0"/>
        <v>44805</v>
      </c>
      <c r="I13" s="67">
        <f>COUNTIFS('RECRUTEMENT 2022'!$J:$J,"&gt;="&amp;H13,'RECRUTEMENT 2022'!$J:$J,"&lt;="&amp;EOMONTH(H13,0))</f>
        <v>0</v>
      </c>
      <c r="K13" s="61" t="s">
        <v>39</v>
      </c>
      <c r="L13" s="66">
        <f>COUNTIFS('RECRUTEMENT 2022'!$L:$L,RECAP!$K13,'RECRUTEMENT 2022'!$B:$B,RECAP!L$4)</f>
        <v>0</v>
      </c>
      <c r="M13" s="66">
        <f>COUNTIFS('RECRUTEMENT 2022'!$L:$L,RECAP!$K13,'RECRUTEMENT 2022'!$B:$B,RECAP!M$4)</f>
        <v>0</v>
      </c>
      <c r="N13" s="66">
        <f>COUNTIFS('RECRUTEMENT 2022'!$L:$L,RECAP!$K13,'RECRUTEMENT 2022'!$B:$B,RECAP!N$4)</f>
        <v>0</v>
      </c>
      <c r="O13" s="66">
        <f>COUNTIFS('RECRUTEMENT 2022'!$L:$L,RECAP!$K13,'RECRUTEMENT 2022'!$B:$B,RECAP!O$4)</f>
        <v>0</v>
      </c>
      <c r="P13" s="66">
        <f>COUNTIFS('RECRUTEMENT 2022'!$L:$L,RECAP!$K13,'RECRUTEMENT 2022'!$B:$B,RECAP!P$4)</f>
        <v>0</v>
      </c>
      <c r="Q13" s="66">
        <f>COUNTIFS('RECRUTEMENT 2022'!$L:$L,RECAP!$K13,'RECRUTEMENT 2022'!$B:$B,RECAP!Q$4)</f>
        <v>0</v>
      </c>
    </row>
    <row r="14" spans="2:18" ht="17.25" customHeight="1" x14ac:dyDescent="0.25">
      <c r="C14" s="70">
        <f>SUM(C5:C13)</f>
        <v>5</v>
      </c>
      <c r="E14" s="71" t="s">
        <v>50</v>
      </c>
      <c r="F14" s="66">
        <f>COUNTIF('RECRUTEMENT 2022'!$N:$N,RECAP!E14)</f>
        <v>0</v>
      </c>
      <c r="G14" s="48"/>
      <c r="H14" s="58">
        <f t="shared" si="0"/>
        <v>44835</v>
      </c>
      <c r="I14" s="67">
        <f>COUNTIFS('RECRUTEMENT 2022'!$J:$J,"&gt;="&amp;H14,'RECRUTEMENT 2022'!$J:$J,"&lt;="&amp;EOMONTH(H14,0))</f>
        <v>0</v>
      </c>
    </row>
    <row r="15" spans="2:18" ht="17.25" customHeight="1" x14ac:dyDescent="0.25">
      <c r="E15" s="71" t="s">
        <v>52</v>
      </c>
      <c r="F15" s="66">
        <f>COUNTIF('RECRUTEMENT 2022'!$N:$N,RECAP!E15)</f>
        <v>0</v>
      </c>
      <c r="G15" s="48"/>
      <c r="H15" s="58">
        <f t="shared" si="0"/>
        <v>44866</v>
      </c>
      <c r="I15" s="67">
        <f>COUNTIFS('RECRUTEMENT 2022'!$J:$J,"&gt;="&amp;H15,'RECRUTEMENT 2022'!$J:$J,"&lt;="&amp;EOMONTH(H15,0))</f>
        <v>0</v>
      </c>
      <c r="K15" s="63" t="s">
        <v>37</v>
      </c>
      <c r="L15" s="64" t="s">
        <v>57</v>
      </c>
      <c r="M15" s="64" t="s">
        <v>19</v>
      </c>
      <c r="N15" s="64" t="s">
        <v>82</v>
      </c>
      <c r="O15" s="64" t="s">
        <v>81</v>
      </c>
      <c r="P15" s="64" t="s">
        <v>58</v>
      </c>
      <c r="Q15" s="64" t="s">
        <v>59</v>
      </c>
    </row>
    <row r="16" spans="2:18" ht="17.25" customHeight="1" x14ac:dyDescent="0.25">
      <c r="E16" s="71" t="s">
        <v>53</v>
      </c>
      <c r="F16" s="66">
        <f>COUNTIF('RECRUTEMENT 2022'!$N:$N,RECAP!E16)</f>
        <v>0</v>
      </c>
      <c r="G16" s="48"/>
      <c r="H16" s="58">
        <f t="shared" si="0"/>
        <v>44896</v>
      </c>
      <c r="I16" s="67">
        <f>COUNTIFS('RECRUTEMENT 2022'!$J:$J,"&gt;="&amp;H16,'RECRUTEMENT 2022'!$J:$J,"&lt;="&amp;EOMONTH(H16,0))</f>
        <v>0</v>
      </c>
      <c r="K16" s="46" t="s">
        <v>71</v>
      </c>
      <c r="L16" s="65" t="e">
        <f>COUNTIFS('RECRUTEMENT 2022'!#REF!,RECAP!$K16,'RECRUTEMENT 2022'!$B:$B,RECAP!L$15)</f>
        <v>#REF!</v>
      </c>
      <c r="M16" s="65" t="e">
        <f>COUNTIFS('RECRUTEMENT 2022'!#REF!,RECAP!$K16,'RECRUTEMENT 2022'!$B:$B,RECAP!M$15)</f>
        <v>#REF!</v>
      </c>
      <c r="N16" s="65" t="e">
        <f>COUNTIFS('RECRUTEMENT 2022'!#REF!,RECAP!$K16,'RECRUTEMENT 2022'!$B:$B,RECAP!N$15)</f>
        <v>#REF!</v>
      </c>
      <c r="O16" s="65" t="e">
        <f>COUNTIFS('RECRUTEMENT 2022'!#REF!,RECAP!$K16,'RECRUTEMENT 2022'!$B:$B,RECAP!O$15)</f>
        <v>#REF!</v>
      </c>
      <c r="P16" s="65" t="e">
        <f>COUNTIFS('RECRUTEMENT 2022'!#REF!,RECAP!$K16,'RECRUTEMENT 2022'!$B:$B,RECAP!P$15)</f>
        <v>#REF!</v>
      </c>
      <c r="Q16" s="65" t="e">
        <f>COUNTIFS('RECRUTEMENT 2022'!#REF!,RECAP!$K16,'RECRUTEMENT 2022'!$B:$B,RECAP!Q$15)</f>
        <v>#REF!</v>
      </c>
    </row>
    <row r="17" spans="3:18" ht="17.25" customHeight="1" x14ac:dyDescent="0.25">
      <c r="E17" s="71" t="s">
        <v>54</v>
      </c>
      <c r="F17" s="66">
        <f>COUNTIF('RECRUTEMENT 2022'!$N:$N,RECAP!E17)</f>
        <v>0</v>
      </c>
      <c r="H17" s="9"/>
      <c r="I17" s="59">
        <f>SUM(I5:I16)</f>
        <v>5</v>
      </c>
      <c r="K17" s="46" t="s">
        <v>61</v>
      </c>
      <c r="L17" s="65" t="e">
        <f>COUNTIFS('RECRUTEMENT 2022'!#REF!,RECAP!$K17,'RECRUTEMENT 2022'!$B:$B,RECAP!L$15)</f>
        <v>#REF!</v>
      </c>
      <c r="M17" s="65" t="e">
        <f>COUNTIFS('RECRUTEMENT 2022'!#REF!,RECAP!$K17,'RECRUTEMENT 2022'!$B:$B,RECAP!M$15)</f>
        <v>#REF!</v>
      </c>
      <c r="N17" s="65" t="e">
        <f>COUNTIFS('RECRUTEMENT 2022'!#REF!,RECAP!$K17,'RECRUTEMENT 2022'!$B:$B,RECAP!N$15)</f>
        <v>#REF!</v>
      </c>
      <c r="O17" s="65" t="e">
        <f>COUNTIFS('RECRUTEMENT 2022'!#REF!,RECAP!$K17,'RECRUTEMENT 2022'!$B:$B,RECAP!O$15)</f>
        <v>#REF!</v>
      </c>
      <c r="P17" s="65" t="e">
        <f>COUNTIFS('RECRUTEMENT 2022'!#REF!,RECAP!$K17,'RECRUTEMENT 2022'!$B:$B,RECAP!P$15)</f>
        <v>#REF!</v>
      </c>
      <c r="Q17" s="65" t="e">
        <f>COUNTIFS('RECRUTEMENT 2022'!#REF!,RECAP!$K17,'RECRUTEMENT 2022'!$B:$B,RECAP!Q$15)</f>
        <v>#REF!</v>
      </c>
    </row>
    <row r="18" spans="3:18" ht="17.25" customHeight="1" x14ac:dyDescent="0.25">
      <c r="E18" s="71" t="s">
        <v>55</v>
      </c>
      <c r="F18" s="66">
        <f>COUNTIF('RECRUTEMENT 2022'!$N:$N,RECAP!E18)</f>
        <v>0</v>
      </c>
      <c r="H18" s="9"/>
      <c r="I18" s="9"/>
      <c r="K18" s="46" t="s">
        <v>27</v>
      </c>
      <c r="L18" s="65" t="e">
        <f>COUNTIFS('RECRUTEMENT 2022'!#REF!,RECAP!$K18,'RECRUTEMENT 2022'!$B:$B,RECAP!L$15)</f>
        <v>#REF!</v>
      </c>
      <c r="M18" s="65" t="e">
        <f>COUNTIFS('RECRUTEMENT 2022'!#REF!,RECAP!$K18,'RECRUTEMENT 2022'!$B:$B,RECAP!M$15)</f>
        <v>#REF!</v>
      </c>
      <c r="N18" s="65" t="e">
        <f>COUNTIFS('RECRUTEMENT 2022'!#REF!,RECAP!$K18,'RECRUTEMENT 2022'!$B:$B,RECAP!N$15)</f>
        <v>#REF!</v>
      </c>
      <c r="O18" s="65" t="e">
        <f>COUNTIFS('RECRUTEMENT 2022'!#REF!,RECAP!$K18,'RECRUTEMENT 2022'!$B:$B,RECAP!O$15)</f>
        <v>#REF!</v>
      </c>
      <c r="P18" s="65" t="e">
        <f>COUNTIFS('RECRUTEMENT 2022'!#REF!,RECAP!$K18,'RECRUTEMENT 2022'!$B:$B,RECAP!P$15)</f>
        <v>#REF!</v>
      </c>
      <c r="Q18" s="65" t="e">
        <f>COUNTIFS('RECRUTEMENT 2022'!#REF!,RECAP!$K18,'RECRUTEMENT 2022'!$B:$B,RECAP!Q$15)</f>
        <v>#REF!</v>
      </c>
    </row>
    <row r="19" spans="3:18" ht="17.25" customHeight="1" x14ac:dyDescent="0.25">
      <c r="E19" s="71" t="s">
        <v>42</v>
      </c>
      <c r="F19" s="66">
        <f>COUNTIF('RECRUTEMENT 2022'!$N:$N,RECAP!E19)</f>
        <v>0</v>
      </c>
      <c r="H19" s="9"/>
      <c r="I19" s="9"/>
      <c r="K19" s="46" t="s">
        <v>62</v>
      </c>
      <c r="L19" s="65" t="e">
        <f>COUNTIFS('RECRUTEMENT 2022'!#REF!,RECAP!$K19,'RECRUTEMENT 2022'!$B:$B,RECAP!L$15)</f>
        <v>#REF!</v>
      </c>
      <c r="M19" s="65" t="e">
        <f>COUNTIFS('RECRUTEMENT 2022'!#REF!,RECAP!$K19,'RECRUTEMENT 2022'!$B:$B,RECAP!M$15)</f>
        <v>#REF!</v>
      </c>
      <c r="N19" s="65" t="e">
        <f>COUNTIFS('RECRUTEMENT 2022'!#REF!,RECAP!$K19,'RECRUTEMENT 2022'!$B:$B,RECAP!N$15)</f>
        <v>#REF!</v>
      </c>
      <c r="O19" s="65" t="e">
        <f>COUNTIFS('RECRUTEMENT 2022'!#REF!,RECAP!$K19,'RECRUTEMENT 2022'!$B:$B,RECAP!O$15)</f>
        <v>#REF!</v>
      </c>
      <c r="P19" s="65" t="e">
        <f>COUNTIFS('RECRUTEMENT 2022'!#REF!,RECAP!$K19,'RECRUTEMENT 2022'!$B:$B,RECAP!P$15)</f>
        <v>#REF!</v>
      </c>
      <c r="Q19" s="65" t="e">
        <f>COUNTIFS('RECRUTEMENT 2022'!#REF!,RECAP!$K19,'RECRUTEMENT 2022'!$B:$B,RECAP!Q$15)</f>
        <v>#REF!</v>
      </c>
    </row>
    <row r="20" spans="3:18" ht="17.25" customHeight="1" x14ac:dyDescent="0.25">
      <c r="E20" s="71" t="s">
        <v>43</v>
      </c>
      <c r="F20" s="66">
        <f>COUNTIF('RECRUTEMENT 2022'!$N:$N,RECAP!E20)</f>
        <v>0</v>
      </c>
      <c r="H20" s="9"/>
      <c r="I20" s="9"/>
      <c r="K20" s="46" t="s">
        <v>29</v>
      </c>
      <c r="L20" s="65" t="e">
        <f>COUNTIFS('RECRUTEMENT 2022'!#REF!,RECAP!$K20,'RECRUTEMENT 2022'!$B:$B,RECAP!L$15)</f>
        <v>#REF!</v>
      </c>
      <c r="M20" s="65" t="e">
        <f>COUNTIFS('RECRUTEMENT 2022'!#REF!,RECAP!$K20,'RECRUTEMENT 2022'!$B:$B,RECAP!M$15)</f>
        <v>#REF!</v>
      </c>
      <c r="N20" s="65" t="e">
        <f>COUNTIFS('RECRUTEMENT 2022'!#REF!,RECAP!$K20,'RECRUTEMENT 2022'!$B:$B,RECAP!N$15)</f>
        <v>#REF!</v>
      </c>
      <c r="O20" s="65" t="e">
        <f>COUNTIFS('RECRUTEMENT 2022'!#REF!,RECAP!$K20,'RECRUTEMENT 2022'!$B:$B,RECAP!O$15)</f>
        <v>#REF!</v>
      </c>
      <c r="P20" s="65" t="e">
        <f>COUNTIFS('RECRUTEMENT 2022'!#REF!,RECAP!$K20,'RECRUTEMENT 2022'!$B:$B,RECAP!P$15)</f>
        <v>#REF!</v>
      </c>
      <c r="Q20" s="65" t="e">
        <f>COUNTIFS('RECRUTEMENT 2022'!#REF!,RECAP!$K20,'RECRUTEMENT 2022'!$B:$B,RECAP!Q$15)</f>
        <v>#REF!</v>
      </c>
    </row>
    <row r="21" spans="3:18" ht="17.25" customHeight="1" x14ac:dyDescent="0.25">
      <c r="E21" s="71" t="s">
        <v>44</v>
      </c>
      <c r="F21" s="66">
        <f>COUNTIF('RECRUTEMENT 2022'!$N:$N,RECAP!E21)</f>
        <v>0</v>
      </c>
      <c r="H21" s="9"/>
      <c r="I21" s="9"/>
      <c r="K21" s="46" t="s">
        <v>32</v>
      </c>
      <c r="L21" s="65" t="e">
        <f>COUNTIFS('RECRUTEMENT 2022'!#REF!,RECAP!$K21,'RECRUTEMENT 2022'!$B:$B,RECAP!L$15)</f>
        <v>#REF!</v>
      </c>
      <c r="M21" s="65" t="e">
        <f>COUNTIFS('RECRUTEMENT 2022'!#REF!,RECAP!$K21,'RECRUTEMENT 2022'!$B:$B,RECAP!M$15)</f>
        <v>#REF!</v>
      </c>
      <c r="N21" s="65" t="e">
        <f>COUNTIFS('RECRUTEMENT 2022'!#REF!,RECAP!$K21,'RECRUTEMENT 2022'!$B:$B,RECAP!N$15)</f>
        <v>#REF!</v>
      </c>
      <c r="O21" s="65" t="e">
        <f>COUNTIFS('RECRUTEMENT 2022'!#REF!,RECAP!$K21,'RECRUTEMENT 2022'!$B:$B,RECAP!O$15)</f>
        <v>#REF!</v>
      </c>
      <c r="P21" s="65" t="e">
        <f>COUNTIFS('RECRUTEMENT 2022'!#REF!,RECAP!$K21,'RECRUTEMENT 2022'!$B:$B,RECAP!P$15)</f>
        <v>#REF!</v>
      </c>
      <c r="Q21" s="65" t="e">
        <f>COUNTIFS('RECRUTEMENT 2022'!#REF!,RECAP!$K21,'RECRUTEMENT 2022'!$B:$B,RECAP!Q$15)</f>
        <v>#REF!</v>
      </c>
    </row>
    <row r="22" spans="3:18" ht="17.25" customHeight="1" x14ac:dyDescent="0.25">
      <c r="E22" s="71" t="s">
        <v>47</v>
      </c>
      <c r="F22" s="66">
        <f>COUNTIF('RECRUTEMENT 2022'!$N:$N,RECAP!E22)</f>
        <v>0</v>
      </c>
      <c r="H22" s="9"/>
      <c r="I22" s="9"/>
      <c r="K22" s="46" t="s">
        <v>63</v>
      </c>
      <c r="L22" s="65" t="e">
        <f>COUNTIFS('RECRUTEMENT 2022'!#REF!,RECAP!$K22,'RECRUTEMENT 2022'!$B:$B,RECAP!L$15)</f>
        <v>#REF!</v>
      </c>
      <c r="M22" s="65" t="e">
        <f>COUNTIFS('RECRUTEMENT 2022'!#REF!,RECAP!$K22,'RECRUTEMENT 2022'!$B:$B,RECAP!M$15)</f>
        <v>#REF!</v>
      </c>
      <c r="N22" s="65" t="e">
        <f>COUNTIFS('RECRUTEMENT 2022'!#REF!,RECAP!$K22,'RECRUTEMENT 2022'!$B:$B,RECAP!N$15)</f>
        <v>#REF!</v>
      </c>
      <c r="O22" s="65" t="e">
        <f>COUNTIFS('RECRUTEMENT 2022'!#REF!,RECAP!$K22,'RECRUTEMENT 2022'!$B:$B,RECAP!O$15)</f>
        <v>#REF!</v>
      </c>
      <c r="P22" s="65" t="e">
        <f>COUNTIFS('RECRUTEMENT 2022'!#REF!,RECAP!$K22,'RECRUTEMENT 2022'!$B:$B,RECAP!P$15)</f>
        <v>#REF!</v>
      </c>
      <c r="Q22" s="65" t="e">
        <f>COUNTIFS('RECRUTEMENT 2022'!#REF!,RECAP!$K22,'RECRUTEMENT 2022'!$B:$B,RECAP!Q$15)</f>
        <v>#REF!</v>
      </c>
      <c r="R22" s="59"/>
    </row>
    <row r="23" spans="3:18" ht="17.25" customHeight="1" x14ac:dyDescent="0.25">
      <c r="E23" s="71" t="s">
        <v>56</v>
      </c>
      <c r="F23" s="66">
        <f>COUNTIF('RECRUTEMENT 2022'!$N:$N,RECAP!E23)</f>
        <v>0</v>
      </c>
      <c r="H23" s="9"/>
      <c r="I23" s="9"/>
      <c r="K23" s="46" t="s">
        <v>64</v>
      </c>
      <c r="L23" s="65" t="e">
        <f>COUNTIFS('RECRUTEMENT 2022'!#REF!,RECAP!$K23,'RECRUTEMENT 2022'!$B:$B,RECAP!L$15)</f>
        <v>#REF!</v>
      </c>
      <c r="M23" s="65" t="e">
        <f>COUNTIFS('RECRUTEMENT 2022'!#REF!,RECAP!$K23,'RECRUTEMENT 2022'!$B:$B,RECAP!M$15)</f>
        <v>#REF!</v>
      </c>
      <c r="N23" s="65" t="e">
        <f>COUNTIFS('RECRUTEMENT 2022'!#REF!,RECAP!$K23,'RECRUTEMENT 2022'!$B:$B,RECAP!N$15)</f>
        <v>#REF!</v>
      </c>
      <c r="O23" s="65" t="e">
        <f>COUNTIFS('RECRUTEMENT 2022'!#REF!,RECAP!$K23,'RECRUTEMENT 2022'!$B:$B,RECAP!O$15)</f>
        <v>#REF!</v>
      </c>
      <c r="P23" s="65" t="e">
        <f>COUNTIFS('RECRUTEMENT 2022'!#REF!,RECAP!$K23,'RECRUTEMENT 2022'!$B:$B,RECAP!P$15)</f>
        <v>#REF!</v>
      </c>
      <c r="Q23" s="65" t="e">
        <f>COUNTIFS('RECRUTEMENT 2022'!#REF!,RECAP!$K23,'RECRUTEMENT 2022'!$B:$B,RECAP!Q$15)</f>
        <v>#REF!</v>
      </c>
    </row>
    <row r="24" spans="3:18" ht="17.25" customHeight="1" x14ac:dyDescent="0.25">
      <c r="E24" s="71" t="s">
        <v>39</v>
      </c>
      <c r="F24" s="66">
        <f>COUNTIF('RECRUTEMENT 2022'!$N:$N,RECAP!E24)</f>
        <v>0</v>
      </c>
      <c r="H24" s="9"/>
      <c r="I24" s="9"/>
      <c r="K24" s="46" t="s">
        <v>65</v>
      </c>
      <c r="L24" s="65" t="e">
        <f>COUNTIFS('RECRUTEMENT 2022'!#REF!,RECAP!$K24,'RECRUTEMENT 2022'!$B:$B,RECAP!L$15)</f>
        <v>#REF!</v>
      </c>
      <c r="M24" s="65" t="e">
        <f>COUNTIFS('RECRUTEMENT 2022'!#REF!,RECAP!$K24,'RECRUTEMENT 2022'!$B:$B,RECAP!M$15)</f>
        <v>#REF!</v>
      </c>
      <c r="N24" s="65" t="e">
        <f>COUNTIFS('RECRUTEMENT 2022'!#REF!,RECAP!$K24,'RECRUTEMENT 2022'!$B:$B,RECAP!N$15)</f>
        <v>#REF!</v>
      </c>
      <c r="O24" s="65" t="e">
        <f>COUNTIFS('RECRUTEMENT 2022'!#REF!,RECAP!$K24,'RECRUTEMENT 2022'!$B:$B,RECAP!O$15)</f>
        <v>#REF!</v>
      </c>
      <c r="P24" s="65" t="e">
        <f>COUNTIFS('RECRUTEMENT 2022'!#REF!,RECAP!$K24,'RECRUTEMENT 2022'!$B:$B,RECAP!P$15)</f>
        <v>#REF!</v>
      </c>
      <c r="Q24" s="65" t="e">
        <f>COUNTIFS('RECRUTEMENT 2022'!#REF!,RECAP!$K24,'RECRUTEMENT 2022'!$B:$B,RECAP!Q$15)</f>
        <v>#REF!</v>
      </c>
    </row>
    <row r="25" spans="3:18" ht="17.25" customHeight="1" x14ac:dyDescent="0.25">
      <c r="E25" s="83"/>
      <c r="F25" s="84">
        <f>SUM(F5:F24)</f>
        <v>5</v>
      </c>
      <c r="H25" s="9"/>
      <c r="I25" s="9"/>
      <c r="K25" s="46" t="s">
        <v>55</v>
      </c>
      <c r="L25" s="65" t="e">
        <f>COUNTIFS('RECRUTEMENT 2022'!#REF!,RECAP!$K25,'RECRUTEMENT 2022'!$B:$B,RECAP!L$15)</f>
        <v>#REF!</v>
      </c>
      <c r="M25" s="65" t="e">
        <f>COUNTIFS('RECRUTEMENT 2022'!#REF!,RECAP!$K25,'RECRUTEMENT 2022'!$B:$B,RECAP!M$15)</f>
        <v>#REF!</v>
      </c>
      <c r="N25" s="65" t="e">
        <f>COUNTIFS('RECRUTEMENT 2022'!#REF!,RECAP!$K25,'RECRUTEMENT 2022'!$B:$B,RECAP!N$15)</f>
        <v>#REF!</v>
      </c>
      <c r="O25" s="65" t="e">
        <f>COUNTIFS('RECRUTEMENT 2022'!#REF!,RECAP!$K25,'RECRUTEMENT 2022'!$B:$B,RECAP!O$15)</f>
        <v>#REF!</v>
      </c>
      <c r="P25" s="65" t="e">
        <f>COUNTIFS('RECRUTEMENT 2022'!#REF!,RECAP!$K25,'RECRUTEMENT 2022'!$B:$B,RECAP!P$15)</f>
        <v>#REF!</v>
      </c>
      <c r="Q25" s="65" t="e">
        <f>COUNTIFS('RECRUTEMENT 2022'!#REF!,RECAP!$K25,'RECRUTEMENT 2022'!$B:$B,RECAP!Q$15)</f>
        <v>#REF!</v>
      </c>
    </row>
    <row r="26" spans="3:18" ht="17.25" customHeight="1" x14ac:dyDescent="0.25">
      <c r="E26" s="80"/>
      <c r="F26" s="85"/>
      <c r="K26" s="46" t="s">
        <v>66</v>
      </c>
      <c r="L26" s="65" t="e">
        <f>COUNTIFS('RECRUTEMENT 2022'!#REF!,RECAP!$K26,'RECRUTEMENT 2022'!$B:$B,RECAP!L$15)</f>
        <v>#REF!</v>
      </c>
      <c r="M26" s="65" t="e">
        <f>COUNTIFS('RECRUTEMENT 2022'!#REF!,RECAP!$K26,'RECRUTEMENT 2022'!$B:$B,RECAP!M$15)</f>
        <v>#REF!</v>
      </c>
      <c r="N26" s="65" t="e">
        <f>COUNTIFS('RECRUTEMENT 2022'!#REF!,RECAP!$K26,'RECRUTEMENT 2022'!$B:$B,RECAP!N$15)</f>
        <v>#REF!</v>
      </c>
      <c r="O26" s="65" t="e">
        <f>COUNTIFS('RECRUTEMENT 2022'!#REF!,RECAP!$K26,'RECRUTEMENT 2022'!$B:$B,RECAP!O$15)</f>
        <v>#REF!</v>
      </c>
      <c r="P26" s="65" t="e">
        <f>COUNTIFS('RECRUTEMENT 2022'!#REF!,RECAP!$K26,'RECRUTEMENT 2022'!$B:$B,RECAP!P$15)</f>
        <v>#REF!</v>
      </c>
      <c r="Q26" s="65" t="e">
        <f>COUNTIFS('RECRUTEMENT 2022'!#REF!,RECAP!$K26,'RECRUTEMENT 2022'!$B:$B,RECAP!Q$15)</f>
        <v>#REF!</v>
      </c>
    </row>
    <row r="27" spans="3:18" ht="17.25" customHeight="1" x14ac:dyDescent="0.25">
      <c r="K27" s="46" t="s">
        <v>25</v>
      </c>
      <c r="L27" s="65" t="e">
        <f>COUNTIFS('RECRUTEMENT 2022'!#REF!,RECAP!$K27,'RECRUTEMENT 2022'!$B:$B,RECAP!L$15)</f>
        <v>#REF!</v>
      </c>
      <c r="M27" s="65" t="e">
        <f>COUNTIFS('RECRUTEMENT 2022'!#REF!,RECAP!$K27,'RECRUTEMENT 2022'!$B:$B,RECAP!M$15)</f>
        <v>#REF!</v>
      </c>
      <c r="N27" s="65" t="e">
        <f>COUNTIFS('RECRUTEMENT 2022'!#REF!,RECAP!$K27,'RECRUTEMENT 2022'!$B:$B,RECAP!N$15)</f>
        <v>#REF!</v>
      </c>
      <c r="O27" s="65" t="e">
        <f>COUNTIFS('RECRUTEMENT 2022'!#REF!,RECAP!$K27,'RECRUTEMENT 2022'!$B:$B,RECAP!O$15)</f>
        <v>#REF!</v>
      </c>
      <c r="P27" s="65" t="e">
        <f>COUNTIFS('RECRUTEMENT 2022'!#REF!,RECAP!$K27,'RECRUTEMENT 2022'!$B:$B,RECAP!P$15)</f>
        <v>#REF!</v>
      </c>
      <c r="Q27" s="65" t="e">
        <f>COUNTIFS('RECRUTEMENT 2022'!#REF!,RECAP!$K27,'RECRUTEMENT 2022'!$B:$B,RECAP!Q$15)</f>
        <v>#REF!</v>
      </c>
    </row>
    <row r="28" spans="3:18" ht="17.25" customHeight="1" x14ac:dyDescent="0.25">
      <c r="C28" s="9"/>
      <c r="K28" s="46" t="s">
        <v>26</v>
      </c>
      <c r="L28" s="65" t="e">
        <f>COUNTIFS('RECRUTEMENT 2022'!#REF!,RECAP!$K28,'RECRUTEMENT 2022'!$B:$B,RECAP!L$15)</f>
        <v>#REF!</v>
      </c>
      <c r="M28" s="65" t="e">
        <f>COUNTIFS('RECRUTEMENT 2022'!#REF!,RECAP!$K28,'RECRUTEMENT 2022'!$B:$B,RECAP!M$15)</f>
        <v>#REF!</v>
      </c>
      <c r="N28" s="65" t="e">
        <f>COUNTIFS('RECRUTEMENT 2022'!#REF!,RECAP!$K28,'RECRUTEMENT 2022'!$B:$B,RECAP!N$15)</f>
        <v>#REF!</v>
      </c>
      <c r="O28" s="65" t="e">
        <f>COUNTIFS('RECRUTEMENT 2022'!#REF!,RECAP!$K28,'RECRUTEMENT 2022'!$B:$B,RECAP!O$15)</f>
        <v>#REF!</v>
      </c>
      <c r="P28" s="65" t="e">
        <f>COUNTIFS('RECRUTEMENT 2022'!#REF!,RECAP!$K28,'RECRUTEMENT 2022'!$B:$B,RECAP!P$15)</f>
        <v>#REF!</v>
      </c>
      <c r="Q28" s="65" t="e">
        <f>COUNTIFS('RECRUTEMENT 2022'!#REF!,RECAP!$K28,'RECRUTEMENT 2022'!$B:$B,RECAP!Q$15)</f>
        <v>#REF!</v>
      </c>
    </row>
    <row r="29" spans="3:18" ht="17.25" customHeight="1" x14ac:dyDescent="0.25">
      <c r="K29" s="46" t="s">
        <v>24</v>
      </c>
      <c r="L29" s="65" t="e">
        <f>COUNTIFS('RECRUTEMENT 2022'!#REF!,RECAP!$K29,'RECRUTEMENT 2022'!$B:$B,RECAP!L$15)</f>
        <v>#REF!</v>
      </c>
      <c r="M29" s="65" t="e">
        <f>COUNTIFS('RECRUTEMENT 2022'!#REF!,RECAP!$K29,'RECRUTEMENT 2022'!$B:$B,RECAP!M$15)</f>
        <v>#REF!</v>
      </c>
      <c r="N29" s="65" t="e">
        <f>COUNTIFS('RECRUTEMENT 2022'!#REF!,RECAP!$K29,'RECRUTEMENT 2022'!$B:$B,RECAP!N$15)</f>
        <v>#REF!</v>
      </c>
      <c r="O29" s="65" t="e">
        <f>COUNTIFS('RECRUTEMENT 2022'!#REF!,RECAP!$K29,'RECRUTEMENT 2022'!$B:$B,RECAP!O$15)</f>
        <v>#REF!</v>
      </c>
      <c r="P29" s="65" t="e">
        <f>COUNTIFS('RECRUTEMENT 2022'!#REF!,RECAP!$K29,'RECRUTEMENT 2022'!$B:$B,RECAP!P$15)</f>
        <v>#REF!</v>
      </c>
      <c r="Q29" s="65" t="e">
        <f>COUNTIFS('RECRUTEMENT 2022'!#REF!,RECAP!$K29,'RECRUTEMENT 2022'!$B:$B,RECAP!Q$15)</f>
        <v>#REF!</v>
      </c>
    </row>
    <row r="30" spans="3:18" ht="17.25" customHeight="1" x14ac:dyDescent="0.25">
      <c r="K30" s="46" t="s">
        <v>36</v>
      </c>
      <c r="L30" s="65" t="e">
        <f>COUNTIFS('RECRUTEMENT 2022'!#REF!,RECAP!$K30,'RECRUTEMENT 2022'!$B:$B,RECAP!L$15)</f>
        <v>#REF!</v>
      </c>
      <c r="M30" s="65" t="e">
        <f>COUNTIFS('RECRUTEMENT 2022'!#REF!,RECAP!$K30,'RECRUTEMENT 2022'!$B:$B,RECAP!M$15)</f>
        <v>#REF!</v>
      </c>
      <c r="N30" s="65" t="e">
        <f>COUNTIFS('RECRUTEMENT 2022'!#REF!,RECAP!$K30,'RECRUTEMENT 2022'!$B:$B,RECAP!N$15)</f>
        <v>#REF!</v>
      </c>
      <c r="O30" s="65" t="e">
        <f>COUNTIFS('RECRUTEMENT 2022'!#REF!,RECAP!$K30,'RECRUTEMENT 2022'!$B:$B,RECAP!O$15)</f>
        <v>#REF!</v>
      </c>
      <c r="P30" s="65" t="e">
        <f>COUNTIFS('RECRUTEMENT 2022'!#REF!,RECAP!$K30,'RECRUTEMENT 2022'!$B:$B,RECAP!P$15)</f>
        <v>#REF!</v>
      </c>
      <c r="Q30" s="65" t="e">
        <f>COUNTIFS('RECRUTEMENT 2022'!#REF!,RECAP!$K30,'RECRUTEMENT 2022'!$B:$B,RECAP!Q$15)</f>
        <v>#REF!</v>
      </c>
    </row>
    <row r="31" spans="3:18" ht="17.25" customHeight="1" x14ac:dyDescent="0.25">
      <c r="K31" s="46" t="s">
        <v>34</v>
      </c>
      <c r="L31" s="65" t="e">
        <f>COUNTIFS('RECRUTEMENT 2022'!#REF!,RECAP!$K31,'RECRUTEMENT 2022'!$B:$B,RECAP!L$15)</f>
        <v>#REF!</v>
      </c>
      <c r="M31" s="65" t="e">
        <f>COUNTIFS('RECRUTEMENT 2022'!#REF!,RECAP!$K31,'RECRUTEMENT 2022'!$B:$B,RECAP!M$15)</f>
        <v>#REF!</v>
      </c>
      <c r="N31" s="65" t="e">
        <f>COUNTIFS('RECRUTEMENT 2022'!#REF!,RECAP!$K31,'RECRUTEMENT 2022'!$B:$B,RECAP!N$15)</f>
        <v>#REF!</v>
      </c>
      <c r="O31" s="65" t="e">
        <f>COUNTIFS('RECRUTEMENT 2022'!#REF!,RECAP!$K31,'RECRUTEMENT 2022'!$B:$B,RECAP!O$15)</f>
        <v>#REF!</v>
      </c>
      <c r="P31" s="65" t="e">
        <f>COUNTIFS('RECRUTEMENT 2022'!#REF!,RECAP!$K31,'RECRUTEMENT 2022'!$B:$B,RECAP!P$15)</f>
        <v>#REF!</v>
      </c>
      <c r="Q31" s="65" t="e">
        <f>COUNTIFS('RECRUTEMENT 2022'!#REF!,RECAP!$K31,'RECRUTEMENT 2022'!$B:$B,RECAP!Q$15)</f>
        <v>#REF!</v>
      </c>
    </row>
    <row r="32" spans="3:18" ht="17.25" customHeight="1" x14ac:dyDescent="0.25">
      <c r="E32" s="60"/>
      <c r="K32" s="46" t="s">
        <v>33</v>
      </c>
      <c r="L32" s="65" t="e">
        <f>COUNTIFS('RECRUTEMENT 2022'!#REF!,RECAP!$K32,'RECRUTEMENT 2022'!$B:$B,RECAP!L$15)</f>
        <v>#REF!</v>
      </c>
      <c r="M32" s="65" t="e">
        <f>COUNTIFS('RECRUTEMENT 2022'!#REF!,RECAP!$K32,'RECRUTEMENT 2022'!$B:$B,RECAP!M$15)</f>
        <v>#REF!</v>
      </c>
      <c r="N32" s="65" t="e">
        <f>COUNTIFS('RECRUTEMENT 2022'!#REF!,RECAP!$K32,'RECRUTEMENT 2022'!$B:$B,RECAP!N$15)</f>
        <v>#REF!</v>
      </c>
      <c r="O32" s="65" t="e">
        <f>COUNTIFS('RECRUTEMENT 2022'!#REF!,RECAP!$K32,'RECRUTEMENT 2022'!$B:$B,RECAP!O$15)</f>
        <v>#REF!</v>
      </c>
      <c r="P32" s="65" t="e">
        <f>COUNTIFS('RECRUTEMENT 2022'!#REF!,RECAP!$K32,'RECRUTEMENT 2022'!$B:$B,RECAP!P$15)</f>
        <v>#REF!</v>
      </c>
      <c r="Q32" s="65" t="e">
        <f>COUNTIFS('RECRUTEMENT 2022'!#REF!,RECAP!$K32,'RECRUTEMENT 2022'!$B:$B,RECAP!Q$15)</f>
        <v>#REF!</v>
      </c>
    </row>
    <row r="33" spans="5:18" ht="17.25" customHeight="1" x14ac:dyDescent="0.25">
      <c r="E33" s="60"/>
      <c r="K33" s="46" t="s">
        <v>35</v>
      </c>
      <c r="L33" s="65" t="e">
        <f>COUNTIFS('RECRUTEMENT 2022'!#REF!,RECAP!$K33,'RECRUTEMENT 2022'!$B:$B,RECAP!L$15)</f>
        <v>#REF!</v>
      </c>
      <c r="M33" s="65" t="e">
        <f>COUNTIFS('RECRUTEMENT 2022'!#REF!,RECAP!$K33,'RECRUTEMENT 2022'!$B:$B,RECAP!M$15)</f>
        <v>#REF!</v>
      </c>
      <c r="N33" s="65" t="e">
        <f>COUNTIFS('RECRUTEMENT 2022'!#REF!,RECAP!$K33,'RECRUTEMENT 2022'!$B:$B,RECAP!N$15)</f>
        <v>#REF!</v>
      </c>
      <c r="O33" s="65" t="e">
        <f>COUNTIFS('RECRUTEMENT 2022'!#REF!,RECAP!$K33,'RECRUTEMENT 2022'!$B:$B,RECAP!O$15)</f>
        <v>#REF!</v>
      </c>
      <c r="P33" s="65" t="e">
        <f>COUNTIFS('RECRUTEMENT 2022'!#REF!,RECAP!$K33,'RECRUTEMENT 2022'!$B:$B,RECAP!P$15)</f>
        <v>#REF!</v>
      </c>
      <c r="Q33" s="65" t="e">
        <f>COUNTIFS('RECRUTEMENT 2022'!#REF!,RECAP!$K33,'RECRUTEMENT 2022'!$B:$B,RECAP!Q$15)</f>
        <v>#REF!</v>
      </c>
    </row>
    <row r="34" spans="5:18" ht="17.25" customHeight="1" x14ac:dyDescent="0.25">
      <c r="E34" s="60"/>
      <c r="K34" s="46" t="s">
        <v>68</v>
      </c>
      <c r="L34" s="65" t="e">
        <f>COUNTIFS('RECRUTEMENT 2022'!#REF!,RECAP!$K34,'RECRUTEMENT 2022'!$B:$B,RECAP!L$15)</f>
        <v>#REF!</v>
      </c>
      <c r="M34" s="65" t="e">
        <f>COUNTIFS('RECRUTEMENT 2022'!#REF!,RECAP!$K34,'RECRUTEMENT 2022'!$B:$B,RECAP!M$15)</f>
        <v>#REF!</v>
      </c>
      <c r="N34" s="65" t="e">
        <f>COUNTIFS('RECRUTEMENT 2022'!#REF!,RECAP!$K34,'RECRUTEMENT 2022'!$B:$B,RECAP!N$15)</f>
        <v>#REF!</v>
      </c>
      <c r="O34" s="65" t="e">
        <f>COUNTIFS('RECRUTEMENT 2022'!#REF!,RECAP!$K34,'RECRUTEMENT 2022'!$B:$B,RECAP!O$15)</f>
        <v>#REF!</v>
      </c>
      <c r="P34" s="65" t="e">
        <f>COUNTIFS('RECRUTEMENT 2022'!#REF!,RECAP!$K34,'RECRUTEMENT 2022'!$B:$B,RECAP!P$15)</f>
        <v>#REF!</v>
      </c>
      <c r="Q34" s="65" t="e">
        <f>COUNTIFS('RECRUTEMENT 2022'!#REF!,RECAP!$K34,'RECRUTEMENT 2022'!$B:$B,RECAP!Q$15)</f>
        <v>#REF!</v>
      </c>
    </row>
    <row r="35" spans="5:18" ht="17.25" customHeight="1" x14ac:dyDescent="0.25">
      <c r="K35" s="46" t="s">
        <v>69</v>
      </c>
      <c r="L35" s="65" t="e">
        <f>COUNTIFS('RECRUTEMENT 2022'!#REF!,RECAP!$K35,'RECRUTEMENT 2022'!$B:$B,RECAP!L$15)</f>
        <v>#REF!</v>
      </c>
      <c r="M35" s="65" t="e">
        <f>COUNTIFS('RECRUTEMENT 2022'!#REF!,RECAP!$K35,'RECRUTEMENT 2022'!$B:$B,RECAP!M$15)</f>
        <v>#REF!</v>
      </c>
      <c r="N35" s="65" t="e">
        <f>COUNTIFS('RECRUTEMENT 2022'!#REF!,RECAP!$K35,'RECRUTEMENT 2022'!$B:$B,RECAP!N$15)</f>
        <v>#REF!</v>
      </c>
      <c r="O35" s="65" t="e">
        <f>COUNTIFS('RECRUTEMENT 2022'!#REF!,RECAP!$K35,'RECRUTEMENT 2022'!$B:$B,RECAP!O$15)</f>
        <v>#REF!</v>
      </c>
      <c r="P35" s="65" t="e">
        <f>COUNTIFS('RECRUTEMENT 2022'!#REF!,RECAP!$K35,'RECRUTEMENT 2022'!$B:$B,RECAP!P$15)</f>
        <v>#REF!</v>
      </c>
      <c r="Q35" s="65" t="e">
        <f>COUNTIFS('RECRUTEMENT 2022'!#REF!,RECAP!$K35,'RECRUTEMENT 2022'!$B:$B,RECAP!Q$15)</f>
        <v>#REF!</v>
      </c>
    </row>
    <row r="36" spans="5:18" ht="17.25" customHeight="1" x14ac:dyDescent="0.25">
      <c r="K36" s="46" t="s">
        <v>31</v>
      </c>
      <c r="L36" s="65" t="e">
        <f>COUNTIFS('RECRUTEMENT 2022'!#REF!,RECAP!$K36,'RECRUTEMENT 2022'!$B:$B,RECAP!L$15)</f>
        <v>#REF!</v>
      </c>
      <c r="M36" s="65" t="e">
        <f>COUNTIFS('RECRUTEMENT 2022'!#REF!,RECAP!$K36,'RECRUTEMENT 2022'!$B:$B,RECAP!M$15)</f>
        <v>#REF!</v>
      </c>
      <c r="N36" s="65" t="e">
        <f>COUNTIFS('RECRUTEMENT 2022'!#REF!,RECAP!$K36,'RECRUTEMENT 2022'!$B:$B,RECAP!N$15)</f>
        <v>#REF!</v>
      </c>
      <c r="O36" s="65" t="e">
        <f>COUNTIFS('RECRUTEMENT 2022'!#REF!,RECAP!$K36,'RECRUTEMENT 2022'!$B:$B,RECAP!O$15)</f>
        <v>#REF!</v>
      </c>
      <c r="P36" s="65" t="e">
        <f>COUNTIFS('RECRUTEMENT 2022'!#REF!,RECAP!$K36,'RECRUTEMENT 2022'!$B:$B,RECAP!P$15)</f>
        <v>#REF!</v>
      </c>
      <c r="Q36" s="65" t="e">
        <f>COUNTIFS('RECRUTEMENT 2022'!#REF!,RECAP!$K36,'RECRUTEMENT 2022'!$B:$B,RECAP!Q$15)</f>
        <v>#REF!</v>
      </c>
    </row>
    <row r="37" spans="5:18" ht="17.25" customHeight="1" x14ac:dyDescent="0.25">
      <c r="K37" s="46" t="s">
        <v>70</v>
      </c>
      <c r="L37" s="65" t="e">
        <f>COUNTIFS('RECRUTEMENT 2022'!#REF!,RECAP!$K37,'RECRUTEMENT 2022'!$B:$B,RECAP!L$15)</f>
        <v>#REF!</v>
      </c>
      <c r="M37" s="65" t="e">
        <f>COUNTIFS('RECRUTEMENT 2022'!#REF!,RECAP!$K37,'RECRUTEMENT 2022'!$B:$B,RECAP!M$15)</f>
        <v>#REF!</v>
      </c>
      <c r="N37" s="65" t="e">
        <f>COUNTIFS('RECRUTEMENT 2022'!#REF!,RECAP!$K37,'RECRUTEMENT 2022'!$B:$B,RECAP!N$15)</f>
        <v>#REF!</v>
      </c>
      <c r="O37" s="65" t="e">
        <f>COUNTIFS('RECRUTEMENT 2022'!#REF!,RECAP!$K37,'RECRUTEMENT 2022'!$B:$B,RECAP!O$15)</f>
        <v>#REF!</v>
      </c>
      <c r="P37" s="65" t="e">
        <f>COUNTIFS('RECRUTEMENT 2022'!#REF!,RECAP!$K37,'RECRUTEMENT 2022'!$B:$B,RECAP!P$15)</f>
        <v>#REF!</v>
      </c>
      <c r="Q37" s="65" t="e">
        <f>COUNTIFS('RECRUTEMENT 2022'!#REF!,RECAP!$K37,'RECRUTEMENT 2022'!$B:$B,RECAP!Q$15)</f>
        <v>#REF!</v>
      </c>
    </row>
    <row r="38" spans="5:18" ht="17.25" customHeight="1" x14ac:dyDescent="0.25">
      <c r="K38" s="46" t="s">
        <v>30</v>
      </c>
      <c r="L38" s="65" t="e">
        <f>COUNTIFS('RECRUTEMENT 2022'!#REF!,RECAP!$K38,'RECRUTEMENT 2022'!$B:$B,RECAP!L$15)</f>
        <v>#REF!</v>
      </c>
      <c r="M38" s="65" t="e">
        <f>COUNTIFS('RECRUTEMENT 2022'!#REF!,RECAP!$K38,'RECRUTEMENT 2022'!$B:$B,RECAP!M$15)</f>
        <v>#REF!</v>
      </c>
      <c r="N38" s="65" t="e">
        <f>COUNTIFS('RECRUTEMENT 2022'!#REF!,RECAP!$K38,'RECRUTEMENT 2022'!$B:$B,RECAP!N$15)</f>
        <v>#REF!</v>
      </c>
      <c r="O38" s="65" t="e">
        <f>COUNTIFS('RECRUTEMENT 2022'!#REF!,RECAP!$K38,'RECRUTEMENT 2022'!$B:$B,RECAP!O$15)</f>
        <v>#REF!</v>
      </c>
      <c r="P38" s="65" t="e">
        <f>COUNTIFS('RECRUTEMENT 2022'!#REF!,RECAP!$K38,'RECRUTEMENT 2022'!$B:$B,RECAP!P$15)</f>
        <v>#REF!</v>
      </c>
      <c r="Q38" s="65" t="e">
        <f>COUNTIFS('RECRUTEMENT 2022'!#REF!,RECAP!$K38,'RECRUTEMENT 2022'!$B:$B,RECAP!Q$15)</f>
        <v>#REF!</v>
      </c>
    </row>
    <row r="39" spans="5:18" ht="17.25" customHeight="1" x14ac:dyDescent="0.25">
      <c r="K39" s="46" t="s">
        <v>60</v>
      </c>
      <c r="L39" s="65" t="e">
        <f>COUNTIFS('RECRUTEMENT 2022'!#REF!,RECAP!$K39,'RECRUTEMENT 2022'!$B:$B,RECAP!L$15)</f>
        <v>#REF!</v>
      </c>
      <c r="M39" s="65" t="e">
        <f>COUNTIFS('RECRUTEMENT 2022'!#REF!,RECAP!$K39,'RECRUTEMENT 2022'!$B:$B,RECAP!M$15)</f>
        <v>#REF!</v>
      </c>
      <c r="N39" s="65" t="e">
        <f>COUNTIFS('RECRUTEMENT 2022'!#REF!,RECAP!$K39,'RECRUTEMENT 2022'!$B:$B,RECAP!N$15)</f>
        <v>#REF!</v>
      </c>
      <c r="O39" s="65" t="e">
        <f>COUNTIFS('RECRUTEMENT 2022'!#REF!,RECAP!$K39,'RECRUTEMENT 2022'!$B:$B,RECAP!O$15)</f>
        <v>#REF!</v>
      </c>
      <c r="P39" s="65" t="e">
        <f>COUNTIFS('RECRUTEMENT 2022'!#REF!,RECAP!$K39,'RECRUTEMENT 2022'!$B:$B,RECAP!P$15)</f>
        <v>#REF!</v>
      </c>
      <c r="Q39" s="65" t="e">
        <f>COUNTIFS('RECRUTEMENT 2022'!#REF!,RECAP!$K39,'RECRUTEMENT 2022'!$B:$B,RECAP!Q$15)</f>
        <v>#REF!</v>
      </c>
    </row>
    <row r="40" spans="5:18" ht="17.25" customHeight="1" x14ac:dyDescent="0.25">
      <c r="K40" s="46" t="s">
        <v>58</v>
      </c>
      <c r="L40" s="65" t="e">
        <f>COUNTIFS('RECRUTEMENT 2022'!#REF!,RECAP!$K40,'RECRUTEMENT 2022'!$B:$B,RECAP!L$15)</f>
        <v>#REF!</v>
      </c>
      <c r="M40" s="65" t="e">
        <f>COUNTIFS('RECRUTEMENT 2022'!#REF!,RECAP!$K40,'RECRUTEMENT 2022'!$B:$B,RECAP!M$15)</f>
        <v>#REF!</v>
      </c>
      <c r="N40" s="65" t="e">
        <f>COUNTIFS('RECRUTEMENT 2022'!#REF!,RECAP!$K40,'RECRUTEMENT 2022'!$B:$B,RECAP!N$15)</f>
        <v>#REF!</v>
      </c>
      <c r="O40" s="65" t="e">
        <f>COUNTIFS('RECRUTEMENT 2022'!#REF!,RECAP!$K40,'RECRUTEMENT 2022'!$B:$B,RECAP!O$15)</f>
        <v>#REF!</v>
      </c>
      <c r="P40" s="65" t="e">
        <f>COUNTIFS('RECRUTEMENT 2022'!#REF!,RECAP!$K40,'RECRUTEMENT 2022'!$B:$B,RECAP!P$15)</f>
        <v>#REF!</v>
      </c>
      <c r="Q40" s="65" t="e">
        <f>COUNTIFS('RECRUTEMENT 2022'!#REF!,RECAP!$K40,'RECRUTEMENT 2022'!$B:$B,RECAP!Q$15)</f>
        <v>#REF!</v>
      </c>
    </row>
    <row r="41" spans="5:18" ht="17.25" customHeight="1" x14ac:dyDescent="0.25">
      <c r="K41" s="46" t="s">
        <v>73</v>
      </c>
      <c r="L41" s="65" t="e">
        <f>COUNTIFS('RECRUTEMENT 2022'!#REF!,RECAP!$K41,'RECRUTEMENT 2022'!$B:$B,RECAP!L$15)</f>
        <v>#REF!</v>
      </c>
      <c r="M41" s="65" t="e">
        <f>COUNTIFS('RECRUTEMENT 2022'!#REF!,RECAP!$K41,'RECRUTEMENT 2022'!$B:$B,RECAP!M$15)</f>
        <v>#REF!</v>
      </c>
      <c r="N41" s="65" t="e">
        <f>COUNTIFS('RECRUTEMENT 2022'!#REF!,RECAP!$K41,'RECRUTEMENT 2022'!$B:$B,RECAP!N$15)</f>
        <v>#REF!</v>
      </c>
      <c r="O41" s="65" t="e">
        <f>COUNTIFS('RECRUTEMENT 2022'!#REF!,RECAP!$K41,'RECRUTEMENT 2022'!$B:$B,RECAP!O$15)</f>
        <v>#REF!</v>
      </c>
      <c r="P41" s="65" t="e">
        <f>COUNTIFS('RECRUTEMENT 2022'!#REF!,RECAP!$K41,'RECRUTEMENT 2022'!$B:$B,RECAP!P$15)</f>
        <v>#REF!</v>
      </c>
      <c r="Q41" s="65" t="e">
        <f>COUNTIFS('RECRUTEMENT 2022'!#REF!,RECAP!$K41,'RECRUTEMENT 2022'!$B:$B,RECAP!Q$15)</f>
        <v>#REF!</v>
      </c>
    </row>
    <row r="42" spans="5:18" ht="17.25" customHeight="1" x14ac:dyDescent="0.25">
      <c r="K42" s="46" t="s">
        <v>74</v>
      </c>
      <c r="L42" s="65" t="e">
        <f>COUNTIFS('RECRUTEMENT 2022'!#REF!,RECAP!$K42,'RECRUTEMENT 2022'!$B:$B,RECAP!L$15)</f>
        <v>#REF!</v>
      </c>
      <c r="M42" s="65" t="e">
        <f>COUNTIFS('RECRUTEMENT 2022'!#REF!,RECAP!$K42,'RECRUTEMENT 2022'!$B:$B,RECAP!M$15)</f>
        <v>#REF!</v>
      </c>
      <c r="N42" s="65" t="e">
        <f>COUNTIFS('RECRUTEMENT 2022'!#REF!,RECAP!$K42,'RECRUTEMENT 2022'!$B:$B,RECAP!N$15)</f>
        <v>#REF!</v>
      </c>
      <c r="O42" s="65" t="e">
        <f>COUNTIFS('RECRUTEMENT 2022'!#REF!,RECAP!$K42,'RECRUTEMENT 2022'!$B:$B,RECAP!O$15)</f>
        <v>#REF!</v>
      </c>
      <c r="P42" s="65" t="e">
        <f>COUNTIFS('RECRUTEMENT 2022'!#REF!,RECAP!$K42,'RECRUTEMENT 2022'!$B:$B,RECAP!P$15)</f>
        <v>#REF!</v>
      </c>
      <c r="Q42" s="65" t="e">
        <f>COUNTIFS('RECRUTEMENT 2022'!#REF!,RECAP!$K42,'RECRUTEMENT 2022'!$B:$B,RECAP!Q$15)</f>
        <v>#REF!</v>
      </c>
    </row>
    <row r="43" spans="5:18" ht="17.25" customHeight="1" x14ac:dyDescent="0.25">
      <c r="K43" s="46" t="s">
        <v>76</v>
      </c>
      <c r="L43" s="65" t="e">
        <f>COUNTIFS('RECRUTEMENT 2022'!#REF!,RECAP!$K43,'RECRUTEMENT 2022'!$B:$B,RECAP!L$15)</f>
        <v>#REF!</v>
      </c>
      <c r="M43" s="65" t="e">
        <f>COUNTIFS('RECRUTEMENT 2022'!#REF!,RECAP!$K43,'RECRUTEMENT 2022'!$B:$B,RECAP!M$15)</f>
        <v>#REF!</v>
      </c>
      <c r="N43" s="65" t="e">
        <f>COUNTIFS('RECRUTEMENT 2022'!#REF!,RECAP!$K43,'RECRUTEMENT 2022'!$B:$B,RECAP!N$15)</f>
        <v>#REF!</v>
      </c>
      <c r="O43" s="65" t="e">
        <f>COUNTIFS('RECRUTEMENT 2022'!#REF!,RECAP!$K43,'RECRUTEMENT 2022'!$B:$B,RECAP!O$15)</f>
        <v>#REF!</v>
      </c>
      <c r="P43" s="65" t="e">
        <f>COUNTIFS('RECRUTEMENT 2022'!#REF!,RECAP!$K43,'RECRUTEMENT 2022'!$B:$B,RECAP!P$15)</f>
        <v>#REF!</v>
      </c>
      <c r="Q43" s="65" t="e">
        <f>COUNTIFS('RECRUTEMENT 2022'!#REF!,RECAP!$K43,'RECRUTEMENT 2022'!$B:$B,RECAP!Q$15)</f>
        <v>#REF!</v>
      </c>
    </row>
    <row r="44" spans="5:18" ht="17.25" customHeight="1" x14ac:dyDescent="0.25">
      <c r="K44" s="46" t="s">
        <v>28</v>
      </c>
      <c r="L44" s="65" t="e">
        <f>COUNTIFS('RECRUTEMENT 2022'!#REF!,RECAP!$K44,'RECRUTEMENT 2022'!$B:$B,RECAP!L$15)</f>
        <v>#REF!</v>
      </c>
      <c r="M44" s="65" t="e">
        <f>COUNTIFS('RECRUTEMENT 2022'!#REF!,RECAP!$K44,'RECRUTEMENT 2022'!$B:$B,RECAP!M$15)</f>
        <v>#REF!</v>
      </c>
      <c r="N44" s="65" t="e">
        <f>COUNTIFS('RECRUTEMENT 2022'!#REF!,RECAP!$K44,'RECRUTEMENT 2022'!$B:$B,RECAP!N$15)</f>
        <v>#REF!</v>
      </c>
      <c r="O44" s="65" t="e">
        <f>COUNTIFS('RECRUTEMENT 2022'!#REF!,RECAP!$K44,'RECRUTEMENT 2022'!$B:$B,RECAP!O$15)</f>
        <v>#REF!</v>
      </c>
      <c r="P44" s="65" t="e">
        <f>COUNTIFS('RECRUTEMENT 2022'!#REF!,RECAP!$K44,'RECRUTEMENT 2022'!$B:$B,RECAP!P$15)</f>
        <v>#REF!</v>
      </c>
      <c r="Q44" s="65" t="e">
        <f>COUNTIFS('RECRUTEMENT 2022'!#REF!,RECAP!$K44,'RECRUTEMENT 2022'!$B:$B,RECAP!Q$15)</f>
        <v>#REF!</v>
      </c>
    </row>
    <row r="45" spans="5:18" ht="17.25" customHeight="1" x14ac:dyDescent="0.25">
      <c r="K45" s="46" t="s">
        <v>77</v>
      </c>
      <c r="L45" s="65" t="e">
        <f>COUNTIFS('RECRUTEMENT 2022'!#REF!,RECAP!$K45,'RECRUTEMENT 2022'!$B:$B,RECAP!L$15)</f>
        <v>#REF!</v>
      </c>
      <c r="M45" s="65" t="e">
        <f>COUNTIFS('RECRUTEMENT 2022'!#REF!,RECAP!$K45,'RECRUTEMENT 2022'!$B:$B,RECAP!M$15)</f>
        <v>#REF!</v>
      </c>
      <c r="N45" s="65" t="e">
        <f>COUNTIFS('RECRUTEMENT 2022'!#REF!,RECAP!$K45,'RECRUTEMENT 2022'!$B:$B,RECAP!N$15)</f>
        <v>#REF!</v>
      </c>
      <c r="O45" s="65" t="e">
        <f>COUNTIFS('RECRUTEMENT 2022'!#REF!,RECAP!$K45,'RECRUTEMENT 2022'!$B:$B,RECAP!O$15)</f>
        <v>#REF!</v>
      </c>
      <c r="P45" s="65" t="e">
        <f>COUNTIFS('RECRUTEMENT 2022'!#REF!,RECAP!$K45,'RECRUTEMENT 2022'!$B:$B,RECAP!P$15)</f>
        <v>#REF!</v>
      </c>
      <c r="Q45" s="65" t="e">
        <f>COUNTIFS('RECRUTEMENT 2022'!#REF!,RECAP!$K45,'RECRUTEMENT 2022'!$B:$B,RECAP!Q$15)</f>
        <v>#REF!</v>
      </c>
    </row>
    <row r="46" spans="5:18" ht="17.25" customHeight="1" x14ac:dyDescent="0.25">
      <c r="K46" s="46"/>
      <c r="L46" s="65" t="e">
        <f>COUNTIFS('RECRUTEMENT 2022'!#REF!,RECAP!$K46,'RECRUTEMENT 2022'!$B:$B,RECAP!L$15)</f>
        <v>#REF!</v>
      </c>
      <c r="M46" s="65" t="e">
        <f>COUNTIFS('RECRUTEMENT 2022'!#REF!,RECAP!$K46,'RECRUTEMENT 2022'!$B:$B,RECAP!M$15)</f>
        <v>#REF!</v>
      </c>
      <c r="N46" s="65" t="e">
        <f>COUNTIFS('RECRUTEMENT 2022'!#REF!,RECAP!$K46,'RECRUTEMENT 2022'!$B:$B,RECAP!N$15)</f>
        <v>#REF!</v>
      </c>
      <c r="O46" s="65" t="e">
        <f>COUNTIFS('RECRUTEMENT 2022'!#REF!,RECAP!$K46,'RECRUTEMENT 2022'!$B:$B,RECAP!O$15)</f>
        <v>#REF!</v>
      </c>
      <c r="P46" s="65" t="e">
        <f>COUNTIFS('RECRUTEMENT 2022'!#REF!,RECAP!$K46,'RECRUTEMENT 2022'!$B:$B,RECAP!P$15)</f>
        <v>#REF!</v>
      </c>
      <c r="Q46" s="65" t="e">
        <f>COUNTIFS('RECRUTEMENT 2022'!#REF!,RECAP!$K46,'RECRUTEMENT 2022'!$B:$B,RECAP!Q$15)</f>
        <v>#REF!</v>
      </c>
    </row>
    <row r="47" spans="5:18" ht="17.25" customHeight="1" x14ac:dyDescent="0.25">
      <c r="K47" s="46"/>
      <c r="L47" s="65" t="e">
        <f>COUNTIFS('RECRUTEMENT 2022'!#REF!,RECAP!$K47,'RECRUTEMENT 2022'!$B:$B,RECAP!L$15)</f>
        <v>#REF!</v>
      </c>
      <c r="M47" s="65" t="e">
        <f>COUNTIFS('RECRUTEMENT 2022'!#REF!,RECAP!$K47,'RECRUTEMENT 2022'!$B:$B,RECAP!M$15)</f>
        <v>#REF!</v>
      </c>
      <c r="N47" s="65" t="e">
        <f>COUNTIFS('RECRUTEMENT 2022'!#REF!,RECAP!$K47,'RECRUTEMENT 2022'!$B:$B,RECAP!N$15)</f>
        <v>#REF!</v>
      </c>
      <c r="O47" s="65" t="e">
        <f>COUNTIFS('RECRUTEMENT 2022'!#REF!,RECAP!$K47,'RECRUTEMENT 2022'!$B:$B,RECAP!O$15)</f>
        <v>#REF!</v>
      </c>
      <c r="P47" s="65" t="e">
        <f>COUNTIFS('RECRUTEMENT 2022'!#REF!,RECAP!$K47,'RECRUTEMENT 2022'!$B:$B,RECAP!P$15)</f>
        <v>#REF!</v>
      </c>
      <c r="Q47" s="65" t="e">
        <f>COUNTIFS('RECRUTEMENT 2022'!#REF!,RECAP!$K47,'RECRUTEMENT 2022'!$B:$B,RECAP!Q$15)</f>
        <v>#REF!</v>
      </c>
    </row>
    <row r="48" spans="5:18" ht="17.25" customHeight="1" x14ac:dyDescent="0.25">
      <c r="K48" s="46"/>
      <c r="L48" s="65" t="e">
        <f>COUNTIFS('RECRUTEMENT 2022'!#REF!,RECAP!$K48,'RECRUTEMENT 2022'!$B:$B,RECAP!L$15)</f>
        <v>#REF!</v>
      </c>
      <c r="M48" s="65" t="e">
        <f>COUNTIFS('RECRUTEMENT 2022'!#REF!,RECAP!$K48,'RECRUTEMENT 2022'!$B:$B,RECAP!M$15)</f>
        <v>#REF!</v>
      </c>
      <c r="N48" s="65" t="e">
        <f>COUNTIFS('RECRUTEMENT 2022'!#REF!,RECAP!$K48,'RECRUTEMENT 2022'!$B:$B,RECAP!N$15)</f>
        <v>#REF!</v>
      </c>
      <c r="O48" s="65" t="e">
        <f>COUNTIFS('RECRUTEMENT 2022'!#REF!,RECAP!$K48,'RECRUTEMENT 2022'!$B:$B,RECAP!O$15)</f>
        <v>#REF!</v>
      </c>
      <c r="P48" s="65" t="e">
        <f>COUNTIFS('RECRUTEMENT 2022'!#REF!,RECAP!$K48,'RECRUTEMENT 2022'!$B:$B,RECAP!P$15)</f>
        <v>#REF!</v>
      </c>
      <c r="Q48" s="65" t="e">
        <f>COUNTIFS('RECRUTEMENT 2022'!#REF!,RECAP!$K48,'RECRUTEMENT 2022'!$B:$B,RECAP!Q$15)</f>
        <v>#REF!</v>
      </c>
      <c r="R48" s="59" t="e">
        <f>+SUM(L16:Q48)</f>
        <v>#REF!</v>
      </c>
    </row>
    <row r="49" spans="11:11" ht="17.25" customHeight="1" x14ac:dyDescent="0.25">
      <c r="K49"/>
    </row>
    <row r="50" spans="11:11" ht="17.25" customHeight="1" x14ac:dyDescent="0.25">
      <c r="K50"/>
    </row>
  </sheetData>
  <mergeCells count="2">
    <mergeCell ref="B4:C4"/>
    <mergeCell ref="E4:F4"/>
  </mergeCells>
  <dataValidations count="3">
    <dataValidation type="list" allowBlank="1" showInputMessage="1" showErrorMessage="1" sqref="B5:B13 K5:K13">
      <formula1>Contexte</formula1>
    </dataValidation>
    <dataValidation type="list" allowBlank="1" showInputMessage="1" showErrorMessage="1" sqref="E5:E24">
      <formula1>MOTIFS</formula1>
    </dataValidation>
    <dataValidation type="list" allowBlank="1" showInputMessage="1" showErrorMessage="1" sqref="L4:Q4 L15:Q15">
      <formula1>Pôles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23"/>
  <sheetViews>
    <sheetView tabSelected="1" zoomScale="70" zoomScaleNormal="70" workbookViewId="0">
      <pane ySplit="1" topLeftCell="A2" activePane="bottomLeft" state="frozen"/>
      <selection pane="bottomLeft" activeCell="R7" sqref="R7"/>
    </sheetView>
  </sheetViews>
  <sheetFormatPr baseColWidth="10" defaultRowHeight="30" customHeight="1" x14ac:dyDescent="0.2"/>
  <cols>
    <col min="1" max="1" width="8.42578125" style="16" customWidth="1"/>
    <col min="2" max="2" width="20.28515625" style="16" customWidth="1"/>
    <col min="3" max="3" width="19.5703125" style="16" customWidth="1"/>
    <col min="4" max="4" width="16" style="86" customWidth="1"/>
    <col min="5" max="5" width="25.85546875" style="26" customWidth="1"/>
    <col min="6" max="6" width="19.85546875" style="14" customWidth="1"/>
    <col min="7" max="7" width="10.5703125" style="15" customWidth="1"/>
    <col min="8" max="8" width="20.42578125" style="16" customWidth="1"/>
    <col min="9" max="9" width="37" style="16" customWidth="1"/>
    <col min="10" max="10" width="21.42578125" style="16" customWidth="1"/>
    <col min="11" max="11" width="19.85546875" style="16" customWidth="1"/>
    <col min="12" max="12" width="32.5703125" style="16" customWidth="1"/>
    <col min="13" max="13" width="37" style="16" customWidth="1"/>
    <col min="14" max="14" width="24.85546875" style="17" customWidth="1"/>
    <col min="15" max="15" width="11.42578125" style="16"/>
    <col min="16" max="16" width="18.7109375" style="16" customWidth="1"/>
    <col min="17" max="16384" width="11.42578125" style="16"/>
  </cols>
  <sheetData>
    <row r="1" spans="1:14" s="14" customFormat="1" ht="30" customHeight="1" thickTop="1" thickBot="1" x14ac:dyDescent="0.3">
      <c r="A1" s="77" t="s">
        <v>91</v>
      </c>
      <c r="B1" s="77" t="s">
        <v>90</v>
      </c>
      <c r="C1" s="77" t="s">
        <v>16</v>
      </c>
      <c r="D1" s="77" t="s">
        <v>106</v>
      </c>
      <c r="E1" s="87" t="s">
        <v>13</v>
      </c>
      <c r="F1" s="87" t="s">
        <v>14</v>
      </c>
      <c r="G1" s="87" t="s">
        <v>15</v>
      </c>
      <c r="H1" s="87" t="s">
        <v>104</v>
      </c>
      <c r="I1" s="87" t="s">
        <v>105</v>
      </c>
      <c r="J1" s="87" t="s">
        <v>92</v>
      </c>
      <c r="K1" s="87" t="s">
        <v>88</v>
      </c>
      <c r="L1" s="87" t="s">
        <v>93</v>
      </c>
      <c r="M1" s="87" t="s">
        <v>89</v>
      </c>
      <c r="N1" s="87" t="s">
        <v>102</v>
      </c>
    </row>
    <row r="2" spans="1:14" ht="30" customHeight="1" thickTop="1" thickBot="1" x14ac:dyDescent="0.25">
      <c r="A2" s="77">
        <v>1</v>
      </c>
      <c r="B2" s="24" t="s">
        <v>82</v>
      </c>
      <c r="C2" s="2" t="s">
        <v>60</v>
      </c>
      <c r="D2" s="23" t="s">
        <v>108</v>
      </c>
      <c r="E2" s="88" t="s">
        <v>114</v>
      </c>
      <c r="F2" s="88" t="s">
        <v>119</v>
      </c>
      <c r="G2" s="89" t="s">
        <v>80</v>
      </c>
      <c r="H2" s="90" t="s">
        <v>109</v>
      </c>
      <c r="I2" s="91" t="s">
        <v>124</v>
      </c>
      <c r="J2" s="92">
        <v>44562</v>
      </c>
      <c r="K2" s="93">
        <v>44592</v>
      </c>
      <c r="L2" s="94" t="s">
        <v>45</v>
      </c>
      <c r="M2" s="95"/>
      <c r="N2" s="96" t="s">
        <v>11</v>
      </c>
    </row>
    <row r="3" spans="1:14" ht="30" customHeight="1" thickTop="1" thickBot="1" x14ac:dyDescent="0.25">
      <c r="A3" s="77">
        <v>2</v>
      </c>
      <c r="B3" s="24" t="s">
        <v>57</v>
      </c>
      <c r="C3" s="2" t="s">
        <v>29</v>
      </c>
      <c r="D3" s="23" t="s">
        <v>107</v>
      </c>
      <c r="E3" s="88" t="s">
        <v>115</v>
      </c>
      <c r="F3" s="88" t="s">
        <v>120</v>
      </c>
      <c r="G3" s="89" t="s">
        <v>79</v>
      </c>
      <c r="H3" s="90" t="s">
        <v>110</v>
      </c>
      <c r="I3" s="91" t="s">
        <v>124</v>
      </c>
      <c r="J3" s="92">
        <v>44581</v>
      </c>
      <c r="K3" s="93">
        <v>44255</v>
      </c>
      <c r="L3" s="94" t="s">
        <v>45</v>
      </c>
      <c r="M3" s="95"/>
      <c r="N3" s="96" t="s">
        <v>11</v>
      </c>
    </row>
    <row r="4" spans="1:14" ht="30" customHeight="1" thickTop="1" thickBot="1" x14ac:dyDescent="0.25">
      <c r="A4" s="77">
        <v>3</v>
      </c>
      <c r="B4" s="24" t="s">
        <v>82</v>
      </c>
      <c r="C4" s="2" t="s">
        <v>26</v>
      </c>
      <c r="D4" s="23" t="s">
        <v>108</v>
      </c>
      <c r="E4" s="88" t="s">
        <v>117</v>
      </c>
      <c r="F4" s="88" t="s">
        <v>121</v>
      </c>
      <c r="G4" s="89" t="s">
        <v>79</v>
      </c>
      <c r="H4" s="90" t="s">
        <v>111</v>
      </c>
      <c r="I4" s="91" t="s">
        <v>124</v>
      </c>
      <c r="J4" s="92">
        <v>44593</v>
      </c>
      <c r="K4" s="93">
        <v>44620</v>
      </c>
      <c r="L4" s="94" t="s">
        <v>45</v>
      </c>
      <c r="M4" s="95"/>
      <c r="N4" s="96" t="s">
        <v>11</v>
      </c>
    </row>
    <row r="5" spans="1:14" ht="30" customHeight="1" thickTop="1" thickBot="1" x14ac:dyDescent="0.25">
      <c r="A5" s="77">
        <v>4</v>
      </c>
      <c r="B5" s="24" t="s">
        <v>59</v>
      </c>
      <c r="C5" s="2" t="s">
        <v>76</v>
      </c>
      <c r="D5" s="23" t="s">
        <v>108</v>
      </c>
      <c r="E5" s="88" t="s">
        <v>118</v>
      </c>
      <c r="F5" s="88" t="s">
        <v>122</v>
      </c>
      <c r="G5" s="89" t="s">
        <v>79</v>
      </c>
      <c r="H5" s="90" t="s">
        <v>112</v>
      </c>
      <c r="I5" s="91" t="s">
        <v>124</v>
      </c>
      <c r="J5" s="92">
        <v>44593</v>
      </c>
      <c r="K5" s="93">
        <v>44620</v>
      </c>
      <c r="L5" s="94" t="s">
        <v>47</v>
      </c>
      <c r="M5" s="97"/>
      <c r="N5" s="96" t="s">
        <v>11</v>
      </c>
    </row>
    <row r="6" spans="1:14" ht="30" customHeight="1" thickTop="1" thickBot="1" x14ac:dyDescent="0.25">
      <c r="A6" s="77">
        <v>5</v>
      </c>
      <c r="B6" s="24" t="s">
        <v>59</v>
      </c>
      <c r="C6" s="2" t="s">
        <v>76</v>
      </c>
      <c r="D6" s="23" t="s">
        <v>107</v>
      </c>
      <c r="E6" s="88" t="s">
        <v>116</v>
      </c>
      <c r="F6" s="88" t="s">
        <v>123</v>
      </c>
      <c r="G6" s="89" t="s">
        <v>79</v>
      </c>
      <c r="H6" s="90" t="s">
        <v>113</v>
      </c>
      <c r="I6" s="91" t="s">
        <v>124</v>
      </c>
      <c r="J6" s="92">
        <v>44585</v>
      </c>
      <c r="K6" s="93">
        <v>44620</v>
      </c>
      <c r="L6" s="94" t="s">
        <v>47</v>
      </c>
      <c r="M6" s="97"/>
      <c r="N6" s="96" t="s">
        <v>11</v>
      </c>
    </row>
    <row r="7" spans="1:14" ht="30" customHeight="1" thickTop="1" thickBot="1" x14ac:dyDescent="0.25">
      <c r="A7" s="77">
        <v>6</v>
      </c>
      <c r="B7" s="24"/>
      <c r="C7" s="74"/>
      <c r="D7" s="23"/>
      <c r="E7" s="98"/>
      <c r="F7" s="99"/>
      <c r="G7" s="89"/>
      <c r="H7" s="90"/>
      <c r="I7" s="100"/>
      <c r="J7" s="92"/>
      <c r="K7" s="93"/>
      <c r="L7" s="90"/>
      <c r="M7" s="90"/>
      <c r="N7" s="101"/>
    </row>
    <row r="8" spans="1:14" ht="30" customHeight="1" thickTop="1" thickBot="1" x14ac:dyDescent="0.25">
      <c r="A8" s="77">
        <v>7</v>
      </c>
      <c r="B8" s="24"/>
      <c r="C8" s="74"/>
      <c r="D8" s="74"/>
      <c r="E8" s="102"/>
      <c r="F8" s="99"/>
      <c r="G8" s="89"/>
      <c r="H8" s="90"/>
      <c r="I8" s="90"/>
      <c r="J8" s="90"/>
      <c r="K8" s="90"/>
      <c r="L8" s="90"/>
      <c r="M8" s="90"/>
      <c r="N8" s="101"/>
    </row>
    <row r="9" spans="1:14" ht="30" customHeight="1" thickTop="1" thickBot="1" x14ac:dyDescent="0.25">
      <c r="A9" s="77">
        <v>8</v>
      </c>
      <c r="B9" s="24"/>
      <c r="C9" s="24"/>
      <c r="D9" s="24"/>
      <c r="E9" s="27"/>
      <c r="F9" s="13"/>
      <c r="G9" s="36"/>
      <c r="H9" s="23"/>
      <c r="I9" s="23"/>
      <c r="J9" s="23"/>
      <c r="K9" s="23"/>
      <c r="L9" s="23"/>
      <c r="M9" s="23"/>
      <c r="N9" s="78"/>
    </row>
    <row r="10" spans="1:14" s="50" customFormat="1" ht="30" customHeight="1" thickTop="1" thickBot="1" x14ac:dyDescent="0.25">
      <c r="A10" s="77">
        <v>9</v>
      </c>
      <c r="B10" s="24"/>
      <c r="C10" s="24"/>
      <c r="D10" s="24"/>
      <c r="E10" s="51"/>
      <c r="F10" s="21"/>
      <c r="G10" s="36"/>
      <c r="H10" s="23"/>
      <c r="I10" s="23"/>
      <c r="J10" s="23"/>
      <c r="K10" s="23"/>
      <c r="L10" s="23"/>
      <c r="M10" s="23"/>
      <c r="N10" s="78"/>
    </row>
    <row r="11" spans="1:14" ht="30" customHeight="1" thickTop="1" thickBot="1" x14ac:dyDescent="0.25">
      <c r="A11" s="77">
        <v>10</v>
      </c>
      <c r="B11" s="24"/>
      <c r="C11" s="75"/>
      <c r="D11" s="75"/>
      <c r="E11" s="32"/>
      <c r="F11" s="20"/>
      <c r="G11" s="36"/>
      <c r="H11" s="22"/>
      <c r="I11" s="22"/>
      <c r="J11" s="22"/>
      <c r="K11" s="22"/>
      <c r="L11" s="22"/>
      <c r="M11" s="22"/>
      <c r="N11" s="78"/>
    </row>
    <row r="12" spans="1:14" ht="30" customHeight="1" thickTop="1" thickBot="1" x14ac:dyDescent="0.25">
      <c r="A12" s="77">
        <v>17</v>
      </c>
      <c r="B12" s="24"/>
      <c r="C12" s="24"/>
      <c r="D12" s="24"/>
      <c r="E12" s="27"/>
      <c r="F12" s="13"/>
      <c r="G12" s="36"/>
      <c r="H12" s="23"/>
      <c r="I12" s="23"/>
      <c r="J12" s="23"/>
      <c r="K12" s="23"/>
      <c r="L12" s="23"/>
      <c r="M12" s="23"/>
      <c r="N12" s="78"/>
    </row>
    <row r="13" spans="1:14" ht="30" customHeight="1" thickTop="1" thickBot="1" x14ac:dyDescent="0.25">
      <c r="A13" s="77">
        <v>18</v>
      </c>
      <c r="B13" s="24"/>
      <c r="C13" s="24"/>
      <c r="D13" s="24"/>
      <c r="E13" s="28"/>
      <c r="F13" s="21"/>
      <c r="G13" s="36"/>
      <c r="H13" s="23"/>
      <c r="I13" s="23"/>
      <c r="J13" s="23"/>
      <c r="K13" s="23"/>
      <c r="L13" s="23"/>
      <c r="M13" s="23"/>
      <c r="N13" s="78"/>
    </row>
    <row r="14" spans="1:14" ht="30" customHeight="1" thickTop="1" thickBot="1" x14ac:dyDescent="0.25">
      <c r="A14" s="77">
        <v>19</v>
      </c>
      <c r="B14" s="24"/>
      <c r="C14" s="24"/>
      <c r="D14" s="24"/>
      <c r="E14" s="29"/>
      <c r="F14" s="21"/>
      <c r="G14" s="36"/>
      <c r="H14" s="23"/>
      <c r="I14" s="23"/>
      <c r="J14" s="23"/>
      <c r="K14" s="23"/>
      <c r="L14" s="23"/>
      <c r="M14" s="23"/>
      <c r="N14" s="78"/>
    </row>
    <row r="15" spans="1:14" ht="30" customHeight="1" thickTop="1" thickBot="1" x14ac:dyDescent="0.25">
      <c r="A15" s="77">
        <v>20</v>
      </c>
      <c r="B15" s="24"/>
      <c r="C15" s="24"/>
      <c r="D15" s="24"/>
      <c r="E15" s="29"/>
      <c r="F15" s="21"/>
      <c r="G15" s="36"/>
      <c r="H15" s="23"/>
      <c r="I15" s="23"/>
      <c r="J15" s="23"/>
      <c r="K15" s="23"/>
      <c r="L15" s="23"/>
      <c r="M15" s="23"/>
      <c r="N15" s="78"/>
    </row>
    <row r="16" spans="1:14" s="14" customFormat="1" ht="30" customHeight="1" thickTop="1" thickBot="1" x14ac:dyDescent="0.3">
      <c r="A16" s="77">
        <v>21</v>
      </c>
      <c r="B16" s="24"/>
      <c r="C16" s="75"/>
      <c r="D16" s="75"/>
      <c r="E16" s="31"/>
      <c r="F16" s="18"/>
      <c r="G16" s="36"/>
      <c r="H16" s="23"/>
      <c r="I16" s="23"/>
      <c r="J16" s="23"/>
      <c r="K16" s="23"/>
      <c r="L16" s="23"/>
      <c r="M16" s="23"/>
      <c r="N16" s="78"/>
    </row>
    <row r="17" spans="1:14" s="14" customFormat="1" ht="30" customHeight="1" thickTop="1" thickBot="1" x14ac:dyDescent="0.3">
      <c r="A17" s="77">
        <v>22</v>
      </c>
      <c r="B17" s="24"/>
      <c r="C17" s="75"/>
      <c r="D17" s="75"/>
      <c r="E17" s="31"/>
      <c r="F17" s="21"/>
      <c r="G17" s="36"/>
      <c r="H17" s="23"/>
      <c r="I17" s="23"/>
      <c r="J17" s="23"/>
      <c r="K17" s="23"/>
      <c r="L17" s="23"/>
      <c r="M17" s="23"/>
      <c r="N17" s="78"/>
    </row>
    <row r="18" spans="1:14" s="14" customFormat="1" ht="30" customHeight="1" thickTop="1" thickBot="1" x14ac:dyDescent="0.3">
      <c r="A18" s="77">
        <v>23</v>
      </c>
      <c r="B18" s="24"/>
      <c r="C18" s="24"/>
      <c r="D18" s="24"/>
      <c r="E18" s="29"/>
      <c r="F18" s="21"/>
      <c r="G18" s="36"/>
      <c r="H18" s="23"/>
      <c r="I18" s="23"/>
      <c r="J18" s="23"/>
      <c r="K18" s="23"/>
      <c r="L18" s="23"/>
      <c r="M18" s="23"/>
      <c r="N18" s="78"/>
    </row>
    <row r="19" spans="1:14" s="14" customFormat="1" ht="30" customHeight="1" thickTop="1" thickBot="1" x14ac:dyDescent="0.3">
      <c r="A19" s="77">
        <v>24</v>
      </c>
      <c r="B19" s="24"/>
      <c r="C19" s="24"/>
      <c r="D19" s="24"/>
      <c r="E19" s="27"/>
      <c r="F19" s="21"/>
      <c r="G19" s="36"/>
      <c r="H19" s="23"/>
      <c r="I19" s="23"/>
      <c r="J19" s="23"/>
      <c r="K19" s="23"/>
      <c r="L19" s="23"/>
      <c r="M19" s="23"/>
      <c r="N19" s="78"/>
    </row>
    <row r="20" spans="1:14" s="14" customFormat="1" ht="30" customHeight="1" thickTop="1" thickBot="1" x14ac:dyDescent="0.3">
      <c r="A20" s="77">
        <v>25</v>
      </c>
      <c r="B20" s="24"/>
      <c r="C20" s="24"/>
      <c r="D20" s="24"/>
      <c r="E20" s="27"/>
      <c r="F20" s="21"/>
      <c r="G20" s="36"/>
      <c r="H20" s="23"/>
      <c r="I20" s="23"/>
      <c r="J20" s="23"/>
      <c r="K20" s="23"/>
      <c r="L20" s="23"/>
      <c r="M20" s="23"/>
      <c r="N20" s="78"/>
    </row>
    <row r="21" spans="1:14" ht="30" customHeight="1" thickTop="1" thickBot="1" x14ac:dyDescent="0.25">
      <c r="A21" s="77">
        <v>26</v>
      </c>
      <c r="B21" s="24"/>
      <c r="C21" s="24"/>
      <c r="D21" s="24"/>
      <c r="E21" s="27"/>
      <c r="F21" s="21"/>
      <c r="G21" s="36"/>
      <c r="H21" s="23"/>
      <c r="I21" s="23"/>
      <c r="J21" s="23"/>
      <c r="K21" s="23"/>
      <c r="L21" s="23"/>
      <c r="M21" s="23"/>
      <c r="N21" s="78"/>
    </row>
    <row r="22" spans="1:14" ht="30.75" customHeight="1" thickTop="1" thickBot="1" x14ac:dyDescent="0.25">
      <c r="A22" s="77">
        <v>27</v>
      </c>
      <c r="B22" s="24"/>
      <c r="C22" s="24"/>
      <c r="D22" s="24"/>
      <c r="E22" s="27"/>
      <c r="F22" s="21"/>
      <c r="G22" s="36"/>
      <c r="H22" s="23"/>
      <c r="I22" s="23"/>
      <c r="J22" s="23"/>
      <c r="K22" s="23"/>
      <c r="L22" s="23"/>
      <c r="M22" s="23"/>
      <c r="N22" s="78"/>
    </row>
    <row r="23" spans="1:14" ht="30" customHeight="1" thickTop="1" thickBot="1" x14ac:dyDescent="0.25">
      <c r="A23" s="77">
        <v>28</v>
      </c>
      <c r="B23" s="24"/>
      <c r="C23" s="75"/>
      <c r="D23" s="75"/>
      <c r="E23" s="32"/>
      <c r="F23" s="20"/>
      <c r="G23" s="36"/>
      <c r="H23" s="22"/>
      <c r="I23" s="22"/>
      <c r="J23" s="22"/>
      <c r="K23" s="22"/>
      <c r="L23" s="22"/>
      <c r="M23" s="22"/>
      <c r="N23" s="78"/>
    </row>
    <row r="24" spans="1:14" s="14" customFormat="1" ht="30" customHeight="1" thickTop="1" thickBot="1" x14ac:dyDescent="0.3">
      <c r="A24" s="77">
        <v>29</v>
      </c>
      <c r="B24" s="24"/>
      <c r="C24" s="24"/>
      <c r="D24" s="24"/>
      <c r="E24" s="29"/>
      <c r="F24" s="21"/>
      <c r="G24" s="36"/>
      <c r="H24" s="23"/>
      <c r="I24" s="23"/>
      <c r="J24" s="23"/>
      <c r="K24" s="23"/>
      <c r="L24" s="23"/>
      <c r="M24" s="23"/>
      <c r="N24" s="78"/>
    </row>
    <row r="25" spans="1:14" s="14" customFormat="1" ht="30" customHeight="1" thickTop="1" thickBot="1" x14ac:dyDescent="0.3">
      <c r="A25" s="77">
        <v>30</v>
      </c>
      <c r="B25" s="24"/>
      <c r="C25" s="24"/>
      <c r="D25" s="24"/>
      <c r="E25" s="40"/>
      <c r="F25" s="25"/>
      <c r="G25" s="36"/>
      <c r="H25" s="23"/>
      <c r="I25" s="23"/>
      <c r="J25" s="23"/>
      <c r="K25" s="23"/>
      <c r="L25" s="23"/>
      <c r="M25" s="23"/>
      <c r="N25" s="78"/>
    </row>
    <row r="26" spans="1:14" s="14" customFormat="1" ht="30" customHeight="1" thickTop="1" thickBot="1" x14ac:dyDescent="0.3">
      <c r="A26" s="77">
        <v>31</v>
      </c>
      <c r="B26" s="24"/>
      <c r="C26" s="24"/>
      <c r="D26" s="24"/>
      <c r="E26" s="27"/>
      <c r="F26" s="25"/>
      <c r="G26" s="36"/>
      <c r="H26" s="23"/>
      <c r="I26" s="23"/>
      <c r="J26" s="23"/>
      <c r="K26" s="23"/>
      <c r="L26" s="23"/>
      <c r="M26" s="23"/>
      <c r="N26" s="78"/>
    </row>
    <row r="27" spans="1:14" s="14" customFormat="1" ht="30" customHeight="1" thickTop="1" thickBot="1" x14ac:dyDescent="0.3">
      <c r="A27" s="77">
        <v>32</v>
      </c>
      <c r="B27" s="24"/>
      <c r="C27" s="24"/>
      <c r="D27" s="24"/>
      <c r="E27" s="27"/>
      <c r="F27" s="25"/>
      <c r="G27" s="36"/>
      <c r="H27" s="23"/>
      <c r="I27" s="23"/>
      <c r="J27" s="23"/>
      <c r="K27" s="23"/>
      <c r="L27" s="23"/>
      <c r="M27" s="23"/>
      <c r="N27" s="78"/>
    </row>
    <row r="28" spans="1:14" s="14" customFormat="1" ht="30" customHeight="1" thickTop="1" thickBot="1" x14ac:dyDescent="0.3">
      <c r="A28" s="77">
        <v>33</v>
      </c>
      <c r="B28" s="24"/>
      <c r="C28" s="24"/>
      <c r="D28" s="24"/>
      <c r="E28" s="27"/>
      <c r="F28" s="25"/>
      <c r="G28" s="36"/>
      <c r="H28" s="23"/>
      <c r="I28" s="23"/>
      <c r="J28" s="23"/>
      <c r="K28" s="23"/>
      <c r="L28" s="23"/>
      <c r="M28" s="23"/>
      <c r="N28" s="78"/>
    </row>
    <row r="29" spans="1:14" s="14" customFormat="1" ht="30" customHeight="1" thickTop="1" thickBot="1" x14ac:dyDescent="0.3">
      <c r="A29" s="77">
        <v>34</v>
      </c>
      <c r="B29" s="24"/>
      <c r="C29" s="24"/>
      <c r="D29" s="24"/>
      <c r="E29" s="27"/>
      <c r="F29" s="25"/>
      <c r="G29" s="36"/>
      <c r="H29" s="23"/>
      <c r="I29" s="23"/>
      <c r="J29" s="23"/>
      <c r="K29" s="23"/>
      <c r="L29" s="23"/>
      <c r="M29" s="23"/>
      <c r="N29" s="78"/>
    </row>
    <row r="30" spans="1:14" s="14" customFormat="1" ht="30" customHeight="1" thickTop="1" thickBot="1" x14ac:dyDescent="0.3">
      <c r="A30" s="77">
        <v>35</v>
      </c>
      <c r="B30" s="24"/>
      <c r="C30" s="24"/>
      <c r="D30" s="24"/>
      <c r="E30" s="27"/>
      <c r="F30" s="25"/>
      <c r="G30" s="36"/>
      <c r="H30" s="23"/>
      <c r="I30" s="23"/>
      <c r="J30" s="23"/>
      <c r="K30" s="23"/>
      <c r="L30" s="23"/>
      <c r="M30" s="23"/>
      <c r="N30" s="78"/>
    </row>
    <row r="31" spans="1:14" s="52" customFormat="1" ht="30" customHeight="1" thickTop="1" thickBot="1" x14ac:dyDescent="0.3">
      <c r="A31" s="77">
        <v>36</v>
      </c>
      <c r="B31" s="24"/>
      <c r="C31" s="24"/>
      <c r="D31" s="24"/>
      <c r="E31" s="27"/>
      <c r="F31" s="25"/>
      <c r="G31" s="36"/>
      <c r="H31" s="23"/>
      <c r="I31" s="23"/>
      <c r="J31" s="23"/>
      <c r="K31" s="23"/>
      <c r="L31" s="23"/>
      <c r="M31" s="23"/>
      <c r="N31" s="78"/>
    </row>
    <row r="32" spans="1:14" s="50" customFormat="1" ht="30" customHeight="1" thickTop="1" thickBot="1" x14ac:dyDescent="0.25">
      <c r="A32" s="77">
        <v>37</v>
      </c>
      <c r="B32" s="24"/>
      <c r="C32" s="24"/>
      <c r="D32" s="24"/>
      <c r="E32" s="27"/>
      <c r="F32" s="25"/>
      <c r="G32" s="36"/>
      <c r="H32" s="23"/>
      <c r="I32" s="23"/>
      <c r="J32" s="23"/>
      <c r="K32" s="23"/>
      <c r="L32" s="23"/>
      <c r="M32" s="23"/>
      <c r="N32" s="78"/>
    </row>
    <row r="33" spans="1:14" ht="30" customHeight="1" thickTop="1" thickBot="1" x14ac:dyDescent="0.25">
      <c r="A33" s="77">
        <v>38</v>
      </c>
      <c r="B33" s="24"/>
      <c r="C33" s="24"/>
      <c r="D33" s="24"/>
      <c r="E33" s="27"/>
      <c r="F33" s="25"/>
      <c r="G33" s="36"/>
      <c r="H33" s="23"/>
      <c r="I33" s="23"/>
      <c r="J33" s="23"/>
      <c r="K33" s="23"/>
      <c r="L33" s="23"/>
      <c r="M33" s="23"/>
      <c r="N33" s="78"/>
    </row>
    <row r="34" spans="1:14" ht="30" customHeight="1" thickTop="1" thickBot="1" x14ac:dyDescent="0.25">
      <c r="A34" s="77">
        <v>39</v>
      </c>
      <c r="B34" s="24"/>
      <c r="C34" s="24"/>
      <c r="D34" s="24"/>
      <c r="E34" s="27"/>
      <c r="F34" s="25"/>
      <c r="G34" s="36"/>
      <c r="H34" s="23"/>
      <c r="I34" s="23"/>
      <c r="J34" s="23"/>
      <c r="K34" s="23"/>
      <c r="L34" s="23"/>
      <c r="M34" s="23"/>
      <c r="N34" s="78"/>
    </row>
    <row r="35" spans="1:14" ht="30" customHeight="1" thickTop="1" thickBot="1" x14ac:dyDescent="0.25">
      <c r="A35" s="77">
        <v>40</v>
      </c>
      <c r="B35" s="24"/>
      <c r="C35" s="24"/>
      <c r="D35" s="24"/>
      <c r="E35" s="27"/>
      <c r="F35" s="21"/>
      <c r="G35" s="36"/>
      <c r="H35" s="23"/>
      <c r="I35" s="23"/>
      <c r="J35" s="23"/>
      <c r="K35" s="23"/>
      <c r="L35" s="23"/>
      <c r="M35" s="23"/>
      <c r="N35" s="78"/>
    </row>
    <row r="36" spans="1:14" ht="30" customHeight="1" thickTop="1" thickBot="1" x14ac:dyDescent="0.25">
      <c r="A36" s="77">
        <v>41</v>
      </c>
      <c r="B36" s="24"/>
      <c r="C36" s="76"/>
      <c r="D36" s="76"/>
      <c r="E36" s="37"/>
      <c r="F36" s="25"/>
      <c r="G36" s="36"/>
      <c r="H36" s="34"/>
      <c r="I36" s="34"/>
      <c r="J36" s="34"/>
      <c r="K36" s="34"/>
      <c r="L36" s="34"/>
      <c r="M36" s="34"/>
      <c r="N36" s="78"/>
    </row>
    <row r="37" spans="1:14" ht="30" customHeight="1" thickTop="1" thickBot="1" x14ac:dyDescent="0.25">
      <c r="A37" s="77">
        <v>42</v>
      </c>
      <c r="B37" s="24"/>
      <c r="C37" s="24"/>
      <c r="D37" s="24"/>
      <c r="E37" s="27"/>
      <c r="F37" s="25"/>
      <c r="G37" s="36"/>
      <c r="H37" s="23"/>
      <c r="I37" s="23"/>
      <c r="J37" s="23"/>
      <c r="K37" s="23"/>
      <c r="L37" s="23"/>
      <c r="M37" s="23"/>
      <c r="N37" s="78"/>
    </row>
    <row r="38" spans="1:14" ht="30" customHeight="1" thickTop="1" thickBot="1" x14ac:dyDescent="0.25">
      <c r="A38" s="77">
        <v>43</v>
      </c>
      <c r="B38" s="24"/>
      <c r="C38" s="24"/>
      <c r="D38" s="24"/>
      <c r="E38" s="27"/>
      <c r="F38" s="35"/>
      <c r="G38" s="36"/>
      <c r="H38" s="23"/>
      <c r="I38" s="23"/>
      <c r="J38" s="23"/>
      <c r="K38" s="23"/>
      <c r="L38" s="23"/>
      <c r="M38" s="23"/>
      <c r="N38" s="78"/>
    </row>
    <row r="39" spans="1:14" ht="30" customHeight="1" thickTop="1" thickBot="1" x14ac:dyDescent="0.25">
      <c r="A39" s="77">
        <v>44</v>
      </c>
      <c r="B39" s="24"/>
      <c r="C39" s="24"/>
      <c r="D39" s="24"/>
      <c r="E39" s="27"/>
      <c r="F39" s="25"/>
      <c r="G39" s="36"/>
      <c r="H39" s="23"/>
      <c r="I39" s="23"/>
      <c r="J39" s="23"/>
      <c r="K39" s="23"/>
      <c r="L39" s="23"/>
      <c r="M39" s="23"/>
      <c r="N39" s="78"/>
    </row>
    <row r="40" spans="1:14" ht="30" customHeight="1" thickTop="1" thickBot="1" x14ac:dyDescent="0.25">
      <c r="A40" s="77">
        <v>45</v>
      </c>
      <c r="B40" s="24"/>
      <c r="C40" s="24"/>
      <c r="D40" s="24"/>
      <c r="E40" s="27"/>
      <c r="F40" s="25"/>
      <c r="G40" s="36"/>
      <c r="H40" s="23"/>
      <c r="I40" s="23"/>
      <c r="J40" s="23"/>
      <c r="K40" s="23"/>
      <c r="L40" s="23"/>
      <c r="M40" s="23"/>
      <c r="N40" s="78"/>
    </row>
    <row r="41" spans="1:14" ht="30" customHeight="1" thickTop="1" thickBot="1" x14ac:dyDescent="0.25">
      <c r="A41" s="77">
        <v>46</v>
      </c>
      <c r="B41" s="24"/>
      <c r="C41" s="24"/>
      <c r="D41" s="24"/>
      <c r="E41" s="27"/>
      <c r="F41" s="25"/>
      <c r="G41" s="36"/>
      <c r="H41" s="23"/>
      <c r="I41" s="23"/>
      <c r="J41" s="23"/>
      <c r="K41" s="23"/>
      <c r="L41" s="23"/>
      <c r="M41" s="23"/>
      <c r="N41" s="78"/>
    </row>
    <row r="42" spans="1:14" ht="30" customHeight="1" thickTop="1" thickBot="1" x14ac:dyDescent="0.25">
      <c r="A42" s="77">
        <v>47</v>
      </c>
      <c r="B42" s="24"/>
      <c r="C42" s="24"/>
      <c r="D42" s="24"/>
      <c r="E42" s="27"/>
      <c r="F42" s="25"/>
      <c r="G42" s="36"/>
      <c r="H42" s="23"/>
      <c r="I42" s="23"/>
      <c r="J42" s="23"/>
      <c r="K42" s="23"/>
      <c r="L42" s="23"/>
      <c r="M42" s="23"/>
      <c r="N42" s="78"/>
    </row>
    <row r="43" spans="1:14" ht="30" customHeight="1" thickTop="1" thickBot="1" x14ac:dyDescent="0.25">
      <c r="A43" s="77">
        <v>48</v>
      </c>
      <c r="B43" s="24"/>
      <c r="C43" s="24"/>
      <c r="D43" s="24"/>
      <c r="E43" s="27"/>
      <c r="F43" s="25"/>
      <c r="G43" s="36"/>
      <c r="H43" s="23"/>
      <c r="I43" s="23"/>
      <c r="J43" s="23"/>
      <c r="K43" s="23"/>
      <c r="L43" s="23"/>
      <c r="M43" s="23"/>
      <c r="N43" s="78"/>
    </row>
    <row r="44" spans="1:14" ht="30" customHeight="1" thickTop="1" thickBot="1" x14ac:dyDescent="0.25">
      <c r="A44" s="77">
        <v>49</v>
      </c>
      <c r="B44" s="24"/>
      <c r="C44" s="24"/>
      <c r="D44" s="24"/>
      <c r="E44" s="27"/>
      <c r="F44" s="25"/>
      <c r="G44" s="36"/>
      <c r="H44" s="23"/>
      <c r="I44" s="23"/>
      <c r="J44" s="23"/>
      <c r="K44" s="23"/>
      <c r="L44" s="23"/>
      <c r="M44" s="23"/>
      <c r="N44" s="78"/>
    </row>
    <row r="45" spans="1:14" ht="30" customHeight="1" thickTop="1" thickBot="1" x14ac:dyDescent="0.25">
      <c r="A45" s="77">
        <v>50</v>
      </c>
      <c r="B45" s="24"/>
      <c r="C45" s="24"/>
      <c r="D45" s="24"/>
      <c r="E45" s="27"/>
      <c r="F45" s="25"/>
      <c r="G45" s="36"/>
      <c r="H45" s="23"/>
      <c r="I45" s="23"/>
      <c r="J45" s="23"/>
      <c r="K45" s="23"/>
      <c r="L45" s="23"/>
      <c r="M45" s="23"/>
      <c r="N45" s="78"/>
    </row>
    <row r="46" spans="1:14" ht="30" customHeight="1" thickTop="1" thickBot="1" x14ac:dyDescent="0.25">
      <c r="A46" s="77">
        <v>51</v>
      </c>
      <c r="B46" s="24"/>
      <c r="C46" s="24"/>
      <c r="D46" s="24"/>
      <c r="E46" s="27"/>
      <c r="F46" s="25"/>
      <c r="G46" s="36"/>
      <c r="H46" s="23"/>
      <c r="I46" s="23"/>
      <c r="J46" s="23"/>
      <c r="K46" s="23"/>
      <c r="L46" s="23"/>
      <c r="M46" s="23"/>
      <c r="N46" s="78"/>
    </row>
    <row r="47" spans="1:14" ht="30" customHeight="1" thickTop="1" thickBot="1" x14ac:dyDescent="0.25">
      <c r="A47" s="77">
        <v>52</v>
      </c>
      <c r="B47" s="24"/>
      <c r="C47" s="24"/>
      <c r="D47" s="24"/>
      <c r="E47" s="29"/>
      <c r="F47" s="25"/>
      <c r="G47" s="36"/>
      <c r="H47" s="23"/>
      <c r="I47" s="23"/>
      <c r="J47" s="23"/>
      <c r="K47" s="23"/>
      <c r="L47" s="23"/>
      <c r="M47" s="23"/>
      <c r="N47" s="78"/>
    </row>
    <row r="48" spans="1:14" ht="30" customHeight="1" thickTop="1" thickBot="1" x14ac:dyDescent="0.25">
      <c r="A48" s="77">
        <v>53</v>
      </c>
      <c r="B48" s="24"/>
      <c r="C48" s="24"/>
      <c r="D48" s="24"/>
      <c r="E48" s="28"/>
      <c r="F48" s="25"/>
      <c r="G48" s="36"/>
      <c r="H48" s="23"/>
      <c r="I48" s="23"/>
      <c r="J48" s="23"/>
      <c r="K48" s="23"/>
      <c r="L48" s="23"/>
      <c r="M48" s="23"/>
      <c r="N48" s="78"/>
    </row>
    <row r="49" spans="1:14" ht="30" customHeight="1" thickTop="1" thickBot="1" x14ac:dyDescent="0.25">
      <c r="A49" s="77">
        <v>54</v>
      </c>
      <c r="B49" s="24"/>
      <c r="C49" s="24"/>
      <c r="D49" s="24"/>
      <c r="E49" s="29"/>
      <c r="F49" s="25"/>
      <c r="G49" s="36"/>
      <c r="H49" s="23"/>
      <c r="I49" s="23"/>
      <c r="J49" s="23"/>
      <c r="K49" s="23"/>
      <c r="L49" s="23"/>
      <c r="M49" s="23"/>
      <c r="N49" s="78"/>
    </row>
    <row r="50" spans="1:14" ht="30" customHeight="1" thickTop="1" thickBot="1" x14ac:dyDescent="0.25">
      <c r="A50" s="77">
        <v>55</v>
      </c>
      <c r="B50" s="24"/>
      <c r="C50" s="24"/>
      <c r="D50" s="24"/>
      <c r="E50" s="27"/>
      <c r="F50" s="25"/>
      <c r="G50" s="36"/>
      <c r="H50" s="23"/>
      <c r="I50" s="23"/>
      <c r="J50" s="23"/>
      <c r="K50" s="23"/>
      <c r="L50" s="23"/>
      <c r="M50" s="23"/>
      <c r="N50" s="78"/>
    </row>
    <row r="51" spans="1:14" ht="30" customHeight="1" thickTop="1" thickBot="1" x14ac:dyDescent="0.25">
      <c r="A51" s="77">
        <v>56</v>
      </c>
      <c r="B51" s="24"/>
      <c r="C51" s="24"/>
      <c r="D51" s="24"/>
      <c r="E51" s="27"/>
      <c r="F51" s="25"/>
      <c r="G51" s="36"/>
      <c r="H51" s="23"/>
      <c r="I51" s="23"/>
      <c r="J51" s="23"/>
      <c r="K51" s="23"/>
      <c r="L51" s="23"/>
      <c r="M51" s="23"/>
      <c r="N51" s="78"/>
    </row>
    <row r="52" spans="1:14" ht="30" customHeight="1" thickTop="1" thickBot="1" x14ac:dyDescent="0.25">
      <c r="A52" s="77">
        <v>57</v>
      </c>
      <c r="B52" s="24"/>
      <c r="C52" s="24"/>
      <c r="D52" s="24"/>
      <c r="E52" s="27"/>
      <c r="F52" s="25"/>
      <c r="G52" s="36"/>
      <c r="H52" s="23"/>
      <c r="I52" s="23"/>
      <c r="J52" s="23"/>
      <c r="K52" s="23"/>
      <c r="L52" s="23"/>
      <c r="M52" s="23"/>
      <c r="N52" s="78"/>
    </row>
    <row r="53" spans="1:14" ht="30" customHeight="1" thickTop="1" thickBot="1" x14ac:dyDescent="0.25">
      <c r="A53" s="77">
        <v>58</v>
      </c>
      <c r="B53" s="24"/>
      <c r="C53" s="24"/>
      <c r="D53" s="24"/>
      <c r="E53" s="27"/>
      <c r="F53" s="25"/>
      <c r="G53" s="36"/>
      <c r="H53" s="23"/>
      <c r="I53" s="23"/>
      <c r="J53" s="23"/>
      <c r="K53" s="23"/>
      <c r="L53" s="23"/>
      <c r="M53" s="23"/>
      <c r="N53" s="78"/>
    </row>
    <row r="54" spans="1:14" ht="30" customHeight="1" thickTop="1" thickBot="1" x14ac:dyDescent="0.25">
      <c r="A54" s="77">
        <v>59</v>
      </c>
      <c r="B54" s="24"/>
      <c r="C54" s="24"/>
      <c r="D54" s="24"/>
      <c r="E54" s="27"/>
      <c r="F54" s="25"/>
      <c r="G54" s="36"/>
      <c r="H54" s="23"/>
      <c r="I54" s="23"/>
      <c r="J54" s="23"/>
      <c r="K54" s="23"/>
      <c r="L54" s="23"/>
      <c r="M54" s="23"/>
      <c r="N54" s="78"/>
    </row>
    <row r="55" spans="1:14" ht="30" customHeight="1" thickTop="1" thickBot="1" x14ac:dyDescent="0.25">
      <c r="A55" s="77">
        <v>60</v>
      </c>
      <c r="B55" s="24"/>
      <c r="C55" s="24"/>
      <c r="D55" s="24"/>
      <c r="E55" s="27"/>
      <c r="F55" s="25"/>
      <c r="G55" s="36"/>
      <c r="H55" s="23"/>
      <c r="I55" s="23"/>
      <c r="J55" s="23"/>
      <c r="K55" s="23"/>
      <c r="L55" s="23"/>
      <c r="M55" s="23"/>
      <c r="N55" s="78"/>
    </row>
    <row r="56" spans="1:14" ht="30" customHeight="1" thickTop="1" thickBot="1" x14ac:dyDescent="0.25">
      <c r="A56" s="77">
        <v>61</v>
      </c>
      <c r="B56" s="24"/>
      <c r="C56" s="24"/>
      <c r="D56" s="24"/>
      <c r="E56" s="27"/>
      <c r="F56" s="35"/>
      <c r="G56" s="36"/>
      <c r="H56" s="23"/>
      <c r="I56" s="23"/>
      <c r="J56" s="23"/>
      <c r="K56" s="23"/>
      <c r="L56" s="23"/>
      <c r="M56" s="23"/>
      <c r="N56" s="78"/>
    </row>
    <row r="57" spans="1:14" ht="30" customHeight="1" thickTop="1" thickBot="1" x14ac:dyDescent="0.25">
      <c r="A57" s="77">
        <v>62</v>
      </c>
      <c r="B57" s="24"/>
      <c r="C57" s="24"/>
      <c r="D57" s="24"/>
      <c r="E57" s="27"/>
      <c r="F57" s="25"/>
      <c r="G57" s="36"/>
      <c r="H57" s="23"/>
      <c r="I57" s="23"/>
      <c r="J57" s="23"/>
      <c r="K57" s="23"/>
      <c r="L57" s="23"/>
      <c r="M57" s="23"/>
      <c r="N57" s="78"/>
    </row>
    <row r="58" spans="1:14" ht="30" customHeight="1" thickTop="1" thickBot="1" x14ac:dyDescent="0.25">
      <c r="A58" s="77">
        <v>63</v>
      </c>
      <c r="B58" s="24"/>
      <c r="C58" s="24"/>
      <c r="D58" s="24"/>
      <c r="E58" s="27"/>
      <c r="F58" s="25"/>
      <c r="G58" s="36"/>
      <c r="H58" s="23"/>
      <c r="I58" s="23"/>
      <c r="J58" s="23"/>
      <c r="K58" s="23"/>
      <c r="L58" s="23"/>
      <c r="M58" s="23"/>
      <c r="N58" s="78"/>
    </row>
    <row r="59" spans="1:14" ht="30" customHeight="1" thickTop="1" thickBot="1" x14ac:dyDescent="0.25">
      <c r="A59" s="77">
        <v>64</v>
      </c>
      <c r="B59" s="24"/>
      <c r="C59" s="24"/>
      <c r="D59" s="24"/>
      <c r="E59" s="27"/>
      <c r="F59" s="25"/>
      <c r="G59" s="36"/>
      <c r="H59" s="23"/>
      <c r="I59" s="23"/>
      <c r="J59" s="23"/>
      <c r="K59" s="23"/>
      <c r="L59" s="23"/>
      <c r="M59" s="23"/>
      <c r="N59" s="78"/>
    </row>
    <row r="60" spans="1:14" ht="30" customHeight="1" thickTop="1" thickBot="1" x14ac:dyDescent="0.25">
      <c r="A60" s="77">
        <v>65</v>
      </c>
      <c r="B60" s="24"/>
      <c r="C60" s="24"/>
      <c r="D60" s="24"/>
      <c r="E60" s="27"/>
      <c r="F60" s="25"/>
      <c r="G60" s="36"/>
      <c r="H60" s="23"/>
      <c r="I60" s="23"/>
      <c r="J60" s="23"/>
      <c r="K60" s="23"/>
      <c r="L60" s="23"/>
      <c r="M60" s="23"/>
      <c r="N60" s="78"/>
    </row>
    <row r="61" spans="1:14" ht="30" customHeight="1" thickTop="1" thickBot="1" x14ac:dyDescent="0.25">
      <c r="A61" s="77">
        <v>66</v>
      </c>
      <c r="B61" s="24"/>
      <c r="C61" s="24"/>
      <c r="D61" s="24"/>
      <c r="E61" s="40"/>
      <c r="F61" s="25"/>
      <c r="G61" s="36"/>
      <c r="H61" s="23"/>
      <c r="I61" s="23"/>
      <c r="J61" s="23"/>
      <c r="K61" s="23"/>
      <c r="L61" s="23"/>
      <c r="M61" s="23"/>
      <c r="N61" s="78"/>
    </row>
    <row r="62" spans="1:14" ht="30" customHeight="1" thickTop="1" thickBot="1" x14ac:dyDescent="0.25">
      <c r="A62" s="77">
        <v>67</v>
      </c>
      <c r="B62" s="24"/>
      <c r="C62" s="24"/>
      <c r="D62" s="24"/>
      <c r="E62" s="27"/>
      <c r="F62" s="25"/>
      <c r="G62" s="36"/>
      <c r="H62" s="23"/>
      <c r="I62" s="23"/>
      <c r="J62" s="23"/>
      <c r="K62" s="23"/>
      <c r="L62" s="23"/>
      <c r="M62" s="23"/>
      <c r="N62" s="78"/>
    </row>
    <row r="63" spans="1:14" ht="30" customHeight="1" thickTop="1" thickBot="1" x14ac:dyDescent="0.25">
      <c r="A63" s="77">
        <v>68</v>
      </c>
      <c r="B63" s="24"/>
      <c r="C63" s="24"/>
      <c r="D63" s="24"/>
      <c r="E63" s="27"/>
      <c r="F63" s="25"/>
      <c r="G63" s="36"/>
      <c r="H63" s="23"/>
      <c r="I63" s="23"/>
      <c r="J63" s="23"/>
      <c r="K63" s="23"/>
      <c r="L63" s="23"/>
      <c r="M63" s="23"/>
      <c r="N63" s="78"/>
    </row>
    <row r="64" spans="1:14" ht="30" customHeight="1" thickTop="1" thickBot="1" x14ac:dyDescent="0.25">
      <c r="A64" s="77">
        <v>69</v>
      </c>
      <c r="B64" s="24"/>
      <c r="C64" s="24"/>
      <c r="D64" s="24"/>
      <c r="E64" s="33"/>
      <c r="F64" s="25"/>
      <c r="G64" s="36"/>
      <c r="H64" s="23"/>
      <c r="I64" s="23"/>
      <c r="J64" s="23"/>
      <c r="K64" s="23"/>
      <c r="L64" s="23"/>
      <c r="M64" s="23"/>
      <c r="N64" s="78"/>
    </row>
    <row r="65" spans="1:14" ht="30" customHeight="1" thickTop="1" thickBot="1" x14ac:dyDescent="0.25">
      <c r="A65" s="77">
        <v>70</v>
      </c>
      <c r="B65" s="24"/>
      <c r="C65" s="24"/>
      <c r="D65" s="24"/>
      <c r="E65" s="27"/>
      <c r="F65" s="25"/>
      <c r="G65" s="36"/>
      <c r="H65" s="23"/>
      <c r="I65" s="23"/>
      <c r="J65" s="23"/>
      <c r="K65" s="23"/>
      <c r="L65" s="23"/>
      <c r="M65" s="23"/>
      <c r="N65" s="78"/>
    </row>
    <row r="66" spans="1:14" ht="30" customHeight="1" thickTop="1" thickBot="1" x14ac:dyDescent="0.25">
      <c r="A66" s="77">
        <v>71</v>
      </c>
      <c r="B66" s="24"/>
      <c r="C66" s="24"/>
      <c r="D66" s="24"/>
      <c r="E66" s="27"/>
      <c r="F66" s="25"/>
      <c r="G66" s="36"/>
      <c r="H66" s="23"/>
      <c r="I66" s="23"/>
      <c r="J66" s="23"/>
      <c r="K66" s="23"/>
      <c r="L66" s="23"/>
      <c r="M66" s="23"/>
      <c r="N66" s="78"/>
    </row>
    <row r="67" spans="1:14" ht="30" customHeight="1" thickTop="1" thickBot="1" x14ac:dyDescent="0.25">
      <c r="A67" s="77">
        <v>72</v>
      </c>
      <c r="B67" s="24"/>
      <c r="C67" s="24"/>
      <c r="D67" s="24"/>
      <c r="E67" s="27"/>
      <c r="F67" s="25"/>
      <c r="G67" s="36"/>
      <c r="H67" s="23"/>
      <c r="I67" s="23"/>
      <c r="J67" s="23"/>
      <c r="K67" s="23"/>
      <c r="L67" s="23"/>
      <c r="M67" s="23"/>
      <c r="N67" s="78"/>
    </row>
    <row r="68" spans="1:14" ht="30" customHeight="1" thickTop="1" thickBot="1" x14ac:dyDescent="0.25">
      <c r="A68" s="77">
        <v>73</v>
      </c>
      <c r="B68" s="24"/>
      <c r="C68" s="24"/>
      <c r="D68" s="24"/>
      <c r="E68" s="27"/>
      <c r="F68" s="25"/>
      <c r="G68" s="36"/>
      <c r="H68" s="23"/>
      <c r="I68" s="23"/>
      <c r="J68" s="23"/>
      <c r="K68" s="23"/>
      <c r="L68" s="23"/>
      <c r="M68" s="23"/>
      <c r="N68" s="78"/>
    </row>
    <row r="69" spans="1:14" ht="30" customHeight="1" thickTop="1" thickBot="1" x14ac:dyDescent="0.25">
      <c r="A69" s="77">
        <v>74</v>
      </c>
      <c r="B69" s="24"/>
      <c r="C69" s="24"/>
      <c r="D69" s="24"/>
      <c r="E69" s="27"/>
      <c r="F69" s="35"/>
      <c r="G69" s="36"/>
      <c r="H69" s="23"/>
      <c r="I69" s="23"/>
      <c r="J69" s="23"/>
      <c r="K69" s="23"/>
      <c r="L69" s="23"/>
      <c r="M69" s="23"/>
      <c r="N69" s="78"/>
    </row>
    <row r="70" spans="1:14" ht="30" customHeight="1" thickTop="1" thickBot="1" x14ac:dyDescent="0.25">
      <c r="A70" s="77">
        <v>75</v>
      </c>
      <c r="B70" s="24"/>
      <c r="C70" s="24"/>
      <c r="D70" s="24"/>
      <c r="E70" s="27"/>
      <c r="F70" s="25"/>
      <c r="G70" s="36"/>
      <c r="H70" s="23"/>
      <c r="I70" s="23"/>
      <c r="J70" s="23"/>
      <c r="K70" s="23"/>
      <c r="L70" s="23"/>
      <c r="M70" s="23"/>
      <c r="N70" s="78"/>
    </row>
    <row r="71" spans="1:14" ht="30" customHeight="1" thickTop="1" thickBot="1" x14ac:dyDescent="0.25">
      <c r="A71" s="77">
        <v>76</v>
      </c>
      <c r="B71" s="24"/>
      <c r="C71" s="24"/>
      <c r="D71" s="24"/>
      <c r="E71" s="27"/>
      <c r="F71" s="25"/>
      <c r="G71" s="36"/>
      <c r="H71" s="23"/>
      <c r="I71" s="23"/>
      <c r="J71" s="23"/>
      <c r="K71" s="23"/>
      <c r="L71" s="23"/>
      <c r="M71" s="23"/>
      <c r="N71" s="78"/>
    </row>
    <row r="72" spans="1:14" ht="30" customHeight="1" thickTop="1" thickBot="1" x14ac:dyDescent="0.25">
      <c r="A72" s="77">
        <v>77</v>
      </c>
      <c r="B72" s="24"/>
      <c r="C72" s="24"/>
      <c r="D72" s="24"/>
      <c r="E72" s="29"/>
      <c r="F72" s="25"/>
      <c r="G72" s="36"/>
      <c r="H72" s="23"/>
      <c r="I72" s="23"/>
      <c r="J72" s="23"/>
      <c r="K72" s="23"/>
      <c r="L72" s="23"/>
      <c r="M72" s="23"/>
      <c r="N72" s="78"/>
    </row>
    <row r="73" spans="1:14" ht="30" customHeight="1" thickTop="1" thickBot="1" x14ac:dyDescent="0.25">
      <c r="A73" s="77">
        <v>78</v>
      </c>
      <c r="B73" s="24"/>
      <c r="C73" s="24"/>
      <c r="D73" s="24"/>
      <c r="E73" s="27"/>
      <c r="F73" s="25"/>
      <c r="G73" s="36"/>
      <c r="H73" s="23"/>
      <c r="I73" s="23"/>
      <c r="J73" s="23"/>
      <c r="K73" s="23"/>
      <c r="L73" s="23"/>
      <c r="M73" s="23"/>
      <c r="N73" s="78"/>
    </row>
    <row r="74" spans="1:14" ht="30" customHeight="1" thickTop="1" thickBot="1" x14ac:dyDescent="0.25">
      <c r="A74" s="77">
        <v>79</v>
      </c>
      <c r="B74" s="24"/>
      <c r="C74" s="24"/>
      <c r="D74" s="24"/>
      <c r="E74" s="38"/>
      <c r="F74" s="25"/>
      <c r="G74" s="36"/>
      <c r="H74" s="23"/>
      <c r="I74" s="23"/>
      <c r="J74" s="23"/>
      <c r="K74" s="23"/>
      <c r="L74" s="23"/>
      <c r="M74" s="23"/>
      <c r="N74" s="78"/>
    </row>
    <row r="75" spans="1:14" ht="30" customHeight="1" thickTop="1" thickBot="1" x14ac:dyDescent="0.25">
      <c r="A75" s="77">
        <v>80</v>
      </c>
      <c r="B75" s="24"/>
      <c r="C75" s="24"/>
      <c r="D75" s="24"/>
      <c r="E75" s="30"/>
      <c r="F75" s="25"/>
      <c r="G75" s="36"/>
      <c r="H75" s="23"/>
      <c r="I75" s="23"/>
      <c r="J75" s="23"/>
      <c r="K75" s="23"/>
      <c r="L75" s="23"/>
      <c r="M75" s="23"/>
      <c r="N75" s="78"/>
    </row>
    <row r="76" spans="1:14" ht="30" customHeight="1" thickTop="1" thickBot="1" x14ac:dyDescent="0.25">
      <c r="A76" s="77">
        <v>81</v>
      </c>
      <c r="B76" s="24"/>
      <c r="C76" s="24"/>
      <c r="D76" s="24"/>
      <c r="E76" s="27"/>
      <c r="F76" s="25"/>
      <c r="G76" s="36"/>
      <c r="H76" s="23"/>
      <c r="I76" s="23"/>
      <c r="J76" s="23"/>
      <c r="K76" s="23"/>
      <c r="L76" s="23"/>
      <c r="M76" s="23"/>
      <c r="N76" s="78"/>
    </row>
    <row r="77" spans="1:14" ht="30" customHeight="1" thickTop="1" thickBot="1" x14ac:dyDescent="0.25">
      <c r="A77" s="77">
        <v>82</v>
      </c>
      <c r="B77" s="24"/>
      <c r="C77" s="24"/>
      <c r="D77" s="24"/>
      <c r="E77" s="27"/>
      <c r="F77" s="35"/>
      <c r="G77" s="36"/>
      <c r="H77" s="23"/>
      <c r="I77" s="23"/>
      <c r="J77" s="23"/>
      <c r="K77" s="23"/>
      <c r="L77" s="23"/>
      <c r="M77" s="23"/>
      <c r="N77" s="78"/>
    </row>
    <row r="78" spans="1:14" ht="30" customHeight="1" thickTop="1" thickBot="1" x14ac:dyDescent="0.25">
      <c r="A78" s="77">
        <v>83</v>
      </c>
      <c r="B78" s="24"/>
      <c r="C78" s="24"/>
      <c r="D78" s="24"/>
      <c r="E78" s="27"/>
      <c r="F78" s="25"/>
      <c r="G78" s="36"/>
      <c r="H78" s="23"/>
      <c r="I78" s="23"/>
      <c r="J78" s="23"/>
      <c r="K78" s="23"/>
      <c r="L78" s="23"/>
      <c r="M78" s="23"/>
      <c r="N78" s="78"/>
    </row>
    <row r="79" spans="1:14" ht="30" customHeight="1" thickTop="1" thickBot="1" x14ac:dyDescent="0.25">
      <c r="A79" s="77">
        <v>84</v>
      </c>
      <c r="B79" s="24"/>
      <c r="C79" s="24"/>
      <c r="D79" s="24"/>
      <c r="E79" s="39"/>
      <c r="F79" s="25"/>
      <c r="G79" s="36"/>
      <c r="H79" s="23"/>
      <c r="I79" s="23"/>
      <c r="J79" s="23"/>
      <c r="K79" s="23"/>
      <c r="L79" s="23"/>
      <c r="M79" s="23"/>
      <c r="N79" s="78"/>
    </row>
    <row r="80" spans="1:14" ht="30" customHeight="1" thickTop="1" thickBot="1" x14ac:dyDescent="0.25">
      <c r="A80" s="77">
        <v>85</v>
      </c>
      <c r="B80" s="24"/>
      <c r="C80" s="24"/>
      <c r="D80" s="24"/>
      <c r="E80" s="27"/>
      <c r="F80" s="25"/>
      <c r="G80" s="36"/>
      <c r="H80" s="23"/>
      <c r="I80" s="23"/>
      <c r="J80" s="23"/>
      <c r="K80" s="23"/>
      <c r="L80" s="23"/>
      <c r="M80" s="23"/>
      <c r="N80" s="78"/>
    </row>
    <row r="81" spans="1:14" ht="30" customHeight="1" thickTop="1" thickBot="1" x14ac:dyDescent="0.25">
      <c r="A81" s="77">
        <v>86</v>
      </c>
      <c r="B81" s="24"/>
      <c r="C81" s="24"/>
      <c r="D81" s="24"/>
      <c r="E81" s="27"/>
      <c r="F81" s="25"/>
      <c r="G81" s="36"/>
      <c r="H81" s="23"/>
      <c r="I81" s="23"/>
      <c r="J81" s="23"/>
      <c r="K81" s="23"/>
      <c r="L81" s="23"/>
      <c r="M81" s="23"/>
      <c r="N81" s="78"/>
    </row>
    <row r="82" spans="1:14" ht="30" customHeight="1" thickTop="1" thickBot="1" x14ac:dyDescent="0.25">
      <c r="A82" s="77">
        <v>87</v>
      </c>
      <c r="B82" s="24"/>
      <c r="C82" s="24"/>
      <c r="D82" s="24"/>
      <c r="E82" s="27"/>
      <c r="F82" s="25"/>
      <c r="G82" s="36"/>
      <c r="H82" s="23"/>
      <c r="I82" s="23"/>
      <c r="J82" s="23"/>
      <c r="K82" s="23"/>
      <c r="L82" s="23"/>
      <c r="M82" s="23"/>
      <c r="N82" s="78"/>
    </row>
    <row r="83" spans="1:14" ht="30" customHeight="1" thickTop="1" thickBot="1" x14ac:dyDescent="0.25">
      <c r="A83" s="77">
        <v>88</v>
      </c>
      <c r="B83" s="24"/>
      <c r="C83" s="24"/>
      <c r="D83" s="24"/>
      <c r="E83" s="27"/>
      <c r="F83" s="25"/>
      <c r="G83" s="36"/>
      <c r="H83" s="23"/>
      <c r="I83" s="23"/>
      <c r="J83" s="23"/>
      <c r="K83" s="23"/>
      <c r="L83" s="23"/>
      <c r="M83" s="23"/>
      <c r="N83" s="78"/>
    </row>
    <row r="84" spans="1:14" ht="30" customHeight="1" thickTop="1" thickBot="1" x14ac:dyDescent="0.25">
      <c r="A84" s="77">
        <v>89</v>
      </c>
      <c r="B84" s="24"/>
      <c r="C84" s="24"/>
      <c r="D84" s="24"/>
      <c r="E84" s="27"/>
      <c r="F84" s="25"/>
      <c r="G84" s="36"/>
      <c r="H84" s="23"/>
      <c r="I84" s="23"/>
      <c r="J84" s="23"/>
      <c r="K84" s="23"/>
      <c r="L84" s="23"/>
      <c r="M84" s="23"/>
      <c r="N84" s="78"/>
    </row>
    <row r="85" spans="1:14" ht="30" customHeight="1" thickTop="1" thickBot="1" x14ac:dyDescent="0.25">
      <c r="A85" s="77">
        <v>90</v>
      </c>
      <c r="B85" s="24"/>
      <c r="C85" s="24"/>
      <c r="D85" s="24"/>
      <c r="E85" s="29"/>
      <c r="F85" s="25"/>
      <c r="G85" s="36"/>
      <c r="H85" s="23"/>
      <c r="I85" s="23"/>
      <c r="J85" s="23"/>
      <c r="K85" s="23"/>
      <c r="L85" s="23"/>
      <c r="M85" s="23"/>
      <c r="N85" s="78"/>
    </row>
    <row r="86" spans="1:14" ht="30" customHeight="1" thickTop="1" thickBot="1" x14ac:dyDescent="0.25">
      <c r="A86" s="77">
        <v>91</v>
      </c>
      <c r="B86" s="24"/>
      <c r="C86" s="24"/>
      <c r="D86" s="24"/>
      <c r="E86" s="39"/>
      <c r="F86" s="25"/>
      <c r="G86" s="36"/>
      <c r="H86" s="23"/>
      <c r="I86" s="23"/>
      <c r="J86" s="23"/>
      <c r="K86" s="23"/>
      <c r="L86" s="23"/>
      <c r="M86" s="23"/>
      <c r="N86" s="78"/>
    </row>
    <row r="87" spans="1:14" ht="30" customHeight="1" thickTop="1" thickBot="1" x14ac:dyDescent="0.25">
      <c r="A87" s="77">
        <v>92</v>
      </c>
      <c r="B87" s="24"/>
      <c r="C87" s="24"/>
      <c r="D87" s="24"/>
      <c r="E87" s="27"/>
      <c r="F87" s="25"/>
      <c r="G87" s="36"/>
      <c r="H87" s="23"/>
      <c r="I87" s="23"/>
      <c r="J87" s="23"/>
      <c r="K87" s="23"/>
      <c r="L87" s="23"/>
      <c r="M87" s="23"/>
      <c r="N87" s="78"/>
    </row>
    <row r="88" spans="1:14" ht="30" customHeight="1" thickTop="1" thickBot="1" x14ac:dyDescent="0.25">
      <c r="A88" s="77">
        <v>93</v>
      </c>
      <c r="B88" s="24"/>
      <c r="C88" s="24"/>
      <c r="D88" s="24"/>
      <c r="E88" s="27"/>
      <c r="F88" s="25"/>
      <c r="G88" s="36"/>
      <c r="H88" s="23"/>
      <c r="I88" s="23"/>
      <c r="J88" s="23"/>
      <c r="K88" s="23"/>
      <c r="L88" s="23"/>
      <c r="M88" s="23"/>
      <c r="N88" s="78"/>
    </row>
    <row r="89" spans="1:14" ht="30" customHeight="1" thickTop="1" thickBot="1" x14ac:dyDescent="0.25">
      <c r="A89" s="77">
        <v>94</v>
      </c>
      <c r="B89" s="24"/>
      <c r="C89" s="24"/>
      <c r="D89" s="24"/>
      <c r="E89" s="27"/>
      <c r="F89" s="25"/>
      <c r="G89" s="36"/>
      <c r="H89" s="23"/>
      <c r="I89" s="23"/>
      <c r="J89" s="23"/>
      <c r="K89" s="23"/>
      <c r="L89" s="23"/>
      <c r="M89" s="23"/>
      <c r="N89" s="78"/>
    </row>
    <row r="90" spans="1:14" ht="30" customHeight="1" thickTop="1" thickBot="1" x14ac:dyDescent="0.25">
      <c r="A90" s="77">
        <v>95</v>
      </c>
      <c r="B90" s="24"/>
      <c r="C90" s="24"/>
      <c r="D90" s="24"/>
      <c r="E90" s="27"/>
      <c r="F90" s="25"/>
      <c r="G90" s="36"/>
      <c r="H90" s="23"/>
      <c r="I90" s="23"/>
      <c r="J90" s="23"/>
      <c r="K90" s="23"/>
      <c r="L90" s="23"/>
      <c r="M90" s="23"/>
      <c r="N90" s="78"/>
    </row>
    <row r="91" spans="1:14" ht="30" customHeight="1" thickTop="1" thickBot="1" x14ac:dyDescent="0.25">
      <c r="A91" s="77">
        <v>96</v>
      </c>
      <c r="B91" s="24"/>
      <c r="C91" s="24"/>
      <c r="D91" s="24"/>
      <c r="E91" s="28"/>
      <c r="F91" s="42"/>
      <c r="G91" s="36"/>
      <c r="H91" s="24"/>
      <c r="I91" s="24"/>
      <c r="J91" s="24"/>
      <c r="K91" s="24"/>
      <c r="L91" s="24"/>
      <c r="M91" s="24"/>
      <c r="N91" s="78"/>
    </row>
    <row r="92" spans="1:14" ht="30" customHeight="1" thickTop="1" thickBot="1" x14ac:dyDescent="0.25">
      <c r="A92" s="77">
        <v>97</v>
      </c>
      <c r="B92" s="24"/>
      <c r="C92" s="24"/>
      <c r="D92" s="24"/>
      <c r="E92" s="27"/>
      <c r="F92" s="25"/>
      <c r="G92" s="36"/>
      <c r="H92" s="23"/>
      <c r="I92" s="23"/>
      <c r="J92" s="23"/>
      <c r="K92" s="23"/>
      <c r="L92" s="23"/>
      <c r="M92" s="23"/>
      <c r="N92" s="78"/>
    </row>
    <row r="93" spans="1:14" ht="30" customHeight="1" thickTop="1" thickBot="1" x14ac:dyDescent="0.25">
      <c r="A93" s="77">
        <v>98</v>
      </c>
      <c r="B93" s="24"/>
      <c r="C93" s="24"/>
      <c r="D93" s="24"/>
      <c r="E93" s="27"/>
      <c r="F93" s="25"/>
      <c r="G93" s="36"/>
      <c r="H93" s="23"/>
      <c r="I93" s="23"/>
      <c r="J93" s="23"/>
      <c r="K93" s="23"/>
      <c r="L93" s="23"/>
      <c r="M93" s="23"/>
      <c r="N93" s="78"/>
    </row>
    <row r="94" spans="1:14" ht="30" customHeight="1" thickTop="1" thickBot="1" x14ac:dyDescent="0.25">
      <c r="A94" s="77">
        <v>99</v>
      </c>
      <c r="B94" s="24"/>
      <c r="C94" s="24"/>
      <c r="D94" s="24"/>
      <c r="E94" s="41"/>
      <c r="F94" s="25"/>
      <c r="G94" s="36"/>
      <c r="H94" s="23"/>
      <c r="I94" s="23"/>
      <c r="J94" s="23"/>
      <c r="K94" s="23"/>
      <c r="L94" s="23"/>
      <c r="M94" s="23"/>
      <c r="N94" s="78"/>
    </row>
    <row r="95" spans="1:14" ht="30" customHeight="1" thickTop="1" thickBot="1" x14ac:dyDescent="0.25">
      <c r="A95" s="77">
        <v>100</v>
      </c>
      <c r="B95" s="24"/>
      <c r="C95" s="24"/>
      <c r="D95" s="24"/>
      <c r="E95" s="27"/>
      <c r="F95" s="25"/>
      <c r="G95" s="36"/>
      <c r="H95" s="23"/>
      <c r="I95" s="23"/>
      <c r="J95" s="23"/>
      <c r="K95" s="23"/>
      <c r="L95" s="23"/>
      <c r="M95" s="23"/>
      <c r="N95" s="78"/>
    </row>
    <row r="96" spans="1:14" ht="30" customHeight="1" thickTop="1" thickBot="1" x14ac:dyDescent="0.25">
      <c r="A96" s="77">
        <v>101</v>
      </c>
      <c r="B96" s="24"/>
      <c r="C96" s="24"/>
      <c r="D96" s="24"/>
      <c r="E96" s="27"/>
      <c r="F96" s="25"/>
      <c r="G96" s="36"/>
      <c r="H96" s="23"/>
      <c r="I96" s="23"/>
      <c r="J96" s="23"/>
      <c r="K96" s="23"/>
      <c r="L96" s="23"/>
      <c r="M96" s="23"/>
      <c r="N96" s="78"/>
    </row>
    <row r="97" spans="1:14" ht="30" customHeight="1" thickTop="1" thickBot="1" x14ac:dyDescent="0.25">
      <c r="A97" s="77">
        <v>102</v>
      </c>
      <c r="B97" s="24"/>
      <c r="C97" s="24"/>
      <c r="D97" s="24"/>
      <c r="E97" s="27"/>
      <c r="F97" s="25"/>
      <c r="G97" s="36"/>
      <c r="H97" s="23"/>
      <c r="I97" s="23"/>
      <c r="J97" s="23"/>
      <c r="K97" s="23"/>
      <c r="L97" s="23"/>
      <c r="M97" s="23"/>
      <c r="N97" s="78"/>
    </row>
    <row r="98" spans="1:14" ht="30" customHeight="1" thickTop="1" thickBot="1" x14ac:dyDescent="0.25">
      <c r="A98" s="77">
        <v>103</v>
      </c>
      <c r="B98" s="24"/>
      <c r="C98" s="24"/>
      <c r="D98" s="24"/>
      <c r="E98" s="27"/>
      <c r="F98" s="25"/>
      <c r="G98" s="36"/>
      <c r="H98" s="23"/>
      <c r="I98" s="23"/>
      <c r="J98" s="23"/>
      <c r="K98" s="23"/>
      <c r="L98" s="23"/>
      <c r="M98" s="23"/>
      <c r="N98" s="78"/>
    </row>
    <row r="99" spans="1:14" s="50" customFormat="1" ht="30" customHeight="1" thickTop="1" thickBot="1" x14ac:dyDescent="0.25">
      <c r="A99" s="77">
        <v>104</v>
      </c>
      <c r="B99" s="24"/>
      <c r="C99" s="24"/>
      <c r="D99" s="24"/>
      <c r="E99" s="43"/>
      <c r="F99" s="25"/>
      <c r="G99" s="36"/>
      <c r="H99" s="23"/>
      <c r="I99" s="23"/>
      <c r="J99" s="23"/>
      <c r="K99" s="23"/>
      <c r="L99" s="23"/>
      <c r="M99" s="23"/>
      <c r="N99" s="78"/>
    </row>
    <row r="100" spans="1:14" s="50" customFormat="1" ht="30" customHeight="1" thickTop="1" thickBot="1" x14ac:dyDescent="0.25">
      <c r="A100" s="77">
        <v>105</v>
      </c>
      <c r="B100" s="24"/>
      <c r="C100" s="24"/>
      <c r="D100" s="24"/>
      <c r="E100" s="27"/>
      <c r="F100" s="25"/>
      <c r="G100" s="36"/>
      <c r="H100" s="23"/>
      <c r="I100" s="23"/>
      <c r="J100" s="23"/>
      <c r="K100" s="23"/>
      <c r="L100" s="23"/>
      <c r="M100" s="23"/>
      <c r="N100" s="78"/>
    </row>
    <row r="101" spans="1:14" s="50" customFormat="1" ht="30" customHeight="1" thickTop="1" thickBot="1" x14ac:dyDescent="0.25">
      <c r="A101" s="77">
        <v>106</v>
      </c>
      <c r="B101" s="24"/>
      <c r="C101" s="24"/>
      <c r="D101" s="24"/>
      <c r="E101" s="43"/>
      <c r="F101" s="25"/>
      <c r="G101" s="36"/>
      <c r="H101" s="23"/>
      <c r="I101" s="23"/>
      <c r="J101" s="23"/>
      <c r="K101" s="23"/>
      <c r="L101" s="23"/>
      <c r="M101" s="23"/>
      <c r="N101" s="78"/>
    </row>
    <row r="102" spans="1:14" s="50" customFormat="1" ht="30" customHeight="1" thickTop="1" thickBot="1" x14ac:dyDescent="0.25">
      <c r="A102" s="77">
        <v>107</v>
      </c>
      <c r="B102" s="24"/>
      <c r="C102" s="24"/>
      <c r="D102" s="24"/>
      <c r="E102" s="27"/>
      <c r="F102" s="25"/>
      <c r="G102" s="36"/>
      <c r="H102" s="23"/>
      <c r="I102" s="23"/>
      <c r="J102" s="23"/>
      <c r="K102" s="23"/>
      <c r="L102" s="23"/>
      <c r="M102" s="23"/>
      <c r="N102" s="78"/>
    </row>
    <row r="103" spans="1:14" ht="30" customHeight="1" thickTop="1" thickBot="1" x14ac:dyDescent="0.25">
      <c r="A103" s="77">
        <v>108</v>
      </c>
      <c r="B103" s="24"/>
      <c r="C103" s="24"/>
      <c r="D103" s="24"/>
      <c r="E103" s="53"/>
      <c r="F103" s="44"/>
      <c r="G103" s="36"/>
      <c r="H103" s="19"/>
      <c r="I103" s="19"/>
      <c r="J103" s="19"/>
      <c r="K103" s="19"/>
      <c r="L103" s="19"/>
      <c r="M103" s="19"/>
      <c r="N103" s="78"/>
    </row>
    <row r="104" spans="1:14" ht="30" customHeight="1" thickTop="1" thickBot="1" x14ac:dyDescent="0.25">
      <c r="A104" s="77">
        <v>109</v>
      </c>
      <c r="B104" s="24"/>
      <c r="C104" s="24"/>
      <c r="D104" s="24"/>
      <c r="E104" s="43"/>
      <c r="F104" s="25"/>
      <c r="G104" s="36"/>
      <c r="H104" s="23"/>
      <c r="I104" s="23"/>
      <c r="J104" s="23"/>
      <c r="K104" s="23"/>
      <c r="L104" s="23"/>
      <c r="M104" s="23"/>
      <c r="N104" s="78"/>
    </row>
    <row r="105" spans="1:14" ht="30" customHeight="1" thickTop="1" thickBot="1" x14ac:dyDescent="0.25">
      <c r="A105" s="77">
        <v>110</v>
      </c>
      <c r="B105" s="24"/>
      <c r="C105" s="24"/>
      <c r="D105" s="24"/>
      <c r="E105" s="43"/>
      <c r="F105" s="25"/>
      <c r="G105" s="36"/>
      <c r="H105" s="23"/>
      <c r="I105" s="23"/>
      <c r="J105" s="23"/>
      <c r="K105" s="23"/>
      <c r="L105" s="23"/>
      <c r="M105" s="23"/>
      <c r="N105" s="78"/>
    </row>
    <row r="106" spans="1:14" ht="30" customHeight="1" thickTop="1" thickBot="1" x14ac:dyDescent="0.25">
      <c r="A106" s="77">
        <v>111</v>
      </c>
      <c r="B106" s="24"/>
      <c r="C106" s="24"/>
      <c r="D106" s="24"/>
      <c r="E106" s="43"/>
      <c r="F106" s="25"/>
      <c r="G106" s="36"/>
      <c r="H106" s="23"/>
      <c r="I106" s="23"/>
      <c r="J106" s="23"/>
      <c r="K106" s="23"/>
      <c r="L106" s="23"/>
      <c r="M106" s="23"/>
      <c r="N106" s="78"/>
    </row>
    <row r="107" spans="1:14" ht="30" customHeight="1" thickTop="1" thickBot="1" x14ac:dyDescent="0.25">
      <c r="A107" s="77">
        <v>112</v>
      </c>
      <c r="B107" s="24"/>
      <c r="C107" s="24"/>
      <c r="D107" s="24"/>
      <c r="E107" s="43"/>
      <c r="F107" s="25"/>
      <c r="G107" s="36"/>
      <c r="H107" s="23"/>
      <c r="I107" s="23"/>
      <c r="J107" s="23"/>
      <c r="K107" s="23"/>
      <c r="L107" s="23"/>
      <c r="M107" s="23"/>
      <c r="N107" s="78"/>
    </row>
    <row r="108" spans="1:14" ht="30" customHeight="1" thickTop="1" thickBot="1" x14ac:dyDescent="0.25">
      <c r="A108" s="77">
        <v>113</v>
      </c>
      <c r="B108" s="24"/>
      <c r="C108" s="24"/>
      <c r="D108" s="24"/>
      <c r="E108" s="43"/>
      <c r="F108" s="25"/>
      <c r="G108" s="36"/>
      <c r="H108" s="23"/>
      <c r="I108" s="23"/>
      <c r="J108" s="23"/>
      <c r="K108" s="23"/>
      <c r="L108" s="23"/>
      <c r="M108" s="23"/>
      <c r="N108" s="78"/>
    </row>
    <row r="109" spans="1:14" ht="30" customHeight="1" thickTop="1" thickBot="1" x14ac:dyDescent="0.25">
      <c r="A109" s="77">
        <v>114</v>
      </c>
      <c r="B109" s="24"/>
      <c r="C109" s="24"/>
      <c r="D109" s="24"/>
      <c r="E109" s="43"/>
      <c r="F109" s="25"/>
      <c r="G109" s="36"/>
      <c r="H109" s="23"/>
      <c r="I109" s="23"/>
      <c r="J109" s="23"/>
      <c r="K109" s="23"/>
      <c r="L109" s="23"/>
      <c r="M109" s="23"/>
      <c r="N109" s="78"/>
    </row>
    <row r="110" spans="1:14" ht="30" customHeight="1" thickTop="1" thickBot="1" x14ac:dyDescent="0.25">
      <c r="A110" s="77">
        <v>115</v>
      </c>
      <c r="B110" s="24"/>
      <c r="C110" s="24"/>
      <c r="D110" s="24"/>
      <c r="E110" s="43"/>
      <c r="F110" s="25"/>
      <c r="G110" s="36"/>
      <c r="H110" s="23"/>
      <c r="I110" s="23"/>
      <c r="J110" s="23"/>
      <c r="K110" s="23"/>
      <c r="L110" s="23"/>
      <c r="M110" s="23"/>
      <c r="N110" s="78"/>
    </row>
    <row r="111" spans="1:14" ht="30" customHeight="1" thickTop="1" thickBot="1" x14ac:dyDescent="0.25">
      <c r="A111" s="77">
        <v>116</v>
      </c>
      <c r="B111" s="24"/>
      <c r="C111" s="24"/>
      <c r="D111" s="24"/>
      <c r="E111" s="43"/>
      <c r="F111" s="25"/>
      <c r="G111" s="36"/>
      <c r="H111" s="23"/>
      <c r="I111" s="23"/>
      <c r="J111" s="23"/>
      <c r="K111" s="23"/>
      <c r="L111" s="23"/>
      <c r="M111" s="23"/>
      <c r="N111" s="78"/>
    </row>
    <row r="112" spans="1:14" ht="30" customHeight="1" thickTop="1" thickBot="1" x14ac:dyDescent="0.25">
      <c r="A112" s="77">
        <v>117</v>
      </c>
      <c r="B112" s="24"/>
      <c r="C112" s="24"/>
      <c r="D112" s="24"/>
      <c r="E112" s="43"/>
      <c r="F112" s="25"/>
      <c r="G112" s="36"/>
      <c r="N112" s="78"/>
    </row>
    <row r="113" spans="1:14" ht="30" customHeight="1" thickTop="1" thickBot="1" x14ac:dyDescent="0.25">
      <c r="A113" s="77">
        <v>118</v>
      </c>
      <c r="B113" s="24"/>
      <c r="C113" s="24"/>
      <c r="D113" s="24"/>
      <c r="E113" s="43"/>
      <c r="F113" s="25"/>
      <c r="G113" s="36"/>
      <c r="H113" s="23"/>
      <c r="I113" s="23"/>
      <c r="J113" s="23"/>
      <c r="K113" s="23"/>
      <c r="L113" s="23"/>
      <c r="M113" s="23"/>
      <c r="N113" s="78"/>
    </row>
    <row r="114" spans="1:14" ht="30" customHeight="1" thickTop="1" thickBot="1" x14ac:dyDescent="0.25">
      <c r="A114" s="77">
        <v>119</v>
      </c>
      <c r="B114" s="24"/>
      <c r="C114" s="24"/>
      <c r="D114" s="24"/>
      <c r="E114" s="43"/>
      <c r="F114" s="25"/>
      <c r="G114" s="36"/>
      <c r="H114" s="23"/>
      <c r="I114" s="23"/>
      <c r="J114" s="23"/>
      <c r="K114" s="23"/>
      <c r="L114" s="23"/>
      <c r="M114" s="23"/>
      <c r="N114" s="78"/>
    </row>
    <row r="115" spans="1:14" ht="30" customHeight="1" thickTop="1" thickBot="1" x14ac:dyDescent="0.25">
      <c r="A115" s="77">
        <v>120</v>
      </c>
      <c r="B115" s="24"/>
      <c r="C115" s="24"/>
      <c r="D115" s="24"/>
      <c r="E115" s="43"/>
      <c r="F115" s="25"/>
      <c r="G115" s="36"/>
      <c r="H115" s="23"/>
      <c r="I115" s="23"/>
      <c r="J115" s="23"/>
      <c r="K115" s="23"/>
      <c r="L115" s="23"/>
      <c r="M115" s="23"/>
      <c r="N115" s="78"/>
    </row>
    <row r="116" spans="1:14" ht="30" customHeight="1" thickTop="1" thickBot="1" x14ac:dyDescent="0.25">
      <c r="A116" s="77"/>
      <c r="B116" s="24"/>
      <c r="C116" s="24"/>
      <c r="D116" s="24"/>
      <c r="E116" s="43"/>
      <c r="F116" s="25"/>
      <c r="G116" s="36"/>
      <c r="H116" s="23"/>
      <c r="I116" s="23"/>
      <c r="J116" s="23"/>
      <c r="K116" s="23"/>
      <c r="L116" s="23"/>
      <c r="M116" s="23"/>
      <c r="N116" s="78"/>
    </row>
    <row r="117" spans="1:14" ht="30" customHeight="1" thickTop="1" thickBot="1" x14ac:dyDescent="0.25">
      <c r="A117" s="77"/>
      <c r="B117" s="24"/>
      <c r="C117" s="24"/>
      <c r="D117" s="24"/>
      <c r="E117" s="43"/>
      <c r="F117" s="25"/>
      <c r="G117" s="36"/>
      <c r="H117" s="23"/>
      <c r="I117" s="23"/>
      <c r="J117" s="23"/>
      <c r="K117" s="23"/>
      <c r="L117" s="23"/>
      <c r="M117" s="23"/>
      <c r="N117" s="78"/>
    </row>
    <row r="118" spans="1:14" ht="30" customHeight="1" thickTop="1" thickBot="1" x14ac:dyDescent="0.25">
      <c r="A118" s="77"/>
      <c r="B118" s="24"/>
      <c r="C118" s="24"/>
      <c r="D118" s="24"/>
      <c r="E118" s="43"/>
      <c r="F118" s="25"/>
      <c r="G118" s="36"/>
      <c r="H118" s="23"/>
      <c r="I118" s="23"/>
      <c r="J118" s="23"/>
      <c r="K118" s="23"/>
      <c r="L118" s="23"/>
      <c r="M118" s="23"/>
      <c r="N118" s="78"/>
    </row>
    <row r="119" spans="1:14" ht="30" customHeight="1" thickTop="1" thickBot="1" x14ac:dyDescent="0.25">
      <c r="A119" s="77"/>
      <c r="B119" s="24"/>
      <c r="C119" s="24"/>
      <c r="D119" s="24"/>
      <c r="E119" s="43"/>
      <c r="F119" s="25"/>
      <c r="G119" s="36"/>
      <c r="H119" s="23"/>
      <c r="I119" s="23"/>
      <c r="J119" s="23"/>
      <c r="K119" s="23"/>
      <c r="L119" s="23"/>
      <c r="M119" s="23"/>
      <c r="N119" s="78"/>
    </row>
    <row r="120" spans="1:14" ht="30" customHeight="1" thickTop="1" thickBot="1" x14ac:dyDescent="0.25">
      <c r="A120" s="77"/>
      <c r="B120" s="24"/>
      <c r="C120" s="24"/>
      <c r="D120" s="24"/>
      <c r="E120" s="43"/>
      <c r="F120" s="25"/>
      <c r="G120" s="36"/>
      <c r="H120" s="23"/>
      <c r="I120" s="23"/>
      <c r="J120" s="23"/>
      <c r="K120" s="23"/>
      <c r="L120" s="23"/>
      <c r="M120" s="23"/>
      <c r="N120" s="78"/>
    </row>
    <row r="121" spans="1:14" ht="30" customHeight="1" thickTop="1" thickBot="1" x14ac:dyDescent="0.25">
      <c r="A121" s="77"/>
      <c r="B121" s="24"/>
      <c r="C121" s="24"/>
      <c r="D121" s="24"/>
      <c r="E121" s="43"/>
      <c r="F121" s="25"/>
      <c r="G121" s="36"/>
      <c r="H121" s="23"/>
      <c r="I121" s="23"/>
      <c r="J121" s="23"/>
      <c r="K121" s="23"/>
      <c r="L121" s="23"/>
      <c r="M121" s="23"/>
      <c r="N121" s="78"/>
    </row>
    <row r="122" spans="1:14" ht="30" customHeight="1" thickTop="1" thickBot="1" x14ac:dyDescent="0.25">
      <c r="A122" s="77"/>
      <c r="B122" s="24"/>
      <c r="C122" s="24"/>
      <c r="D122" s="24"/>
      <c r="E122" s="43"/>
      <c r="F122" s="25"/>
      <c r="G122" s="36"/>
      <c r="H122" s="23"/>
      <c r="I122" s="23"/>
      <c r="J122" s="23"/>
      <c r="K122" s="23"/>
      <c r="L122" s="23"/>
      <c r="M122" s="23"/>
      <c r="N122" s="78"/>
    </row>
    <row r="123" spans="1:14" ht="30" customHeight="1" thickTop="1" thickBot="1" x14ac:dyDescent="0.25">
      <c r="A123" s="77"/>
      <c r="B123" s="24"/>
      <c r="C123" s="24"/>
      <c r="D123" s="24"/>
      <c r="E123" s="43"/>
      <c r="F123" s="25"/>
      <c r="G123" s="36"/>
      <c r="H123" s="23"/>
      <c r="I123" s="23"/>
      <c r="J123" s="23"/>
      <c r="K123" s="23"/>
      <c r="L123" s="23"/>
      <c r="M123" s="23"/>
      <c r="N123" s="78"/>
    </row>
    <row r="124" spans="1:14" ht="30" customHeight="1" thickTop="1" thickBot="1" x14ac:dyDescent="0.25">
      <c r="A124" s="77"/>
      <c r="B124" s="24"/>
      <c r="C124" s="24"/>
      <c r="D124" s="24"/>
      <c r="E124" s="43"/>
      <c r="F124" s="25"/>
      <c r="G124" s="36"/>
      <c r="H124" s="23"/>
      <c r="I124" s="23"/>
      <c r="J124" s="23"/>
      <c r="K124" s="23"/>
      <c r="L124" s="23"/>
      <c r="M124" s="23"/>
      <c r="N124" s="78"/>
    </row>
    <row r="125" spans="1:14" ht="30" customHeight="1" thickTop="1" thickBot="1" x14ac:dyDescent="0.25">
      <c r="A125" s="77"/>
      <c r="B125" s="24"/>
      <c r="C125" s="24"/>
      <c r="D125" s="24"/>
      <c r="E125" s="43"/>
      <c r="F125" s="25"/>
      <c r="G125" s="36"/>
      <c r="H125" s="23"/>
      <c r="I125" s="23"/>
      <c r="J125" s="23"/>
      <c r="K125" s="23"/>
      <c r="L125" s="23"/>
      <c r="M125" s="23"/>
      <c r="N125" s="78"/>
    </row>
    <row r="126" spans="1:14" ht="30" customHeight="1" thickTop="1" thickBot="1" x14ac:dyDescent="0.25">
      <c r="A126" s="77"/>
      <c r="B126" s="24"/>
      <c r="C126" s="24"/>
      <c r="D126" s="24"/>
      <c r="E126" s="43"/>
      <c r="F126" s="25"/>
      <c r="G126" s="36"/>
      <c r="H126" s="23"/>
      <c r="I126" s="23"/>
      <c r="J126" s="23"/>
      <c r="K126" s="23"/>
      <c r="L126" s="23"/>
      <c r="M126" s="23"/>
      <c r="N126" s="78"/>
    </row>
    <row r="127" spans="1:14" ht="30" customHeight="1" thickTop="1" thickBot="1" x14ac:dyDescent="0.25">
      <c r="A127" s="77"/>
      <c r="B127" s="24"/>
      <c r="C127" s="24"/>
      <c r="D127" s="24"/>
      <c r="E127" s="43"/>
      <c r="F127" s="25"/>
      <c r="G127" s="36"/>
      <c r="H127" s="23"/>
      <c r="I127" s="23"/>
      <c r="J127" s="23"/>
      <c r="K127" s="23"/>
      <c r="L127" s="23"/>
      <c r="M127" s="23"/>
      <c r="N127" s="78"/>
    </row>
    <row r="128" spans="1:14" ht="30" customHeight="1" thickTop="1" thickBot="1" x14ac:dyDescent="0.25">
      <c r="A128" s="77"/>
      <c r="B128" s="24"/>
      <c r="C128" s="24"/>
      <c r="D128" s="24"/>
      <c r="E128" s="43"/>
      <c r="F128" s="25"/>
      <c r="G128" s="36"/>
      <c r="H128" s="23"/>
      <c r="I128" s="23"/>
      <c r="J128" s="23"/>
      <c r="K128" s="23"/>
      <c r="L128" s="23"/>
      <c r="M128" s="23"/>
      <c r="N128" s="78"/>
    </row>
    <row r="129" spans="1:14" ht="30" customHeight="1" thickTop="1" thickBot="1" x14ac:dyDescent="0.25">
      <c r="A129" s="79"/>
      <c r="B129" s="24"/>
      <c r="C129" s="24"/>
      <c r="D129" s="24"/>
      <c r="E129" s="43"/>
      <c r="F129" s="25"/>
      <c r="G129" s="36"/>
      <c r="H129" s="23"/>
      <c r="I129" s="23"/>
      <c r="J129" s="23"/>
      <c r="K129" s="23"/>
      <c r="L129" s="23"/>
      <c r="M129" s="23"/>
      <c r="N129" s="78"/>
    </row>
    <row r="130" spans="1:14" ht="30" customHeight="1" thickTop="1" thickBot="1" x14ac:dyDescent="0.25">
      <c r="B130" s="24"/>
      <c r="C130" s="24"/>
      <c r="D130" s="24"/>
      <c r="E130" s="43"/>
      <c r="F130" s="25"/>
      <c r="G130" s="36"/>
      <c r="H130" s="23"/>
      <c r="I130" s="23"/>
      <c r="J130" s="23"/>
      <c r="K130" s="23"/>
      <c r="L130" s="23"/>
      <c r="M130" s="23"/>
      <c r="N130" s="78"/>
    </row>
    <row r="131" spans="1:14" ht="30" customHeight="1" thickTop="1" thickBot="1" x14ac:dyDescent="0.25">
      <c r="B131" s="24"/>
      <c r="C131" s="24"/>
      <c r="D131" s="24"/>
      <c r="E131" s="43"/>
      <c r="F131" s="25"/>
      <c r="G131" s="36"/>
      <c r="H131" s="23"/>
      <c r="I131" s="23"/>
      <c r="J131" s="23"/>
      <c r="K131" s="23"/>
      <c r="L131" s="23"/>
      <c r="M131" s="23"/>
      <c r="N131" s="78"/>
    </row>
    <row r="132" spans="1:14" ht="30" customHeight="1" thickTop="1" thickBot="1" x14ac:dyDescent="0.25">
      <c r="B132" s="24"/>
      <c r="C132" s="24"/>
      <c r="D132" s="24"/>
      <c r="E132" s="43"/>
      <c r="F132" s="25"/>
      <c r="G132" s="36"/>
      <c r="H132" s="23"/>
      <c r="I132" s="23"/>
      <c r="J132" s="23"/>
      <c r="K132" s="23"/>
      <c r="L132" s="23"/>
      <c r="M132" s="23"/>
      <c r="N132" s="78"/>
    </row>
    <row r="133" spans="1:14" ht="30" customHeight="1" thickTop="1" thickBot="1" x14ac:dyDescent="0.25">
      <c r="B133" s="24"/>
      <c r="C133" s="24"/>
      <c r="D133" s="24"/>
      <c r="E133" s="43"/>
      <c r="F133" s="25"/>
      <c r="G133" s="36"/>
      <c r="H133" s="23"/>
      <c r="I133" s="23"/>
      <c r="J133" s="23"/>
      <c r="K133" s="23"/>
      <c r="L133" s="23"/>
      <c r="M133" s="23"/>
      <c r="N133" s="78"/>
    </row>
    <row r="134" spans="1:14" ht="30" customHeight="1" thickTop="1" thickBot="1" x14ac:dyDescent="0.25">
      <c r="B134" s="24"/>
      <c r="C134" s="24"/>
      <c r="D134" s="24"/>
      <c r="E134" s="43"/>
      <c r="F134" s="25"/>
      <c r="G134" s="36"/>
      <c r="H134" s="23"/>
      <c r="I134" s="23"/>
      <c r="J134" s="23"/>
      <c r="K134" s="23"/>
      <c r="L134" s="23"/>
      <c r="M134" s="23"/>
      <c r="N134" s="78"/>
    </row>
    <row r="135" spans="1:14" ht="30" customHeight="1" thickTop="1" thickBot="1" x14ac:dyDescent="0.25">
      <c r="B135" s="24"/>
      <c r="C135" s="24"/>
      <c r="D135" s="24"/>
      <c r="E135" s="43"/>
      <c r="F135" s="25"/>
      <c r="G135" s="36"/>
      <c r="H135" s="23"/>
      <c r="I135" s="23"/>
      <c r="J135" s="23"/>
      <c r="K135" s="23"/>
      <c r="L135" s="23"/>
      <c r="M135" s="23"/>
      <c r="N135" s="78"/>
    </row>
    <row r="136" spans="1:14" ht="30" customHeight="1" thickTop="1" thickBot="1" x14ac:dyDescent="0.25">
      <c r="B136" s="24"/>
      <c r="C136" s="24"/>
      <c r="D136" s="24"/>
      <c r="E136" s="43"/>
      <c r="F136" s="25"/>
      <c r="G136" s="36"/>
      <c r="H136" s="23"/>
      <c r="I136" s="23"/>
      <c r="J136" s="23"/>
      <c r="K136" s="23"/>
      <c r="L136" s="23"/>
      <c r="M136" s="23"/>
      <c r="N136" s="78"/>
    </row>
    <row r="137" spans="1:14" ht="30" customHeight="1" thickTop="1" thickBot="1" x14ac:dyDescent="0.25">
      <c r="B137" s="24"/>
      <c r="C137" s="24"/>
      <c r="D137" s="24"/>
      <c r="E137" s="43"/>
      <c r="F137" s="25"/>
      <c r="G137" s="36"/>
      <c r="H137" s="23"/>
      <c r="I137" s="23"/>
      <c r="J137" s="23"/>
      <c r="K137" s="23"/>
      <c r="L137" s="23"/>
      <c r="M137" s="23"/>
      <c r="N137" s="78"/>
    </row>
    <row r="138" spans="1:14" ht="30" customHeight="1" thickTop="1" thickBot="1" x14ac:dyDescent="0.25">
      <c r="B138" s="24"/>
      <c r="C138" s="24"/>
      <c r="D138" s="24"/>
      <c r="E138" s="43"/>
      <c r="F138" s="25"/>
      <c r="G138" s="36"/>
      <c r="H138" s="23"/>
      <c r="I138" s="23"/>
      <c r="J138" s="23"/>
      <c r="K138" s="23"/>
      <c r="L138" s="23"/>
      <c r="M138" s="23"/>
      <c r="N138" s="78"/>
    </row>
    <row r="139" spans="1:14" ht="30" customHeight="1" thickTop="1" thickBot="1" x14ac:dyDescent="0.25">
      <c r="B139" s="24"/>
      <c r="C139" s="24"/>
      <c r="D139" s="24"/>
      <c r="E139" s="43"/>
      <c r="F139" s="25"/>
      <c r="G139" s="36"/>
      <c r="H139" s="23"/>
      <c r="I139" s="23"/>
      <c r="J139" s="23"/>
      <c r="K139" s="23"/>
      <c r="L139" s="23"/>
      <c r="M139" s="23"/>
      <c r="N139" s="78"/>
    </row>
    <row r="140" spans="1:14" ht="30" customHeight="1" thickTop="1" thickBot="1" x14ac:dyDescent="0.25">
      <c r="B140" s="24"/>
      <c r="C140" s="24"/>
      <c r="D140" s="24"/>
      <c r="E140" s="43"/>
      <c r="F140" s="25"/>
      <c r="G140" s="36"/>
      <c r="H140" s="23"/>
      <c r="I140" s="23"/>
      <c r="J140" s="23"/>
      <c r="K140" s="23"/>
      <c r="L140" s="23"/>
      <c r="M140" s="23"/>
      <c r="N140" s="78"/>
    </row>
    <row r="141" spans="1:14" ht="30" customHeight="1" thickTop="1" thickBot="1" x14ac:dyDescent="0.25">
      <c r="B141" s="24"/>
      <c r="C141" s="24"/>
      <c r="D141" s="24"/>
      <c r="E141" s="43"/>
      <c r="F141" s="25"/>
      <c r="G141" s="36"/>
      <c r="H141" s="23"/>
      <c r="I141" s="23"/>
      <c r="J141" s="23"/>
      <c r="K141" s="23"/>
      <c r="L141" s="23"/>
      <c r="M141" s="23"/>
      <c r="N141" s="78"/>
    </row>
    <row r="142" spans="1:14" ht="30" customHeight="1" thickTop="1" thickBot="1" x14ac:dyDescent="0.25">
      <c r="B142" s="24"/>
      <c r="C142" s="24"/>
      <c r="D142" s="24"/>
      <c r="E142" s="43"/>
      <c r="F142" s="25"/>
      <c r="G142" s="36"/>
      <c r="H142" s="23"/>
      <c r="I142" s="23"/>
      <c r="J142" s="23"/>
      <c r="K142" s="23"/>
      <c r="L142" s="23"/>
      <c r="M142" s="23"/>
      <c r="N142" s="78"/>
    </row>
    <row r="143" spans="1:14" ht="30" customHeight="1" thickTop="1" thickBot="1" x14ac:dyDescent="0.25">
      <c r="B143" s="24"/>
      <c r="C143" s="24"/>
      <c r="D143" s="24"/>
      <c r="E143" s="43"/>
      <c r="F143" s="25"/>
      <c r="G143" s="36"/>
      <c r="H143" s="23"/>
      <c r="I143" s="23"/>
      <c r="J143" s="23"/>
      <c r="K143" s="23"/>
      <c r="L143" s="23"/>
      <c r="M143" s="23"/>
      <c r="N143" s="78"/>
    </row>
    <row r="144" spans="1:14" ht="30" customHeight="1" thickTop="1" thickBot="1" x14ac:dyDescent="0.25">
      <c r="B144" s="24"/>
      <c r="C144" s="24"/>
      <c r="D144" s="24"/>
      <c r="E144" s="43"/>
      <c r="F144" s="25"/>
      <c r="G144" s="36"/>
      <c r="H144" s="23"/>
      <c r="I144" s="23"/>
      <c r="J144" s="23"/>
      <c r="K144" s="23"/>
      <c r="L144" s="23"/>
      <c r="M144" s="23"/>
      <c r="N144" s="78"/>
    </row>
    <row r="145" spans="2:14" ht="30" customHeight="1" thickTop="1" thickBot="1" x14ac:dyDescent="0.25">
      <c r="B145" s="24"/>
      <c r="C145" s="24"/>
      <c r="D145" s="24"/>
      <c r="E145" s="43"/>
      <c r="F145" s="25"/>
      <c r="G145" s="36"/>
      <c r="H145" s="23"/>
      <c r="I145" s="23"/>
      <c r="J145" s="23"/>
      <c r="K145" s="23"/>
      <c r="L145" s="23"/>
      <c r="M145" s="23"/>
      <c r="N145" s="78"/>
    </row>
    <row r="146" spans="2:14" ht="30" customHeight="1" thickTop="1" thickBot="1" x14ac:dyDescent="0.25">
      <c r="B146" s="24"/>
      <c r="C146" s="24"/>
      <c r="D146" s="24"/>
      <c r="E146" s="43"/>
      <c r="F146" s="25"/>
      <c r="G146" s="36"/>
      <c r="H146" s="23"/>
      <c r="I146" s="23"/>
      <c r="J146" s="23"/>
      <c r="K146" s="23"/>
      <c r="L146" s="23"/>
      <c r="M146" s="23"/>
      <c r="N146" s="78"/>
    </row>
    <row r="147" spans="2:14" ht="30" customHeight="1" thickTop="1" thickBot="1" x14ac:dyDescent="0.25">
      <c r="B147" s="24"/>
      <c r="C147" s="24"/>
      <c r="D147" s="24"/>
      <c r="E147" s="43"/>
      <c r="F147" s="25"/>
      <c r="G147" s="36"/>
      <c r="H147" s="23"/>
      <c r="I147" s="23"/>
      <c r="J147" s="23"/>
      <c r="K147" s="23"/>
      <c r="L147" s="23"/>
      <c r="M147" s="23"/>
      <c r="N147" s="78"/>
    </row>
    <row r="148" spans="2:14" ht="30" customHeight="1" thickTop="1" thickBot="1" x14ac:dyDescent="0.25">
      <c r="B148" s="24"/>
      <c r="C148" s="24"/>
      <c r="D148" s="24"/>
      <c r="E148" s="43"/>
      <c r="F148" s="25"/>
      <c r="G148" s="36"/>
      <c r="H148" s="23"/>
      <c r="I148" s="23"/>
      <c r="J148" s="23"/>
      <c r="K148" s="23"/>
      <c r="L148" s="23"/>
      <c r="M148" s="23"/>
      <c r="N148" s="78"/>
    </row>
    <row r="149" spans="2:14" ht="30" customHeight="1" thickTop="1" thickBot="1" x14ac:dyDescent="0.25">
      <c r="B149" s="24"/>
      <c r="C149" s="24"/>
      <c r="D149" s="24"/>
      <c r="E149" s="43"/>
      <c r="F149" s="25"/>
      <c r="G149" s="36"/>
      <c r="H149" s="23"/>
      <c r="I149" s="23"/>
      <c r="J149" s="23"/>
      <c r="K149" s="23"/>
      <c r="L149" s="23"/>
      <c r="M149" s="23"/>
      <c r="N149" s="78"/>
    </row>
    <row r="150" spans="2:14" ht="30" customHeight="1" thickTop="1" thickBot="1" x14ac:dyDescent="0.25">
      <c r="B150" s="24"/>
      <c r="C150" s="24"/>
      <c r="D150" s="24"/>
      <c r="E150" s="43"/>
      <c r="F150" s="25"/>
      <c r="G150" s="36"/>
      <c r="H150" s="23"/>
      <c r="I150" s="23"/>
      <c r="J150" s="23"/>
      <c r="K150" s="23"/>
      <c r="L150" s="23"/>
      <c r="M150" s="23"/>
      <c r="N150" s="78"/>
    </row>
    <row r="151" spans="2:14" ht="30" customHeight="1" thickTop="1" thickBot="1" x14ac:dyDescent="0.25">
      <c r="B151" s="24"/>
      <c r="C151" s="24"/>
      <c r="D151" s="24"/>
      <c r="E151" s="43"/>
      <c r="F151" s="25"/>
      <c r="G151" s="36"/>
      <c r="H151" s="23"/>
      <c r="I151" s="23"/>
      <c r="J151" s="23"/>
      <c r="K151" s="23"/>
      <c r="L151" s="23"/>
      <c r="M151" s="23"/>
      <c r="N151" s="78"/>
    </row>
    <row r="152" spans="2:14" ht="30" customHeight="1" thickTop="1" thickBot="1" x14ac:dyDescent="0.25">
      <c r="B152" s="24"/>
      <c r="C152" s="24"/>
      <c r="D152" s="24"/>
      <c r="E152" s="43"/>
      <c r="F152" s="25"/>
      <c r="G152" s="36"/>
      <c r="H152" s="23"/>
      <c r="I152" s="23"/>
      <c r="J152" s="23"/>
      <c r="K152" s="23"/>
      <c r="L152" s="23"/>
      <c r="M152" s="23"/>
      <c r="N152" s="78"/>
    </row>
    <row r="153" spans="2:14" ht="30" customHeight="1" thickTop="1" thickBot="1" x14ac:dyDescent="0.25">
      <c r="B153" s="24"/>
      <c r="C153" s="24"/>
      <c r="D153" s="24"/>
      <c r="E153" s="43"/>
      <c r="F153" s="25"/>
      <c r="G153" s="36"/>
      <c r="H153" s="23"/>
      <c r="I153" s="23"/>
      <c r="J153" s="23"/>
      <c r="K153" s="23"/>
      <c r="L153" s="23"/>
      <c r="M153" s="23"/>
      <c r="N153" s="78"/>
    </row>
    <row r="154" spans="2:14" ht="30" customHeight="1" thickTop="1" thickBot="1" x14ac:dyDescent="0.25">
      <c r="B154" s="24"/>
      <c r="C154" s="24"/>
      <c r="D154" s="24"/>
      <c r="E154" s="43"/>
      <c r="F154" s="25"/>
      <c r="G154" s="36"/>
      <c r="H154" s="23"/>
      <c r="I154" s="23"/>
      <c r="J154" s="23"/>
      <c r="K154" s="23"/>
      <c r="L154" s="23"/>
      <c r="M154" s="23"/>
      <c r="N154" s="78"/>
    </row>
    <row r="155" spans="2:14" ht="30" customHeight="1" thickTop="1" thickBot="1" x14ac:dyDescent="0.25">
      <c r="B155" s="24"/>
      <c r="C155" s="24"/>
      <c r="D155" s="24"/>
      <c r="E155" s="43"/>
      <c r="F155" s="25"/>
      <c r="G155" s="36"/>
      <c r="H155" s="23"/>
      <c r="I155" s="23"/>
      <c r="J155" s="23"/>
      <c r="K155" s="23"/>
      <c r="L155" s="23"/>
      <c r="M155" s="23"/>
      <c r="N155" s="78"/>
    </row>
    <row r="156" spans="2:14" ht="30" customHeight="1" thickTop="1" thickBot="1" x14ac:dyDescent="0.25">
      <c r="B156" s="24"/>
      <c r="C156" s="24"/>
      <c r="D156" s="24"/>
      <c r="E156" s="43"/>
      <c r="F156" s="25"/>
      <c r="G156" s="36"/>
      <c r="H156" s="23"/>
      <c r="I156" s="23"/>
      <c r="J156" s="23"/>
      <c r="K156" s="23"/>
      <c r="L156" s="23"/>
      <c r="M156" s="23"/>
      <c r="N156" s="78"/>
    </row>
    <row r="157" spans="2:14" ht="30" customHeight="1" thickTop="1" thickBot="1" x14ac:dyDescent="0.25">
      <c r="B157" s="24"/>
      <c r="C157" s="24"/>
      <c r="D157" s="24"/>
      <c r="E157" s="43"/>
      <c r="F157" s="25"/>
      <c r="G157" s="36"/>
      <c r="H157" s="23"/>
      <c r="I157" s="23"/>
      <c r="J157" s="23"/>
      <c r="K157" s="23"/>
      <c r="L157" s="23"/>
      <c r="M157" s="23"/>
      <c r="N157" s="78"/>
    </row>
    <row r="158" spans="2:14" ht="30" customHeight="1" thickTop="1" thickBot="1" x14ac:dyDescent="0.25">
      <c r="B158" s="24"/>
      <c r="C158" s="24"/>
      <c r="D158" s="24"/>
      <c r="E158" s="43"/>
      <c r="F158" s="25"/>
      <c r="G158" s="36"/>
      <c r="H158" s="23"/>
      <c r="I158" s="23"/>
      <c r="J158" s="23"/>
      <c r="K158" s="23"/>
      <c r="L158" s="23"/>
      <c r="M158" s="23"/>
      <c r="N158" s="78"/>
    </row>
    <row r="159" spans="2:14" ht="30" customHeight="1" thickTop="1" thickBot="1" x14ac:dyDescent="0.25">
      <c r="B159" s="24"/>
      <c r="C159" s="24"/>
      <c r="D159" s="24"/>
      <c r="E159" s="43"/>
      <c r="F159" s="25"/>
      <c r="G159" s="36"/>
      <c r="H159" s="23"/>
      <c r="I159" s="23"/>
      <c r="J159" s="23"/>
      <c r="K159" s="23"/>
      <c r="L159" s="23"/>
      <c r="M159" s="23"/>
      <c r="N159" s="78"/>
    </row>
    <row r="160" spans="2:14" ht="30" customHeight="1" thickTop="1" thickBot="1" x14ac:dyDescent="0.25">
      <c r="B160" s="24"/>
      <c r="C160" s="24"/>
      <c r="D160" s="24"/>
      <c r="E160" s="43"/>
      <c r="F160" s="25"/>
      <c r="G160" s="36"/>
      <c r="H160" s="23"/>
      <c r="I160" s="23"/>
      <c r="J160" s="23"/>
      <c r="K160" s="23"/>
      <c r="L160" s="23"/>
      <c r="M160" s="23"/>
      <c r="N160" s="78"/>
    </row>
    <row r="161" spans="2:14" ht="30" customHeight="1" thickTop="1" thickBot="1" x14ac:dyDescent="0.25">
      <c r="B161" s="24"/>
      <c r="C161" s="24"/>
      <c r="D161" s="24"/>
      <c r="E161" s="43"/>
      <c r="F161" s="25"/>
      <c r="G161" s="36"/>
      <c r="H161" s="23"/>
      <c r="I161" s="23"/>
      <c r="J161" s="23"/>
      <c r="K161" s="23"/>
      <c r="L161" s="23"/>
      <c r="M161" s="23"/>
      <c r="N161" s="78"/>
    </row>
    <row r="162" spans="2:14" ht="30" customHeight="1" thickTop="1" thickBot="1" x14ac:dyDescent="0.25">
      <c r="B162" s="24"/>
      <c r="C162" s="24"/>
      <c r="D162" s="24"/>
      <c r="E162" s="43"/>
      <c r="F162" s="25"/>
      <c r="G162" s="36"/>
      <c r="H162" s="23"/>
      <c r="I162" s="23"/>
      <c r="J162" s="23"/>
      <c r="K162" s="23"/>
      <c r="L162" s="23"/>
      <c r="M162" s="23"/>
      <c r="N162" s="78"/>
    </row>
    <row r="163" spans="2:14" ht="30" customHeight="1" thickTop="1" thickBot="1" x14ac:dyDescent="0.25">
      <c r="B163" s="24"/>
      <c r="C163" s="24"/>
      <c r="D163" s="24"/>
      <c r="E163" s="43"/>
      <c r="F163" s="25"/>
      <c r="G163" s="36"/>
      <c r="H163" s="23"/>
      <c r="I163" s="23"/>
      <c r="J163" s="23"/>
      <c r="K163" s="23"/>
      <c r="L163" s="23"/>
      <c r="M163" s="23"/>
      <c r="N163" s="78"/>
    </row>
    <row r="164" spans="2:14" ht="30" customHeight="1" thickTop="1" thickBot="1" x14ac:dyDescent="0.25">
      <c r="B164" s="24"/>
      <c r="C164" s="24"/>
      <c r="D164" s="24"/>
      <c r="E164" s="43"/>
      <c r="F164" s="25"/>
      <c r="G164" s="36"/>
      <c r="H164" s="23"/>
      <c r="I164" s="23"/>
      <c r="J164" s="23"/>
      <c r="K164" s="23"/>
      <c r="L164" s="23"/>
      <c r="M164" s="23"/>
      <c r="N164" s="78"/>
    </row>
    <row r="165" spans="2:14" ht="30" customHeight="1" thickTop="1" thickBot="1" x14ac:dyDescent="0.25">
      <c r="B165" s="24"/>
      <c r="C165" s="24"/>
      <c r="D165" s="24"/>
      <c r="E165" s="43"/>
      <c r="F165" s="25"/>
      <c r="G165" s="36"/>
      <c r="H165" s="23"/>
      <c r="I165" s="23"/>
      <c r="J165" s="23"/>
      <c r="K165" s="23"/>
      <c r="L165" s="23"/>
      <c r="M165" s="23"/>
      <c r="N165" s="78"/>
    </row>
    <row r="166" spans="2:14" ht="30" customHeight="1" thickTop="1" thickBot="1" x14ac:dyDescent="0.25">
      <c r="B166" s="24"/>
      <c r="C166" s="24"/>
      <c r="D166" s="24"/>
      <c r="E166" s="43"/>
      <c r="F166" s="25"/>
      <c r="G166" s="36"/>
      <c r="H166" s="23"/>
      <c r="I166" s="23"/>
      <c r="J166" s="23"/>
      <c r="K166" s="23"/>
      <c r="L166" s="23"/>
      <c r="M166" s="23"/>
      <c r="N166" s="78"/>
    </row>
    <row r="167" spans="2:14" ht="30" customHeight="1" thickTop="1" thickBot="1" x14ac:dyDescent="0.25">
      <c r="B167" s="24"/>
      <c r="C167" s="24"/>
      <c r="D167" s="24"/>
      <c r="E167" s="43"/>
      <c r="F167" s="25"/>
      <c r="G167" s="36"/>
      <c r="H167" s="23"/>
      <c r="I167" s="23"/>
      <c r="J167" s="23"/>
      <c r="K167" s="23"/>
      <c r="L167" s="23"/>
      <c r="M167" s="23"/>
      <c r="N167" s="78"/>
    </row>
    <row r="168" spans="2:14" ht="30" customHeight="1" thickTop="1" thickBot="1" x14ac:dyDescent="0.25">
      <c r="B168" s="24"/>
      <c r="C168" s="24"/>
      <c r="D168" s="24"/>
      <c r="E168" s="43"/>
      <c r="F168" s="25"/>
      <c r="G168" s="36"/>
      <c r="H168" s="23"/>
      <c r="I168" s="23"/>
      <c r="J168" s="23"/>
      <c r="K168" s="23"/>
      <c r="L168" s="23"/>
      <c r="M168" s="23"/>
      <c r="N168" s="78"/>
    </row>
    <row r="169" spans="2:14" ht="30" customHeight="1" thickTop="1" thickBot="1" x14ac:dyDescent="0.25">
      <c r="B169" s="24"/>
      <c r="C169" s="24"/>
      <c r="D169" s="24"/>
      <c r="E169" s="43"/>
      <c r="F169" s="25"/>
      <c r="G169" s="36"/>
      <c r="H169" s="23"/>
      <c r="I169" s="23"/>
      <c r="J169" s="23"/>
      <c r="K169" s="23"/>
      <c r="L169" s="23"/>
      <c r="M169" s="23"/>
      <c r="N169" s="78"/>
    </row>
    <row r="170" spans="2:14" ht="30" customHeight="1" thickTop="1" thickBot="1" x14ac:dyDescent="0.25">
      <c r="B170" s="24"/>
      <c r="C170" s="24"/>
      <c r="D170" s="24"/>
      <c r="E170" s="43"/>
      <c r="F170" s="25"/>
      <c r="G170" s="36"/>
      <c r="H170" s="23"/>
      <c r="I170" s="23"/>
      <c r="J170" s="23"/>
      <c r="K170" s="23"/>
      <c r="L170" s="23"/>
      <c r="M170" s="23"/>
      <c r="N170" s="78"/>
    </row>
    <row r="171" spans="2:14" ht="30" customHeight="1" thickTop="1" thickBot="1" x14ac:dyDescent="0.25">
      <c r="B171" s="24"/>
      <c r="C171" s="24"/>
      <c r="D171" s="24"/>
      <c r="E171" s="43"/>
      <c r="F171" s="25"/>
      <c r="G171" s="36"/>
      <c r="H171" s="23"/>
      <c r="I171" s="23"/>
      <c r="J171" s="23"/>
      <c r="K171" s="23"/>
      <c r="L171" s="23"/>
      <c r="M171" s="23"/>
      <c r="N171" s="78"/>
    </row>
    <row r="172" spans="2:14" ht="30" customHeight="1" thickTop="1" thickBot="1" x14ac:dyDescent="0.25">
      <c r="B172" s="24"/>
      <c r="C172" s="24"/>
      <c r="D172" s="24"/>
      <c r="E172" s="43"/>
      <c r="F172" s="25"/>
      <c r="G172" s="36"/>
      <c r="H172" s="23"/>
      <c r="I172" s="23"/>
      <c r="J172" s="23"/>
      <c r="K172" s="23"/>
      <c r="L172" s="23"/>
      <c r="M172" s="23"/>
      <c r="N172" s="78"/>
    </row>
    <row r="173" spans="2:14" ht="30" customHeight="1" thickTop="1" thickBot="1" x14ac:dyDescent="0.25">
      <c r="B173" s="24"/>
      <c r="C173" s="24"/>
      <c r="D173" s="24"/>
      <c r="E173" s="43"/>
      <c r="F173" s="25"/>
      <c r="G173" s="36"/>
      <c r="H173" s="23"/>
      <c r="I173" s="23"/>
      <c r="J173" s="23"/>
      <c r="K173" s="23"/>
      <c r="L173" s="23"/>
      <c r="M173" s="23"/>
      <c r="N173" s="78"/>
    </row>
    <row r="174" spans="2:14" ht="30" customHeight="1" thickTop="1" thickBot="1" x14ac:dyDescent="0.25">
      <c r="B174" s="24"/>
      <c r="C174" s="24"/>
      <c r="D174" s="24"/>
      <c r="E174" s="43"/>
      <c r="F174" s="25"/>
      <c r="G174" s="36"/>
      <c r="H174" s="23"/>
      <c r="I174" s="23"/>
      <c r="J174" s="23"/>
      <c r="K174" s="23"/>
      <c r="L174" s="23"/>
      <c r="M174" s="23"/>
      <c r="N174" s="78"/>
    </row>
    <row r="175" spans="2:14" ht="30" customHeight="1" thickTop="1" thickBot="1" x14ac:dyDescent="0.25">
      <c r="B175" s="24"/>
      <c r="C175" s="24"/>
      <c r="D175" s="24"/>
      <c r="E175" s="43"/>
      <c r="F175" s="25"/>
      <c r="G175" s="36"/>
      <c r="H175" s="23"/>
      <c r="I175" s="23"/>
      <c r="J175" s="23"/>
      <c r="K175" s="23"/>
      <c r="L175" s="23"/>
      <c r="M175" s="23"/>
      <c r="N175" s="78"/>
    </row>
    <row r="176" spans="2:14" ht="30" customHeight="1" thickTop="1" thickBot="1" x14ac:dyDescent="0.25">
      <c r="B176" s="24"/>
      <c r="C176" s="24"/>
      <c r="D176" s="24"/>
      <c r="E176" s="43"/>
      <c r="F176" s="25"/>
      <c r="G176" s="36"/>
      <c r="H176" s="23"/>
      <c r="I176" s="23"/>
      <c r="J176" s="23"/>
      <c r="K176" s="23"/>
      <c r="L176" s="23"/>
      <c r="M176" s="23"/>
      <c r="N176" s="78"/>
    </row>
    <row r="177" spans="2:14" ht="30" customHeight="1" thickTop="1" thickBot="1" x14ac:dyDescent="0.25">
      <c r="B177" s="24"/>
      <c r="C177" s="24"/>
      <c r="D177" s="24"/>
      <c r="E177" s="43"/>
      <c r="F177" s="25"/>
      <c r="G177" s="36"/>
      <c r="H177" s="23"/>
      <c r="I177" s="23"/>
      <c r="J177" s="23"/>
      <c r="K177" s="23"/>
      <c r="L177" s="23"/>
      <c r="M177" s="23"/>
      <c r="N177" s="78"/>
    </row>
    <row r="178" spans="2:14" ht="30" customHeight="1" thickTop="1" thickBot="1" x14ac:dyDescent="0.25">
      <c r="B178" s="24"/>
      <c r="C178" s="24"/>
      <c r="D178" s="24"/>
      <c r="E178" s="43"/>
      <c r="F178" s="25"/>
      <c r="G178" s="36"/>
      <c r="H178" s="23"/>
      <c r="I178" s="23"/>
      <c r="J178" s="23"/>
      <c r="K178" s="23"/>
      <c r="L178" s="23"/>
      <c r="M178" s="23"/>
      <c r="N178" s="78"/>
    </row>
    <row r="179" spans="2:14" ht="30" customHeight="1" thickTop="1" thickBot="1" x14ac:dyDescent="0.25">
      <c r="B179" s="24"/>
      <c r="C179" s="24"/>
      <c r="D179" s="24"/>
      <c r="E179" s="43"/>
      <c r="F179" s="25"/>
      <c r="G179" s="36"/>
      <c r="H179" s="23"/>
      <c r="I179" s="23"/>
      <c r="J179" s="23"/>
      <c r="K179" s="23"/>
      <c r="L179" s="23"/>
      <c r="M179" s="23"/>
      <c r="N179" s="78"/>
    </row>
    <row r="180" spans="2:14" ht="30" customHeight="1" thickTop="1" thickBot="1" x14ac:dyDescent="0.25">
      <c r="B180" s="24"/>
      <c r="C180" s="24"/>
      <c r="D180" s="24"/>
      <c r="E180" s="43"/>
      <c r="F180" s="25"/>
      <c r="G180" s="36"/>
      <c r="H180" s="23"/>
      <c r="I180" s="23"/>
      <c r="J180" s="23"/>
      <c r="K180" s="23"/>
      <c r="L180" s="23"/>
      <c r="M180" s="23"/>
      <c r="N180" s="78"/>
    </row>
    <row r="181" spans="2:14" ht="30" customHeight="1" thickTop="1" thickBot="1" x14ac:dyDescent="0.25">
      <c r="B181" s="24"/>
      <c r="C181" s="24"/>
      <c r="D181" s="24"/>
      <c r="E181" s="43"/>
      <c r="F181" s="25"/>
      <c r="G181" s="36"/>
      <c r="H181" s="23"/>
      <c r="I181" s="23"/>
      <c r="J181" s="23"/>
      <c r="K181" s="23"/>
      <c r="L181" s="23"/>
      <c r="M181" s="23"/>
      <c r="N181" s="78"/>
    </row>
    <row r="182" spans="2:14" ht="30" customHeight="1" thickTop="1" thickBot="1" x14ac:dyDescent="0.25">
      <c r="B182" s="24"/>
      <c r="C182" s="24"/>
      <c r="D182" s="24"/>
      <c r="E182" s="43"/>
      <c r="F182" s="25"/>
      <c r="G182" s="36"/>
      <c r="H182" s="23"/>
      <c r="I182" s="23"/>
      <c r="J182" s="23"/>
      <c r="K182" s="23"/>
      <c r="L182" s="23"/>
      <c r="M182" s="23"/>
      <c r="N182" s="78"/>
    </row>
    <row r="183" spans="2:14" ht="30" customHeight="1" thickTop="1" thickBot="1" x14ac:dyDescent="0.25">
      <c r="B183" s="24"/>
      <c r="C183" s="24"/>
      <c r="D183" s="24"/>
      <c r="E183" s="43"/>
      <c r="F183" s="25"/>
      <c r="G183" s="36"/>
      <c r="H183" s="23"/>
      <c r="I183" s="23"/>
      <c r="J183" s="23"/>
      <c r="K183" s="23"/>
      <c r="L183" s="23"/>
      <c r="M183" s="23"/>
      <c r="N183" s="78"/>
    </row>
    <row r="184" spans="2:14" ht="30" customHeight="1" thickTop="1" thickBot="1" x14ac:dyDescent="0.25">
      <c r="B184" s="24"/>
      <c r="C184" s="24"/>
      <c r="D184" s="24"/>
      <c r="E184" s="43"/>
      <c r="F184" s="25"/>
      <c r="G184" s="36"/>
      <c r="H184" s="23"/>
      <c r="I184" s="23"/>
      <c r="J184" s="23"/>
      <c r="K184" s="23"/>
      <c r="L184" s="23"/>
      <c r="M184" s="23"/>
      <c r="N184" s="78"/>
    </row>
    <row r="185" spans="2:14" ht="30" customHeight="1" thickTop="1" thickBot="1" x14ac:dyDescent="0.25">
      <c r="B185" s="24"/>
      <c r="C185" s="24"/>
      <c r="D185" s="24"/>
      <c r="E185" s="43"/>
      <c r="F185" s="25"/>
      <c r="G185" s="36"/>
      <c r="H185" s="23"/>
      <c r="I185" s="23"/>
      <c r="J185" s="23"/>
      <c r="K185" s="23"/>
      <c r="L185" s="23"/>
      <c r="M185" s="23"/>
      <c r="N185" s="78"/>
    </row>
    <row r="186" spans="2:14" ht="30" customHeight="1" thickTop="1" thickBot="1" x14ac:dyDescent="0.25">
      <c r="B186" s="24"/>
      <c r="C186" s="24"/>
      <c r="D186" s="24"/>
      <c r="E186" s="43"/>
      <c r="F186" s="25"/>
      <c r="G186" s="36"/>
      <c r="H186" s="23"/>
      <c r="I186" s="23"/>
      <c r="J186" s="23"/>
      <c r="K186" s="23"/>
      <c r="L186" s="23"/>
      <c r="M186" s="23"/>
      <c r="N186" s="78"/>
    </row>
    <row r="187" spans="2:14" ht="30" customHeight="1" thickTop="1" thickBot="1" x14ac:dyDescent="0.25">
      <c r="B187" s="24"/>
      <c r="C187" s="24"/>
      <c r="D187" s="24"/>
      <c r="E187" s="43"/>
      <c r="F187" s="25"/>
      <c r="G187" s="36"/>
      <c r="H187" s="23"/>
      <c r="I187" s="23"/>
      <c r="J187" s="23"/>
      <c r="K187" s="23"/>
      <c r="L187" s="23"/>
      <c r="M187" s="23"/>
      <c r="N187" s="78"/>
    </row>
    <row r="188" spans="2:14" ht="30" customHeight="1" thickTop="1" thickBot="1" x14ac:dyDescent="0.25">
      <c r="B188" s="24"/>
      <c r="C188" s="24"/>
      <c r="D188" s="24"/>
      <c r="E188" s="43"/>
      <c r="F188" s="25"/>
      <c r="G188" s="36"/>
      <c r="H188" s="23"/>
      <c r="I188" s="23"/>
      <c r="J188" s="23"/>
      <c r="K188" s="23"/>
      <c r="L188" s="23"/>
      <c r="M188" s="23"/>
      <c r="N188" s="78"/>
    </row>
    <row r="189" spans="2:14" ht="30" customHeight="1" thickTop="1" thickBot="1" x14ac:dyDescent="0.25">
      <c r="B189" s="24"/>
      <c r="C189" s="24"/>
      <c r="D189" s="24"/>
      <c r="E189" s="43"/>
      <c r="F189" s="25"/>
      <c r="G189" s="36"/>
      <c r="H189" s="23"/>
      <c r="I189" s="23"/>
      <c r="J189" s="23"/>
      <c r="K189" s="23"/>
      <c r="L189" s="23"/>
      <c r="M189" s="23"/>
      <c r="N189" s="78"/>
    </row>
    <row r="190" spans="2:14" ht="30" customHeight="1" thickTop="1" thickBot="1" x14ac:dyDescent="0.25">
      <c r="B190" s="24"/>
      <c r="C190" s="24"/>
      <c r="D190" s="24"/>
      <c r="E190" s="43"/>
      <c r="F190" s="25"/>
      <c r="G190" s="36"/>
      <c r="H190" s="23"/>
      <c r="I190" s="23"/>
      <c r="J190" s="23"/>
      <c r="K190" s="23"/>
      <c r="L190" s="23"/>
      <c r="M190" s="23"/>
      <c r="N190" s="78"/>
    </row>
    <row r="191" spans="2:14" ht="30" customHeight="1" thickTop="1" thickBot="1" x14ac:dyDescent="0.25">
      <c r="B191" s="24"/>
      <c r="C191" s="24"/>
      <c r="D191" s="24"/>
      <c r="E191" s="43"/>
      <c r="F191" s="25"/>
      <c r="G191" s="36"/>
      <c r="H191" s="23"/>
      <c r="I191" s="23"/>
      <c r="J191" s="23"/>
      <c r="K191" s="23"/>
      <c r="L191" s="23"/>
      <c r="M191" s="23"/>
      <c r="N191" s="78"/>
    </row>
    <row r="192" spans="2:14" ht="30" customHeight="1" thickTop="1" thickBot="1" x14ac:dyDescent="0.25">
      <c r="B192" s="24"/>
      <c r="C192" s="24"/>
      <c r="D192" s="24"/>
      <c r="E192" s="43"/>
      <c r="F192" s="25"/>
      <c r="G192" s="36"/>
      <c r="H192" s="23"/>
      <c r="I192" s="23"/>
      <c r="J192" s="23"/>
      <c r="K192" s="23"/>
      <c r="L192" s="23"/>
      <c r="M192" s="23"/>
      <c r="N192" s="78"/>
    </row>
    <row r="193" spans="2:14" ht="30" customHeight="1" thickTop="1" thickBot="1" x14ac:dyDescent="0.25">
      <c r="B193" s="24"/>
      <c r="C193" s="24"/>
      <c r="D193" s="24"/>
      <c r="E193" s="43"/>
      <c r="F193" s="25"/>
      <c r="G193" s="36"/>
      <c r="H193" s="23"/>
      <c r="I193" s="23"/>
      <c r="J193" s="23"/>
      <c r="K193" s="23"/>
      <c r="L193" s="23"/>
      <c r="M193" s="23"/>
      <c r="N193" s="78"/>
    </row>
    <row r="194" spans="2:14" ht="30" customHeight="1" thickTop="1" thickBot="1" x14ac:dyDescent="0.25">
      <c r="B194" s="24"/>
      <c r="C194" s="24"/>
      <c r="D194" s="24"/>
      <c r="E194" s="43"/>
      <c r="F194" s="25"/>
      <c r="G194" s="36"/>
      <c r="H194" s="23"/>
      <c r="I194" s="23"/>
      <c r="J194" s="23"/>
      <c r="K194" s="23"/>
      <c r="L194" s="23"/>
      <c r="M194" s="23"/>
      <c r="N194" s="78"/>
    </row>
    <row r="195" spans="2:14" ht="30" customHeight="1" thickTop="1" thickBot="1" x14ac:dyDescent="0.25">
      <c r="B195" s="24"/>
      <c r="C195" s="24"/>
      <c r="D195" s="24"/>
      <c r="E195" s="43"/>
      <c r="F195" s="25"/>
      <c r="G195" s="36"/>
      <c r="H195" s="23"/>
      <c r="I195" s="23"/>
      <c r="J195" s="23"/>
      <c r="K195" s="23"/>
      <c r="L195" s="23"/>
      <c r="M195" s="23"/>
      <c r="N195" s="78"/>
    </row>
    <row r="196" spans="2:14" ht="30" customHeight="1" thickTop="1" thickBot="1" x14ac:dyDescent="0.25">
      <c r="B196" s="24"/>
      <c r="C196" s="24"/>
      <c r="D196" s="24"/>
      <c r="E196" s="43"/>
      <c r="F196" s="25"/>
      <c r="G196" s="36"/>
      <c r="H196" s="23"/>
      <c r="I196" s="23"/>
      <c r="J196" s="23"/>
      <c r="K196" s="23"/>
      <c r="L196" s="23"/>
      <c r="M196" s="23"/>
      <c r="N196" s="78"/>
    </row>
    <row r="197" spans="2:14" ht="30" customHeight="1" thickTop="1" thickBot="1" x14ac:dyDescent="0.25">
      <c r="B197" s="24"/>
      <c r="C197" s="24"/>
      <c r="D197" s="24"/>
      <c r="E197" s="43"/>
      <c r="F197" s="25"/>
      <c r="G197" s="36"/>
      <c r="H197" s="23"/>
      <c r="I197" s="23"/>
      <c r="J197" s="23"/>
      <c r="K197" s="23"/>
      <c r="L197" s="23"/>
      <c r="M197" s="23"/>
      <c r="N197" s="78"/>
    </row>
    <row r="198" spans="2:14" ht="30" customHeight="1" thickTop="1" thickBot="1" x14ac:dyDescent="0.25">
      <c r="B198" s="24"/>
      <c r="C198" s="24"/>
      <c r="D198" s="24"/>
      <c r="E198" s="43"/>
      <c r="F198" s="25"/>
      <c r="G198" s="36"/>
      <c r="H198" s="23"/>
      <c r="I198" s="23"/>
      <c r="J198" s="23"/>
      <c r="K198" s="23"/>
      <c r="L198" s="23"/>
      <c r="M198" s="23"/>
      <c r="N198" s="78"/>
    </row>
    <row r="199" spans="2:14" ht="30" customHeight="1" thickTop="1" thickBot="1" x14ac:dyDescent="0.25">
      <c r="B199" s="24"/>
      <c r="C199" s="24"/>
      <c r="D199" s="24"/>
      <c r="E199" s="43"/>
      <c r="F199" s="25"/>
      <c r="G199" s="36"/>
      <c r="H199" s="23"/>
      <c r="I199" s="23"/>
      <c r="J199" s="23"/>
      <c r="K199" s="23"/>
      <c r="L199" s="23"/>
      <c r="M199" s="23"/>
      <c r="N199" s="78"/>
    </row>
    <row r="200" spans="2:14" ht="30" customHeight="1" thickTop="1" thickBot="1" x14ac:dyDescent="0.25">
      <c r="B200" s="24"/>
      <c r="C200" s="24"/>
      <c r="D200" s="24"/>
      <c r="E200" s="43"/>
      <c r="F200" s="25"/>
      <c r="G200" s="36"/>
      <c r="H200" s="23"/>
      <c r="I200" s="23"/>
      <c r="J200" s="23"/>
      <c r="K200" s="23"/>
      <c r="L200" s="23"/>
      <c r="M200" s="23"/>
      <c r="N200" s="78"/>
    </row>
    <row r="201" spans="2:14" ht="30" customHeight="1" thickTop="1" thickBot="1" x14ac:dyDescent="0.25">
      <c r="B201" s="24"/>
      <c r="C201" s="24"/>
      <c r="D201" s="24"/>
      <c r="E201" s="43"/>
      <c r="F201" s="25"/>
      <c r="G201" s="36"/>
      <c r="H201" s="23"/>
      <c r="I201" s="23"/>
      <c r="J201" s="23"/>
      <c r="K201" s="23"/>
      <c r="L201" s="23"/>
      <c r="M201" s="23"/>
      <c r="N201" s="78"/>
    </row>
    <row r="202" spans="2:14" ht="30" customHeight="1" thickTop="1" thickBot="1" x14ac:dyDescent="0.25">
      <c r="B202" s="24"/>
      <c r="C202" s="24"/>
      <c r="D202" s="24"/>
      <c r="E202" s="43"/>
      <c r="F202" s="25"/>
      <c r="G202" s="36"/>
      <c r="H202" s="23"/>
      <c r="I202" s="23"/>
      <c r="J202" s="23"/>
      <c r="K202" s="23"/>
      <c r="L202" s="23"/>
      <c r="M202" s="23"/>
      <c r="N202" s="78"/>
    </row>
    <row r="203" spans="2:14" ht="30" customHeight="1" thickTop="1" thickBot="1" x14ac:dyDescent="0.25">
      <c r="B203" s="24"/>
      <c r="C203" s="24"/>
      <c r="D203" s="24"/>
      <c r="E203" s="43"/>
      <c r="F203" s="25"/>
      <c r="G203" s="36"/>
      <c r="H203" s="23"/>
      <c r="I203" s="23"/>
      <c r="J203" s="23"/>
      <c r="K203" s="23"/>
      <c r="L203" s="23"/>
      <c r="M203" s="23"/>
      <c r="N203" s="78"/>
    </row>
    <row r="204" spans="2:14" ht="30" customHeight="1" thickTop="1" thickBot="1" x14ac:dyDescent="0.25">
      <c r="B204" s="24"/>
      <c r="C204" s="24"/>
      <c r="D204" s="24"/>
      <c r="E204" s="43"/>
      <c r="F204" s="25"/>
      <c r="G204" s="36"/>
      <c r="H204" s="23"/>
      <c r="I204" s="23"/>
      <c r="J204" s="23"/>
      <c r="K204" s="23"/>
      <c r="L204" s="23"/>
      <c r="M204" s="23"/>
      <c r="N204" s="78"/>
    </row>
    <row r="205" spans="2:14" ht="30" customHeight="1" thickTop="1" thickBot="1" x14ac:dyDescent="0.25">
      <c r="B205" s="24"/>
      <c r="C205" s="24"/>
      <c r="D205" s="24"/>
      <c r="E205" s="43"/>
      <c r="F205" s="25"/>
      <c r="G205" s="36"/>
      <c r="H205" s="23"/>
      <c r="I205" s="23"/>
      <c r="J205" s="23"/>
      <c r="K205" s="23"/>
      <c r="L205" s="23"/>
      <c r="M205" s="23"/>
      <c r="N205" s="78"/>
    </row>
    <row r="206" spans="2:14" ht="30" customHeight="1" thickTop="1" thickBot="1" x14ac:dyDescent="0.25">
      <c r="B206" s="24"/>
      <c r="C206" s="24"/>
      <c r="D206" s="24"/>
      <c r="E206" s="43"/>
      <c r="F206" s="25"/>
      <c r="G206" s="36"/>
      <c r="H206" s="23"/>
      <c r="I206" s="23"/>
      <c r="J206" s="23"/>
      <c r="K206" s="23"/>
      <c r="L206" s="23"/>
      <c r="M206" s="23"/>
      <c r="N206" s="78"/>
    </row>
    <row r="207" spans="2:14" ht="30" customHeight="1" thickTop="1" thickBot="1" x14ac:dyDescent="0.25">
      <c r="B207" s="24"/>
      <c r="C207" s="24"/>
      <c r="D207" s="24"/>
      <c r="E207" s="43"/>
      <c r="F207" s="25"/>
      <c r="G207" s="36"/>
      <c r="H207" s="23"/>
      <c r="I207" s="23"/>
      <c r="J207" s="23"/>
      <c r="K207" s="23"/>
      <c r="L207" s="23"/>
      <c r="M207" s="23"/>
      <c r="N207" s="78"/>
    </row>
    <row r="208" spans="2:14" ht="30" customHeight="1" thickTop="1" thickBot="1" x14ac:dyDescent="0.25">
      <c r="B208" s="24"/>
      <c r="C208" s="24"/>
      <c r="D208" s="24"/>
      <c r="E208" s="43"/>
      <c r="F208" s="25"/>
      <c r="G208" s="36"/>
      <c r="H208" s="23"/>
      <c r="I208" s="23"/>
      <c r="J208" s="23"/>
      <c r="K208" s="23"/>
      <c r="L208" s="23"/>
      <c r="M208" s="23"/>
      <c r="N208" s="78"/>
    </row>
    <row r="209" spans="2:14" ht="30" customHeight="1" thickTop="1" thickBot="1" x14ac:dyDescent="0.25">
      <c r="B209" s="24"/>
      <c r="C209" s="24"/>
      <c r="D209" s="24"/>
      <c r="E209" s="43"/>
      <c r="F209" s="25"/>
      <c r="G209" s="36"/>
      <c r="H209" s="23"/>
      <c r="I209" s="23"/>
      <c r="J209" s="23"/>
      <c r="K209" s="23"/>
      <c r="L209" s="23"/>
      <c r="M209" s="23"/>
      <c r="N209" s="78"/>
    </row>
    <row r="210" spans="2:14" ht="30" customHeight="1" thickTop="1" thickBot="1" x14ac:dyDescent="0.25">
      <c r="B210" s="24"/>
      <c r="C210" s="24"/>
      <c r="D210" s="24"/>
      <c r="E210" s="43"/>
      <c r="F210" s="25"/>
      <c r="G210" s="36"/>
      <c r="H210" s="23"/>
      <c r="I210" s="23"/>
      <c r="J210" s="23"/>
      <c r="K210" s="23"/>
      <c r="L210" s="23"/>
      <c r="M210" s="23"/>
      <c r="N210" s="78"/>
    </row>
    <row r="211" spans="2:14" ht="30" customHeight="1" thickTop="1" thickBot="1" x14ac:dyDescent="0.25">
      <c r="B211" s="24"/>
      <c r="C211" s="24"/>
      <c r="D211" s="24"/>
      <c r="E211" s="43"/>
      <c r="F211" s="25"/>
      <c r="G211" s="36"/>
      <c r="H211" s="23"/>
      <c r="I211" s="23"/>
      <c r="J211" s="23"/>
      <c r="K211" s="23"/>
      <c r="L211" s="23"/>
      <c r="M211" s="23"/>
      <c r="N211" s="78"/>
    </row>
    <row r="212" spans="2:14" ht="30" customHeight="1" thickTop="1" thickBot="1" x14ac:dyDescent="0.25">
      <c r="B212" s="24"/>
      <c r="C212" s="24"/>
      <c r="D212" s="24"/>
      <c r="E212" s="43"/>
      <c r="F212" s="25"/>
      <c r="G212" s="36"/>
      <c r="H212" s="23"/>
      <c r="I212" s="23"/>
      <c r="J212" s="23"/>
      <c r="K212" s="23"/>
      <c r="L212" s="23"/>
      <c r="M212" s="23"/>
      <c r="N212" s="78"/>
    </row>
    <row r="213" spans="2:14" ht="30" customHeight="1" thickTop="1" thickBot="1" x14ac:dyDescent="0.25">
      <c r="B213" s="24"/>
      <c r="C213" s="24"/>
      <c r="D213" s="24"/>
      <c r="E213" s="43"/>
      <c r="F213" s="25"/>
      <c r="G213" s="36"/>
      <c r="H213" s="23"/>
      <c r="I213" s="23"/>
      <c r="J213" s="23"/>
      <c r="K213" s="23"/>
      <c r="L213" s="23"/>
      <c r="M213" s="23"/>
      <c r="N213" s="78"/>
    </row>
    <row r="214" spans="2:14" ht="30" customHeight="1" thickTop="1" thickBot="1" x14ac:dyDescent="0.25">
      <c r="B214" s="24"/>
      <c r="C214" s="24"/>
      <c r="D214" s="24"/>
      <c r="E214" s="43"/>
      <c r="F214" s="25"/>
      <c r="G214" s="36"/>
      <c r="H214" s="23"/>
      <c r="I214" s="23"/>
      <c r="J214" s="23"/>
      <c r="K214" s="23"/>
      <c r="L214" s="23"/>
      <c r="M214" s="23"/>
      <c r="N214" s="78"/>
    </row>
    <row r="215" spans="2:14" ht="30" customHeight="1" thickTop="1" thickBot="1" x14ac:dyDescent="0.25">
      <c r="B215" s="24"/>
      <c r="C215" s="24"/>
      <c r="D215" s="24"/>
      <c r="E215" s="43"/>
      <c r="F215" s="25"/>
      <c r="G215" s="36"/>
      <c r="H215" s="23"/>
      <c r="I215" s="23"/>
      <c r="J215" s="23"/>
      <c r="K215" s="23"/>
      <c r="L215" s="23"/>
      <c r="M215" s="23"/>
      <c r="N215" s="78"/>
    </row>
    <row r="216" spans="2:14" ht="30" customHeight="1" thickTop="1" thickBot="1" x14ac:dyDescent="0.25">
      <c r="B216" s="24"/>
      <c r="C216" s="24"/>
      <c r="D216" s="24"/>
      <c r="E216" s="43"/>
      <c r="F216" s="25"/>
      <c r="G216" s="36"/>
      <c r="H216" s="23"/>
      <c r="I216" s="23"/>
      <c r="J216" s="23"/>
      <c r="K216" s="23"/>
      <c r="L216" s="23"/>
      <c r="M216" s="23"/>
      <c r="N216" s="78"/>
    </row>
    <row r="217" spans="2:14" ht="30" customHeight="1" thickTop="1" thickBot="1" x14ac:dyDescent="0.25">
      <c r="B217" s="24"/>
      <c r="C217" s="24"/>
      <c r="D217" s="24"/>
      <c r="E217" s="43"/>
      <c r="F217" s="25"/>
      <c r="G217" s="36"/>
      <c r="H217" s="23"/>
      <c r="I217" s="23"/>
      <c r="J217" s="23"/>
      <c r="K217" s="23"/>
      <c r="L217" s="23"/>
      <c r="M217" s="23"/>
      <c r="N217" s="78"/>
    </row>
    <row r="218" spans="2:14" ht="30" customHeight="1" thickTop="1" thickBot="1" x14ac:dyDescent="0.25">
      <c r="B218" s="24"/>
      <c r="C218" s="24"/>
      <c r="D218" s="24"/>
      <c r="E218" s="43"/>
      <c r="F218" s="25"/>
      <c r="G218" s="36"/>
      <c r="H218" s="23"/>
      <c r="I218" s="23"/>
      <c r="J218" s="23"/>
      <c r="K218" s="23"/>
      <c r="L218" s="23"/>
      <c r="M218" s="23"/>
      <c r="N218" s="78"/>
    </row>
    <row r="219" spans="2:14" ht="30" customHeight="1" thickTop="1" thickBot="1" x14ac:dyDescent="0.25">
      <c r="B219" s="24"/>
      <c r="C219" s="24"/>
      <c r="D219" s="24"/>
      <c r="E219" s="43"/>
      <c r="F219" s="25"/>
      <c r="G219" s="36"/>
      <c r="H219" s="23"/>
      <c r="I219" s="23"/>
      <c r="J219" s="23"/>
      <c r="K219" s="23"/>
      <c r="L219" s="23"/>
      <c r="M219" s="23"/>
      <c r="N219" s="78"/>
    </row>
    <row r="220" spans="2:14" ht="30" customHeight="1" thickTop="1" thickBot="1" x14ac:dyDescent="0.25">
      <c r="B220" s="24"/>
      <c r="C220" s="24"/>
      <c r="D220" s="24"/>
      <c r="E220" s="43"/>
      <c r="F220" s="25"/>
      <c r="G220" s="36"/>
      <c r="H220" s="23"/>
      <c r="I220" s="23"/>
      <c r="J220" s="23"/>
      <c r="K220" s="23"/>
      <c r="L220" s="23"/>
      <c r="M220" s="23"/>
      <c r="N220" s="78"/>
    </row>
    <row r="221" spans="2:14" ht="30" customHeight="1" thickTop="1" thickBot="1" x14ac:dyDescent="0.25">
      <c r="B221" s="24"/>
      <c r="C221" s="24"/>
      <c r="D221" s="24"/>
      <c r="E221" s="43"/>
      <c r="F221" s="25"/>
      <c r="G221" s="36"/>
      <c r="H221" s="23"/>
      <c r="I221" s="23"/>
      <c r="J221" s="23"/>
      <c r="K221" s="23"/>
      <c r="L221" s="23"/>
      <c r="M221" s="23"/>
      <c r="N221" s="78"/>
    </row>
    <row r="222" spans="2:14" ht="30" customHeight="1" thickTop="1" thickBot="1" x14ac:dyDescent="0.25">
      <c r="B222" s="24"/>
      <c r="C222" s="24"/>
      <c r="D222" s="24"/>
      <c r="E222" s="43"/>
      <c r="F222" s="25"/>
      <c r="G222" s="36"/>
      <c r="H222" s="23"/>
      <c r="I222" s="23"/>
      <c r="J222" s="23"/>
      <c r="K222" s="23"/>
      <c r="L222" s="23"/>
      <c r="M222" s="23"/>
      <c r="N222" s="78"/>
    </row>
    <row r="223" spans="2:14" ht="30" customHeight="1" thickTop="1" x14ac:dyDescent="0.2"/>
  </sheetData>
  <autoFilter ref="A1:N115"/>
  <conditionalFormatting sqref="F103 G2:G6">
    <cfRule type="cellIs" dxfId="1" priority="7" operator="equal">
      <formula>"ISGS"</formula>
    </cfRule>
  </conditionalFormatting>
  <conditionalFormatting sqref="G7:G222">
    <cfRule type="cellIs" dxfId="0" priority="2" operator="equal">
      <formula>"ISGS"</formula>
    </cfRule>
  </conditionalFormatting>
  <dataValidations count="7">
    <dataValidation type="list" allowBlank="1" showInputMessage="1" showErrorMessage="1" sqref="H103:M103">
      <formula1>"ÉTÉ, AT, CM, CM+MATER,MATER,MUTATION INTERNE,DEMISSION, RETRAITE,MUTATION,DISPONIBILITE,12h/12h,DEPART IFCS, DEPART IFSI, DEPART IFAS,CREATION DE POSTE,CLM,"</formula1>
    </dataValidation>
    <dataValidation type="list" allowBlank="1" showInputMessage="1" showErrorMessage="1" sqref="F103:G103 G104:G222 G2:G102">
      <formula1>"PPH, AS ,  FF - AS ,AP , IBODE , ISGS , CDS ,IPDE,IADE,TDL,AP,"</formula1>
    </dataValidation>
    <dataValidation type="list" allowBlank="1" showInputMessage="1" showErrorMessage="1" sqref="B2:B222 C7:C222 D108:D222">
      <formula1>POLES</formula1>
    </dataValidation>
    <dataValidation type="list" allowBlank="1" showInputMessage="1" showErrorMessage="1" sqref="L2:L6">
      <formula1>STATUTS</formula1>
    </dataValidation>
    <dataValidation type="list" allowBlank="1" showInputMessage="1" showErrorMessage="1" sqref="N2:N222">
      <formula1>MOTIFS</formula1>
    </dataValidation>
    <dataValidation type="list" allowBlank="1" showInputMessage="1" showErrorMessage="1" sqref="C2:C6">
      <formula1>SERVICES</formula1>
    </dataValidation>
    <dataValidation type="list" allowBlank="1" showInputMessage="1" showErrorMessage="1" sqref="D2:D7">
      <formula1>"Mme , Mr,"</formula1>
    </dataValidation>
  </dataValidations>
  <hyperlinks>
    <hyperlink ref="I2" r:id="rId1"/>
    <hyperlink ref="I3" r:id="rId2"/>
    <hyperlink ref="I4:I6" r:id="rId3" display="antoine1@gmail,com"/>
  </hyperlinks>
  <pageMargins left="0.70866141732283472" right="0.70866141732283472" top="0.74803149606299213" bottom="0.74803149606299213" header="0.31496062992125984" footer="0.31496062992125984"/>
  <pageSetup paperSize="8" fitToHeight="0" orientation="landscape" copies="2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DocWord">
                <anchor moveWithCells="1">
                  <from>
                    <xdr:col>15</xdr:col>
                    <xdr:colOff>200025</xdr:colOff>
                    <xdr:row>2</xdr:row>
                    <xdr:rowOff>9525</xdr:rowOff>
                  </from>
                  <to>
                    <xdr:col>15</xdr:col>
                    <xdr:colOff>1238250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4:J169"/>
  <sheetViews>
    <sheetView zoomScale="80" zoomScaleNormal="80" workbookViewId="0">
      <selection activeCell="C16" sqref="C16"/>
    </sheetView>
  </sheetViews>
  <sheetFormatPr baseColWidth="10" defaultRowHeight="15" x14ac:dyDescent="0.25"/>
  <cols>
    <col min="1" max="1" width="19.28515625" style="9" customWidth="1"/>
    <col min="2" max="2" width="8.28515625" style="9" customWidth="1"/>
    <col min="3" max="3" width="38.140625" style="9" customWidth="1"/>
    <col min="4" max="4" width="13.85546875" style="12" customWidth="1"/>
    <col min="5" max="5" width="26.5703125" style="12" customWidth="1"/>
    <col min="6" max="6" width="21.7109375" style="12" customWidth="1"/>
    <col min="7" max="7" width="15.7109375" style="12" customWidth="1"/>
    <col min="8" max="8" width="21.28515625" style="12" customWidth="1"/>
    <col min="9" max="9" width="24.28515625" style="12" customWidth="1"/>
    <col min="10" max="10" width="20.5703125" style="12" customWidth="1"/>
    <col min="11" max="11" width="11.42578125" style="1"/>
    <col min="12" max="12" width="22.42578125" style="1" customWidth="1"/>
    <col min="13" max="13" width="11.42578125" style="1"/>
    <col min="14" max="14" width="16.85546875" style="1" customWidth="1"/>
    <col min="15" max="15" width="17.85546875" style="1" customWidth="1"/>
    <col min="16" max="16" width="14.140625" style="1" customWidth="1"/>
    <col min="17" max="17" width="20.5703125" style="1" customWidth="1"/>
    <col min="18" max="18" width="24" style="1" customWidth="1"/>
    <col min="19" max="16384" width="11.42578125" style="1"/>
  </cols>
  <sheetData>
    <row r="4" spans="1:10" ht="24.95" customHeight="1" x14ac:dyDescent="0.25"/>
    <row r="5" spans="1:10" ht="24.95" customHeight="1" thickBot="1" x14ac:dyDescent="0.3">
      <c r="A5" s="8" t="s">
        <v>2</v>
      </c>
      <c r="B5" s="8"/>
    </row>
    <row r="6" spans="1:10" ht="28.5" customHeight="1" thickTop="1" thickBot="1" x14ac:dyDescent="0.3">
      <c r="A6" s="2" t="s">
        <v>4</v>
      </c>
      <c r="B6" s="3"/>
      <c r="C6" s="7" t="s">
        <v>5</v>
      </c>
      <c r="D6" s="4" t="s">
        <v>6</v>
      </c>
      <c r="E6" s="5" t="s">
        <v>7</v>
      </c>
      <c r="F6" s="6" t="s">
        <v>8</v>
      </c>
      <c r="G6" s="4" t="s">
        <v>9</v>
      </c>
      <c r="H6" s="4" t="s">
        <v>0</v>
      </c>
      <c r="I6" s="10" t="s">
        <v>3</v>
      </c>
      <c r="J6" s="10" t="s">
        <v>10</v>
      </c>
    </row>
    <row r="7" spans="1:10" ht="30" customHeight="1" thickTop="1" thickBot="1" x14ac:dyDescent="0.3">
      <c r="A7" s="2"/>
      <c r="B7" s="3"/>
      <c r="C7" s="7"/>
      <c r="D7" s="4"/>
      <c r="E7" s="5"/>
      <c r="F7" s="6"/>
      <c r="G7" s="4"/>
      <c r="H7" s="4"/>
      <c r="I7" s="10"/>
      <c r="J7" s="10"/>
    </row>
    <row r="8" spans="1:10" ht="30" customHeight="1" thickTop="1" x14ac:dyDescent="0.25">
      <c r="I8" s="11"/>
      <c r="J8" s="11"/>
    </row>
    <row r="9" spans="1:10" ht="30" customHeight="1" x14ac:dyDescent="0.25">
      <c r="I9" s="11"/>
      <c r="J9" s="11"/>
    </row>
    <row r="10" spans="1:10" ht="30" customHeight="1" x14ac:dyDescent="0.25">
      <c r="I10" s="11"/>
      <c r="J10" s="11"/>
    </row>
    <row r="11" spans="1:10" ht="30" customHeight="1" thickBot="1" x14ac:dyDescent="0.3">
      <c r="A11" s="8" t="s">
        <v>1</v>
      </c>
      <c r="B11" s="8"/>
      <c r="I11" s="11"/>
      <c r="J11" s="11"/>
    </row>
    <row r="12" spans="1:10" ht="30" customHeight="1" thickTop="1" thickBot="1" x14ac:dyDescent="0.3">
      <c r="A12" s="2" t="s">
        <v>4</v>
      </c>
      <c r="B12" s="3"/>
      <c r="C12" s="7" t="s">
        <v>5</v>
      </c>
      <c r="D12" s="4" t="s">
        <v>6</v>
      </c>
      <c r="E12" s="5" t="s">
        <v>7</v>
      </c>
      <c r="F12" s="6" t="s">
        <v>8</v>
      </c>
      <c r="G12" s="4" t="s">
        <v>9</v>
      </c>
      <c r="H12" s="4" t="s">
        <v>0</v>
      </c>
      <c r="I12" s="10" t="s">
        <v>3</v>
      </c>
      <c r="J12" s="10" t="s">
        <v>10</v>
      </c>
    </row>
    <row r="13" spans="1:10" ht="30" customHeight="1" thickTop="1" thickBot="1" x14ac:dyDescent="0.3">
      <c r="A13" s="2"/>
      <c r="B13" s="3"/>
      <c r="C13" s="7"/>
      <c r="D13" s="4"/>
      <c r="E13" s="5"/>
      <c r="F13" s="6"/>
      <c r="G13" s="4"/>
      <c r="H13" s="4"/>
      <c r="I13" s="10"/>
      <c r="J13" s="10"/>
    </row>
    <row r="14" spans="1:10" ht="30" customHeight="1" thickTop="1" x14ac:dyDescent="0.25"/>
    <row r="15" spans="1:10" ht="30" customHeight="1" x14ac:dyDescent="0.25"/>
    <row r="16" spans="1:10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  <row r="24" ht="30" customHeight="1" x14ac:dyDescent="0.25"/>
    <row r="25" ht="30" customHeight="1" x14ac:dyDescent="0.25"/>
    <row r="26" ht="30" customHeight="1" x14ac:dyDescent="0.25"/>
    <row r="27" ht="30" customHeight="1" x14ac:dyDescent="0.25"/>
    <row r="28" ht="30" customHeight="1" x14ac:dyDescent="0.25"/>
    <row r="29" ht="30" customHeight="1" x14ac:dyDescent="0.25"/>
    <row r="30" ht="30" customHeight="1" x14ac:dyDescent="0.25"/>
    <row r="31" ht="30" customHeight="1" x14ac:dyDescent="0.25"/>
    <row r="32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  <row r="121" ht="30" customHeight="1" x14ac:dyDescent="0.25"/>
    <row r="122" ht="30" customHeight="1" x14ac:dyDescent="0.25"/>
    <row r="123" ht="30" customHeight="1" x14ac:dyDescent="0.25"/>
    <row r="124" ht="30" customHeight="1" x14ac:dyDescent="0.25"/>
    <row r="125" ht="30" customHeight="1" x14ac:dyDescent="0.25"/>
    <row r="126" ht="30" customHeight="1" x14ac:dyDescent="0.25"/>
    <row r="127" ht="30" customHeight="1" x14ac:dyDescent="0.25"/>
    <row r="128" ht="30" customHeight="1" x14ac:dyDescent="0.25"/>
    <row r="129" ht="30" customHeight="1" x14ac:dyDescent="0.25"/>
    <row r="130" ht="30" customHeight="1" x14ac:dyDescent="0.25"/>
    <row r="131" ht="30" customHeight="1" x14ac:dyDescent="0.25"/>
    <row r="132" ht="30" customHeight="1" x14ac:dyDescent="0.25"/>
    <row r="133" ht="30" customHeight="1" x14ac:dyDescent="0.25"/>
    <row r="134" ht="30" customHeight="1" x14ac:dyDescent="0.25"/>
    <row r="135" ht="30" customHeight="1" x14ac:dyDescent="0.25"/>
    <row r="136" ht="30" customHeight="1" x14ac:dyDescent="0.25"/>
    <row r="137" ht="30" customHeight="1" x14ac:dyDescent="0.25"/>
    <row r="138" ht="30" customHeight="1" x14ac:dyDescent="0.25"/>
    <row r="139" ht="30" customHeight="1" x14ac:dyDescent="0.25"/>
    <row r="140" ht="30" customHeight="1" x14ac:dyDescent="0.25"/>
    <row r="141" ht="30" customHeight="1" x14ac:dyDescent="0.25"/>
    <row r="142" ht="30" customHeight="1" x14ac:dyDescent="0.25"/>
    <row r="143" ht="30" customHeight="1" x14ac:dyDescent="0.25"/>
    <row r="144" ht="30" customHeight="1" x14ac:dyDescent="0.25"/>
    <row r="145" ht="30" customHeight="1" x14ac:dyDescent="0.25"/>
    <row r="146" ht="30" customHeight="1" x14ac:dyDescent="0.25"/>
    <row r="147" ht="30" customHeight="1" x14ac:dyDescent="0.25"/>
    <row r="148" ht="30" customHeight="1" x14ac:dyDescent="0.25"/>
    <row r="149" ht="30" customHeight="1" x14ac:dyDescent="0.25"/>
    <row r="150" ht="30" customHeight="1" x14ac:dyDescent="0.25"/>
    <row r="151" ht="30" customHeight="1" x14ac:dyDescent="0.25"/>
    <row r="152" ht="30" customHeight="1" x14ac:dyDescent="0.25"/>
    <row r="153" ht="30" customHeight="1" x14ac:dyDescent="0.25"/>
    <row r="154" ht="30" customHeight="1" x14ac:dyDescent="0.25"/>
    <row r="155" ht="30" customHeight="1" x14ac:dyDescent="0.25"/>
    <row r="156" ht="30" customHeight="1" x14ac:dyDescent="0.25"/>
    <row r="157" ht="30" customHeight="1" x14ac:dyDescent="0.25"/>
    <row r="158" ht="30" customHeight="1" x14ac:dyDescent="0.25"/>
    <row r="159" ht="30" customHeight="1" x14ac:dyDescent="0.25"/>
    <row r="160" ht="30" customHeight="1" x14ac:dyDescent="0.25"/>
    <row r="161" ht="30" customHeight="1" x14ac:dyDescent="0.25"/>
    <row r="162" ht="30" customHeight="1" x14ac:dyDescent="0.25"/>
    <row r="163" ht="30" customHeight="1" x14ac:dyDescent="0.25"/>
    <row r="164" ht="30" customHeight="1" x14ac:dyDescent="0.25"/>
    <row r="165" ht="30" customHeight="1" x14ac:dyDescent="0.25"/>
    <row r="166" ht="30" customHeight="1" x14ac:dyDescent="0.25"/>
    <row r="167" ht="30" customHeight="1" x14ac:dyDescent="0.25"/>
    <row r="168" ht="30" customHeight="1" x14ac:dyDescent="0.25"/>
    <row r="169" ht="30" customHeight="1" x14ac:dyDescent="0.25"/>
  </sheetData>
  <pageMargins left="0.7" right="0.7" top="0.75" bottom="0.75" header="0.3" footer="0.3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56"/>
  <sheetViews>
    <sheetView topLeftCell="A2" workbookViewId="0">
      <selection activeCell="C15" sqref="C15"/>
    </sheetView>
  </sheetViews>
  <sheetFormatPr baseColWidth="10" defaultColWidth="16.5703125" defaultRowHeight="15" x14ac:dyDescent="0.25"/>
  <cols>
    <col min="1" max="1" width="27" customWidth="1"/>
    <col min="2" max="3" width="27" style="1" customWidth="1"/>
    <col min="4" max="4" width="26.7109375" style="1" customWidth="1"/>
    <col min="5" max="5" width="30.5703125" customWidth="1"/>
    <col min="6" max="6" width="26.7109375" customWidth="1"/>
    <col min="7" max="7" width="26.7109375" style="1" customWidth="1"/>
    <col min="8" max="8" width="26.7109375" customWidth="1"/>
    <col min="9" max="9" width="33.28515625" bestFit="1" customWidth="1"/>
    <col min="10" max="11" width="33.28515625" style="1" customWidth="1"/>
  </cols>
  <sheetData>
    <row r="1" spans="1:12" ht="21" customHeight="1" thickTop="1" thickBot="1" x14ac:dyDescent="0.3">
      <c r="A1" s="45" t="s">
        <v>101</v>
      </c>
      <c r="B1" s="45" t="s">
        <v>102</v>
      </c>
      <c r="C1" s="45" t="s">
        <v>103</v>
      </c>
      <c r="D1" s="107" t="s">
        <v>97</v>
      </c>
      <c r="E1" s="108"/>
      <c r="F1" s="108"/>
      <c r="G1" s="108"/>
      <c r="H1" s="108"/>
      <c r="I1" s="108"/>
      <c r="J1" s="73"/>
      <c r="K1" s="73"/>
    </row>
    <row r="2" spans="1:12" ht="16.5" thickTop="1" thickBot="1" x14ac:dyDescent="0.3">
      <c r="A2" s="24" t="s">
        <v>40</v>
      </c>
      <c r="B2" s="19" t="s">
        <v>17</v>
      </c>
      <c r="C2" s="24" t="s">
        <v>57</v>
      </c>
      <c r="D2" s="45" t="s">
        <v>94</v>
      </c>
      <c r="E2" s="45" t="s">
        <v>95</v>
      </c>
      <c r="F2" s="45" t="s">
        <v>96</v>
      </c>
      <c r="G2" s="45" t="s">
        <v>98</v>
      </c>
      <c r="H2" s="45" t="s">
        <v>100</v>
      </c>
      <c r="I2" s="45" t="s">
        <v>99</v>
      </c>
      <c r="J2" s="73"/>
      <c r="K2" s="73"/>
    </row>
    <row r="3" spans="1:12" ht="16.5" thickTop="1" thickBot="1" x14ac:dyDescent="0.3">
      <c r="A3" s="24" t="s">
        <v>78</v>
      </c>
      <c r="B3" s="19" t="s">
        <v>40</v>
      </c>
      <c r="C3" s="24" t="s">
        <v>19</v>
      </c>
      <c r="D3" s="23" t="s">
        <v>61</v>
      </c>
      <c r="E3" s="23" t="s">
        <v>65</v>
      </c>
      <c r="F3" s="23" t="s">
        <v>25</v>
      </c>
      <c r="G3" s="23" t="s">
        <v>68</v>
      </c>
      <c r="H3" s="34" t="s">
        <v>83</v>
      </c>
      <c r="I3" s="55" t="s">
        <v>71</v>
      </c>
      <c r="J3" s="80"/>
      <c r="K3" s="73" t="s">
        <v>84</v>
      </c>
      <c r="L3" s="73" t="s">
        <v>85</v>
      </c>
    </row>
    <row r="4" spans="1:12" ht="16.5" thickTop="1" thickBot="1" x14ac:dyDescent="0.3">
      <c r="A4" s="24" t="s">
        <v>42</v>
      </c>
      <c r="B4" s="19" t="s">
        <v>12</v>
      </c>
      <c r="C4" s="24" t="s">
        <v>82</v>
      </c>
      <c r="D4" s="23" t="s">
        <v>27</v>
      </c>
      <c r="E4" s="23" t="s">
        <v>55</v>
      </c>
      <c r="F4" s="23" t="s">
        <v>49</v>
      </c>
      <c r="G4" s="23" t="s">
        <v>25</v>
      </c>
      <c r="H4" s="23" t="s">
        <v>58</v>
      </c>
      <c r="I4" s="23" t="s">
        <v>73</v>
      </c>
      <c r="J4" s="81"/>
      <c r="K4" s="23" t="s">
        <v>72</v>
      </c>
      <c r="L4" s="24" t="s">
        <v>57</v>
      </c>
    </row>
    <row r="5" spans="1:12" s="1" customFormat="1" ht="16.5" thickTop="1" thickBot="1" x14ac:dyDescent="0.3">
      <c r="A5" s="24" t="s">
        <v>43</v>
      </c>
      <c r="B5" s="19" t="s">
        <v>11</v>
      </c>
      <c r="C5" s="24" t="s">
        <v>81</v>
      </c>
      <c r="D5" s="23"/>
      <c r="E5" s="23"/>
      <c r="F5" s="23"/>
      <c r="G5" s="34"/>
      <c r="H5" s="81"/>
      <c r="I5" s="23"/>
      <c r="J5" s="81"/>
      <c r="K5" s="23" t="s">
        <v>61</v>
      </c>
      <c r="L5" s="24" t="s">
        <v>57</v>
      </c>
    </row>
    <row r="6" spans="1:12" s="1" customFormat="1" ht="16.5" thickTop="1" thickBot="1" x14ac:dyDescent="0.3">
      <c r="A6" s="24" t="s">
        <v>44</v>
      </c>
      <c r="B6" s="19" t="s">
        <v>48</v>
      </c>
      <c r="C6" s="24" t="s">
        <v>58</v>
      </c>
      <c r="D6" s="23"/>
      <c r="E6" s="23"/>
      <c r="F6" s="23"/>
      <c r="G6" s="34"/>
      <c r="H6" s="81"/>
      <c r="I6" s="23"/>
      <c r="J6" s="81"/>
      <c r="K6" s="23" t="s">
        <v>27</v>
      </c>
      <c r="L6" s="24" t="s">
        <v>57</v>
      </c>
    </row>
    <row r="7" spans="1:12" s="1" customFormat="1" ht="16.5" thickTop="1" thickBot="1" x14ac:dyDescent="0.3">
      <c r="A7" s="24" t="s">
        <v>45</v>
      </c>
      <c r="B7" s="19" t="s">
        <v>18</v>
      </c>
      <c r="C7" s="24" t="s">
        <v>59</v>
      </c>
      <c r="D7" s="23"/>
      <c r="E7" s="23"/>
      <c r="F7" s="23"/>
      <c r="G7" s="34"/>
      <c r="H7" s="81"/>
      <c r="I7" s="23"/>
      <c r="J7" s="81"/>
      <c r="K7" s="23" t="s">
        <v>62</v>
      </c>
      <c r="L7" s="24" t="s">
        <v>57</v>
      </c>
    </row>
    <row r="8" spans="1:12" s="1" customFormat="1" ht="16.5" thickTop="1" thickBot="1" x14ac:dyDescent="0.3">
      <c r="A8" s="24" t="s">
        <v>46</v>
      </c>
      <c r="B8" s="19" t="s">
        <v>41</v>
      </c>
      <c r="C8" s="24" t="s">
        <v>60</v>
      </c>
      <c r="D8" s="23"/>
      <c r="E8" s="23"/>
      <c r="F8" s="23"/>
      <c r="G8" s="34"/>
      <c r="H8" s="81"/>
      <c r="I8" s="23"/>
      <c r="J8" s="81"/>
      <c r="K8" s="34" t="s">
        <v>29</v>
      </c>
      <c r="L8" s="24" t="s">
        <v>57</v>
      </c>
    </row>
    <row r="9" spans="1:12" s="1" customFormat="1" ht="16.5" thickTop="1" thickBot="1" x14ac:dyDescent="0.3">
      <c r="A9" s="24" t="s">
        <v>47</v>
      </c>
      <c r="B9" s="19" t="s">
        <v>49</v>
      </c>
      <c r="C9" s="24"/>
      <c r="D9" s="23"/>
      <c r="E9" s="23"/>
      <c r="F9" s="23"/>
      <c r="G9" s="34"/>
      <c r="H9" s="81"/>
      <c r="I9" s="23"/>
      <c r="J9" s="81"/>
      <c r="K9" s="23" t="s">
        <v>63</v>
      </c>
      <c r="L9" s="24" t="s">
        <v>57</v>
      </c>
    </row>
    <row r="10" spans="1:12" s="1" customFormat="1" ht="16.5" thickTop="1" thickBot="1" x14ac:dyDescent="0.3">
      <c r="A10" s="24" t="s">
        <v>39</v>
      </c>
      <c r="B10" s="19" t="s">
        <v>51</v>
      </c>
      <c r="C10" s="24"/>
      <c r="D10" s="23"/>
      <c r="E10" s="23"/>
      <c r="F10" s="23"/>
      <c r="G10" s="34"/>
      <c r="H10" s="81"/>
      <c r="I10" s="23"/>
      <c r="J10" s="81"/>
      <c r="K10" s="34" t="s">
        <v>64</v>
      </c>
      <c r="L10" s="24" t="s">
        <v>57</v>
      </c>
    </row>
    <row r="11" spans="1:12" s="1" customFormat="1" ht="16.5" thickTop="1" thickBot="1" x14ac:dyDescent="0.3">
      <c r="A11" s="24"/>
      <c r="B11" s="19" t="s">
        <v>50</v>
      </c>
      <c r="C11" s="24"/>
      <c r="D11" s="23"/>
      <c r="E11" s="23"/>
      <c r="F11" s="23"/>
      <c r="G11" s="34"/>
      <c r="H11" s="81"/>
      <c r="I11" s="23"/>
      <c r="J11" s="81"/>
      <c r="K11" s="34"/>
      <c r="L11" s="24"/>
    </row>
    <row r="12" spans="1:12" s="1" customFormat="1" ht="16.5" thickTop="1" thickBot="1" x14ac:dyDescent="0.3">
      <c r="A12" s="24"/>
      <c r="B12" s="19" t="s">
        <v>52</v>
      </c>
      <c r="C12" s="24"/>
      <c r="D12" s="23"/>
      <c r="E12" s="23"/>
      <c r="F12" s="23"/>
      <c r="G12" s="34"/>
      <c r="H12" s="81"/>
      <c r="I12" s="23"/>
      <c r="J12" s="81"/>
      <c r="K12" s="23"/>
      <c r="L12" s="24"/>
    </row>
    <row r="13" spans="1:12" ht="16.5" thickTop="1" thickBot="1" x14ac:dyDescent="0.3">
      <c r="A13" s="24"/>
      <c r="B13" s="19" t="s">
        <v>53</v>
      </c>
      <c r="C13" s="24"/>
      <c r="D13" s="23" t="s">
        <v>62</v>
      </c>
      <c r="E13" s="23" t="s">
        <v>66</v>
      </c>
      <c r="F13" s="23" t="s">
        <v>26</v>
      </c>
      <c r="G13" s="34" t="s">
        <v>69</v>
      </c>
      <c r="I13" s="19" t="s">
        <v>74</v>
      </c>
      <c r="J13" s="80"/>
      <c r="K13" s="19" t="s">
        <v>71</v>
      </c>
      <c r="L13" s="24" t="s">
        <v>59</v>
      </c>
    </row>
    <row r="14" spans="1:12" s="1" customFormat="1" ht="16.5" thickTop="1" thickBot="1" x14ac:dyDescent="0.3">
      <c r="A14" s="24"/>
      <c r="B14" s="19" t="s">
        <v>54</v>
      </c>
      <c r="C14" s="24"/>
      <c r="D14" s="23"/>
      <c r="E14" s="34"/>
      <c r="F14" s="23"/>
      <c r="G14" s="34"/>
      <c r="I14" s="19"/>
      <c r="J14" s="80"/>
      <c r="K14" s="23" t="s">
        <v>73</v>
      </c>
      <c r="L14" s="24" t="s">
        <v>59</v>
      </c>
    </row>
    <row r="15" spans="1:12" s="1" customFormat="1" ht="16.5" thickTop="1" thickBot="1" x14ac:dyDescent="0.3">
      <c r="A15" s="24"/>
      <c r="B15" s="19" t="s">
        <v>55</v>
      </c>
      <c r="C15" s="24"/>
      <c r="D15" s="23"/>
      <c r="E15" s="34"/>
      <c r="F15" s="23"/>
      <c r="G15" s="34"/>
      <c r="I15" s="19"/>
      <c r="J15" s="80"/>
      <c r="K15" s="19"/>
      <c r="L15" s="24"/>
    </row>
    <row r="16" spans="1:12" s="1" customFormat="1" ht="16.5" thickTop="1" thickBot="1" x14ac:dyDescent="0.3">
      <c r="A16" s="24"/>
      <c r="B16" s="19" t="s">
        <v>42</v>
      </c>
      <c r="C16" s="24"/>
      <c r="D16" s="23"/>
      <c r="E16" s="34"/>
      <c r="F16" s="23"/>
      <c r="G16" s="34"/>
      <c r="I16" s="19"/>
      <c r="J16" s="80"/>
      <c r="K16" s="19"/>
      <c r="L16" s="24"/>
    </row>
    <row r="17" spans="1:12" ht="16.5" thickTop="1" thickBot="1" x14ac:dyDescent="0.3">
      <c r="A17" s="24"/>
      <c r="B17" s="19" t="s">
        <v>43</v>
      </c>
      <c r="C17" s="24"/>
      <c r="D17" s="23" t="s">
        <v>29</v>
      </c>
      <c r="E17" s="54"/>
      <c r="F17" s="23" t="s">
        <v>24</v>
      </c>
      <c r="G17" s="34" t="s">
        <v>31</v>
      </c>
      <c r="I17" s="19" t="s">
        <v>75</v>
      </c>
      <c r="J17" s="80"/>
      <c r="K17" s="23"/>
      <c r="L17" s="24"/>
    </row>
    <row r="18" spans="1:12" ht="16.5" thickTop="1" thickBot="1" x14ac:dyDescent="0.3">
      <c r="A18" s="24"/>
      <c r="B18" s="19" t="s">
        <v>44</v>
      </c>
      <c r="C18" s="24"/>
      <c r="D18" s="23" t="s">
        <v>32</v>
      </c>
      <c r="F18" s="19" t="s">
        <v>36</v>
      </c>
      <c r="G18" s="34" t="s">
        <v>70</v>
      </c>
      <c r="I18" s="23" t="s">
        <v>76</v>
      </c>
      <c r="J18" s="81"/>
      <c r="K18" s="23" t="s">
        <v>68</v>
      </c>
      <c r="L18" s="24" t="s">
        <v>86</v>
      </c>
    </row>
    <row r="19" spans="1:12" s="1" customFormat="1" ht="16.5" thickTop="1" thickBot="1" x14ac:dyDescent="0.3">
      <c r="A19" s="24"/>
      <c r="B19" s="19" t="s">
        <v>47</v>
      </c>
      <c r="C19" s="24"/>
      <c r="D19" s="23"/>
      <c r="F19" s="54"/>
      <c r="G19" s="34"/>
      <c r="I19" s="34"/>
      <c r="J19" s="81"/>
      <c r="K19" s="23" t="s">
        <v>69</v>
      </c>
      <c r="L19" s="24" t="s">
        <v>86</v>
      </c>
    </row>
    <row r="20" spans="1:12" s="1" customFormat="1" ht="16.5" thickTop="1" thickBot="1" x14ac:dyDescent="0.3">
      <c r="A20" s="24"/>
      <c r="B20" s="19" t="s">
        <v>56</v>
      </c>
      <c r="C20" s="24"/>
      <c r="D20" s="23"/>
      <c r="F20" s="54"/>
      <c r="G20" s="34"/>
      <c r="I20" s="34"/>
      <c r="J20" s="81"/>
      <c r="K20" s="23" t="s">
        <v>31</v>
      </c>
      <c r="L20" s="24" t="s">
        <v>86</v>
      </c>
    </row>
    <row r="21" spans="1:12" s="1" customFormat="1" ht="16.5" thickTop="1" thickBot="1" x14ac:dyDescent="0.3">
      <c r="A21" s="24"/>
      <c r="B21" s="19" t="s">
        <v>39</v>
      </c>
      <c r="C21" s="24"/>
      <c r="D21" s="23"/>
      <c r="F21" s="54"/>
      <c r="G21" s="34"/>
      <c r="I21" s="34"/>
      <c r="J21" s="81"/>
      <c r="K21" s="23"/>
      <c r="L21" s="24"/>
    </row>
    <row r="22" spans="1:12" s="1" customFormat="1" ht="16.5" thickTop="1" thickBot="1" x14ac:dyDescent="0.3">
      <c r="A22" s="24"/>
      <c r="B22" s="19"/>
      <c r="C22" s="24"/>
      <c r="D22" s="23"/>
      <c r="F22" s="54"/>
      <c r="G22" s="34"/>
      <c r="I22" s="34"/>
      <c r="J22" s="81"/>
      <c r="K22" s="23"/>
      <c r="L22" s="24"/>
    </row>
    <row r="23" spans="1:12" ht="16.5" thickTop="1" thickBot="1" x14ac:dyDescent="0.3">
      <c r="A23" s="24"/>
      <c r="B23" s="19"/>
      <c r="C23" s="24"/>
      <c r="D23" s="23" t="s">
        <v>63</v>
      </c>
      <c r="F23" s="54" t="s">
        <v>34</v>
      </c>
      <c r="G23" s="34" t="s">
        <v>30</v>
      </c>
      <c r="I23" s="34" t="s">
        <v>28</v>
      </c>
      <c r="J23" s="81"/>
      <c r="K23" s="23"/>
      <c r="L23" s="24"/>
    </row>
    <row r="24" spans="1:12" ht="16.5" thickTop="1" thickBot="1" x14ac:dyDescent="0.3">
      <c r="A24" s="24"/>
      <c r="B24" s="19"/>
      <c r="D24" s="23" t="s">
        <v>64</v>
      </c>
      <c r="F24" s="34" t="s">
        <v>33</v>
      </c>
      <c r="G24" s="47"/>
      <c r="I24" s="56" t="s">
        <v>77</v>
      </c>
      <c r="J24" s="82"/>
      <c r="K24" s="23" t="s">
        <v>25</v>
      </c>
      <c r="L24" s="24" t="s">
        <v>87</v>
      </c>
    </row>
    <row r="25" spans="1:12" s="1" customFormat="1" ht="16.5" thickTop="1" thickBot="1" x14ac:dyDescent="0.3">
      <c r="A25" s="24"/>
      <c r="B25" s="19"/>
      <c r="D25" s="23"/>
      <c r="F25" s="34"/>
      <c r="G25" s="47"/>
      <c r="I25" s="82"/>
      <c r="J25" s="82"/>
      <c r="K25" s="23" t="s">
        <v>26</v>
      </c>
      <c r="L25" s="24" t="s">
        <v>87</v>
      </c>
    </row>
    <row r="26" spans="1:12" s="1" customFormat="1" ht="16.5" thickTop="1" thickBot="1" x14ac:dyDescent="0.3">
      <c r="A26" s="24"/>
      <c r="B26" s="19"/>
      <c r="D26" s="23"/>
      <c r="F26" s="34"/>
      <c r="G26" s="47"/>
      <c r="I26" s="82"/>
      <c r="J26" s="82"/>
      <c r="K26" s="19" t="s">
        <v>34</v>
      </c>
      <c r="L26" s="24" t="s">
        <v>87</v>
      </c>
    </row>
    <row r="27" spans="1:12" s="1" customFormat="1" ht="16.5" thickTop="1" thickBot="1" x14ac:dyDescent="0.3">
      <c r="A27" s="24"/>
      <c r="B27" s="19"/>
      <c r="D27" s="23"/>
      <c r="F27" s="34"/>
      <c r="G27" s="47"/>
      <c r="I27" s="82"/>
      <c r="J27" s="82"/>
      <c r="K27" s="23" t="s">
        <v>33</v>
      </c>
      <c r="L27" s="24" t="s">
        <v>87</v>
      </c>
    </row>
    <row r="28" spans="1:12" ht="16.5" thickTop="1" thickBot="1" x14ac:dyDescent="0.3">
      <c r="A28" s="24"/>
      <c r="B28" s="19"/>
      <c r="D28" s="23" t="s">
        <v>72</v>
      </c>
      <c r="F28" s="54" t="s">
        <v>67</v>
      </c>
      <c r="G28" s="47"/>
      <c r="I28" s="47"/>
      <c r="J28" s="47"/>
      <c r="K28" s="54" t="s">
        <v>67</v>
      </c>
      <c r="L28" s="24" t="s">
        <v>87</v>
      </c>
    </row>
    <row r="29" spans="1:12" ht="16.5" thickTop="1" thickBot="1" x14ac:dyDescent="0.3">
      <c r="B29" s="19"/>
      <c r="F29" s="19"/>
      <c r="G29" s="47"/>
      <c r="I29" s="47"/>
      <c r="J29" s="47"/>
      <c r="K29" s="23"/>
      <c r="L29" s="19"/>
    </row>
    <row r="30" spans="1:12" ht="16.5" thickTop="1" thickBot="1" x14ac:dyDescent="0.3">
      <c r="B30" s="19"/>
      <c r="D30"/>
      <c r="G30" s="47"/>
      <c r="I30" s="47"/>
      <c r="J30" s="47"/>
      <c r="K30" s="23"/>
      <c r="L30" s="24"/>
    </row>
    <row r="31" spans="1:12" ht="16.5" thickTop="1" thickBot="1" x14ac:dyDescent="0.3">
      <c r="B31" s="19"/>
      <c r="D31"/>
      <c r="G31" s="47"/>
      <c r="I31" s="47"/>
      <c r="J31" s="47"/>
      <c r="K31" s="23"/>
      <c r="L31" s="24"/>
    </row>
    <row r="32" spans="1:12" ht="16.5" thickTop="1" thickBot="1" x14ac:dyDescent="0.3">
      <c r="B32" s="19"/>
      <c r="D32"/>
      <c r="G32" s="47"/>
      <c r="I32" s="47"/>
      <c r="J32" s="47"/>
      <c r="K32" s="23"/>
      <c r="L32" s="24"/>
    </row>
    <row r="33" spans="2:12" ht="16.5" thickTop="1" thickBot="1" x14ac:dyDescent="0.3">
      <c r="B33" s="19"/>
      <c r="D33"/>
      <c r="G33" s="47"/>
      <c r="I33" s="47"/>
      <c r="J33" s="47"/>
      <c r="K33" s="23" t="s">
        <v>65</v>
      </c>
      <c r="L33" s="24" t="s">
        <v>19</v>
      </c>
    </row>
    <row r="34" spans="2:12" s="1" customFormat="1" ht="16.5" thickTop="1" thickBot="1" x14ac:dyDescent="0.3">
      <c r="B34" s="19"/>
      <c r="G34" s="47"/>
      <c r="I34" s="47"/>
      <c r="J34" s="47"/>
      <c r="K34" s="23" t="s">
        <v>55</v>
      </c>
      <c r="L34" s="24" t="s">
        <v>19</v>
      </c>
    </row>
    <row r="35" spans="2:12" s="1" customFormat="1" ht="16.5" thickTop="1" thickBot="1" x14ac:dyDescent="0.3">
      <c r="B35" s="19"/>
      <c r="G35" s="47"/>
      <c r="I35" s="47"/>
      <c r="J35" s="47"/>
      <c r="K35" s="23"/>
      <c r="L35" s="24"/>
    </row>
    <row r="36" spans="2:12" s="1" customFormat="1" ht="16.5" thickTop="1" thickBot="1" x14ac:dyDescent="0.3">
      <c r="B36" s="19"/>
      <c r="G36" s="47"/>
      <c r="I36" s="47"/>
      <c r="J36" s="47"/>
      <c r="K36" s="23"/>
      <c r="L36" s="24"/>
    </row>
    <row r="37" spans="2:12" ht="16.5" thickTop="1" thickBot="1" x14ac:dyDescent="0.3">
      <c r="B37" s="19"/>
      <c r="D37"/>
      <c r="G37" s="47"/>
      <c r="I37" s="47"/>
      <c r="J37" s="47"/>
      <c r="K37" s="23"/>
      <c r="L37" s="24"/>
    </row>
    <row r="38" spans="2:12" ht="16.5" thickTop="1" thickBot="1" x14ac:dyDescent="0.3">
      <c r="B38" s="19"/>
      <c r="D38"/>
      <c r="G38" s="47"/>
      <c r="I38" s="47"/>
      <c r="J38" s="47"/>
      <c r="K38" s="23"/>
      <c r="L38" s="24"/>
    </row>
    <row r="39" spans="2:12" ht="16.5" thickTop="1" thickBot="1" x14ac:dyDescent="0.3">
      <c r="B39" s="19"/>
      <c r="D39"/>
      <c r="G39" s="47"/>
      <c r="I39" s="47"/>
      <c r="J39" s="47"/>
      <c r="K39" s="23"/>
      <c r="L39" s="24"/>
    </row>
    <row r="40" spans="2:12" ht="16.5" thickTop="1" thickBot="1" x14ac:dyDescent="0.3">
      <c r="B40" s="19"/>
      <c r="D40"/>
      <c r="G40" s="47"/>
      <c r="I40" s="47"/>
      <c r="J40" s="47"/>
      <c r="K40" s="23" t="s">
        <v>58</v>
      </c>
      <c r="L40" s="24" t="s">
        <v>58</v>
      </c>
    </row>
    <row r="41" spans="2:12" ht="16.5" thickTop="1" thickBot="1" x14ac:dyDescent="0.3">
      <c r="B41" s="19"/>
      <c r="D41"/>
      <c r="G41" s="47"/>
      <c r="I41" s="47"/>
      <c r="J41" s="47"/>
      <c r="K41" s="34" t="s">
        <v>60</v>
      </c>
      <c r="L41" s="24" t="s">
        <v>87</v>
      </c>
    </row>
    <row r="42" spans="2:12" ht="16.5" thickTop="1" thickBot="1" x14ac:dyDescent="0.3">
      <c r="B42" s="19"/>
      <c r="D42"/>
      <c r="G42" s="47"/>
      <c r="I42" s="47"/>
      <c r="J42" s="47"/>
      <c r="K42" s="34" t="s">
        <v>29</v>
      </c>
      <c r="L42" s="24" t="s">
        <v>57</v>
      </c>
    </row>
    <row r="43" spans="2:12" ht="16.5" thickTop="1" thickBot="1" x14ac:dyDescent="0.3">
      <c r="B43" s="19"/>
      <c r="D43"/>
      <c r="G43" s="47"/>
      <c r="I43" s="47"/>
      <c r="J43" s="47"/>
      <c r="K43" s="34" t="s">
        <v>32</v>
      </c>
      <c r="L43" s="24" t="s">
        <v>57</v>
      </c>
    </row>
    <row r="44" spans="2:12" ht="16.5" thickTop="1" thickBot="1" x14ac:dyDescent="0.3">
      <c r="G44" s="47"/>
      <c r="I44" s="47"/>
      <c r="J44" s="47"/>
      <c r="K44" s="23" t="s">
        <v>66</v>
      </c>
      <c r="L44" s="24" t="s">
        <v>19</v>
      </c>
    </row>
    <row r="45" spans="2:12" ht="16.5" thickTop="1" thickBot="1" x14ac:dyDescent="0.3">
      <c r="G45" s="47"/>
      <c r="I45" s="47"/>
      <c r="J45" s="47"/>
      <c r="K45" s="19" t="s">
        <v>74</v>
      </c>
      <c r="L45" s="24" t="s">
        <v>59</v>
      </c>
    </row>
    <row r="46" spans="2:12" ht="16.5" thickTop="1" thickBot="1" x14ac:dyDescent="0.3">
      <c r="I46" s="47"/>
      <c r="J46" s="47"/>
      <c r="K46" s="34" t="s">
        <v>76</v>
      </c>
      <c r="L46" s="24" t="s">
        <v>59</v>
      </c>
    </row>
    <row r="47" spans="2:12" ht="16.5" thickTop="1" thickBot="1" x14ac:dyDescent="0.3">
      <c r="I47" s="47"/>
      <c r="J47" s="47"/>
      <c r="K47" s="34" t="s">
        <v>70</v>
      </c>
      <c r="L47" s="24" t="s">
        <v>86</v>
      </c>
    </row>
    <row r="48" spans="2:12" ht="16.5" thickTop="1" thickBot="1" x14ac:dyDescent="0.3">
      <c r="I48" s="47"/>
      <c r="J48" s="47"/>
      <c r="K48" s="34" t="s">
        <v>28</v>
      </c>
      <c r="L48" s="24" t="s">
        <v>59</v>
      </c>
    </row>
    <row r="49" spans="9:12" ht="16.5" thickTop="1" thickBot="1" x14ac:dyDescent="0.3">
      <c r="I49" s="47"/>
      <c r="J49" s="47"/>
      <c r="K49" s="34" t="s">
        <v>24</v>
      </c>
      <c r="L49" s="24" t="s">
        <v>87</v>
      </c>
    </row>
    <row r="50" spans="9:12" ht="16.5" thickTop="1" thickBot="1" x14ac:dyDescent="0.3">
      <c r="I50" s="47"/>
      <c r="J50" s="47"/>
      <c r="K50" s="54" t="s">
        <v>75</v>
      </c>
      <c r="L50" s="24" t="s">
        <v>59</v>
      </c>
    </row>
    <row r="51" spans="9:12" ht="16.5" thickTop="1" thickBot="1" x14ac:dyDescent="0.3">
      <c r="I51" s="47"/>
      <c r="J51" s="47"/>
      <c r="K51" s="19" t="s">
        <v>36</v>
      </c>
      <c r="L51" s="24" t="s">
        <v>87</v>
      </c>
    </row>
    <row r="52" spans="9:12" ht="16.5" thickTop="1" thickBot="1" x14ac:dyDescent="0.3">
      <c r="K52" s="22" t="s">
        <v>30</v>
      </c>
      <c r="L52" s="24" t="s">
        <v>86</v>
      </c>
    </row>
    <row r="53" spans="9:12" ht="16.5" thickTop="1" thickBot="1" x14ac:dyDescent="0.3">
      <c r="K53" s="72" t="s">
        <v>77</v>
      </c>
      <c r="L53" s="24" t="s">
        <v>59</v>
      </c>
    </row>
    <row r="54" spans="9:12" ht="16.5" thickTop="1" thickBot="1" x14ac:dyDescent="0.3">
      <c r="K54" s="23"/>
      <c r="L54" s="24"/>
    </row>
    <row r="55" spans="9:12" ht="16.5" thickTop="1" thickBot="1" x14ac:dyDescent="0.3">
      <c r="K55" s="34"/>
      <c r="L55" s="24"/>
    </row>
    <row r="56" spans="9:12" ht="15.75" thickTop="1" x14ac:dyDescent="0.25"/>
  </sheetData>
  <mergeCells count="1">
    <mergeCell ref="D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RECAP</vt:lpstr>
      <vt:lpstr>RECRUTEMENT 2022</vt:lpstr>
      <vt:lpstr>Modèle</vt:lpstr>
      <vt:lpstr>DATA</vt:lpstr>
      <vt:lpstr>CHIRURGIE</vt:lpstr>
      <vt:lpstr>Contexte</vt:lpstr>
      <vt:lpstr>FME</vt:lpstr>
      <vt:lpstr>GERIATRIE</vt:lpstr>
      <vt:lpstr>MEDECINE</vt:lpstr>
      <vt:lpstr>MOTIFS</vt:lpstr>
      <vt:lpstr>NUIT</vt:lpstr>
      <vt:lpstr>POLES</vt:lpstr>
      <vt:lpstr>Pôles</vt:lpstr>
      <vt:lpstr>SOINS_CRITIQUES</vt:lpstr>
      <vt:lpstr>STATUTS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Aurelie</dc:creator>
  <cp:lastModifiedBy>Fernandez Andree</cp:lastModifiedBy>
  <cp:lastPrinted>2021-08-20T06:39:48Z</cp:lastPrinted>
  <dcterms:created xsi:type="dcterms:W3CDTF">2021-06-30T14:38:23Z</dcterms:created>
  <dcterms:modified xsi:type="dcterms:W3CDTF">2022-01-24T11:08:46Z</dcterms:modified>
</cp:coreProperties>
</file>