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V63" i="1"/>
  <c r="V95" s="1"/>
  <c r="T63"/>
  <c r="T95" s="1"/>
  <c r="R63"/>
  <c r="R95" s="1"/>
  <c r="P63"/>
  <c r="P95" s="1"/>
  <c r="N63"/>
  <c r="N95" s="1"/>
  <c r="L63"/>
  <c r="L95" s="1"/>
  <c r="V31"/>
  <c r="U31"/>
  <c r="U63" s="1"/>
  <c r="U95" s="1"/>
  <c r="T31"/>
  <c r="S31"/>
  <c r="S63" s="1"/>
  <c r="S95" s="1"/>
  <c r="R31"/>
  <c r="Q31"/>
  <c r="Q63" s="1"/>
  <c r="Q95" s="1"/>
  <c r="P31"/>
  <c r="O31"/>
  <c r="O63" s="1"/>
  <c r="O95" s="1"/>
  <c r="N31"/>
  <c r="M31"/>
  <c r="M63" s="1"/>
  <c r="M95" s="1"/>
  <c r="L31"/>
  <c r="K31"/>
  <c r="D31" s="1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3"/>
  <c r="K63" l="1"/>
  <c r="D63" l="1"/>
  <c r="K95"/>
  <c r="D95" s="1"/>
</calcChain>
</file>

<file path=xl/sharedStrings.xml><?xml version="1.0" encoding="utf-8"?>
<sst xmlns="http://schemas.openxmlformats.org/spreadsheetml/2006/main" count="132" uniqueCount="16">
  <si>
    <t>page 36</t>
  </si>
  <si>
    <t>SE Day</t>
  </si>
  <si>
    <t>SE Night</t>
  </si>
  <si>
    <t>ME Day</t>
  </si>
  <si>
    <t>ME Night</t>
  </si>
  <si>
    <t>IFR SE</t>
  </si>
  <si>
    <t>IFR ME</t>
  </si>
  <si>
    <t>PIC</t>
  </si>
  <si>
    <t>SIC</t>
  </si>
  <si>
    <t>FERRY FLIGHT</t>
  </si>
  <si>
    <t>CAT VFR</t>
  </si>
  <si>
    <t>RECOGNITION FLIGHT</t>
  </si>
  <si>
    <t>SUB-TOTAL</t>
  </si>
  <si>
    <t>page 37</t>
  </si>
  <si>
    <t>FERRY FLIGHT IFR</t>
  </si>
  <si>
    <t>page 38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</si>
</sst>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0" fontId="0" fillId="0" borderId="18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22" xfId="0" applyFill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25" xfId="0" applyFill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6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30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2" fontId="1" fillId="0" borderId="33" xfId="0" applyNumberFormat="1" applyFont="1" applyBorder="1" applyAlignment="1">
      <alignment horizontal="center" vertical="center"/>
    </xf>
    <xf numFmtId="2" fontId="1" fillId="0" borderId="34" xfId="0" applyNumberFormat="1" applyFont="1" applyBorder="1" applyAlignment="1">
      <alignment horizontal="center" vertical="center"/>
    </xf>
    <xf numFmtId="2" fontId="1" fillId="0" borderId="35" xfId="0" applyNumberFormat="1" applyFont="1" applyBorder="1" applyAlignment="1">
      <alignment horizontal="center" vertical="center"/>
    </xf>
    <xf numFmtId="2" fontId="3" fillId="0" borderId="36" xfId="0" applyNumberFormat="1" applyFont="1" applyBorder="1" applyAlignment="1">
      <alignment horizontal="center" vertical="center"/>
    </xf>
    <xf numFmtId="2" fontId="3" fillId="0" borderId="37" xfId="0" applyNumberFormat="1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2" fontId="4" fillId="0" borderId="33" xfId="0" applyNumberFormat="1" applyFont="1" applyBorder="1" applyAlignment="1">
      <alignment horizontal="center" vertical="center"/>
    </xf>
    <xf numFmtId="2" fontId="4" fillId="0" borderId="34" xfId="0" applyNumberFormat="1" applyFont="1" applyBorder="1" applyAlignment="1">
      <alignment horizontal="center" vertical="center"/>
    </xf>
    <xf numFmtId="2" fontId="4" fillId="0" borderId="3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V95"/>
  <sheetViews>
    <sheetView tabSelected="1" workbookViewId="0">
      <selection activeCell="M1" sqref="M1:N1"/>
    </sheetView>
  </sheetViews>
  <sheetFormatPr baseColWidth="10" defaultRowHeight="15"/>
  <cols>
    <col min="1" max="1" width="3.42578125" customWidth="1"/>
  </cols>
  <sheetData>
    <row r="1" spans="2:22">
      <c r="B1" s="1" t="s">
        <v>0</v>
      </c>
      <c r="C1" s="2"/>
      <c r="D1" s="2"/>
      <c r="E1" s="2"/>
      <c r="F1" s="2"/>
      <c r="G1" s="2"/>
      <c r="H1" s="2"/>
      <c r="I1" s="2"/>
      <c r="J1" s="3"/>
      <c r="K1" s="4" t="s">
        <v>1</v>
      </c>
      <c r="L1" s="5"/>
      <c r="M1" s="6" t="s">
        <v>2</v>
      </c>
      <c r="N1" s="7"/>
      <c r="O1" s="4" t="s">
        <v>3</v>
      </c>
      <c r="P1" s="5"/>
      <c r="Q1" s="6" t="s">
        <v>4</v>
      </c>
      <c r="R1" s="7"/>
      <c r="S1" s="4" t="s">
        <v>5</v>
      </c>
      <c r="T1" s="5"/>
      <c r="U1" s="6" t="s">
        <v>6</v>
      </c>
      <c r="V1" s="7"/>
    </row>
    <row r="2" spans="2:22" ht="15.75" thickBot="1">
      <c r="B2" s="8"/>
      <c r="C2" s="9"/>
      <c r="D2" s="9"/>
      <c r="E2" s="9"/>
      <c r="F2" s="9"/>
      <c r="G2" s="9"/>
      <c r="H2" s="9"/>
      <c r="I2" s="9"/>
      <c r="J2" s="10"/>
      <c r="K2" s="11" t="s">
        <v>7</v>
      </c>
      <c r="L2" s="12" t="s">
        <v>8</v>
      </c>
      <c r="M2" s="12" t="s">
        <v>7</v>
      </c>
      <c r="N2" s="13" t="s">
        <v>8</v>
      </c>
      <c r="O2" s="11" t="s">
        <v>7</v>
      </c>
      <c r="P2" s="12" t="s">
        <v>8</v>
      </c>
      <c r="Q2" s="12" t="s">
        <v>7</v>
      </c>
      <c r="R2" s="13" t="s">
        <v>8</v>
      </c>
      <c r="S2" s="11" t="s">
        <v>7</v>
      </c>
      <c r="T2" s="14" t="s">
        <v>8</v>
      </c>
      <c r="U2" s="12" t="s">
        <v>7</v>
      </c>
      <c r="V2" s="13" t="s">
        <v>8</v>
      </c>
    </row>
    <row r="3" spans="2:22">
      <c r="B3" s="15" t="e">
        <f>#REF!+1</f>
        <v>#REF!</v>
      </c>
      <c r="C3" s="16">
        <v>43630</v>
      </c>
      <c r="D3" s="17"/>
      <c r="E3" s="17"/>
      <c r="F3" s="18"/>
      <c r="G3" s="19"/>
      <c r="H3" s="20">
        <v>0.23333333333333331</v>
      </c>
      <c r="I3" s="20">
        <v>0.26180555555555557</v>
      </c>
      <c r="J3" s="18" t="s">
        <v>9</v>
      </c>
      <c r="K3" s="21">
        <v>41</v>
      </c>
      <c r="L3" s="22"/>
      <c r="M3" s="22"/>
      <c r="N3" s="23"/>
      <c r="O3" s="21"/>
      <c r="P3" s="22"/>
      <c r="Q3" s="22"/>
      <c r="R3" s="23"/>
      <c r="S3" s="24">
        <v>41</v>
      </c>
      <c r="T3" s="25"/>
      <c r="U3" s="25"/>
      <c r="V3" s="23"/>
    </row>
    <row r="4" spans="2:22">
      <c r="B4" s="26" t="e">
        <f t="shared" ref="B4:B16" si="0">B3+1</f>
        <v>#REF!</v>
      </c>
      <c r="C4" s="27">
        <v>43630</v>
      </c>
      <c r="D4" s="17"/>
      <c r="E4" s="17"/>
      <c r="F4" s="18"/>
      <c r="G4" s="19"/>
      <c r="H4" s="20">
        <v>0.27152777777777776</v>
      </c>
      <c r="I4" s="20">
        <v>0.30555555555555552</v>
      </c>
      <c r="J4" s="18" t="s">
        <v>10</v>
      </c>
      <c r="K4" s="28">
        <v>49</v>
      </c>
      <c r="L4" s="29"/>
      <c r="M4" s="29"/>
      <c r="N4" s="30"/>
      <c r="O4" s="28"/>
      <c r="P4" s="29"/>
      <c r="Q4" s="29"/>
      <c r="R4" s="30"/>
      <c r="S4" s="31"/>
      <c r="T4" s="32"/>
      <c r="U4" s="32"/>
      <c r="V4" s="30"/>
    </row>
    <row r="5" spans="2:22">
      <c r="B5" s="26" t="e">
        <f t="shared" si="0"/>
        <v>#REF!</v>
      </c>
      <c r="C5" s="27">
        <v>43630</v>
      </c>
      <c r="D5" s="17"/>
      <c r="E5" s="17"/>
      <c r="F5" s="18"/>
      <c r="G5" s="19"/>
      <c r="H5" s="20">
        <v>0.34930555555555554</v>
      </c>
      <c r="I5" s="20">
        <v>0.37708333333333338</v>
      </c>
      <c r="J5" s="18" t="s">
        <v>10</v>
      </c>
      <c r="K5" s="28">
        <v>40</v>
      </c>
      <c r="L5" s="29"/>
      <c r="M5" s="29"/>
      <c r="N5" s="30"/>
      <c r="O5" s="28"/>
      <c r="P5" s="29"/>
      <c r="Q5" s="29"/>
      <c r="R5" s="30"/>
      <c r="S5" s="31"/>
      <c r="T5" s="32"/>
      <c r="U5" s="32"/>
      <c r="V5" s="30"/>
    </row>
    <row r="6" spans="2:22">
      <c r="B6" s="26" t="e">
        <f t="shared" si="0"/>
        <v>#REF!</v>
      </c>
      <c r="C6" s="27">
        <v>43630</v>
      </c>
      <c r="D6" s="17"/>
      <c r="E6" s="17"/>
      <c r="F6" s="18"/>
      <c r="G6" s="19"/>
      <c r="H6" s="20">
        <v>0.39027777777777778</v>
      </c>
      <c r="I6" s="20">
        <v>0.43402777777777773</v>
      </c>
      <c r="J6" s="18" t="s">
        <v>10</v>
      </c>
      <c r="K6" s="28">
        <v>63</v>
      </c>
      <c r="L6" s="29"/>
      <c r="M6" s="29"/>
      <c r="N6" s="30"/>
      <c r="O6" s="28"/>
      <c r="P6" s="29"/>
      <c r="Q6" s="29"/>
      <c r="R6" s="30"/>
      <c r="S6" s="31"/>
      <c r="T6" s="32"/>
      <c r="U6" s="32"/>
      <c r="V6" s="30"/>
    </row>
    <row r="7" spans="2:22">
      <c r="B7" s="26" t="e">
        <f t="shared" si="0"/>
        <v>#REF!</v>
      </c>
      <c r="C7" s="27">
        <v>43630</v>
      </c>
      <c r="D7" s="17"/>
      <c r="E7" s="17"/>
      <c r="F7" s="18"/>
      <c r="G7" s="19"/>
      <c r="H7" s="20">
        <v>0.44930555555555557</v>
      </c>
      <c r="I7" s="20">
        <v>0.49652777777777773</v>
      </c>
      <c r="J7" s="18" t="s">
        <v>10</v>
      </c>
      <c r="K7" s="28">
        <v>68</v>
      </c>
      <c r="L7" s="29"/>
      <c r="M7" s="29"/>
      <c r="N7" s="30"/>
      <c r="O7" s="28"/>
      <c r="P7" s="29"/>
      <c r="Q7" s="29"/>
      <c r="R7" s="30"/>
      <c r="S7" s="31"/>
      <c r="T7" s="32"/>
      <c r="U7" s="32"/>
      <c r="V7" s="30"/>
    </row>
    <row r="8" spans="2:22">
      <c r="B8" s="26" t="e">
        <f t="shared" si="0"/>
        <v>#REF!</v>
      </c>
      <c r="C8" s="27">
        <v>43630</v>
      </c>
      <c r="D8" s="17"/>
      <c r="E8" s="17"/>
      <c r="F8" s="18"/>
      <c r="G8" s="19"/>
      <c r="H8" s="20">
        <v>0.5083333333333333</v>
      </c>
      <c r="I8" s="20">
        <v>0.54097222222222219</v>
      </c>
      <c r="J8" s="18" t="s">
        <v>10</v>
      </c>
      <c r="K8" s="28">
        <v>47</v>
      </c>
      <c r="L8" s="29"/>
      <c r="M8" s="29"/>
      <c r="N8" s="30"/>
      <c r="O8" s="28"/>
      <c r="P8" s="29"/>
      <c r="Q8" s="29"/>
      <c r="R8" s="30"/>
      <c r="S8" s="31"/>
      <c r="T8" s="32"/>
      <c r="U8" s="32"/>
      <c r="V8" s="30"/>
    </row>
    <row r="9" spans="2:22">
      <c r="B9" s="26" t="e">
        <f t="shared" si="0"/>
        <v>#REF!</v>
      </c>
      <c r="C9" s="27">
        <v>43631</v>
      </c>
      <c r="D9" s="17"/>
      <c r="E9" s="17"/>
      <c r="F9" s="18"/>
      <c r="G9" s="19"/>
      <c r="H9" s="20">
        <v>0.2722222222222222</v>
      </c>
      <c r="I9" s="20">
        <v>0.30277777777777776</v>
      </c>
      <c r="J9" s="18" t="s">
        <v>9</v>
      </c>
      <c r="K9" s="28">
        <v>44</v>
      </c>
      <c r="L9" s="29"/>
      <c r="M9" s="29"/>
      <c r="N9" s="30"/>
      <c r="O9" s="28"/>
      <c r="P9" s="29"/>
      <c r="Q9" s="29"/>
      <c r="R9" s="30"/>
      <c r="S9" s="31">
        <v>44</v>
      </c>
      <c r="T9" s="32"/>
      <c r="U9" s="32"/>
      <c r="V9" s="30"/>
    </row>
    <row r="10" spans="2:22">
      <c r="B10" s="26" t="e">
        <f t="shared" si="0"/>
        <v>#REF!</v>
      </c>
      <c r="C10" s="27">
        <v>43631</v>
      </c>
      <c r="D10" s="17"/>
      <c r="E10" s="17"/>
      <c r="F10" s="18"/>
      <c r="G10" s="19"/>
      <c r="H10" s="20">
        <v>0.33333333333333331</v>
      </c>
      <c r="I10" s="20">
        <v>0.3659722222222222</v>
      </c>
      <c r="J10" s="18" t="s">
        <v>10</v>
      </c>
      <c r="K10" s="28">
        <v>47</v>
      </c>
      <c r="L10" s="29"/>
      <c r="M10" s="29"/>
      <c r="N10" s="30"/>
      <c r="O10" s="28"/>
      <c r="P10" s="29"/>
      <c r="Q10" s="29"/>
      <c r="R10" s="30"/>
      <c r="S10" s="31"/>
      <c r="T10" s="32"/>
      <c r="U10" s="32"/>
      <c r="V10" s="30"/>
    </row>
    <row r="11" spans="2:22">
      <c r="B11" s="26" t="e">
        <f t="shared" si="0"/>
        <v>#REF!</v>
      </c>
      <c r="C11" s="27">
        <v>43631</v>
      </c>
      <c r="D11" s="17"/>
      <c r="E11" s="17"/>
      <c r="F11" s="18"/>
      <c r="G11" s="19"/>
      <c r="H11" s="20">
        <v>0.38541666666666669</v>
      </c>
      <c r="I11" s="20">
        <v>0.41736111111111113</v>
      </c>
      <c r="J11" s="18" t="s">
        <v>9</v>
      </c>
      <c r="K11" s="28">
        <v>46</v>
      </c>
      <c r="L11" s="29"/>
      <c r="M11" s="29"/>
      <c r="N11" s="30"/>
      <c r="O11" s="28"/>
      <c r="P11" s="29"/>
      <c r="Q11" s="29"/>
      <c r="R11" s="30"/>
      <c r="S11" s="31">
        <v>46</v>
      </c>
      <c r="T11" s="32"/>
      <c r="U11" s="32"/>
      <c r="V11" s="30"/>
    </row>
    <row r="12" spans="2:22">
      <c r="B12" s="26" t="e">
        <f t="shared" si="0"/>
        <v>#REF!</v>
      </c>
      <c r="C12" s="27">
        <v>43631</v>
      </c>
      <c r="D12" s="17"/>
      <c r="E12" s="17"/>
      <c r="F12" s="18"/>
      <c r="G12" s="19"/>
      <c r="H12" s="20">
        <v>0.42638888888888887</v>
      </c>
      <c r="I12" s="20">
        <v>0.45763888888888887</v>
      </c>
      <c r="J12" s="18" t="s">
        <v>10</v>
      </c>
      <c r="K12" s="28">
        <v>45</v>
      </c>
      <c r="L12" s="29"/>
      <c r="M12" s="29"/>
      <c r="N12" s="30"/>
      <c r="O12" s="28"/>
      <c r="P12" s="29"/>
      <c r="Q12" s="29"/>
      <c r="R12" s="30"/>
      <c r="S12" s="31"/>
      <c r="T12" s="32"/>
      <c r="U12" s="32"/>
      <c r="V12" s="30"/>
    </row>
    <row r="13" spans="2:22">
      <c r="B13" s="26" t="e">
        <f t="shared" si="0"/>
        <v>#REF!</v>
      </c>
      <c r="C13" s="27">
        <v>43633</v>
      </c>
      <c r="D13" s="17"/>
      <c r="E13" s="17"/>
      <c r="F13" s="18"/>
      <c r="G13" s="19"/>
      <c r="H13" s="20">
        <v>0.33124999999999999</v>
      </c>
      <c r="I13" s="20">
        <v>0.3833333333333333</v>
      </c>
      <c r="J13" s="18" t="s">
        <v>10</v>
      </c>
      <c r="K13" s="28">
        <v>75</v>
      </c>
      <c r="L13" s="29"/>
      <c r="M13" s="29"/>
      <c r="N13" s="30"/>
      <c r="O13" s="28"/>
      <c r="P13" s="29"/>
      <c r="Q13" s="29"/>
      <c r="R13" s="30"/>
      <c r="S13" s="31"/>
      <c r="T13" s="32"/>
      <c r="U13" s="32"/>
      <c r="V13" s="30"/>
    </row>
    <row r="14" spans="2:22">
      <c r="B14" s="26" t="e">
        <f t="shared" si="0"/>
        <v>#REF!</v>
      </c>
      <c r="C14" s="27">
        <v>43633</v>
      </c>
      <c r="D14" s="17"/>
      <c r="E14" s="17"/>
      <c r="F14" s="18"/>
      <c r="G14" s="19"/>
      <c r="H14" s="20">
        <v>0.39652777777777781</v>
      </c>
      <c r="I14" s="20">
        <v>0.44513888888888892</v>
      </c>
      <c r="J14" s="18" t="s">
        <v>10</v>
      </c>
      <c r="K14" s="28">
        <v>70</v>
      </c>
      <c r="L14" s="29"/>
      <c r="M14" s="29"/>
      <c r="N14" s="30"/>
      <c r="O14" s="28"/>
      <c r="P14" s="29"/>
      <c r="Q14" s="29"/>
      <c r="R14" s="30"/>
      <c r="S14" s="31"/>
      <c r="T14" s="32"/>
      <c r="U14" s="32"/>
      <c r="V14" s="30"/>
    </row>
    <row r="15" spans="2:22">
      <c r="B15" s="26" t="e">
        <f t="shared" si="0"/>
        <v>#REF!</v>
      </c>
      <c r="C15" s="27">
        <v>43633</v>
      </c>
      <c r="D15" s="17"/>
      <c r="E15" s="17"/>
      <c r="F15" s="18"/>
      <c r="G15" s="19"/>
      <c r="H15" s="20">
        <v>0.45416666666666666</v>
      </c>
      <c r="I15" s="20">
        <v>0.4861111111111111</v>
      </c>
      <c r="J15" s="18" t="s">
        <v>10</v>
      </c>
      <c r="K15" s="28">
        <v>46</v>
      </c>
      <c r="L15" s="29"/>
      <c r="M15" s="29"/>
      <c r="N15" s="30"/>
      <c r="O15" s="28"/>
      <c r="P15" s="29"/>
      <c r="Q15" s="29"/>
      <c r="R15" s="30"/>
      <c r="S15" s="31"/>
      <c r="T15" s="32"/>
      <c r="U15" s="32"/>
      <c r="V15" s="30"/>
    </row>
    <row r="16" spans="2:22">
      <c r="B16" s="33" t="e">
        <f t="shared" si="0"/>
        <v>#REF!</v>
      </c>
      <c r="C16" s="34">
        <v>43634</v>
      </c>
      <c r="D16" s="35"/>
      <c r="E16" s="35"/>
      <c r="F16" s="36"/>
      <c r="G16" s="37"/>
      <c r="H16" s="38">
        <v>0.28541666666666665</v>
      </c>
      <c r="I16" s="38">
        <v>0.31111111111111112</v>
      </c>
      <c r="J16" s="36" t="s">
        <v>11</v>
      </c>
      <c r="K16" s="39">
        <v>37</v>
      </c>
      <c r="L16" s="40"/>
      <c r="M16" s="40"/>
      <c r="N16" s="41"/>
      <c r="O16" s="39"/>
      <c r="P16" s="40"/>
      <c r="Q16" s="40"/>
      <c r="R16" s="41"/>
      <c r="S16" s="42">
        <v>37</v>
      </c>
      <c r="T16" s="43"/>
      <c r="U16" s="43"/>
      <c r="V16" s="41"/>
    </row>
    <row r="17" spans="2:22">
      <c r="B17" s="26" t="e">
        <f>B16+1</f>
        <v>#REF!</v>
      </c>
      <c r="C17" s="27">
        <v>43634</v>
      </c>
      <c r="D17" s="17"/>
      <c r="E17" s="17"/>
      <c r="F17" s="18"/>
      <c r="G17" s="19"/>
      <c r="H17" s="20">
        <v>0.32916666666666666</v>
      </c>
      <c r="I17" s="20">
        <v>0.3520833333333333</v>
      </c>
      <c r="J17" s="18" t="s">
        <v>11</v>
      </c>
      <c r="K17" s="28">
        <v>33</v>
      </c>
      <c r="L17" s="29"/>
      <c r="M17" s="29"/>
      <c r="N17" s="30"/>
      <c r="O17" s="28"/>
      <c r="P17" s="29"/>
      <c r="Q17" s="29"/>
      <c r="R17" s="30"/>
      <c r="S17" s="31">
        <v>33</v>
      </c>
      <c r="T17" s="32"/>
      <c r="U17" s="32"/>
      <c r="V17" s="30"/>
    </row>
    <row r="18" spans="2:22">
      <c r="B18" s="26" t="e">
        <f t="shared" ref="B18:B30" si="1">B17+1</f>
        <v>#REF!</v>
      </c>
      <c r="C18" s="34">
        <v>43634</v>
      </c>
      <c r="D18" s="17"/>
      <c r="E18" s="17"/>
      <c r="F18" s="18"/>
      <c r="G18" s="19"/>
      <c r="H18" s="20">
        <v>0.37847222222222227</v>
      </c>
      <c r="I18" s="20">
        <v>0.40277777777777773</v>
      </c>
      <c r="J18" s="18" t="s">
        <v>10</v>
      </c>
      <c r="K18" s="28">
        <v>35</v>
      </c>
      <c r="L18" s="29"/>
      <c r="M18" s="29"/>
      <c r="N18" s="30"/>
      <c r="O18" s="28"/>
      <c r="P18" s="29"/>
      <c r="Q18" s="29"/>
      <c r="R18" s="30"/>
      <c r="S18" s="31"/>
      <c r="T18" s="32"/>
      <c r="U18" s="32"/>
      <c r="V18" s="30"/>
    </row>
    <row r="19" spans="2:22">
      <c r="B19" s="26" t="e">
        <f t="shared" si="1"/>
        <v>#REF!</v>
      </c>
      <c r="C19" s="34">
        <v>43634</v>
      </c>
      <c r="D19" s="17"/>
      <c r="E19" s="17"/>
      <c r="F19" s="18"/>
      <c r="G19" s="19"/>
      <c r="H19" s="20">
        <v>0.4236111111111111</v>
      </c>
      <c r="I19" s="20">
        <v>0.44375000000000003</v>
      </c>
      <c r="J19" s="18" t="s">
        <v>10</v>
      </c>
      <c r="K19" s="28">
        <v>29</v>
      </c>
      <c r="L19" s="29"/>
      <c r="M19" s="29"/>
      <c r="N19" s="30"/>
      <c r="O19" s="28"/>
      <c r="P19" s="29"/>
      <c r="Q19" s="29"/>
      <c r="R19" s="30"/>
      <c r="S19" s="31"/>
      <c r="T19" s="32"/>
      <c r="U19" s="32"/>
      <c r="V19" s="30"/>
    </row>
    <row r="20" spans="2:22">
      <c r="B20" s="26" t="e">
        <f t="shared" si="1"/>
        <v>#REF!</v>
      </c>
      <c r="C20" s="34">
        <v>43635</v>
      </c>
      <c r="D20" s="17"/>
      <c r="E20" s="17"/>
      <c r="F20" s="18"/>
      <c r="G20" s="19"/>
      <c r="H20" s="20">
        <v>0.24236111111111111</v>
      </c>
      <c r="I20" s="20">
        <v>0.2722222222222222</v>
      </c>
      <c r="J20" s="18" t="s">
        <v>10</v>
      </c>
      <c r="K20" s="28">
        <v>43</v>
      </c>
      <c r="L20" s="29"/>
      <c r="M20" s="29"/>
      <c r="N20" s="30"/>
      <c r="O20" s="28"/>
      <c r="P20" s="29"/>
      <c r="Q20" s="29"/>
      <c r="R20" s="30"/>
      <c r="S20" s="31"/>
      <c r="T20" s="32"/>
      <c r="U20" s="32"/>
      <c r="V20" s="30"/>
    </row>
    <row r="21" spans="2:22">
      <c r="B21" s="26" t="e">
        <f t="shared" si="1"/>
        <v>#REF!</v>
      </c>
      <c r="C21" s="34">
        <v>43635</v>
      </c>
      <c r="D21" s="17"/>
      <c r="E21" s="17"/>
      <c r="F21" s="18"/>
      <c r="G21" s="19"/>
      <c r="H21" s="20">
        <v>0.28194444444444444</v>
      </c>
      <c r="I21" s="20">
        <v>0.31111111111111112</v>
      </c>
      <c r="J21" s="18" t="s">
        <v>10</v>
      </c>
      <c r="K21" s="28">
        <v>42</v>
      </c>
      <c r="L21" s="29"/>
      <c r="M21" s="29"/>
      <c r="N21" s="30"/>
      <c r="O21" s="28"/>
      <c r="P21" s="29"/>
      <c r="Q21" s="29"/>
      <c r="R21" s="30"/>
      <c r="S21" s="31"/>
      <c r="T21" s="32"/>
      <c r="U21" s="32"/>
      <c r="V21" s="30"/>
    </row>
    <row r="22" spans="2:22">
      <c r="B22" s="26" t="e">
        <f t="shared" si="1"/>
        <v>#REF!</v>
      </c>
      <c r="C22" s="34">
        <v>43635</v>
      </c>
      <c r="D22" s="17"/>
      <c r="E22" s="17"/>
      <c r="F22" s="18"/>
      <c r="G22" s="19"/>
      <c r="H22" s="20">
        <v>0.33680555555555558</v>
      </c>
      <c r="I22" s="20">
        <v>0.38472222222222219</v>
      </c>
      <c r="J22" s="18" t="s">
        <v>10</v>
      </c>
      <c r="K22" s="28">
        <v>69</v>
      </c>
      <c r="L22" s="29"/>
      <c r="M22" s="29"/>
      <c r="N22" s="30"/>
      <c r="O22" s="28"/>
      <c r="P22" s="29"/>
      <c r="Q22" s="29"/>
      <c r="R22" s="30"/>
      <c r="S22" s="31"/>
      <c r="T22" s="32"/>
      <c r="U22" s="32"/>
      <c r="V22" s="30"/>
    </row>
    <row r="23" spans="2:22">
      <c r="B23" s="26" t="e">
        <f t="shared" si="1"/>
        <v>#REF!</v>
      </c>
      <c r="C23" s="34">
        <v>43635</v>
      </c>
      <c r="D23" s="17"/>
      <c r="E23" s="17"/>
      <c r="F23" s="18"/>
      <c r="G23" s="19"/>
      <c r="H23" s="20">
        <v>0.4069444444444445</v>
      </c>
      <c r="I23" s="20">
        <v>0.45902777777777781</v>
      </c>
      <c r="J23" s="18" t="s">
        <v>10</v>
      </c>
      <c r="K23" s="28">
        <v>75</v>
      </c>
      <c r="L23" s="29"/>
      <c r="M23" s="29"/>
      <c r="N23" s="30"/>
      <c r="O23" s="28"/>
      <c r="P23" s="29"/>
      <c r="Q23" s="29"/>
      <c r="R23" s="30"/>
      <c r="S23" s="31"/>
      <c r="T23" s="32"/>
      <c r="U23" s="32"/>
      <c r="V23" s="30"/>
    </row>
    <row r="24" spans="2:22">
      <c r="B24" s="26" t="e">
        <f t="shared" si="1"/>
        <v>#REF!</v>
      </c>
      <c r="C24" s="34">
        <v>43635</v>
      </c>
      <c r="D24" s="17"/>
      <c r="E24" s="17"/>
      <c r="F24" s="18"/>
      <c r="G24" s="19"/>
      <c r="H24" s="20">
        <v>0.48125000000000001</v>
      </c>
      <c r="I24" s="20">
        <v>0.51111111111111118</v>
      </c>
      <c r="J24" s="18" t="s">
        <v>10</v>
      </c>
      <c r="K24" s="28">
        <v>43</v>
      </c>
      <c r="L24" s="29"/>
      <c r="M24" s="29"/>
      <c r="N24" s="30"/>
      <c r="O24" s="28"/>
      <c r="P24" s="29"/>
      <c r="Q24" s="29"/>
      <c r="R24" s="30"/>
      <c r="S24" s="31"/>
      <c r="T24" s="32"/>
      <c r="U24" s="32"/>
      <c r="V24" s="30"/>
    </row>
    <row r="25" spans="2:22">
      <c r="B25" s="26" t="e">
        <f t="shared" si="1"/>
        <v>#REF!</v>
      </c>
      <c r="C25" s="34">
        <v>43635</v>
      </c>
      <c r="D25" s="17"/>
      <c r="E25" s="17"/>
      <c r="F25" s="18"/>
      <c r="G25" s="19"/>
      <c r="H25" s="20">
        <v>0.52638888888888891</v>
      </c>
      <c r="I25" s="20">
        <v>0.55833333333333335</v>
      </c>
      <c r="J25" s="18" t="s">
        <v>10</v>
      </c>
      <c r="K25" s="28">
        <v>46</v>
      </c>
      <c r="L25" s="29"/>
      <c r="M25" s="29"/>
      <c r="N25" s="30"/>
      <c r="O25" s="28"/>
      <c r="P25" s="29"/>
      <c r="Q25" s="29"/>
      <c r="R25" s="30"/>
      <c r="S25" s="31"/>
      <c r="T25" s="32"/>
      <c r="U25" s="32"/>
      <c r="V25" s="30"/>
    </row>
    <row r="26" spans="2:22">
      <c r="B26" s="26" t="e">
        <f t="shared" si="1"/>
        <v>#REF!</v>
      </c>
      <c r="C26" s="27">
        <v>43636</v>
      </c>
      <c r="D26" s="17"/>
      <c r="E26" s="17"/>
      <c r="F26" s="18"/>
      <c r="G26" s="19"/>
      <c r="H26" s="20">
        <v>0.26944444444444443</v>
      </c>
      <c r="I26" s="20">
        <v>0.35902777777777778</v>
      </c>
      <c r="J26" s="18" t="s">
        <v>10</v>
      </c>
      <c r="K26" s="28">
        <v>126</v>
      </c>
      <c r="L26" s="29"/>
      <c r="M26" s="29"/>
      <c r="N26" s="30"/>
      <c r="O26" s="28"/>
      <c r="P26" s="29"/>
      <c r="Q26" s="29"/>
      <c r="R26" s="30"/>
      <c r="S26" s="31"/>
      <c r="T26" s="32"/>
      <c r="U26" s="32"/>
      <c r="V26" s="30"/>
    </row>
    <row r="27" spans="2:22">
      <c r="B27" s="26" t="e">
        <f t="shared" si="1"/>
        <v>#REF!</v>
      </c>
      <c r="C27" s="27">
        <v>43636</v>
      </c>
      <c r="D27" s="17"/>
      <c r="E27" s="17"/>
      <c r="F27" s="18"/>
      <c r="G27" s="19"/>
      <c r="H27" s="20">
        <v>0.37986111111111115</v>
      </c>
      <c r="I27" s="20">
        <v>0.4375</v>
      </c>
      <c r="J27" s="18" t="s">
        <v>10</v>
      </c>
      <c r="K27" s="28">
        <v>85</v>
      </c>
      <c r="L27" s="29"/>
      <c r="M27" s="29"/>
      <c r="N27" s="30"/>
      <c r="O27" s="28"/>
      <c r="P27" s="29"/>
      <c r="Q27" s="29"/>
      <c r="R27" s="30"/>
      <c r="S27" s="31"/>
      <c r="T27" s="32"/>
      <c r="U27" s="32"/>
      <c r="V27" s="30"/>
    </row>
    <row r="28" spans="2:22">
      <c r="B28" s="26" t="e">
        <f t="shared" si="1"/>
        <v>#REF!</v>
      </c>
      <c r="C28" s="27">
        <v>43636</v>
      </c>
      <c r="D28" s="17"/>
      <c r="E28" s="17"/>
      <c r="F28" s="18"/>
      <c r="G28" s="19"/>
      <c r="H28" s="20">
        <v>0.44722222222222219</v>
      </c>
      <c r="I28" s="20">
        <v>0.4993055555555555</v>
      </c>
      <c r="J28" s="18" t="s">
        <v>10</v>
      </c>
      <c r="K28" s="28">
        <v>75</v>
      </c>
      <c r="L28" s="29"/>
      <c r="M28" s="29"/>
      <c r="N28" s="30"/>
      <c r="O28" s="28"/>
      <c r="P28" s="29"/>
      <c r="Q28" s="29"/>
      <c r="R28" s="30"/>
      <c r="S28" s="31"/>
      <c r="T28" s="32"/>
      <c r="U28" s="32"/>
      <c r="V28" s="30"/>
    </row>
    <row r="29" spans="2:22">
      <c r="B29" s="26" t="e">
        <f t="shared" si="1"/>
        <v>#REF!</v>
      </c>
      <c r="C29" s="27">
        <v>43637</v>
      </c>
      <c r="D29" s="17"/>
      <c r="E29" s="17"/>
      <c r="F29" s="18"/>
      <c r="G29" s="19"/>
      <c r="H29" s="20">
        <v>0.24166666666666667</v>
      </c>
      <c r="I29" s="20">
        <v>0.27013888888888887</v>
      </c>
      <c r="J29" s="18" t="s">
        <v>10</v>
      </c>
      <c r="K29" s="28">
        <v>41</v>
      </c>
      <c r="L29" s="29"/>
      <c r="M29" s="29"/>
      <c r="N29" s="30"/>
      <c r="O29" s="28"/>
      <c r="P29" s="29"/>
      <c r="Q29" s="29"/>
      <c r="R29" s="30"/>
      <c r="S29" s="31"/>
      <c r="T29" s="32"/>
      <c r="U29" s="32"/>
      <c r="V29" s="30"/>
    </row>
    <row r="30" spans="2:22" ht="15.75" thickBot="1">
      <c r="B30" s="33" t="e">
        <f t="shared" si="1"/>
        <v>#REF!</v>
      </c>
      <c r="C30" s="27">
        <v>43637</v>
      </c>
      <c r="D30" s="17"/>
      <c r="E30" s="17"/>
      <c r="F30" s="18"/>
      <c r="G30" s="19"/>
      <c r="H30" s="38">
        <v>0.27916666666666667</v>
      </c>
      <c r="I30" s="38">
        <v>0.31111111111111112</v>
      </c>
      <c r="J30" s="36" t="s">
        <v>10</v>
      </c>
      <c r="K30" s="39">
        <v>46</v>
      </c>
      <c r="L30" s="40"/>
      <c r="M30" s="40"/>
      <c r="N30" s="41"/>
      <c r="O30" s="39"/>
      <c r="P30" s="40"/>
      <c r="Q30" s="40"/>
      <c r="R30" s="41"/>
      <c r="S30" s="42"/>
      <c r="T30" s="43"/>
      <c r="U30" s="43"/>
      <c r="V30" s="41"/>
    </row>
    <row r="31" spans="2:22" ht="16.5" thickBot="1">
      <c r="B31" s="44" t="s">
        <v>12</v>
      </c>
      <c r="C31" s="45"/>
      <c r="D31" s="46" t="e">
        <f>SUM(K31:R31)+SUM(AC31:AD31)</f>
        <v>#REF!</v>
      </c>
      <c r="E31" s="47"/>
      <c r="F31" s="47"/>
      <c r="G31" s="47"/>
      <c r="H31" s="47"/>
      <c r="I31" s="47"/>
      <c r="J31" s="48"/>
      <c r="K31" s="49" t="e">
        <f t="shared" ref="K31:V31" si="2">SUM(K3:K30)/60+#REF!</f>
        <v>#REF!</v>
      </c>
      <c r="L31" s="50" t="e">
        <f t="shared" ref="L31:V31" si="3">SUM(L3:L30)/60+#REF!</f>
        <v>#REF!</v>
      </c>
      <c r="M31" s="50" t="e">
        <f t="shared" ref="M31:V31" si="4">SUM(M3:M30)/60+#REF!</f>
        <v>#REF!</v>
      </c>
      <c r="N31" s="51" t="e">
        <f t="shared" ref="N31:V31" si="5">SUM(N3:N30)/60+#REF!</f>
        <v>#REF!</v>
      </c>
      <c r="O31" s="49" t="e">
        <f t="shared" ref="O31:V31" si="6">SUM(O3:O30)/60+#REF!</f>
        <v>#REF!</v>
      </c>
      <c r="P31" s="50" t="e">
        <f t="shared" ref="P31:V31" si="7">SUM(P3:P30)/60+#REF!</f>
        <v>#REF!</v>
      </c>
      <c r="Q31" s="50" t="e">
        <f t="shared" ref="Q31:V31" si="8">SUM(Q3:Q30)/60+#REF!</f>
        <v>#REF!</v>
      </c>
      <c r="R31" s="51" t="e">
        <f t="shared" ref="R31:V31" si="9">SUM(R3:R30)/60+#REF!</f>
        <v>#REF!</v>
      </c>
      <c r="S31" s="49" t="e">
        <f t="shared" ref="S31:V31" si="10">SUM(S3:S30)/60+#REF!</f>
        <v>#REF!</v>
      </c>
      <c r="T31" s="50" t="e">
        <f t="shared" ref="T31:V31" si="11">SUM(T3:T30)/60+#REF!</f>
        <v>#REF!</v>
      </c>
      <c r="U31" s="50" t="e">
        <f t="shared" ref="U31:V31" si="12">SUM(U3:U30)/60+#REF!</f>
        <v>#REF!</v>
      </c>
      <c r="V31" s="51" t="e">
        <f t="shared" ref="V31" si="13">SUM(V3:V30)/60+#REF!</f>
        <v>#REF!</v>
      </c>
    </row>
    <row r="32" spans="2:22" ht="15.75" thickBot="1"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</row>
    <row r="33" spans="2:22">
      <c r="B33" s="1" t="s">
        <v>13</v>
      </c>
      <c r="C33" s="2"/>
      <c r="D33" s="2"/>
      <c r="E33" s="2"/>
      <c r="F33" s="2"/>
      <c r="G33" s="2"/>
      <c r="H33" s="2"/>
      <c r="I33" s="2"/>
      <c r="J33" s="3"/>
      <c r="K33" s="4" t="s">
        <v>1</v>
      </c>
      <c r="L33" s="5"/>
      <c r="M33" s="6" t="s">
        <v>2</v>
      </c>
      <c r="N33" s="7"/>
      <c r="O33" s="4" t="s">
        <v>3</v>
      </c>
      <c r="P33" s="5"/>
      <c r="Q33" s="6" t="s">
        <v>4</v>
      </c>
      <c r="R33" s="7"/>
      <c r="S33" s="4" t="s">
        <v>5</v>
      </c>
      <c r="T33" s="5"/>
      <c r="U33" s="6" t="s">
        <v>6</v>
      </c>
      <c r="V33" s="7"/>
    </row>
    <row r="34" spans="2:22" ht="15.75" thickBot="1">
      <c r="B34" s="8"/>
      <c r="C34" s="9"/>
      <c r="D34" s="9"/>
      <c r="E34" s="9"/>
      <c r="F34" s="9"/>
      <c r="G34" s="9"/>
      <c r="H34" s="9"/>
      <c r="I34" s="9"/>
      <c r="J34" s="10"/>
      <c r="K34" s="11" t="s">
        <v>7</v>
      </c>
      <c r="L34" s="12" t="s">
        <v>8</v>
      </c>
      <c r="M34" s="12" t="s">
        <v>7</v>
      </c>
      <c r="N34" s="13" t="s">
        <v>8</v>
      </c>
      <c r="O34" s="11" t="s">
        <v>7</v>
      </c>
      <c r="P34" s="12" t="s">
        <v>8</v>
      </c>
      <c r="Q34" s="12" t="s">
        <v>7</v>
      </c>
      <c r="R34" s="13" t="s">
        <v>8</v>
      </c>
      <c r="S34" s="11" t="s">
        <v>7</v>
      </c>
      <c r="T34" s="14" t="s">
        <v>8</v>
      </c>
      <c r="U34" s="12" t="s">
        <v>7</v>
      </c>
      <c r="V34" s="13" t="s">
        <v>8</v>
      </c>
    </row>
    <row r="35" spans="2:22">
      <c r="B35" s="15" t="e">
        <f>B30+1</f>
        <v>#REF!</v>
      </c>
      <c r="C35" s="27">
        <v>43637</v>
      </c>
      <c r="D35" s="17"/>
      <c r="E35" s="17"/>
      <c r="F35" s="18"/>
      <c r="G35" s="19"/>
      <c r="H35" s="20">
        <v>0.3430555555555555</v>
      </c>
      <c r="I35" s="20">
        <v>0.39166666666666666</v>
      </c>
      <c r="J35" s="18" t="s">
        <v>10</v>
      </c>
      <c r="K35" s="21">
        <v>70</v>
      </c>
      <c r="L35" s="22"/>
      <c r="M35" s="22"/>
      <c r="N35" s="23"/>
      <c r="O35" s="21"/>
      <c r="P35" s="22"/>
      <c r="Q35" s="22"/>
      <c r="R35" s="23"/>
      <c r="S35" s="24"/>
      <c r="T35" s="25"/>
      <c r="U35" s="25"/>
      <c r="V35" s="23"/>
    </row>
    <row r="36" spans="2:22">
      <c r="B36" s="26" t="e">
        <f t="shared" ref="B36:B48" si="14">B35+1</f>
        <v>#REF!</v>
      </c>
      <c r="C36" s="27">
        <v>43637</v>
      </c>
      <c r="D36" s="17"/>
      <c r="E36" s="17"/>
      <c r="F36" s="18"/>
      <c r="G36" s="19"/>
      <c r="H36" s="20">
        <v>0.40347222222222223</v>
      </c>
      <c r="I36" s="20">
        <v>0.45555555555555555</v>
      </c>
      <c r="J36" s="18" t="s">
        <v>10</v>
      </c>
      <c r="K36" s="28">
        <v>75</v>
      </c>
      <c r="L36" s="29"/>
      <c r="M36" s="29"/>
      <c r="N36" s="30"/>
      <c r="O36" s="28"/>
      <c r="P36" s="29"/>
      <c r="Q36" s="29"/>
      <c r="R36" s="30"/>
      <c r="S36" s="31"/>
      <c r="T36" s="32"/>
      <c r="U36" s="32"/>
      <c r="V36" s="30"/>
    </row>
    <row r="37" spans="2:22">
      <c r="B37" s="26" t="e">
        <f t="shared" si="14"/>
        <v>#REF!</v>
      </c>
      <c r="C37" s="27">
        <v>43637</v>
      </c>
      <c r="D37" s="17"/>
      <c r="E37" s="17"/>
      <c r="F37" s="18"/>
      <c r="G37" s="19"/>
      <c r="H37" s="20">
        <v>0.48055555555555557</v>
      </c>
      <c r="I37" s="20">
        <v>0.50972222222222219</v>
      </c>
      <c r="J37" s="18" t="s">
        <v>10</v>
      </c>
      <c r="K37" s="28">
        <v>42</v>
      </c>
      <c r="L37" s="29"/>
      <c r="M37" s="29"/>
      <c r="N37" s="30"/>
      <c r="O37" s="28"/>
      <c r="P37" s="29"/>
      <c r="Q37" s="29"/>
      <c r="R37" s="30"/>
      <c r="S37" s="31"/>
      <c r="T37" s="32"/>
      <c r="U37" s="32"/>
      <c r="V37" s="30"/>
    </row>
    <row r="38" spans="2:22">
      <c r="B38" s="26" t="e">
        <f t="shared" si="14"/>
        <v>#REF!</v>
      </c>
      <c r="C38" s="27">
        <v>43637</v>
      </c>
      <c r="D38" s="17"/>
      <c r="E38" s="17"/>
      <c r="F38" s="18"/>
      <c r="G38" s="19"/>
      <c r="H38" s="20">
        <v>0.52013888888888882</v>
      </c>
      <c r="I38" s="20">
        <v>0.55069444444444449</v>
      </c>
      <c r="J38" s="18" t="s">
        <v>10</v>
      </c>
      <c r="K38" s="28">
        <v>44</v>
      </c>
      <c r="L38" s="29"/>
      <c r="M38" s="29"/>
      <c r="N38" s="30"/>
      <c r="O38" s="28"/>
      <c r="P38" s="29"/>
      <c r="Q38" s="29"/>
      <c r="R38" s="30"/>
      <c r="S38" s="31"/>
      <c r="T38" s="32"/>
      <c r="U38" s="32"/>
      <c r="V38" s="30"/>
    </row>
    <row r="39" spans="2:22">
      <c r="B39" s="26" t="e">
        <f t="shared" si="14"/>
        <v>#REF!</v>
      </c>
      <c r="C39" s="27">
        <v>43637</v>
      </c>
      <c r="D39" s="17"/>
      <c r="E39" s="17"/>
      <c r="F39" s="18"/>
      <c r="G39" s="19"/>
      <c r="H39" s="20">
        <v>0.56736111111111109</v>
      </c>
      <c r="I39" s="20">
        <v>0.62708333333333333</v>
      </c>
      <c r="J39" s="18" t="s">
        <v>14</v>
      </c>
      <c r="K39" s="28">
        <v>86</v>
      </c>
      <c r="L39" s="29"/>
      <c r="M39" s="29"/>
      <c r="N39" s="30"/>
      <c r="O39" s="28"/>
      <c r="P39" s="29"/>
      <c r="Q39" s="29"/>
      <c r="R39" s="30"/>
      <c r="S39" s="31">
        <v>86</v>
      </c>
      <c r="T39" s="32"/>
      <c r="U39" s="32"/>
      <c r="V39" s="30"/>
    </row>
    <row r="40" spans="2:22">
      <c r="B40" s="26" t="e">
        <f t="shared" si="14"/>
        <v>#REF!</v>
      </c>
      <c r="C40" s="27">
        <v>43638</v>
      </c>
      <c r="D40" s="17"/>
      <c r="E40" s="17"/>
      <c r="F40" s="18"/>
      <c r="G40" s="19"/>
      <c r="H40" s="20">
        <v>0.26041666666666669</v>
      </c>
      <c r="I40" s="20">
        <v>0.32291666666666669</v>
      </c>
      <c r="J40" s="18" t="s">
        <v>14</v>
      </c>
      <c r="K40" s="28">
        <v>90</v>
      </c>
      <c r="L40" s="29"/>
      <c r="M40" s="29"/>
      <c r="N40" s="30"/>
      <c r="O40" s="28"/>
      <c r="P40" s="29"/>
      <c r="Q40" s="29"/>
      <c r="R40" s="30"/>
      <c r="S40" s="31">
        <v>90</v>
      </c>
      <c r="T40" s="32"/>
      <c r="U40" s="32"/>
      <c r="V40" s="30"/>
    </row>
    <row r="41" spans="2:22">
      <c r="B41" s="26" t="e">
        <f t="shared" si="14"/>
        <v>#REF!</v>
      </c>
      <c r="C41" s="27">
        <v>43640</v>
      </c>
      <c r="D41" s="17"/>
      <c r="E41" s="17"/>
      <c r="F41" s="18"/>
      <c r="G41" s="19"/>
      <c r="H41" s="20">
        <v>0.23611111111111113</v>
      </c>
      <c r="I41" s="20">
        <v>0.26597222222222222</v>
      </c>
      <c r="J41" s="18" t="s">
        <v>14</v>
      </c>
      <c r="K41" s="28">
        <v>43</v>
      </c>
      <c r="L41" s="29"/>
      <c r="M41" s="29"/>
      <c r="N41" s="30"/>
      <c r="O41" s="28"/>
      <c r="P41" s="29"/>
      <c r="Q41" s="29"/>
      <c r="R41" s="30"/>
      <c r="S41" s="31">
        <v>43</v>
      </c>
      <c r="T41" s="32"/>
      <c r="U41" s="32"/>
      <c r="V41" s="30"/>
    </row>
    <row r="42" spans="2:22">
      <c r="B42" s="26" t="e">
        <f t="shared" si="14"/>
        <v>#REF!</v>
      </c>
      <c r="C42" s="27">
        <v>43640</v>
      </c>
      <c r="D42" s="17"/>
      <c r="E42" s="17"/>
      <c r="F42" s="18"/>
      <c r="G42" s="19"/>
      <c r="H42" s="20">
        <v>0.27777777777777779</v>
      </c>
      <c r="I42" s="20">
        <v>0.30833333333333335</v>
      </c>
      <c r="J42" s="18" t="s">
        <v>10</v>
      </c>
      <c r="K42" s="28">
        <v>44</v>
      </c>
      <c r="L42" s="29"/>
      <c r="M42" s="29"/>
      <c r="N42" s="30"/>
      <c r="O42" s="28"/>
      <c r="P42" s="29"/>
      <c r="Q42" s="29"/>
      <c r="R42" s="30"/>
      <c r="S42" s="31"/>
      <c r="T42" s="32"/>
      <c r="U42" s="32"/>
      <c r="V42" s="30"/>
    </row>
    <row r="43" spans="2:22">
      <c r="B43" s="26" t="e">
        <f t="shared" si="14"/>
        <v>#REF!</v>
      </c>
      <c r="C43" s="27">
        <v>43640</v>
      </c>
      <c r="D43" s="17"/>
      <c r="E43" s="17"/>
      <c r="F43" s="18"/>
      <c r="G43" s="19"/>
      <c r="H43" s="20">
        <v>0.3298611111111111</v>
      </c>
      <c r="I43" s="20">
        <v>0.38055555555555554</v>
      </c>
      <c r="J43" s="18" t="s">
        <v>10</v>
      </c>
      <c r="K43" s="28">
        <v>73</v>
      </c>
      <c r="L43" s="29"/>
      <c r="M43" s="29"/>
      <c r="N43" s="30"/>
      <c r="O43" s="28"/>
      <c r="P43" s="29"/>
      <c r="Q43" s="29"/>
      <c r="R43" s="30"/>
      <c r="S43" s="31"/>
      <c r="T43" s="32"/>
      <c r="U43" s="32"/>
      <c r="V43" s="30"/>
    </row>
    <row r="44" spans="2:22">
      <c r="B44" s="26" t="e">
        <f t="shared" si="14"/>
        <v>#REF!</v>
      </c>
      <c r="C44" s="27">
        <v>43640</v>
      </c>
      <c r="D44" s="17"/>
      <c r="E44" s="17"/>
      <c r="F44" s="18"/>
      <c r="G44" s="19"/>
      <c r="H44" s="20">
        <v>0.39513888888888887</v>
      </c>
      <c r="I44" s="20">
        <v>0.43958333333333338</v>
      </c>
      <c r="J44" s="18" t="s">
        <v>10</v>
      </c>
      <c r="K44" s="28">
        <v>64</v>
      </c>
      <c r="L44" s="29"/>
      <c r="M44" s="29"/>
      <c r="N44" s="30"/>
      <c r="O44" s="28"/>
      <c r="P44" s="29"/>
      <c r="Q44" s="29"/>
      <c r="R44" s="30"/>
      <c r="S44" s="31"/>
      <c r="T44" s="32"/>
      <c r="U44" s="32"/>
      <c r="V44" s="30"/>
    </row>
    <row r="45" spans="2:22">
      <c r="B45" s="26" t="e">
        <f t="shared" si="14"/>
        <v>#REF!</v>
      </c>
      <c r="C45" s="27">
        <v>43640</v>
      </c>
      <c r="D45" s="17"/>
      <c r="E45" s="17"/>
      <c r="F45" s="18"/>
      <c r="G45" s="19"/>
      <c r="H45" s="20">
        <v>0.45069444444444445</v>
      </c>
      <c r="I45" s="20">
        <v>0.48055555555555557</v>
      </c>
      <c r="J45" s="18" t="s">
        <v>10</v>
      </c>
      <c r="K45" s="28">
        <v>43</v>
      </c>
      <c r="L45" s="29"/>
      <c r="M45" s="29"/>
      <c r="N45" s="30"/>
      <c r="O45" s="28"/>
      <c r="P45" s="29"/>
      <c r="Q45" s="29"/>
      <c r="R45" s="30"/>
      <c r="S45" s="31"/>
      <c r="T45" s="32"/>
      <c r="U45" s="32"/>
      <c r="V45" s="30"/>
    </row>
    <row r="46" spans="2:22">
      <c r="B46" s="26" t="e">
        <f t="shared" si="14"/>
        <v>#REF!</v>
      </c>
      <c r="C46" s="27">
        <v>43642</v>
      </c>
      <c r="D46" s="17"/>
      <c r="E46" s="17"/>
      <c r="F46" s="18"/>
      <c r="G46" s="19"/>
      <c r="H46" s="20">
        <v>0.25416666666666665</v>
      </c>
      <c r="I46" s="20">
        <v>0.28680555555555554</v>
      </c>
      <c r="J46" s="18" t="s">
        <v>10</v>
      </c>
      <c r="K46" s="28">
        <v>47</v>
      </c>
      <c r="L46" s="29"/>
      <c r="M46" s="29"/>
      <c r="N46" s="30"/>
      <c r="O46" s="28"/>
      <c r="P46" s="29"/>
      <c r="Q46" s="29"/>
      <c r="R46" s="30"/>
      <c r="S46" s="31"/>
      <c r="T46" s="32"/>
      <c r="U46" s="32"/>
      <c r="V46" s="30"/>
    </row>
    <row r="47" spans="2:22">
      <c r="B47" s="26" t="e">
        <f t="shared" si="14"/>
        <v>#REF!</v>
      </c>
      <c r="C47" s="27">
        <v>43642</v>
      </c>
      <c r="D47" s="17"/>
      <c r="E47" s="17"/>
      <c r="F47" s="18"/>
      <c r="G47" s="19"/>
      <c r="H47" s="20">
        <v>0.29652777777777778</v>
      </c>
      <c r="I47" s="20">
        <v>0.32569444444444445</v>
      </c>
      <c r="J47" s="18" t="s">
        <v>10</v>
      </c>
      <c r="K47" s="28">
        <v>42</v>
      </c>
      <c r="L47" s="29"/>
      <c r="M47" s="29"/>
      <c r="N47" s="30"/>
      <c r="O47" s="28"/>
      <c r="P47" s="29"/>
      <c r="Q47" s="29"/>
      <c r="R47" s="30"/>
      <c r="S47" s="31"/>
      <c r="T47" s="32"/>
      <c r="U47" s="32"/>
      <c r="V47" s="30"/>
    </row>
    <row r="48" spans="2:22">
      <c r="B48" s="33" t="e">
        <f t="shared" si="14"/>
        <v>#REF!</v>
      </c>
      <c r="C48" s="34">
        <v>43642</v>
      </c>
      <c r="D48" s="35"/>
      <c r="E48" s="35"/>
      <c r="F48" s="36"/>
      <c r="G48" s="37"/>
      <c r="H48" s="38">
        <v>0.3611111111111111</v>
      </c>
      <c r="I48" s="38">
        <v>0.41180555555555554</v>
      </c>
      <c r="J48" s="36" t="s">
        <v>10</v>
      </c>
      <c r="K48" s="39">
        <v>73</v>
      </c>
      <c r="L48" s="40"/>
      <c r="M48" s="40"/>
      <c r="N48" s="41"/>
      <c r="O48" s="39"/>
      <c r="P48" s="40"/>
      <c r="Q48" s="40"/>
      <c r="R48" s="41"/>
      <c r="S48" s="42"/>
      <c r="T48" s="43"/>
      <c r="U48" s="43"/>
      <c r="V48" s="41"/>
    </row>
    <row r="49" spans="2:22">
      <c r="B49" s="26" t="e">
        <f>B48+1</f>
        <v>#REF!</v>
      </c>
      <c r="C49" s="27">
        <v>43642</v>
      </c>
      <c r="D49" s="17"/>
      <c r="E49" s="17"/>
      <c r="F49" s="18"/>
      <c r="G49" s="19"/>
      <c r="H49" s="20">
        <v>0.42430555555555555</v>
      </c>
      <c r="I49" s="20">
        <v>0.45347222222222222</v>
      </c>
      <c r="J49" s="18" t="s">
        <v>10</v>
      </c>
      <c r="K49" s="28">
        <v>42</v>
      </c>
      <c r="L49" s="29"/>
      <c r="M49" s="29"/>
      <c r="N49" s="30"/>
      <c r="O49" s="28"/>
      <c r="P49" s="29"/>
      <c r="Q49" s="29"/>
      <c r="R49" s="30"/>
      <c r="S49" s="31"/>
      <c r="T49" s="32"/>
      <c r="U49" s="32"/>
      <c r="V49" s="30"/>
    </row>
    <row r="50" spans="2:22">
      <c r="B50" s="26" t="e">
        <f t="shared" ref="B50:B62" si="15">B49+1</f>
        <v>#REF!</v>
      </c>
      <c r="C50" s="27">
        <v>43642</v>
      </c>
      <c r="D50" s="17"/>
      <c r="E50" s="17"/>
      <c r="F50" s="18"/>
      <c r="G50" s="19"/>
      <c r="H50" s="20">
        <v>0.46736111111111112</v>
      </c>
      <c r="I50" s="20">
        <v>0.54236111111111118</v>
      </c>
      <c r="J50" s="18" t="s">
        <v>10</v>
      </c>
      <c r="K50" s="28">
        <v>108</v>
      </c>
      <c r="L50" s="29"/>
      <c r="M50" s="29"/>
      <c r="N50" s="30"/>
      <c r="O50" s="28"/>
      <c r="P50" s="29"/>
      <c r="Q50" s="29"/>
      <c r="R50" s="30"/>
      <c r="S50" s="31"/>
      <c r="T50" s="32"/>
      <c r="U50" s="32"/>
      <c r="V50" s="30"/>
    </row>
    <row r="51" spans="2:22">
      <c r="B51" s="26" t="e">
        <f t="shared" si="15"/>
        <v>#REF!</v>
      </c>
      <c r="C51" s="27">
        <v>43642</v>
      </c>
      <c r="D51" s="17"/>
      <c r="E51" s="17"/>
      <c r="F51" s="18"/>
      <c r="G51" s="19"/>
      <c r="H51" s="20">
        <v>0.56666666666666665</v>
      </c>
      <c r="I51" s="20">
        <v>0.59722222222222221</v>
      </c>
      <c r="J51" s="18" t="s">
        <v>10</v>
      </c>
      <c r="K51" s="28">
        <v>44</v>
      </c>
      <c r="L51" s="29"/>
      <c r="M51" s="29"/>
      <c r="N51" s="30"/>
      <c r="O51" s="28"/>
      <c r="P51" s="29"/>
      <c r="Q51" s="29"/>
      <c r="R51" s="30"/>
      <c r="S51" s="31"/>
      <c r="T51" s="32"/>
      <c r="U51" s="32"/>
      <c r="V51" s="30"/>
    </row>
    <row r="52" spans="2:22">
      <c r="B52" s="26" t="e">
        <f t="shared" si="15"/>
        <v>#REF!</v>
      </c>
      <c r="C52" s="27">
        <v>43642</v>
      </c>
      <c r="D52" s="17"/>
      <c r="E52" s="17"/>
      <c r="F52" s="18"/>
      <c r="G52" s="19"/>
      <c r="H52" s="20">
        <v>0.60625000000000007</v>
      </c>
      <c r="I52" s="20">
        <v>0.64027777777777783</v>
      </c>
      <c r="J52" s="18" t="s">
        <v>14</v>
      </c>
      <c r="K52" s="28">
        <v>49</v>
      </c>
      <c r="L52" s="29"/>
      <c r="M52" s="29"/>
      <c r="N52" s="30"/>
      <c r="O52" s="28"/>
      <c r="P52" s="29"/>
      <c r="Q52" s="29"/>
      <c r="R52" s="30"/>
      <c r="S52" s="31">
        <v>49</v>
      </c>
      <c r="T52" s="32"/>
      <c r="U52" s="32"/>
      <c r="V52" s="30"/>
    </row>
    <row r="53" spans="2:22">
      <c r="B53" s="26" t="e">
        <f t="shared" si="15"/>
        <v>#REF!</v>
      </c>
      <c r="C53" s="27">
        <v>43643</v>
      </c>
      <c r="D53" s="17"/>
      <c r="E53" s="17"/>
      <c r="F53" s="18"/>
      <c r="G53" s="19"/>
      <c r="H53" s="20">
        <v>0.25138888888888888</v>
      </c>
      <c r="I53" s="20">
        <v>0.30069444444444443</v>
      </c>
      <c r="J53" s="18" t="s">
        <v>10</v>
      </c>
      <c r="K53" s="28">
        <v>71</v>
      </c>
      <c r="L53" s="29"/>
      <c r="M53" s="29"/>
      <c r="N53" s="30"/>
      <c r="O53" s="28"/>
      <c r="P53" s="29"/>
      <c r="Q53" s="29"/>
      <c r="R53" s="30"/>
      <c r="S53" s="31"/>
      <c r="T53" s="32"/>
      <c r="U53" s="32"/>
      <c r="V53" s="30"/>
    </row>
    <row r="54" spans="2:22">
      <c r="B54" s="26" t="e">
        <f t="shared" si="15"/>
        <v>#REF!</v>
      </c>
      <c r="C54" s="27">
        <v>43643</v>
      </c>
      <c r="D54" s="17"/>
      <c r="E54" s="17"/>
      <c r="F54" s="18"/>
      <c r="G54" s="19"/>
      <c r="H54" s="20">
        <v>0.31041666666666667</v>
      </c>
      <c r="I54" s="20">
        <v>0.36180555555555555</v>
      </c>
      <c r="J54" s="18" t="s">
        <v>14</v>
      </c>
      <c r="K54" s="28">
        <v>74</v>
      </c>
      <c r="L54" s="29"/>
      <c r="M54" s="29"/>
      <c r="N54" s="30"/>
      <c r="O54" s="28"/>
      <c r="P54" s="29"/>
      <c r="Q54" s="29"/>
      <c r="R54" s="30"/>
      <c r="S54" s="31">
        <v>74</v>
      </c>
      <c r="T54" s="32"/>
      <c r="U54" s="32"/>
      <c r="V54" s="30"/>
    </row>
    <row r="55" spans="2:22">
      <c r="B55" s="26" t="e">
        <f t="shared" si="15"/>
        <v>#REF!</v>
      </c>
      <c r="C55" s="27">
        <v>43643</v>
      </c>
      <c r="D55" s="17"/>
      <c r="E55" s="17"/>
      <c r="F55" s="18"/>
      <c r="G55" s="19"/>
      <c r="H55" s="38">
        <v>0.375</v>
      </c>
      <c r="I55" s="38">
        <v>0.46249999999999997</v>
      </c>
      <c r="J55" s="18" t="s">
        <v>10</v>
      </c>
      <c r="K55" s="28">
        <v>126</v>
      </c>
      <c r="L55" s="29"/>
      <c r="M55" s="29"/>
      <c r="N55" s="30"/>
      <c r="O55" s="28"/>
      <c r="P55" s="29"/>
      <c r="Q55" s="29"/>
      <c r="R55" s="30"/>
      <c r="S55" s="31"/>
      <c r="T55" s="32"/>
      <c r="U55" s="32"/>
      <c r="V55" s="30"/>
    </row>
    <row r="56" spans="2:22">
      <c r="B56" s="26" t="e">
        <f t="shared" si="15"/>
        <v>#REF!</v>
      </c>
      <c r="C56" s="27">
        <v>43644</v>
      </c>
      <c r="D56" s="17"/>
      <c r="E56" s="17"/>
      <c r="F56" s="18"/>
      <c r="G56" s="19"/>
      <c r="H56" s="20">
        <v>0.24513888888888888</v>
      </c>
      <c r="I56" s="20">
        <v>0.29722222222222222</v>
      </c>
      <c r="J56" s="18" t="s">
        <v>14</v>
      </c>
      <c r="K56" s="28">
        <v>75</v>
      </c>
      <c r="L56" s="29"/>
      <c r="M56" s="29"/>
      <c r="N56" s="30"/>
      <c r="O56" s="28"/>
      <c r="P56" s="29"/>
      <c r="Q56" s="29"/>
      <c r="R56" s="30"/>
      <c r="S56" s="31">
        <v>75</v>
      </c>
      <c r="T56" s="32"/>
      <c r="U56" s="32"/>
      <c r="V56" s="30"/>
    </row>
    <row r="57" spans="2:22">
      <c r="B57" s="26" t="e">
        <f t="shared" si="15"/>
        <v>#REF!</v>
      </c>
      <c r="C57" s="27">
        <v>43644</v>
      </c>
      <c r="D57" s="17"/>
      <c r="E57" s="17"/>
      <c r="F57" s="18"/>
      <c r="G57" s="19"/>
      <c r="H57" s="20">
        <v>0.35138888888888892</v>
      </c>
      <c r="I57" s="20">
        <v>0.40069444444444446</v>
      </c>
      <c r="J57" s="18" t="s">
        <v>10</v>
      </c>
      <c r="K57" s="28">
        <v>71</v>
      </c>
      <c r="L57" s="29"/>
      <c r="M57" s="29"/>
      <c r="N57" s="30"/>
      <c r="O57" s="28"/>
      <c r="P57" s="29"/>
      <c r="Q57" s="29"/>
      <c r="R57" s="30"/>
      <c r="S57" s="31"/>
      <c r="T57" s="32"/>
      <c r="U57" s="32"/>
      <c r="V57" s="30"/>
    </row>
    <row r="58" spans="2:22">
      <c r="B58" s="26" t="e">
        <f t="shared" si="15"/>
        <v>#REF!</v>
      </c>
      <c r="C58" s="27">
        <v>43644</v>
      </c>
      <c r="D58" s="17"/>
      <c r="E58" s="17"/>
      <c r="F58" s="18"/>
      <c r="G58" s="19"/>
      <c r="H58" s="20">
        <v>0.42638888888888887</v>
      </c>
      <c r="I58" s="20">
        <v>0.4604166666666667</v>
      </c>
      <c r="J58" s="18" t="s">
        <v>10</v>
      </c>
      <c r="K58" s="28">
        <v>49</v>
      </c>
      <c r="L58" s="29"/>
      <c r="M58" s="29"/>
      <c r="N58" s="30"/>
      <c r="O58" s="28"/>
      <c r="P58" s="29"/>
      <c r="Q58" s="29"/>
      <c r="R58" s="30"/>
      <c r="S58" s="31"/>
      <c r="T58" s="32"/>
      <c r="U58" s="32"/>
      <c r="V58" s="30"/>
    </row>
    <row r="59" spans="2:22">
      <c r="B59" s="26" t="e">
        <f t="shared" si="15"/>
        <v>#REF!</v>
      </c>
      <c r="C59" s="27">
        <v>43644</v>
      </c>
      <c r="D59" s="17"/>
      <c r="E59" s="17"/>
      <c r="F59" s="18"/>
      <c r="G59" s="19"/>
      <c r="H59" s="20">
        <v>0.47500000000000003</v>
      </c>
      <c r="I59" s="20">
        <v>0.50624999999999998</v>
      </c>
      <c r="J59" s="18" t="s">
        <v>10</v>
      </c>
      <c r="K59" s="28">
        <v>45</v>
      </c>
      <c r="L59" s="29"/>
      <c r="M59" s="29"/>
      <c r="N59" s="30"/>
      <c r="O59" s="28"/>
      <c r="P59" s="29"/>
      <c r="Q59" s="29"/>
      <c r="R59" s="30"/>
      <c r="S59" s="31"/>
      <c r="T59" s="32"/>
      <c r="U59" s="32"/>
      <c r="V59" s="30"/>
    </row>
    <row r="60" spans="2:22">
      <c r="B60" s="26" t="e">
        <f t="shared" si="15"/>
        <v>#REF!</v>
      </c>
      <c r="C60" s="27">
        <v>43644</v>
      </c>
      <c r="D60" s="17"/>
      <c r="E60" s="17"/>
      <c r="F60" s="18"/>
      <c r="G60" s="19"/>
      <c r="H60" s="20">
        <v>0.52847222222222223</v>
      </c>
      <c r="I60" s="20">
        <v>0.57638888888888895</v>
      </c>
      <c r="J60" s="18" t="s">
        <v>10</v>
      </c>
      <c r="K60" s="28">
        <v>69</v>
      </c>
      <c r="L60" s="29"/>
      <c r="M60" s="29"/>
      <c r="N60" s="30"/>
      <c r="O60" s="28"/>
      <c r="P60" s="29"/>
      <c r="Q60" s="29"/>
      <c r="R60" s="30"/>
      <c r="S60" s="31"/>
      <c r="T60" s="32"/>
      <c r="U60" s="32"/>
      <c r="V60" s="30"/>
    </row>
    <row r="61" spans="2:22">
      <c r="B61" s="26" t="e">
        <f t="shared" si="15"/>
        <v>#REF!</v>
      </c>
      <c r="C61" s="27">
        <v>43644</v>
      </c>
      <c r="D61" s="17"/>
      <c r="E61" s="17"/>
      <c r="F61" s="18"/>
      <c r="G61" s="37"/>
      <c r="H61" s="20">
        <v>0.58263888888888882</v>
      </c>
      <c r="I61" s="20">
        <v>0.68402777777777779</v>
      </c>
      <c r="J61" s="18" t="s">
        <v>14</v>
      </c>
      <c r="K61" s="28">
        <v>120</v>
      </c>
      <c r="L61" s="29"/>
      <c r="M61" s="29">
        <v>26</v>
      </c>
      <c r="N61" s="30"/>
      <c r="O61" s="28"/>
      <c r="P61" s="29"/>
      <c r="Q61" s="29"/>
      <c r="R61" s="30"/>
      <c r="S61" s="31">
        <v>146</v>
      </c>
      <c r="T61" s="32"/>
      <c r="U61" s="32"/>
      <c r="V61" s="30"/>
    </row>
    <row r="62" spans="2:22" ht="15.75" thickBot="1">
      <c r="B62" s="33" t="e">
        <f t="shared" si="15"/>
        <v>#REF!</v>
      </c>
      <c r="C62" s="27">
        <v>43645</v>
      </c>
      <c r="D62" s="35"/>
      <c r="E62" s="35"/>
      <c r="F62" s="36"/>
      <c r="G62" s="53"/>
      <c r="H62" s="38">
        <v>0.34652777777777777</v>
      </c>
      <c r="I62" s="38">
        <v>0.39513888888888887</v>
      </c>
      <c r="J62" s="36" t="s">
        <v>14</v>
      </c>
      <c r="K62" s="39">
        <v>71</v>
      </c>
      <c r="L62" s="40"/>
      <c r="M62" s="40"/>
      <c r="N62" s="41"/>
      <c r="O62" s="39"/>
      <c r="P62" s="40"/>
      <c r="Q62" s="40"/>
      <c r="R62" s="41"/>
      <c r="S62" s="42">
        <v>71</v>
      </c>
      <c r="T62" s="43"/>
      <c r="U62" s="43"/>
      <c r="V62" s="41"/>
    </row>
    <row r="63" spans="2:22" ht="16.5" thickBot="1">
      <c r="B63" s="44" t="s">
        <v>12</v>
      </c>
      <c r="C63" s="45"/>
      <c r="D63" s="46" t="e">
        <f>SUM(K63:R63)+SUM(AC63:AD63)</f>
        <v>#REF!</v>
      </c>
      <c r="E63" s="47"/>
      <c r="F63" s="47"/>
      <c r="G63" s="47"/>
      <c r="H63" s="47"/>
      <c r="I63" s="47"/>
      <c r="J63" s="48"/>
      <c r="K63" s="49" t="e">
        <f t="shared" ref="K63:V63" si="16">SUM(K35:K62)/60+K31</f>
        <v>#REF!</v>
      </c>
      <c r="L63" s="50" t="e">
        <f t="shared" si="16"/>
        <v>#REF!</v>
      </c>
      <c r="M63" s="50" t="e">
        <f t="shared" si="16"/>
        <v>#REF!</v>
      </c>
      <c r="N63" s="51" t="e">
        <f t="shared" si="16"/>
        <v>#REF!</v>
      </c>
      <c r="O63" s="49" t="e">
        <f t="shared" si="16"/>
        <v>#REF!</v>
      </c>
      <c r="P63" s="50" t="e">
        <f t="shared" si="16"/>
        <v>#REF!</v>
      </c>
      <c r="Q63" s="50" t="e">
        <f t="shared" si="16"/>
        <v>#REF!</v>
      </c>
      <c r="R63" s="51" t="e">
        <f t="shared" si="16"/>
        <v>#REF!</v>
      </c>
      <c r="S63" s="49" t="e">
        <f t="shared" si="16"/>
        <v>#REF!</v>
      </c>
      <c r="T63" s="50" t="e">
        <f t="shared" si="16"/>
        <v>#REF!</v>
      </c>
      <c r="U63" s="50" t="e">
        <f t="shared" si="16"/>
        <v>#REF!</v>
      </c>
      <c r="V63" s="51" t="e">
        <f t="shared" si="16"/>
        <v>#REF!</v>
      </c>
    </row>
    <row r="64" spans="2:22" ht="15.75" thickBot="1">
      <c r="B64" s="54"/>
      <c r="C64" s="54"/>
      <c r="D64" s="54"/>
      <c r="E64" s="54"/>
      <c r="F64" s="54"/>
      <c r="G64" s="54"/>
      <c r="H64" s="54"/>
      <c r="I64" s="54"/>
      <c r="J64" s="54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</row>
    <row r="65" spans="2:22">
      <c r="B65" s="1" t="s">
        <v>15</v>
      </c>
      <c r="C65" s="2"/>
      <c r="D65" s="2"/>
      <c r="E65" s="2"/>
      <c r="F65" s="2"/>
      <c r="G65" s="2"/>
      <c r="H65" s="2"/>
      <c r="I65" s="2"/>
      <c r="J65" s="3"/>
      <c r="K65" s="4" t="s">
        <v>1</v>
      </c>
      <c r="L65" s="5"/>
      <c r="M65" s="6" t="s">
        <v>2</v>
      </c>
      <c r="N65" s="7"/>
      <c r="O65" s="4" t="s">
        <v>3</v>
      </c>
      <c r="P65" s="5"/>
      <c r="Q65" s="6" t="s">
        <v>4</v>
      </c>
      <c r="R65" s="7"/>
      <c r="S65" s="4" t="s">
        <v>5</v>
      </c>
      <c r="T65" s="5"/>
      <c r="U65" s="6" t="s">
        <v>6</v>
      </c>
      <c r="V65" s="7"/>
    </row>
    <row r="66" spans="2:22" ht="15.75" thickBot="1">
      <c r="B66" s="8"/>
      <c r="C66" s="9"/>
      <c r="D66" s="9"/>
      <c r="E66" s="9"/>
      <c r="F66" s="9"/>
      <c r="G66" s="9"/>
      <c r="H66" s="9"/>
      <c r="I66" s="9"/>
      <c r="J66" s="10"/>
      <c r="K66" s="11" t="s">
        <v>7</v>
      </c>
      <c r="L66" s="12" t="s">
        <v>8</v>
      </c>
      <c r="M66" s="12" t="s">
        <v>7</v>
      </c>
      <c r="N66" s="13" t="s">
        <v>8</v>
      </c>
      <c r="O66" s="11" t="s">
        <v>7</v>
      </c>
      <c r="P66" s="12" t="s">
        <v>8</v>
      </c>
      <c r="Q66" s="12" t="s">
        <v>7</v>
      </c>
      <c r="R66" s="13" t="s">
        <v>8</v>
      </c>
      <c r="S66" s="11" t="s">
        <v>7</v>
      </c>
      <c r="T66" s="14" t="s">
        <v>8</v>
      </c>
      <c r="U66" s="12" t="s">
        <v>7</v>
      </c>
      <c r="V66" s="13" t="s">
        <v>8</v>
      </c>
    </row>
    <row r="67" spans="2:22">
      <c r="B67" s="15" t="e">
        <f>B62+1</f>
        <v>#REF!</v>
      </c>
      <c r="C67" s="27">
        <v>43645</v>
      </c>
      <c r="D67" s="35"/>
      <c r="E67" s="35"/>
      <c r="F67" s="36"/>
      <c r="G67" s="19"/>
      <c r="H67" s="20">
        <v>0.49444444444444446</v>
      </c>
      <c r="I67" s="20">
        <v>0.52569444444444446</v>
      </c>
      <c r="J67" s="18" t="s">
        <v>10</v>
      </c>
      <c r="K67" s="21">
        <v>45</v>
      </c>
      <c r="L67" s="22"/>
      <c r="M67" s="22"/>
      <c r="N67" s="23"/>
      <c r="O67" s="21"/>
      <c r="P67" s="22"/>
      <c r="Q67" s="22"/>
      <c r="R67" s="23"/>
      <c r="S67" s="24"/>
      <c r="T67" s="25"/>
      <c r="U67" s="25"/>
      <c r="V67" s="23"/>
    </row>
    <row r="68" spans="2:22">
      <c r="B68" s="26" t="e">
        <f t="shared" ref="B68:B80" si="17">B67+1</f>
        <v>#REF!</v>
      </c>
      <c r="C68" s="27">
        <v>43645</v>
      </c>
      <c r="D68" s="35"/>
      <c r="E68" s="35"/>
      <c r="F68" s="36"/>
      <c r="G68" s="19"/>
      <c r="H68" s="20">
        <v>0.61944444444444446</v>
      </c>
      <c r="I68" s="20">
        <v>0.65138888888888891</v>
      </c>
      <c r="J68" s="18" t="s">
        <v>14</v>
      </c>
      <c r="K68" s="28">
        <v>46</v>
      </c>
      <c r="L68" s="29"/>
      <c r="M68" s="29"/>
      <c r="N68" s="30"/>
      <c r="O68" s="28"/>
      <c r="P68" s="29"/>
      <c r="Q68" s="29"/>
      <c r="R68" s="30"/>
      <c r="S68" s="31">
        <v>45</v>
      </c>
      <c r="T68" s="32"/>
      <c r="U68" s="32"/>
      <c r="V68" s="30"/>
    </row>
    <row r="69" spans="2:22">
      <c r="B69" s="26" t="e">
        <f t="shared" si="17"/>
        <v>#REF!</v>
      </c>
      <c r="C69" s="27">
        <v>43647</v>
      </c>
      <c r="D69" s="17"/>
      <c r="E69" s="17"/>
      <c r="F69" s="18"/>
      <c r="G69" s="19"/>
      <c r="H69" s="20">
        <v>0.37361111111111112</v>
      </c>
      <c r="I69" s="20">
        <v>0.42083333333333334</v>
      </c>
      <c r="J69" s="18" t="s">
        <v>10</v>
      </c>
      <c r="K69" s="28">
        <v>68</v>
      </c>
      <c r="L69" s="29"/>
      <c r="M69" s="29"/>
      <c r="N69" s="30"/>
      <c r="O69" s="28"/>
      <c r="P69" s="29"/>
      <c r="Q69" s="29"/>
      <c r="R69" s="30"/>
      <c r="S69" s="31"/>
      <c r="T69" s="32"/>
      <c r="U69" s="32"/>
      <c r="V69" s="30"/>
    </row>
    <row r="70" spans="2:22">
      <c r="B70" s="26" t="e">
        <f t="shared" si="17"/>
        <v>#REF!</v>
      </c>
      <c r="C70" s="27">
        <v>43647</v>
      </c>
      <c r="D70" s="17"/>
      <c r="E70" s="17"/>
      <c r="F70" s="36"/>
      <c r="G70" s="19"/>
      <c r="H70" s="20">
        <v>0.43263888888888885</v>
      </c>
      <c r="I70" s="20">
        <v>0.4597222222222222</v>
      </c>
      <c r="J70" s="18" t="s">
        <v>10</v>
      </c>
      <c r="K70" s="28">
        <v>39</v>
      </c>
      <c r="L70" s="29"/>
      <c r="M70" s="29"/>
      <c r="N70" s="30"/>
      <c r="O70" s="28"/>
      <c r="P70" s="29"/>
      <c r="Q70" s="29"/>
      <c r="R70" s="30"/>
      <c r="S70" s="31"/>
      <c r="T70" s="32"/>
      <c r="U70" s="32"/>
      <c r="V70" s="30"/>
    </row>
    <row r="71" spans="2:22">
      <c r="B71" s="26" t="e">
        <f t="shared" si="17"/>
        <v>#REF!</v>
      </c>
      <c r="C71" s="27">
        <v>43647</v>
      </c>
      <c r="D71" s="17"/>
      <c r="E71" s="17"/>
      <c r="F71" s="18"/>
      <c r="G71" s="19"/>
      <c r="H71" s="20">
        <v>0.47500000000000003</v>
      </c>
      <c r="I71" s="20">
        <v>0.50555555555555554</v>
      </c>
      <c r="J71" s="18" t="s">
        <v>10</v>
      </c>
      <c r="K71" s="28">
        <v>44</v>
      </c>
      <c r="L71" s="29"/>
      <c r="M71" s="29"/>
      <c r="N71" s="30"/>
      <c r="O71" s="28"/>
      <c r="P71" s="29"/>
      <c r="Q71" s="29"/>
      <c r="R71" s="30"/>
      <c r="S71" s="31"/>
      <c r="T71" s="32"/>
      <c r="U71" s="32"/>
      <c r="V71" s="30"/>
    </row>
    <row r="72" spans="2:22">
      <c r="B72" s="26" t="e">
        <f t="shared" si="17"/>
        <v>#REF!</v>
      </c>
      <c r="C72" s="27">
        <v>43647</v>
      </c>
      <c r="D72" s="17"/>
      <c r="E72" s="17"/>
      <c r="F72" s="36"/>
      <c r="G72" s="19"/>
      <c r="H72" s="20">
        <v>0.51458333333333328</v>
      </c>
      <c r="I72" s="20">
        <v>0.56180555555555556</v>
      </c>
      <c r="J72" s="18" t="s">
        <v>10</v>
      </c>
      <c r="K72" s="28">
        <v>68</v>
      </c>
      <c r="L72" s="29"/>
      <c r="M72" s="29"/>
      <c r="N72" s="30"/>
      <c r="O72" s="28"/>
      <c r="P72" s="29"/>
      <c r="Q72" s="29"/>
      <c r="R72" s="30"/>
      <c r="S72" s="31"/>
      <c r="T72" s="32"/>
      <c r="U72" s="32"/>
      <c r="V72" s="30"/>
    </row>
    <row r="73" spans="2:22">
      <c r="B73" s="26" t="e">
        <f t="shared" si="17"/>
        <v>#REF!</v>
      </c>
      <c r="C73" s="27">
        <v>43647</v>
      </c>
      <c r="D73" s="17"/>
      <c r="E73" s="17"/>
      <c r="F73" s="18"/>
      <c r="G73" s="19"/>
      <c r="H73" s="20">
        <v>0.57361111111111118</v>
      </c>
      <c r="I73" s="20">
        <v>0.60416666666666663</v>
      </c>
      <c r="J73" s="18" t="s">
        <v>10</v>
      </c>
      <c r="K73" s="28">
        <v>44</v>
      </c>
      <c r="L73" s="29"/>
      <c r="M73" s="29"/>
      <c r="N73" s="30"/>
      <c r="O73" s="28"/>
      <c r="P73" s="29"/>
      <c r="Q73" s="29"/>
      <c r="R73" s="30"/>
      <c r="S73" s="31"/>
      <c r="T73" s="32"/>
      <c r="U73" s="32"/>
      <c r="V73" s="30"/>
    </row>
    <row r="74" spans="2:22">
      <c r="B74" s="26" t="e">
        <f t="shared" si="17"/>
        <v>#REF!</v>
      </c>
      <c r="C74" s="27">
        <v>43649</v>
      </c>
      <c r="D74" s="17"/>
      <c r="E74" s="17"/>
      <c r="F74" s="18"/>
      <c r="G74" s="19"/>
      <c r="H74" s="20">
        <v>0.3444444444444445</v>
      </c>
      <c r="I74" s="20">
        <v>0.39305555555555555</v>
      </c>
      <c r="J74" s="18" t="s">
        <v>10</v>
      </c>
      <c r="K74" s="28">
        <v>70</v>
      </c>
      <c r="L74" s="29"/>
      <c r="M74" s="29"/>
      <c r="N74" s="30"/>
      <c r="O74" s="28"/>
      <c r="P74" s="29"/>
      <c r="Q74" s="29"/>
      <c r="R74" s="30"/>
      <c r="S74" s="31"/>
      <c r="T74" s="32"/>
      <c r="U74" s="32"/>
      <c r="V74" s="30"/>
    </row>
    <row r="75" spans="2:22">
      <c r="B75" s="26" t="e">
        <f t="shared" si="17"/>
        <v>#REF!</v>
      </c>
      <c r="C75" s="27">
        <v>43649</v>
      </c>
      <c r="D75" s="17"/>
      <c r="E75" s="17"/>
      <c r="F75" s="18"/>
      <c r="G75" s="19"/>
      <c r="H75" s="20">
        <v>0.4597222222222222</v>
      </c>
      <c r="I75" s="20">
        <v>0.46736111111111112</v>
      </c>
      <c r="J75" s="18" t="s">
        <v>11</v>
      </c>
      <c r="K75" s="28">
        <v>11</v>
      </c>
      <c r="L75" s="29"/>
      <c r="M75" s="29"/>
      <c r="N75" s="30"/>
      <c r="O75" s="28"/>
      <c r="P75" s="29"/>
      <c r="Q75" s="29"/>
      <c r="R75" s="30"/>
      <c r="S75" s="31"/>
      <c r="T75" s="32"/>
      <c r="U75" s="32"/>
      <c r="V75" s="30"/>
    </row>
    <row r="76" spans="2:22">
      <c r="B76" s="26" t="e">
        <f t="shared" si="17"/>
        <v>#REF!</v>
      </c>
      <c r="C76" s="27">
        <v>43649</v>
      </c>
      <c r="D76" s="17"/>
      <c r="E76" s="17"/>
      <c r="F76" s="18"/>
      <c r="G76" s="19"/>
      <c r="H76" s="20">
        <v>0.47083333333333338</v>
      </c>
      <c r="I76" s="20">
        <v>0.47569444444444442</v>
      </c>
      <c r="J76" s="18" t="s">
        <v>11</v>
      </c>
      <c r="K76" s="28">
        <v>7</v>
      </c>
      <c r="L76" s="29"/>
      <c r="M76" s="29"/>
      <c r="N76" s="30"/>
      <c r="O76" s="28"/>
      <c r="P76" s="29"/>
      <c r="Q76" s="29"/>
      <c r="R76" s="30"/>
      <c r="S76" s="31"/>
      <c r="T76" s="32"/>
      <c r="U76" s="32"/>
      <c r="V76" s="30"/>
    </row>
    <row r="77" spans="2:22">
      <c r="B77" s="26" t="e">
        <f t="shared" si="17"/>
        <v>#REF!</v>
      </c>
      <c r="C77" s="27">
        <v>43649</v>
      </c>
      <c r="D77" s="17"/>
      <c r="E77" s="17"/>
      <c r="F77" s="18"/>
      <c r="G77" s="19"/>
      <c r="H77" s="20">
        <v>0.48402777777777778</v>
      </c>
      <c r="I77" s="20">
        <v>0.53125</v>
      </c>
      <c r="J77" s="18" t="s">
        <v>10</v>
      </c>
      <c r="K77" s="28">
        <v>68</v>
      </c>
      <c r="L77" s="29"/>
      <c r="M77" s="29"/>
      <c r="N77" s="30"/>
      <c r="O77" s="28"/>
      <c r="P77" s="29"/>
      <c r="Q77" s="29"/>
      <c r="R77" s="30"/>
      <c r="S77" s="31"/>
      <c r="T77" s="32"/>
      <c r="U77" s="32"/>
      <c r="V77" s="30"/>
    </row>
    <row r="78" spans="2:22">
      <c r="B78" s="26" t="e">
        <f t="shared" si="17"/>
        <v>#REF!</v>
      </c>
      <c r="C78" s="27">
        <v>43651</v>
      </c>
      <c r="D78" s="17"/>
      <c r="E78" s="17"/>
      <c r="F78" s="18"/>
      <c r="G78" s="19"/>
      <c r="H78" s="20">
        <v>0.26180555555555557</v>
      </c>
      <c r="I78" s="20">
        <v>0.29305555555555557</v>
      </c>
      <c r="J78" s="18" t="s">
        <v>10</v>
      </c>
      <c r="K78" s="28">
        <v>45</v>
      </c>
      <c r="L78" s="29"/>
      <c r="M78" s="29"/>
      <c r="N78" s="30"/>
      <c r="O78" s="28"/>
      <c r="P78" s="29"/>
      <c r="Q78" s="29"/>
      <c r="R78" s="30"/>
      <c r="S78" s="31"/>
      <c r="T78" s="32"/>
      <c r="U78" s="32"/>
      <c r="V78" s="30"/>
    </row>
    <row r="79" spans="2:22">
      <c r="B79" s="26" t="e">
        <f t="shared" si="17"/>
        <v>#REF!</v>
      </c>
      <c r="C79" s="27">
        <v>43651</v>
      </c>
      <c r="D79" s="17"/>
      <c r="E79" s="17"/>
      <c r="F79" s="18"/>
      <c r="G79" s="19"/>
      <c r="H79" s="20">
        <v>0.31111111111111112</v>
      </c>
      <c r="I79" s="20">
        <v>0.34027777777777773</v>
      </c>
      <c r="J79" s="18" t="s">
        <v>10</v>
      </c>
      <c r="K79" s="28">
        <v>42</v>
      </c>
      <c r="L79" s="29"/>
      <c r="M79" s="29"/>
      <c r="N79" s="30"/>
      <c r="O79" s="28"/>
      <c r="P79" s="29"/>
      <c r="Q79" s="29"/>
      <c r="R79" s="30"/>
      <c r="S79" s="31"/>
      <c r="T79" s="32"/>
      <c r="U79" s="32"/>
      <c r="V79" s="30"/>
    </row>
    <row r="80" spans="2:22">
      <c r="B80" s="33" t="e">
        <f t="shared" si="17"/>
        <v>#REF!</v>
      </c>
      <c r="C80" s="34">
        <v>43651</v>
      </c>
      <c r="D80" s="35"/>
      <c r="E80" s="35"/>
      <c r="F80" s="36"/>
      <c r="G80" s="37"/>
      <c r="H80" s="38">
        <v>0.38055555555555554</v>
      </c>
      <c r="I80" s="38">
        <v>0.41111111111111115</v>
      </c>
      <c r="J80" s="36" t="s">
        <v>10</v>
      </c>
      <c r="K80" s="39">
        <v>44</v>
      </c>
      <c r="L80" s="40"/>
      <c r="M80" s="40"/>
      <c r="N80" s="41"/>
      <c r="O80" s="39"/>
      <c r="P80" s="40"/>
      <c r="Q80" s="40"/>
      <c r="R80" s="41"/>
      <c r="S80" s="42">
        <v>44</v>
      </c>
      <c r="T80" s="43"/>
      <c r="U80" s="43"/>
      <c r="V80" s="41"/>
    </row>
    <row r="81" spans="2:22">
      <c r="B81" s="26" t="e">
        <f>B80+1</f>
        <v>#REF!</v>
      </c>
      <c r="C81" s="27">
        <v>43651</v>
      </c>
      <c r="D81" s="17"/>
      <c r="E81" s="17"/>
      <c r="F81" s="18"/>
      <c r="G81" s="19"/>
      <c r="H81" s="20">
        <v>0.42777777777777781</v>
      </c>
      <c r="I81" s="20">
        <v>0.45763888888888887</v>
      </c>
      <c r="J81" s="18" t="s">
        <v>14</v>
      </c>
      <c r="K81" s="28">
        <v>43</v>
      </c>
      <c r="L81" s="29"/>
      <c r="M81" s="29"/>
      <c r="N81" s="30"/>
      <c r="O81" s="28"/>
      <c r="P81" s="29"/>
      <c r="Q81" s="29"/>
      <c r="R81" s="30"/>
      <c r="S81" s="31">
        <v>43</v>
      </c>
      <c r="T81" s="32"/>
      <c r="U81" s="32"/>
      <c r="V81" s="30"/>
    </row>
    <row r="82" spans="2:22">
      <c r="B82" s="26" t="e">
        <f t="shared" ref="B82:B94" si="18">B81+1</f>
        <v>#REF!</v>
      </c>
      <c r="C82" s="27">
        <v>43653</v>
      </c>
      <c r="D82" s="17"/>
      <c r="E82" s="17"/>
      <c r="F82" s="18"/>
      <c r="G82" s="19"/>
      <c r="H82" s="18"/>
      <c r="I82" s="18"/>
      <c r="J82" s="18" t="s">
        <v>14</v>
      </c>
      <c r="K82" s="28">
        <v>80</v>
      </c>
      <c r="L82" s="29"/>
      <c r="M82" s="29"/>
      <c r="N82" s="30"/>
      <c r="O82" s="28"/>
      <c r="P82" s="29"/>
      <c r="Q82" s="29"/>
      <c r="R82" s="30"/>
      <c r="S82" s="31">
        <v>80</v>
      </c>
      <c r="T82" s="32"/>
      <c r="U82" s="32"/>
      <c r="V82" s="30"/>
    </row>
    <row r="83" spans="2:22">
      <c r="B83" s="26" t="e">
        <f t="shared" si="18"/>
        <v>#REF!</v>
      </c>
      <c r="C83" s="27"/>
      <c r="D83" s="17"/>
      <c r="E83" s="17"/>
      <c r="F83" s="18"/>
      <c r="G83" s="19"/>
      <c r="H83" s="18"/>
      <c r="I83" s="18"/>
      <c r="J83" s="18"/>
      <c r="K83" s="28"/>
      <c r="L83" s="29"/>
      <c r="M83" s="29"/>
      <c r="N83" s="30"/>
      <c r="O83" s="28"/>
      <c r="P83" s="29"/>
      <c r="Q83" s="29"/>
      <c r="R83" s="30"/>
      <c r="S83" s="31"/>
      <c r="T83" s="32"/>
      <c r="U83" s="32"/>
      <c r="V83" s="30"/>
    </row>
    <row r="84" spans="2:22">
      <c r="B84" s="26" t="e">
        <f t="shared" si="18"/>
        <v>#REF!</v>
      </c>
      <c r="C84" s="27"/>
      <c r="D84" s="17"/>
      <c r="E84" s="17"/>
      <c r="F84" s="18"/>
      <c r="G84" s="19"/>
      <c r="H84" s="18"/>
      <c r="I84" s="18"/>
      <c r="J84" s="18"/>
      <c r="K84" s="28"/>
      <c r="L84" s="29"/>
      <c r="M84" s="29"/>
      <c r="N84" s="30"/>
      <c r="O84" s="28"/>
      <c r="P84" s="29"/>
      <c r="Q84" s="29"/>
      <c r="R84" s="30"/>
      <c r="S84" s="31"/>
      <c r="T84" s="32"/>
      <c r="U84" s="32"/>
      <c r="V84" s="30"/>
    </row>
    <row r="85" spans="2:22">
      <c r="B85" s="26" t="e">
        <f t="shared" si="18"/>
        <v>#REF!</v>
      </c>
      <c r="C85" s="27"/>
      <c r="D85" s="17"/>
      <c r="E85" s="17"/>
      <c r="F85" s="18"/>
      <c r="G85" s="19"/>
      <c r="H85" s="18"/>
      <c r="I85" s="18"/>
      <c r="J85" s="18"/>
      <c r="K85" s="28"/>
      <c r="L85" s="29"/>
      <c r="M85" s="29"/>
      <c r="N85" s="30"/>
      <c r="O85" s="28"/>
      <c r="P85" s="29"/>
      <c r="Q85" s="29"/>
      <c r="R85" s="30"/>
      <c r="S85" s="31"/>
      <c r="T85" s="32"/>
      <c r="U85" s="32"/>
      <c r="V85" s="30"/>
    </row>
    <row r="86" spans="2:22">
      <c r="B86" s="26" t="e">
        <f t="shared" si="18"/>
        <v>#REF!</v>
      </c>
      <c r="C86" s="27"/>
      <c r="D86" s="17"/>
      <c r="E86" s="17"/>
      <c r="F86" s="18"/>
      <c r="G86" s="19"/>
      <c r="H86" s="18"/>
      <c r="I86" s="18"/>
      <c r="J86" s="18"/>
      <c r="K86" s="28"/>
      <c r="L86" s="29"/>
      <c r="M86" s="29"/>
      <c r="N86" s="30"/>
      <c r="O86" s="28"/>
      <c r="P86" s="29"/>
      <c r="Q86" s="29"/>
      <c r="R86" s="30"/>
      <c r="S86" s="31"/>
      <c r="T86" s="32"/>
      <c r="U86" s="32"/>
      <c r="V86" s="30"/>
    </row>
    <row r="87" spans="2:22">
      <c r="B87" s="26" t="e">
        <f t="shared" si="18"/>
        <v>#REF!</v>
      </c>
      <c r="C87" s="27"/>
      <c r="D87" s="17"/>
      <c r="E87" s="17"/>
      <c r="F87" s="18"/>
      <c r="G87" s="19"/>
      <c r="H87" s="18"/>
      <c r="I87" s="18"/>
      <c r="J87" s="18"/>
      <c r="K87" s="28"/>
      <c r="L87" s="29"/>
      <c r="M87" s="29"/>
      <c r="N87" s="30"/>
      <c r="O87" s="28"/>
      <c r="P87" s="29"/>
      <c r="Q87" s="29"/>
      <c r="R87" s="30"/>
      <c r="S87" s="31"/>
      <c r="T87" s="32"/>
      <c r="U87" s="32"/>
      <c r="V87" s="30"/>
    </row>
    <row r="88" spans="2:22">
      <c r="B88" s="26" t="e">
        <f t="shared" si="18"/>
        <v>#REF!</v>
      </c>
      <c r="C88" s="27"/>
      <c r="D88" s="17"/>
      <c r="E88" s="17"/>
      <c r="F88" s="18"/>
      <c r="G88" s="19"/>
      <c r="H88" s="18"/>
      <c r="I88" s="18"/>
      <c r="J88" s="18"/>
      <c r="K88" s="28"/>
      <c r="L88" s="29"/>
      <c r="M88" s="29"/>
      <c r="N88" s="30"/>
      <c r="O88" s="28"/>
      <c r="P88" s="29"/>
      <c r="Q88" s="29"/>
      <c r="R88" s="30"/>
      <c r="S88" s="31"/>
      <c r="T88" s="32"/>
      <c r="U88" s="32"/>
      <c r="V88" s="30"/>
    </row>
    <row r="89" spans="2:22">
      <c r="B89" s="26" t="e">
        <f t="shared" si="18"/>
        <v>#REF!</v>
      </c>
      <c r="C89" s="27"/>
      <c r="D89" s="17"/>
      <c r="E89" s="17"/>
      <c r="F89" s="18"/>
      <c r="G89" s="19"/>
      <c r="H89" s="18"/>
      <c r="I89" s="18"/>
      <c r="J89" s="18"/>
      <c r="K89" s="28"/>
      <c r="L89" s="29"/>
      <c r="M89" s="29"/>
      <c r="N89" s="30"/>
      <c r="O89" s="28"/>
      <c r="P89" s="29"/>
      <c r="Q89" s="29"/>
      <c r="R89" s="30"/>
      <c r="S89" s="31"/>
      <c r="T89" s="32"/>
      <c r="U89" s="32"/>
      <c r="V89" s="30"/>
    </row>
    <row r="90" spans="2:22">
      <c r="B90" s="26" t="e">
        <f t="shared" si="18"/>
        <v>#REF!</v>
      </c>
      <c r="C90" s="27"/>
      <c r="D90" s="17"/>
      <c r="E90" s="17"/>
      <c r="F90" s="18"/>
      <c r="G90" s="19"/>
      <c r="H90" s="18"/>
      <c r="I90" s="18"/>
      <c r="J90" s="18"/>
      <c r="K90" s="28"/>
      <c r="L90" s="29"/>
      <c r="M90" s="29"/>
      <c r="N90" s="30"/>
      <c r="O90" s="28"/>
      <c r="P90" s="29"/>
      <c r="Q90" s="29"/>
      <c r="R90" s="30"/>
      <c r="S90" s="31"/>
      <c r="T90" s="32"/>
      <c r="U90" s="32"/>
      <c r="V90" s="30"/>
    </row>
    <row r="91" spans="2:22">
      <c r="B91" s="26" t="e">
        <f t="shared" si="18"/>
        <v>#REF!</v>
      </c>
      <c r="C91" s="17"/>
      <c r="D91" s="17"/>
      <c r="E91" s="17"/>
      <c r="F91" s="18"/>
      <c r="G91" s="19"/>
      <c r="H91" s="18"/>
      <c r="I91" s="18"/>
      <c r="J91" s="18"/>
      <c r="K91" s="28"/>
      <c r="L91" s="29"/>
      <c r="M91" s="29"/>
      <c r="N91" s="30"/>
      <c r="O91" s="28"/>
      <c r="P91" s="29"/>
      <c r="Q91" s="29"/>
      <c r="R91" s="30"/>
      <c r="S91" s="31"/>
      <c r="T91" s="32"/>
      <c r="U91" s="32"/>
      <c r="V91" s="30"/>
    </row>
    <row r="92" spans="2:22">
      <c r="B92" s="26" t="e">
        <f t="shared" si="18"/>
        <v>#REF!</v>
      </c>
      <c r="C92" s="17"/>
      <c r="D92" s="17"/>
      <c r="E92" s="17"/>
      <c r="F92" s="18"/>
      <c r="G92" s="19"/>
      <c r="H92" s="18"/>
      <c r="I92" s="18"/>
      <c r="J92" s="18"/>
      <c r="K92" s="28"/>
      <c r="L92" s="29"/>
      <c r="M92" s="29"/>
      <c r="N92" s="30"/>
      <c r="O92" s="28"/>
      <c r="P92" s="29"/>
      <c r="Q92" s="29"/>
      <c r="R92" s="30"/>
      <c r="S92" s="31"/>
      <c r="T92" s="32"/>
      <c r="U92" s="32"/>
      <c r="V92" s="30"/>
    </row>
    <row r="93" spans="2:22">
      <c r="B93" s="26" t="e">
        <f t="shared" si="18"/>
        <v>#REF!</v>
      </c>
      <c r="C93" s="17"/>
      <c r="D93" s="17"/>
      <c r="E93" s="17"/>
      <c r="F93" s="18"/>
      <c r="G93" s="19"/>
      <c r="H93" s="18"/>
      <c r="I93" s="18"/>
      <c r="J93" s="18"/>
      <c r="K93" s="28"/>
      <c r="L93" s="29"/>
      <c r="M93" s="29"/>
      <c r="N93" s="30"/>
      <c r="O93" s="28"/>
      <c r="P93" s="29"/>
      <c r="Q93" s="29"/>
      <c r="R93" s="30"/>
      <c r="S93" s="31"/>
      <c r="T93" s="32"/>
      <c r="U93" s="32"/>
      <c r="V93" s="30"/>
    </row>
    <row r="94" spans="2:22" ht="15.75" thickBot="1">
      <c r="B94" s="33" t="e">
        <f t="shared" si="18"/>
        <v>#REF!</v>
      </c>
      <c r="C94" s="35"/>
      <c r="D94" s="35"/>
      <c r="E94" s="35"/>
      <c r="F94" s="36"/>
      <c r="G94" s="53"/>
      <c r="H94" s="36"/>
      <c r="I94" s="36"/>
      <c r="J94" s="36"/>
      <c r="K94" s="39"/>
      <c r="L94" s="40"/>
      <c r="M94" s="40"/>
      <c r="N94" s="41"/>
      <c r="O94" s="39"/>
      <c r="P94" s="40"/>
      <c r="Q94" s="40"/>
      <c r="R94" s="41"/>
      <c r="S94" s="42"/>
      <c r="T94" s="43"/>
      <c r="U94" s="43"/>
      <c r="V94" s="41"/>
    </row>
    <row r="95" spans="2:22" ht="19.5" thickBot="1">
      <c r="B95" s="56" t="s">
        <v>12</v>
      </c>
      <c r="C95" s="57"/>
      <c r="D95" s="58" t="e">
        <f>SUM(K95:R95)+SUM(AC95:AD95)</f>
        <v>#REF!</v>
      </c>
      <c r="E95" s="59"/>
      <c r="F95" s="59"/>
      <c r="G95" s="59"/>
      <c r="H95" s="59"/>
      <c r="I95" s="59"/>
      <c r="J95" s="60"/>
      <c r="K95" s="49" t="e">
        <f t="shared" ref="K95:V95" si="19">SUM(K67:K94)/60+K63</f>
        <v>#REF!</v>
      </c>
      <c r="L95" s="50" t="e">
        <f t="shared" si="19"/>
        <v>#REF!</v>
      </c>
      <c r="M95" s="50" t="e">
        <f t="shared" si="19"/>
        <v>#REF!</v>
      </c>
      <c r="N95" s="51" t="e">
        <f t="shared" si="19"/>
        <v>#REF!</v>
      </c>
      <c r="O95" s="49" t="e">
        <f t="shared" si="19"/>
        <v>#REF!</v>
      </c>
      <c r="P95" s="50" t="e">
        <f t="shared" si="19"/>
        <v>#REF!</v>
      </c>
      <c r="Q95" s="50" t="e">
        <f t="shared" si="19"/>
        <v>#REF!</v>
      </c>
      <c r="R95" s="51" t="e">
        <f t="shared" si="19"/>
        <v>#REF!</v>
      </c>
      <c r="S95" s="49" t="e">
        <f t="shared" si="19"/>
        <v>#REF!</v>
      </c>
      <c r="T95" s="50" t="e">
        <f t="shared" si="19"/>
        <v>#REF!</v>
      </c>
      <c r="U95" s="50" t="e">
        <f t="shared" si="19"/>
        <v>#REF!</v>
      </c>
      <c r="V95" s="51" t="e">
        <f t="shared" si="19"/>
        <v>#REF!</v>
      </c>
    </row>
  </sheetData>
  <mergeCells count="30">
    <mergeCell ref="S65:T65"/>
    <mergeCell ref="U65:V65"/>
    <mergeCell ref="B95:C95"/>
    <mergeCell ref="D95:J95"/>
    <mergeCell ref="S33:T33"/>
    <mergeCell ref="U33:V33"/>
    <mergeCell ref="B63:C63"/>
    <mergeCell ref="D63:J63"/>
    <mergeCell ref="B65:B66"/>
    <mergeCell ref="C65:J66"/>
    <mergeCell ref="K65:L65"/>
    <mergeCell ref="M65:N65"/>
    <mergeCell ref="O65:P65"/>
    <mergeCell ref="Q65:R65"/>
    <mergeCell ref="S1:T1"/>
    <mergeCell ref="U1:V1"/>
    <mergeCell ref="B31:C31"/>
    <mergeCell ref="D31:J31"/>
    <mergeCell ref="B33:B34"/>
    <mergeCell ref="C33:J34"/>
    <mergeCell ref="K33:L33"/>
    <mergeCell ref="M33:N33"/>
    <mergeCell ref="O33:P33"/>
    <mergeCell ref="Q33:R33"/>
    <mergeCell ref="B1:B2"/>
    <mergeCell ref="C1:J2"/>
    <mergeCell ref="K1:L1"/>
    <mergeCell ref="M1:N1"/>
    <mergeCell ref="O1:P1"/>
    <mergeCell ref="Q1:R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2019-07-11T10:17:58Z</dcterms:modified>
</cp:coreProperties>
</file>