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'llz\Documents\"/>
    </mc:Choice>
  </mc:AlternateContent>
  <bookViews>
    <workbookView xWindow="0" yWindow="0" windowWidth="10215" windowHeight="7680"/>
  </bookViews>
  <sheets>
    <sheet name="calcul heure f" sheetId="1" r:id="rId1"/>
    <sheet name="TR.liste" sheetId="3" r:id="rId2"/>
    <sheet name="jour férié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  <c r="D18" i="1"/>
  <c r="C19" i="1"/>
  <c r="D19" i="1"/>
  <c r="D9" i="1"/>
  <c r="D10" i="1"/>
  <c r="D11" i="1"/>
  <c r="D12" i="1"/>
  <c r="D13" i="1"/>
  <c r="D14" i="1"/>
  <c r="D15" i="1"/>
  <c r="D16" i="1"/>
  <c r="D17" i="1"/>
  <c r="D20" i="1"/>
  <c r="D8" i="1"/>
  <c r="C4" i="1" l="1"/>
  <c r="E8" i="1"/>
  <c r="G8" i="1" s="1"/>
  <c r="C17" i="1"/>
  <c r="C20" i="1"/>
  <c r="C9" i="1"/>
  <c r="C10" i="1"/>
  <c r="C11" i="1"/>
  <c r="C12" i="1"/>
  <c r="C13" i="1"/>
  <c r="C14" i="1"/>
  <c r="C15" i="1"/>
  <c r="C16" i="1"/>
  <c r="C8" i="1"/>
  <c r="F8" i="1"/>
  <c r="H8" i="1" s="1"/>
  <c r="F9" i="1" l="1"/>
  <c r="H9" i="1" s="1"/>
  <c r="E9" i="1"/>
  <c r="G9" i="1" l="1"/>
  <c r="E10" i="1" s="1"/>
  <c r="G10" i="1" s="1"/>
  <c r="E11" i="1" s="1"/>
  <c r="F10" i="1"/>
  <c r="G11" i="1" l="1"/>
  <c r="E12" i="1" s="1"/>
  <c r="H10" i="1"/>
  <c r="F11" i="1" s="1"/>
  <c r="H11" i="1" l="1"/>
  <c r="F12" i="1" s="1"/>
  <c r="G12" i="1"/>
  <c r="E13" i="1" s="1"/>
  <c r="G13" i="1" l="1"/>
  <c r="E14" i="1" s="1"/>
  <c r="H12" i="1"/>
  <c r="F13" i="1" s="1"/>
  <c r="H13" i="1" l="1"/>
  <c r="F14" i="1" s="1"/>
  <c r="G14" i="1"/>
  <c r="E15" i="1" s="1"/>
  <c r="G15" i="1" l="1"/>
  <c r="E16" i="1" s="1"/>
  <c r="H14" i="1"/>
  <c r="F15" i="1" s="1"/>
  <c r="H15" i="1" l="1"/>
  <c r="F16" i="1" s="1"/>
  <c r="G16" i="1"/>
  <c r="E17" i="1" s="1"/>
  <c r="G17" i="1" l="1"/>
  <c r="E18" i="1" s="1"/>
  <c r="G18" i="1" s="1"/>
  <c r="E19" i="1" s="1"/>
  <c r="G19" i="1" s="1"/>
  <c r="H16" i="1"/>
  <c r="F17" i="1" s="1"/>
  <c r="H17" i="1" l="1"/>
  <c r="F18" i="1" s="1"/>
  <c r="H18" i="1" s="1"/>
  <c r="F19" i="1" s="1"/>
  <c r="H19" i="1" s="1"/>
  <c r="E20" i="1" l="1"/>
  <c r="G20" i="1" s="1"/>
  <c r="F20" i="1" l="1"/>
  <c r="H20" i="1" s="1"/>
</calcChain>
</file>

<file path=xl/sharedStrings.xml><?xml version="1.0" encoding="utf-8"?>
<sst xmlns="http://schemas.openxmlformats.org/spreadsheetml/2006/main" count="37" uniqueCount="28">
  <si>
    <t>jour férié 2019-fermeture machine</t>
  </si>
  <si>
    <t>mardi</t>
  </si>
  <si>
    <t>dimanche</t>
  </si>
  <si>
    <t>jeudi</t>
  </si>
  <si>
    <t>lundi</t>
  </si>
  <si>
    <t>mercredi</t>
  </si>
  <si>
    <t>vendredi</t>
  </si>
  <si>
    <t>Date début plannif</t>
  </si>
  <si>
    <t>Client</t>
  </si>
  <si>
    <t>Temps de gamme</t>
  </si>
  <si>
    <t>client</t>
  </si>
  <si>
    <t>tmp gamme</t>
  </si>
  <si>
    <t>Date de début</t>
  </si>
  <si>
    <t>Heure de début</t>
  </si>
  <si>
    <t>Date de fin</t>
  </si>
  <si>
    <t>Heure de fin</t>
  </si>
  <si>
    <t>Heure d'ouverture</t>
  </si>
  <si>
    <t>Temps de fermeture</t>
  </si>
  <si>
    <t>Heure de fermeture</t>
  </si>
  <si>
    <t>a</t>
  </si>
  <si>
    <t>b</t>
  </si>
  <si>
    <t>c</t>
  </si>
  <si>
    <t>d</t>
  </si>
  <si>
    <t>f</t>
  </si>
  <si>
    <t>e</t>
  </si>
  <si>
    <t>h</t>
  </si>
  <si>
    <t>q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</si>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</sst>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;@"/>
    <numFmt numFmtId="165" formatCode="[$-F400]h:mm:ss\ AM/PM"/>
    <numFmt numFmtId="166" formatCode="dd/mm/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" fontId="0" fillId="0" borderId="0" xfId="0" applyNumberFormat="1"/>
    <xf numFmtId="21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wrapText="1"/>
    </xf>
    <xf numFmtId="165" fontId="0" fillId="0" borderId="0" xfId="0" applyNumberFormat="1" applyAlignment="1">
      <alignment wrapText="1"/>
    </xf>
    <xf numFmtId="166" fontId="0" fillId="0" borderId="0" xfId="0" applyNumberFormat="1"/>
    <xf numFmtId="166" fontId="0" fillId="0" borderId="0" xfId="0" applyNumberFormat="1" applyAlignment="1">
      <alignment wrapText="1"/>
    </xf>
    <xf numFmtId="0" fontId="0" fillId="0" borderId="0" xfId="0" applyNumberFormat="1"/>
    <xf numFmtId="0" fontId="0" fillId="2" borderId="0" xfId="0" applyFill="1"/>
    <xf numFmtId="165" fontId="0" fillId="2" borderId="0" xfId="0" applyNumberFormat="1" applyFill="1"/>
    <xf numFmtId="166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7C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"/>
  <sheetViews>
    <sheetView tabSelected="1" zoomScale="85" zoomScaleNormal="85" workbookViewId="0">
      <selection activeCell="F4" sqref="F4"/>
    </sheetView>
  </sheetViews>
  <sheetFormatPr baseColWidth="10" defaultColWidth="3.5703125" defaultRowHeight="15" x14ac:dyDescent="0.25"/>
  <cols>
    <col min="1" max="1" width="9.5703125" customWidth="1"/>
    <col min="2" max="2" width="19.140625" bestFit="1" customWidth="1"/>
    <col min="3" max="3" width="8.140625" customWidth="1"/>
    <col min="4" max="4" width="10" style="4" bestFit="1" customWidth="1"/>
    <col min="5" max="5" width="12.85546875" style="7" customWidth="1"/>
    <col min="6" max="6" width="10" style="4" customWidth="1"/>
    <col min="7" max="7" width="12.85546875" style="7" customWidth="1"/>
    <col min="8" max="8" width="10" style="4" customWidth="1"/>
  </cols>
  <sheetData>
    <row r="1" spans="1:8" x14ac:dyDescent="0.25">
      <c r="B1" t="s">
        <v>7</v>
      </c>
      <c r="C1" s="1">
        <v>43472</v>
      </c>
    </row>
    <row r="2" spans="1:8" x14ac:dyDescent="0.25">
      <c r="B2" t="s">
        <v>16</v>
      </c>
      <c r="C2" s="2">
        <v>0.20833333333333334</v>
      </c>
    </row>
    <row r="3" spans="1:8" x14ac:dyDescent="0.25">
      <c r="B3" t="s">
        <v>18</v>
      </c>
      <c r="C3" s="2">
        <v>0.91666666666666663</v>
      </c>
    </row>
    <row r="4" spans="1:8" s="3" customFormat="1" x14ac:dyDescent="0.25">
      <c r="B4" s="3" t="s">
        <v>17</v>
      </c>
      <c r="C4" s="4">
        <f>(24-C3)+C2</f>
        <v>23.291666666666664</v>
      </c>
      <c r="D4" s="4"/>
      <c r="E4" s="7"/>
      <c r="F4" s="4"/>
      <c r="G4" s="7"/>
      <c r="H4" s="4"/>
    </row>
    <row r="5" spans="1:8" s="3" customFormat="1" x14ac:dyDescent="0.25">
      <c r="D5" s="4"/>
      <c r="E5" s="7"/>
      <c r="F5" s="4"/>
      <c r="G5" s="8"/>
      <c r="H5" s="4"/>
    </row>
    <row r="6" spans="1:8" s="3" customFormat="1" x14ac:dyDescent="0.25">
      <c r="D6" s="4"/>
      <c r="E6" s="7"/>
      <c r="F6" s="4"/>
      <c r="G6" s="7"/>
      <c r="H6" s="4"/>
    </row>
    <row r="7" spans="1:8" ht="30" x14ac:dyDescent="0.25">
      <c r="A7" s="5"/>
      <c r="C7" s="5" t="s">
        <v>8</v>
      </c>
      <c r="D7" s="6" t="s">
        <v>9</v>
      </c>
      <c r="E7" s="8" t="s">
        <v>12</v>
      </c>
      <c r="F7" s="6" t="s">
        <v>13</v>
      </c>
      <c r="G7" s="8" t="s">
        <v>14</v>
      </c>
      <c r="H7" s="6" t="s">
        <v>15</v>
      </c>
    </row>
    <row r="8" spans="1:8" x14ac:dyDescent="0.25">
      <c r="C8" t="str">
        <f>+TR.liste!A2</f>
        <v>a</v>
      </c>
      <c r="D8" s="4">
        <f>(TR.liste!B2/24)</f>
        <v>0.20833333333333334</v>
      </c>
      <c r="E8" s="7">
        <f>C1+C2</f>
        <v>43472.208333333336</v>
      </c>
      <c r="F8" s="4">
        <f>C2</f>
        <v>0.20833333333333334</v>
      </c>
      <c r="G8" s="7">
        <f>+E8+D8</f>
        <v>43472.416666666672</v>
      </c>
      <c r="H8" s="4">
        <f>+F8+D8</f>
        <v>0.41666666666666669</v>
      </c>
    </row>
    <row r="9" spans="1:8" ht="14.25" customHeight="1" x14ac:dyDescent="0.25">
      <c r="C9" t="str">
        <f>+TR.liste!A3</f>
        <v>b</v>
      </c>
      <c r="D9" s="4">
        <f>(TR.liste!B3/24)</f>
        <v>0.25</v>
      </c>
      <c r="E9" s="7">
        <f>+G8</f>
        <v>43472.416666666672</v>
      </c>
      <c r="F9" s="4">
        <f>+H8</f>
        <v>0.41666666666666669</v>
      </c>
      <c r="G9" s="7">
        <f>+E9+D9</f>
        <v>43472.666666666672</v>
      </c>
      <c r="H9" s="4">
        <f>+F9+D9</f>
        <v>0.66666666666666674</v>
      </c>
    </row>
    <row r="10" spans="1:8" x14ac:dyDescent="0.25">
      <c r="C10" s="10" t="str">
        <f>+TR.liste!A4</f>
        <v>c</v>
      </c>
      <c r="D10" s="11">
        <f>(TR.liste!B4/24)</f>
        <v>0.375</v>
      </c>
      <c r="E10" s="12">
        <f>+G9</f>
        <v>43472.666666666672</v>
      </c>
      <c r="F10" s="11">
        <f>+H9</f>
        <v>0.66666666666666674</v>
      </c>
      <c r="G10" s="12">
        <f>+E10+D10</f>
        <v>43473.041666666672</v>
      </c>
      <c r="H10" s="11">
        <f>+F10+D10</f>
        <v>1.0416666666666667</v>
      </c>
    </row>
    <row r="11" spans="1:8" x14ac:dyDescent="0.25">
      <c r="C11" t="str">
        <f>+TR.liste!A5</f>
        <v>c</v>
      </c>
      <c r="D11" s="4">
        <f>(TR.liste!B5/24)</f>
        <v>0.52500000000000002</v>
      </c>
      <c r="E11" s="7">
        <f t="shared" ref="E11:E19" si="0">+G10</f>
        <v>43473.041666666672</v>
      </c>
      <c r="F11" s="4">
        <f t="shared" ref="F11:F19" si="1">+H10</f>
        <v>1.0416666666666667</v>
      </c>
      <c r="G11" s="7">
        <f>+E11+D11</f>
        <v>43473.566666666673</v>
      </c>
      <c r="H11" s="4">
        <f>+F11+D11</f>
        <v>1.5666666666666669</v>
      </c>
    </row>
    <row r="12" spans="1:8" x14ac:dyDescent="0.25">
      <c r="C12" s="10" t="str">
        <f>+TR.liste!A6</f>
        <v>d</v>
      </c>
      <c r="D12" s="11">
        <f>(TR.liste!B6/24)</f>
        <v>1.4070833333333335</v>
      </c>
      <c r="E12" s="12">
        <f t="shared" si="0"/>
        <v>43473.566666666673</v>
      </c>
      <c r="F12" s="11">
        <f t="shared" si="1"/>
        <v>1.5666666666666669</v>
      </c>
      <c r="G12" s="12">
        <f>+E12+D12</f>
        <v>43474.973750000005</v>
      </c>
      <c r="H12" s="11">
        <f>+F12+D12</f>
        <v>2.9737500000000003</v>
      </c>
    </row>
    <row r="13" spans="1:8" x14ac:dyDescent="0.25">
      <c r="C13" s="10" t="str">
        <f>+TR.liste!A7</f>
        <v>f</v>
      </c>
      <c r="D13" s="11">
        <f>(TR.liste!B7/24)</f>
        <v>0.18999999999999997</v>
      </c>
      <c r="E13" s="12">
        <f t="shared" si="0"/>
        <v>43474.973750000005</v>
      </c>
      <c r="F13" s="11">
        <f t="shared" si="1"/>
        <v>2.9737500000000003</v>
      </c>
      <c r="G13" s="12">
        <f>+E13+D13</f>
        <v>43475.163750000007</v>
      </c>
      <c r="H13" s="11">
        <f>+F13+D13</f>
        <v>3.1637500000000003</v>
      </c>
    </row>
    <row r="14" spans="1:8" x14ac:dyDescent="0.25">
      <c r="C14" t="str">
        <f>+TR.liste!A8</f>
        <v>e</v>
      </c>
      <c r="D14" s="4">
        <f>(TR.liste!B8/24)</f>
        <v>0.315</v>
      </c>
      <c r="E14" s="7">
        <f t="shared" si="0"/>
        <v>43475.163750000007</v>
      </c>
      <c r="F14" s="4">
        <f t="shared" si="1"/>
        <v>3.1637500000000003</v>
      </c>
      <c r="G14" s="7">
        <f>+E14+D14</f>
        <v>43475.478750000009</v>
      </c>
      <c r="H14" s="4">
        <f>+F14+D14</f>
        <v>3.4787500000000002</v>
      </c>
    </row>
    <row r="15" spans="1:8" x14ac:dyDescent="0.25">
      <c r="C15" t="str">
        <f>+TR.liste!A9</f>
        <v>f</v>
      </c>
      <c r="D15" s="4">
        <f>(TR.liste!B9/24)</f>
        <v>0.16375000000000001</v>
      </c>
      <c r="E15" s="7">
        <f t="shared" si="0"/>
        <v>43475.478750000009</v>
      </c>
      <c r="F15" s="4">
        <f t="shared" si="1"/>
        <v>3.4787500000000002</v>
      </c>
      <c r="G15" s="7">
        <f>+E15+D15</f>
        <v>43475.642500000009</v>
      </c>
      <c r="H15" s="4">
        <f>+F15+D15</f>
        <v>3.6425000000000001</v>
      </c>
    </row>
    <row r="16" spans="1:8" x14ac:dyDescent="0.25">
      <c r="C16" t="str">
        <f>+TR.liste!A10</f>
        <v>h</v>
      </c>
      <c r="D16" s="4">
        <f>(TR.liste!B10/24)</f>
        <v>8.3333333333333329E-2</v>
      </c>
      <c r="E16" s="7">
        <f t="shared" si="0"/>
        <v>43475.642500000009</v>
      </c>
      <c r="F16" s="4">
        <f t="shared" si="1"/>
        <v>3.6425000000000001</v>
      </c>
      <c r="G16" s="7">
        <f>+E16+D16</f>
        <v>43475.725833333345</v>
      </c>
      <c r="H16" s="4">
        <f>+F16+D16</f>
        <v>3.7258333333333336</v>
      </c>
    </row>
    <row r="17" spans="3:8" x14ac:dyDescent="0.25">
      <c r="C17" t="str">
        <f>+TR.liste!A11</f>
        <v>q</v>
      </c>
      <c r="D17" s="4">
        <f>(TR.liste!B11/24)</f>
        <v>6.25E-2</v>
      </c>
      <c r="E17" s="7">
        <f t="shared" si="0"/>
        <v>43475.725833333345</v>
      </c>
      <c r="F17" s="4">
        <f t="shared" si="1"/>
        <v>3.7258333333333336</v>
      </c>
      <c r="G17" s="7">
        <f>+E17+D17</f>
        <v>43475.788333333345</v>
      </c>
      <c r="H17" s="4">
        <f>+F17+D17</f>
        <v>3.7883333333333336</v>
      </c>
    </row>
    <row r="18" spans="3:8" x14ac:dyDescent="0.25">
      <c r="C18" s="10" t="str">
        <f>+TR.liste!A12</f>
        <v>d</v>
      </c>
      <c r="D18" s="11">
        <f>(TR.liste!B12/24)</f>
        <v>0.15</v>
      </c>
      <c r="E18" s="12">
        <f t="shared" si="0"/>
        <v>43475.788333333345</v>
      </c>
      <c r="F18" s="11">
        <f t="shared" si="1"/>
        <v>3.7883333333333336</v>
      </c>
      <c r="G18" s="12">
        <f>+E18+D18</f>
        <v>43475.938333333346</v>
      </c>
      <c r="H18" s="11">
        <f>+F18+D18</f>
        <v>3.9383333333333335</v>
      </c>
    </row>
    <row r="19" spans="3:8" x14ac:dyDescent="0.25">
      <c r="C19" s="10" t="str">
        <f>+TR.liste!A13</f>
        <v>n</v>
      </c>
      <c r="D19" s="11">
        <f>(TR.liste!B13/24)</f>
        <v>0.32083333333333336</v>
      </c>
      <c r="E19" s="12">
        <f t="shared" si="0"/>
        <v>43475.938333333346</v>
      </c>
      <c r="F19" s="11">
        <f t="shared" si="1"/>
        <v>3.9383333333333335</v>
      </c>
      <c r="G19" s="12">
        <f>+E19+D19</f>
        <v>43476.259166666678</v>
      </c>
      <c r="H19" s="11">
        <f>+F19+D19</f>
        <v>4.2591666666666672</v>
      </c>
    </row>
    <row r="20" spans="3:8" x14ac:dyDescent="0.25">
      <c r="C20" t="str">
        <f>+TR.liste!A14</f>
        <v>f</v>
      </c>
      <c r="D20" s="4">
        <f>(TR.liste!B14/24)</f>
        <v>0.42083333333333334</v>
      </c>
      <c r="E20" s="7">
        <f>+G19</f>
        <v>43476.259166666678</v>
      </c>
      <c r="F20" s="4">
        <f>+H19</f>
        <v>4.2591666666666672</v>
      </c>
      <c r="G20" s="7">
        <f>+E20+D20</f>
        <v>43476.680000000008</v>
      </c>
      <c r="H20" s="4">
        <f>+F20+D20</f>
        <v>4.6800000000000006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4"/>
  <sheetViews>
    <sheetView workbookViewId="0">
      <selection activeCell="H15" sqref="H15"/>
    </sheetView>
  </sheetViews>
  <sheetFormatPr baseColWidth="10" defaultRowHeight="15" x14ac:dyDescent="0.25"/>
  <sheetData>
    <row r="1" spans="1:4" x14ac:dyDescent="0.25">
      <c r="A1" t="s">
        <v>10</v>
      </c>
      <c r="B1" t="s">
        <v>11</v>
      </c>
    </row>
    <row r="2" spans="1:4" x14ac:dyDescent="0.25">
      <c r="A2" t="s">
        <v>19</v>
      </c>
      <c r="B2" s="9">
        <v>5</v>
      </c>
      <c r="C2" s="1"/>
      <c r="D2" s="2"/>
    </row>
    <row r="3" spans="1:4" x14ac:dyDescent="0.25">
      <c r="A3" t="s">
        <v>20</v>
      </c>
      <c r="B3" s="9">
        <v>6</v>
      </c>
    </row>
    <row r="4" spans="1:4" x14ac:dyDescent="0.25">
      <c r="A4" t="s">
        <v>21</v>
      </c>
      <c r="B4" s="9">
        <v>9</v>
      </c>
    </row>
    <row r="5" spans="1:4" x14ac:dyDescent="0.25">
      <c r="A5" t="s">
        <v>21</v>
      </c>
      <c r="B5" s="9">
        <v>12.6</v>
      </c>
    </row>
    <row r="6" spans="1:4" x14ac:dyDescent="0.25">
      <c r="A6" t="s">
        <v>22</v>
      </c>
      <c r="B6" s="9">
        <v>33.770000000000003</v>
      </c>
    </row>
    <row r="7" spans="1:4" x14ac:dyDescent="0.25">
      <c r="A7" t="s">
        <v>23</v>
      </c>
      <c r="B7" s="9">
        <v>4.5599999999999996</v>
      </c>
    </row>
    <row r="8" spans="1:4" x14ac:dyDescent="0.25">
      <c r="A8" t="s">
        <v>24</v>
      </c>
      <c r="B8" s="9">
        <v>7.56</v>
      </c>
    </row>
    <row r="9" spans="1:4" x14ac:dyDescent="0.25">
      <c r="A9" t="s">
        <v>23</v>
      </c>
      <c r="B9" s="9">
        <v>3.93</v>
      </c>
    </row>
    <row r="10" spans="1:4" x14ac:dyDescent="0.25">
      <c r="A10" t="s">
        <v>25</v>
      </c>
      <c r="B10" s="9">
        <v>2</v>
      </c>
    </row>
    <row r="11" spans="1:4" x14ac:dyDescent="0.25">
      <c r="A11" t="s">
        <v>26</v>
      </c>
      <c r="B11" s="9">
        <v>1.5</v>
      </c>
    </row>
    <row r="12" spans="1:4" x14ac:dyDescent="0.25">
      <c r="A12" t="s">
        <v>22</v>
      </c>
      <c r="B12" s="9">
        <v>3.6</v>
      </c>
    </row>
    <row r="13" spans="1:4" x14ac:dyDescent="0.25">
      <c r="A13" t="s">
        <v>27</v>
      </c>
      <c r="B13" s="9">
        <v>7.7</v>
      </c>
    </row>
    <row r="14" spans="1:4" x14ac:dyDescent="0.25">
      <c r="A14" t="s">
        <v>23</v>
      </c>
      <c r="B14" s="9">
        <v>10.1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"/>
  <sheetViews>
    <sheetView workbookViewId="0">
      <selection activeCell="A12" sqref="A12"/>
    </sheetView>
  </sheetViews>
  <sheetFormatPr baseColWidth="10" defaultRowHeight="15" x14ac:dyDescent="0.25"/>
  <sheetData>
    <row r="1" spans="1:2" x14ac:dyDescent="0.25">
      <c r="A1" t="s">
        <v>0</v>
      </c>
    </row>
    <row r="2" spans="1:2" x14ac:dyDescent="0.25">
      <c r="A2" s="1">
        <v>43466</v>
      </c>
      <c r="B2" t="s">
        <v>1</v>
      </c>
    </row>
    <row r="3" spans="1:2" x14ac:dyDescent="0.25">
      <c r="A3" s="1">
        <v>43577</v>
      </c>
      <c r="B3" t="s">
        <v>4</v>
      </c>
    </row>
    <row r="4" spans="1:2" x14ac:dyDescent="0.25">
      <c r="A4" s="1">
        <v>43586</v>
      </c>
      <c r="B4" t="s">
        <v>5</v>
      </c>
    </row>
    <row r="5" spans="1:2" x14ac:dyDescent="0.25">
      <c r="A5" s="1">
        <v>43593</v>
      </c>
      <c r="B5" t="s">
        <v>5</v>
      </c>
    </row>
    <row r="6" spans="1:2" x14ac:dyDescent="0.25">
      <c r="A6" s="1">
        <v>43615</v>
      </c>
      <c r="B6" t="s">
        <v>3</v>
      </c>
    </row>
    <row r="7" spans="1:2" x14ac:dyDescent="0.25">
      <c r="A7" s="1">
        <v>43626</v>
      </c>
      <c r="B7" t="s">
        <v>4</v>
      </c>
    </row>
    <row r="8" spans="1:2" x14ac:dyDescent="0.25">
      <c r="A8" s="1">
        <v>43660</v>
      </c>
      <c r="B8" t="s">
        <v>2</v>
      </c>
    </row>
    <row r="9" spans="1:2" x14ac:dyDescent="0.25">
      <c r="A9" s="1">
        <v>43692</v>
      </c>
      <c r="B9" t="s">
        <v>3</v>
      </c>
    </row>
    <row r="10" spans="1:2" x14ac:dyDescent="0.25">
      <c r="A10" s="1">
        <v>43770</v>
      </c>
      <c r="B10" t="s">
        <v>6</v>
      </c>
    </row>
    <row r="11" spans="1:2" x14ac:dyDescent="0.25">
      <c r="A11" s="1">
        <v>43780</v>
      </c>
      <c r="B11" t="s">
        <v>4</v>
      </c>
    </row>
    <row r="12" spans="1:2" x14ac:dyDescent="0.25">
      <c r="A12" s="1">
        <v>43824</v>
      </c>
      <c r="B1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heure f</vt:lpstr>
      <vt:lpstr>TR.liste</vt:lpstr>
      <vt:lpstr>jour férié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M'llz Kenza</dc:creator>
  <cp:lastModifiedBy>M'llz Kenza</cp:lastModifiedBy>
  <dcterms:created xsi:type="dcterms:W3CDTF">2019-01-05T21:15:02Z</dcterms:created>
  <dcterms:modified xsi:type="dcterms:W3CDTF">2019-01-06T19:46:55Z</dcterms:modified>
</cp:coreProperties>
</file>