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13_ncr:1_{4E1C86BE-65E6-43C0-9B49-FCF6C162BA34}" xr6:coauthVersionLast="45" xr6:coauthVersionMax="45" xr10:uidLastSave="{00000000-0000-0000-0000-000000000000}"/>
  <bookViews>
    <workbookView xWindow="-120" yWindow="-120" windowWidth="25440" windowHeight="15390" xr2:uid="{8CE19881-042E-49AE-8084-936D28E7C4F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7" i="1" l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O26" i="1"/>
  <c r="M26" i="1"/>
  <c r="K27" i="1"/>
  <c r="K28" i="1"/>
  <c r="K29" i="1"/>
  <c r="K30" i="1"/>
  <c r="K31" i="1"/>
  <c r="K32" i="1"/>
  <c r="K33" i="1"/>
  <c r="K34" i="1"/>
  <c r="K35" i="1" s="1"/>
  <c r="K36" i="1" s="1"/>
  <c r="K37" i="1" s="1"/>
  <c r="K38" i="1" s="1"/>
  <c r="K39" i="1" s="1"/>
  <c r="K40" i="1" s="1"/>
  <c r="K41" i="1" s="1"/>
  <c r="K42" i="1" s="1"/>
  <c r="K26" i="1"/>
  <c r="E27" i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26" i="1"/>
  <c r="G27" i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26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26" i="1"/>
  <c r="D27" i="1" l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Aurélie BELLIER</author>
  </authors>
  <commentList>
    <comment ref="J4" authorId="0" shapeId="0" xr:uid="{8B111B7A-97D4-4486-B46A-1C57FB8C3354}">
      <text>
        <r>
          <rPr>
            <b/>
            <sz val="9"/>
            <color indexed="81"/>
            <rFont val="Tahoma"/>
            <family val="2"/>
          </rPr>
          <t>Aurélie BELLIER:</t>
        </r>
        <r>
          <rPr>
            <sz val="9"/>
            <color indexed="81"/>
            <rFont val="Tahoma"/>
            <family val="2"/>
          </rPr>
          <t xml:space="preserve">
Toutes les zones en jaune fluo sont à compléter par vos soins:
- Semaine de lancement (C2)
- % Temps Montage (C3)
- Temps méthode total (C4)
- Temps vendu total (C5)
- Le nombre de personne en fonction du type de personne (ORL, Anciens d'autres lignes, EMA, Personnes cooptées) et de leur contrat (35h, 39h,42h)</t>
        </r>
      </text>
    </comment>
    <comment ref="P4" authorId="0" shapeId="0" xr:uid="{4BE709C8-B668-4C0C-A391-33998D767482}">
      <text>
        <r>
          <rPr>
            <b/>
            <sz val="9"/>
            <color indexed="81"/>
            <rFont val="Tahoma"/>
            <family val="2"/>
          </rPr>
          <t>Aurélie BELLIER:</t>
        </r>
        <r>
          <rPr>
            <sz val="9"/>
            <color indexed="81"/>
            <rFont val="Tahoma"/>
            <family val="2"/>
          </rPr>
          <t xml:space="preserve">
Toutes les zones en jaune fluo sont à compléter par vos soins:
- Semaine de lancement (C2)
- % Temps Montage (C3)
- Temps méthode total (C4)
- Temps vendu total (C5)
- Le nombre de personne en fonction du type de personne (ORL, Anciens d'autres lignes, EMA, Personnes cooptées) et de leur contrat (35h, 39h,42h)</t>
        </r>
      </text>
    </comment>
    <comment ref="J26" authorId="0" shapeId="0" xr:uid="{049CD850-12A1-45EA-891E-5393DBAA0232}">
      <text>
        <r>
          <rPr>
            <b/>
            <sz val="9"/>
            <color indexed="81"/>
            <rFont val="Tahoma"/>
            <family val="2"/>
          </rPr>
          <t>Aurélie BELLIER:</t>
        </r>
        <r>
          <rPr>
            <sz val="9"/>
            <color indexed="81"/>
            <rFont val="Tahoma"/>
            <family val="2"/>
          </rPr>
          <t xml:space="preserve">
Toutes les zones en jaune fluo sont à compléter par vos soins:
- Semaine de lancement (C2)
- % Temps Montage (C3)
- Temps méthode total (C4)
- Temps vendu total (C5)
- Le nombre de personne en fonction du type de personne (ORL, Anciens d'autres lignes, EMA, Personnes cooptées) et de leur contrat (35h, 39h,42h)</t>
        </r>
      </text>
    </comment>
    <comment ref="P26" authorId="0" shapeId="0" xr:uid="{25DC5689-6CAA-4C90-A1F7-2DDF0F5C420D}">
      <text>
        <r>
          <rPr>
            <b/>
            <sz val="9"/>
            <color indexed="81"/>
            <rFont val="Tahoma"/>
            <family val="2"/>
          </rPr>
          <t>Aurélie BELLIER:</t>
        </r>
        <r>
          <rPr>
            <sz val="9"/>
            <color indexed="81"/>
            <rFont val="Tahoma"/>
            <family val="2"/>
          </rPr>
          <t xml:space="preserve">
Toutes les zones en jaune fluo sont à compléter par vos soins:
- Semaine de lancement (C2)
- % Temps Montage (C3)
- Temps méthode total (C4)
- Temps vendu total (C5)
- Le nombre de personne en fonction du type de personne (ORL, Anciens d'autres lignes, EMA, Personnes cooptées) et de leur contrat (35h, 39h,42h)</t>
        </r>
      </text>
    </comment>
  </commentList>
</comments>
</file>

<file path=xl/sharedStrings.xml><?xml version="1.0" encoding="utf-8"?>
<sst xmlns="http://schemas.openxmlformats.org/spreadsheetml/2006/main" count="34" uniqueCount="11">
  <si>
    <t>Allure Profil 1</t>
  </si>
  <si>
    <t>Allure Profil 2</t>
  </si>
  <si>
    <t>PROFIL 1</t>
  </si>
  <si>
    <t>PROFIL 2</t>
  </si>
  <si>
    <t>Semaines</t>
  </si>
  <si>
    <t>All E1</t>
  </si>
  <si>
    <t>E1</t>
  </si>
  <si>
    <t>All E2</t>
  </si>
  <si>
    <t>E2</t>
  </si>
  <si>
    <t>All E3</t>
  </si>
  <si>
    <t>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</si>
</sst>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4" borderId="2" xfId="0" applyFill="1" applyBorder="1" applyAlignment="1" applyProtection="1">
      <alignment horizontal="center" vertical="center" wrapText="1"/>
      <protection locked="0"/>
    </xf>
    <xf numFmtId="0" fontId="0" fillId="4" borderId="3" xfId="0" applyFill="1" applyBorder="1" applyAlignment="1" applyProtection="1">
      <alignment horizontal="center" vertical="center" wrapText="1"/>
      <protection locked="0"/>
    </xf>
    <xf numFmtId="0" fontId="0" fillId="0" borderId="2" xfId="0" applyBorder="1" applyProtection="1">
      <protection locked="0"/>
    </xf>
    <xf numFmtId="9" fontId="3" fillId="5" borderId="2" xfId="2" applyFill="1" applyBorder="1" applyAlignment="1" applyProtection="1">
      <alignment horizontal="center"/>
      <protection locked="0"/>
    </xf>
    <xf numFmtId="9" fontId="3" fillId="6" borderId="2" xfId="2" applyFill="1" applyBorder="1" applyAlignment="1" applyProtection="1">
      <alignment horizontal="center"/>
      <protection locked="0"/>
    </xf>
    <xf numFmtId="0" fontId="2" fillId="7" borderId="4" xfId="0" applyFont="1" applyFill="1" applyBorder="1" applyAlignment="1" applyProtection="1">
      <alignment horizontal="center"/>
      <protection locked="0"/>
    </xf>
    <xf numFmtId="9" fontId="0" fillId="8" borderId="2" xfId="1" applyFont="1" applyFill="1" applyBorder="1" applyAlignment="1" applyProtection="1">
      <alignment horizontal="center" vertical="center"/>
      <protection locked="0"/>
    </xf>
    <xf numFmtId="0" fontId="0" fillId="9" borderId="2" xfId="0" applyFill="1" applyBorder="1" applyAlignment="1" applyProtection="1">
      <alignment horizontal="center" vertical="center"/>
      <protection locked="0"/>
    </xf>
    <xf numFmtId="0" fontId="0" fillId="9" borderId="3" xfId="0" applyFill="1" applyBorder="1" applyAlignment="1" applyProtection="1">
      <alignment horizontal="center" vertical="center"/>
      <protection locked="0"/>
    </xf>
    <xf numFmtId="9" fontId="0" fillId="8" borderId="5" xfId="1" applyFont="1" applyFill="1" applyBorder="1" applyAlignment="1" applyProtection="1">
      <alignment horizontal="center" vertical="center"/>
      <protection locked="0"/>
    </xf>
    <xf numFmtId="0" fontId="0" fillId="9" borderId="6" xfId="0" applyFill="1" applyBorder="1" applyAlignment="1" applyProtection="1">
      <alignment horizontal="center" vertical="center"/>
      <protection locked="0"/>
    </xf>
    <xf numFmtId="0" fontId="0" fillId="9" borderId="5" xfId="0" applyFill="1" applyBorder="1" applyAlignment="1" applyProtection="1">
      <alignment horizontal="center" vertical="center"/>
      <protection locked="0"/>
    </xf>
    <xf numFmtId="9" fontId="0" fillId="0" borderId="0" xfId="1" applyFont="1"/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0" fillId="4" borderId="2" xfId="0" applyFill="1" applyBorder="1" applyAlignment="1" applyProtection="1">
      <alignment horizontal="center" vertical="center" wrapText="1"/>
      <protection locked="0"/>
    </xf>
    <xf numFmtId="0" fontId="0" fillId="4" borderId="3" xfId="0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Pourcentage" xfId="1" builtinId="5"/>
    <cellStyle name="Pourcentage 2" xfId="2" xr:uid="{FEBC82A3-8B01-4368-BA8F-45F1BA0272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B9514-D240-4895-80ED-F4BABFE97192}">
  <dimension ref="A1:R42"/>
  <sheetViews>
    <sheetView tabSelected="1" topLeftCell="A19" workbookViewId="0">
      <selection activeCell="R41" sqref="R41"/>
    </sheetView>
  </sheetViews>
  <sheetFormatPr baseColWidth="10" defaultRowHeight="15" x14ac:dyDescent="0.25"/>
  <cols>
    <col min="1" max="1" width="4.140625" customWidth="1"/>
    <col min="2" max="2" width="7.42578125" customWidth="1"/>
    <col min="3" max="3" width="7.28515625" customWidth="1"/>
    <col min="4" max="4" width="8.7109375" bestFit="1" customWidth="1"/>
    <col min="5" max="5" width="5.42578125" bestFit="1" customWidth="1"/>
    <col min="6" max="6" width="3" customWidth="1"/>
    <col min="7" max="7" width="5.42578125" bestFit="1" customWidth="1"/>
    <col min="8" max="8" width="3" bestFit="1" customWidth="1"/>
    <col min="9" max="9" width="5.42578125" bestFit="1" customWidth="1"/>
    <col min="10" max="10" width="3" bestFit="1" customWidth="1"/>
    <col min="11" max="11" width="5.42578125" bestFit="1" customWidth="1"/>
    <col min="12" max="12" width="3" bestFit="1" customWidth="1"/>
    <col min="13" max="13" width="5.42578125" bestFit="1" customWidth="1"/>
    <col min="14" max="14" width="3" bestFit="1" customWidth="1"/>
    <col min="15" max="15" width="5.42578125" bestFit="1" customWidth="1"/>
    <col min="16" max="16" width="3" bestFit="1" customWidth="1"/>
  </cols>
  <sheetData>
    <row r="1" spans="1:16" x14ac:dyDescent="0.25">
      <c r="A1" s="1"/>
      <c r="B1" s="1"/>
      <c r="C1" s="1"/>
      <c r="D1" s="1"/>
    </row>
    <row r="2" spans="1:16" x14ac:dyDescent="0.25">
      <c r="A2" s="2"/>
      <c r="B2" s="17" t="s">
        <v>0</v>
      </c>
      <c r="C2" s="18" t="s">
        <v>1</v>
      </c>
      <c r="D2" s="1"/>
      <c r="E2" s="19" t="s">
        <v>2</v>
      </c>
      <c r="F2" s="19"/>
      <c r="G2" s="19"/>
      <c r="H2" s="19"/>
      <c r="I2" s="19"/>
      <c r="J2" s="20"/>
      <c r="K2" s="19" t="s">
        <v>3</v>
      </c>
      <c r="L2" s="19"/>
      <c r="M2" s="19"/>
      <c r="N2" s="19"/>
      <c r="O2" s="19"/>
      <c r="P2" s="20"/>
    </row>
    <row r="3" spans="1:16" ht="30" x14ac:dyDescent="0.25">
      <c r="A3" s="1"/>
      <c r="B3" s="17"/>
      <c r="C3" s="18"/>
      <c r="D3" s="3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5" t="s">
        <v>10</v>
      </c>
      <c r="K3" s="4" t="s">
        <v>5</v>
      </c>
      <c r="L3" s="4" t="s">
        <v>6</v>
      </c>
      <c r="M3" s="4" t="s">
        <v>7</v>
      </c>
      <c r="N3" s="4" t="s">
        <v>8</v>
      </c>
      <c r="O3" s="4" t="s">
        <v>9</v>
      </c>
      <c r="P3" s="5" t="s">
        <v>10</v>
      </c>
    </row>
    <row r="4" spans="1:16" x14ac:dyDescent="0.25">
      <c r="A4" s="6">
        <v>1</v>
      </c>
      <c r="B4" s="7">
        <v>0.05</v>
      </c>
      <c r="C4" s="8">
        <v>0.1</v>
      </c>
      <c r="D4" s="9">
        <v>2022</v>
      </c>
      <c r="E4" s="10">
        <v>0.05</v>
      </c>
      <c r="F4" s="11">
        <v>1</v>
      </c>
      <c r="G4" s="10"/>
      <c r="H4" s="11"/>
      <c r="I4" s="10"/>
      <c r="J4" s="12"/>
      <c r="K4" s="10"/>
      <c r="L4" s="11"/>
      <c r="M4" s="10"/>
      <c r="N4" s="11"/>
      <c r="O4" s="10"/>
      <c r="P4" s="12"/>
    </row>
    <row r="5" spans="1:16" x14ac:dyDescent="0.25">
      <c r="A5" s="6">
        <v>2</v>
      </c>
      <c r="B5" s="7">
        <v>0.25</v>
      </c>
      <c r="C5" s="8">
        <v>0.2</v>
      </c>
      <c r="D5" s="9">
        <f>D4+1</f>
        <v>2023</v>
      </c>
      <c r="E5" s="10">
        <v>0.25</v>
      </c>
      <c r="F5" s="11">
        <v>1</v>
      </c>
      <c r="G5" s="10"/>
      <c r="H5" s="11"/>
      <c r="I5" s="10"/>
      <c r="J5" s="12"/>
      <c r="K5" s="10"/>
      <c r="L5" s="11"/>
      <c r="M5" s="10"/>
      <c r="N5" s="11"/>
      <c r="O5" s="10"/>
      <c r="P5" s="12"/>
    </row>
    <row r="6" spans="1:16" x14ac:dyDescent="0.25">
      <c r="A6" s="6">
        <v>3</v>
      </c>
      <c r="B6" s="7">
        <v>0.3</v>
      </c>
      <c r="C6" s="8">
        <v>0.3</v>
      </c>
      <c r="D6" s="9">
        <f t="shared" ref="D6:D20" si="0">D5+1</f>
        <v>2024</v>
      </c>
      <c r="E6" s="10">
        <v>0.3</v>
      </c>
      <c r="F6" s="11">
        <v>1</v>
      </c>
      <c r="G6" s="10">
        <v>0.05</v>
      </c>
      <c r="H6" s="11">
        <v>2</v>
      </c>
      <c r="I6" s="10"/>
      <c r="J6" s="12"/>
      <c r="K6" s="10"/>
      <c r="L6" s="11"/>
      <c r="M6" s="10"/>
      <c r="N6" s="11"/>
      <c r="O6" s="10"/>
      <c r="P6" s="12"/>
    </row>
    <row r="7" spans="1:16" x14ac:dyDescent="0.25">
      <c r="A7" s="6">
        <v>4</v>
      </c>
      <c r="B7" s="7">
        <v>0.35</v>
      </c>
      <c r="C7" s="8">
        <v>0.4</v>
      </c>
      <c r="D7" s="9">
        <f t="shared" si="0"/>
        <v>2025</v>
      </c>
      <c r="E7" s="10">
        <v>0.35</v>
      </c>
      <c r="F7" s="11">
        <v>1</v>
      </c>
      <c r="G7" s="10">
        <v>0.25</v>
      </c>
      <c r="H7" s="11">
        <v>2</v>
      </c>
      <c r="I7" s="10"/>
      <c r="J7" s="12"/>
      <c r="K7" s="10"/>
      <c r="L7" s="11"/>
      <c r="M7" s="10"/>
      <c r="N7" s="11"/>
      <c r="O7" s="10"/>
      <c r="P7" s="12"/>
    </row>
    <row r="8" spans="1:16" x14ac:dyDescent="0.25">
      <c r="A8" s="6">
        <v>5</v>
      </c>
      <c r="B8" s="7">
        <v>0.35</v>
      </c>
      <c r="C8" s="8">
        <v>0.5</v>
      </c>
      <c r="D8" s="9">
        <f t="shared" si="0"/>
        <v>2026</v>
      </c>
      <c r="E8" s="10">
        <v>0.35</v>
      </c>
      <c r="F8" s="11">
        <v>1</v>
      </c>
      <c r="G8" s="10">
        <v>0.3</v>
      </c>
      <c r="H8" s="11">
        <v>2</v>
      </c>
      <c r="I8" s="10"/>
      <c r="J8" s="12"/>
      <c r="K8" s="10"/>
      <c r="L8" s="11"/>
      <c r="M8" s="10"/>
      <c r="N8" s="11"/>
      <c r="O8" s="10"/>
      <c r="P8" s="12"/>
    </row>
    <row r="9" spans="1:16" x14ac:dyDescent="0.25">
      <c r="A9" s="6">
        <v>6</v>
      </c>
      <c r="B9" s="7">
        <v>0.4</v>
      </c>
      <c r="C9" s="8">
        <v>0.6</v>
      </c>
      <c r="D9" s="9">
        <f t="shared" si="0"/>
        <v>2027</v>
      </c>
      <c r="E9" s="10">
        <v>0.4</v>
      </c>
      <c r="F9" s="11">
        <v>1</v>
      </c>
      <c r="G9" s="10">
        <v>0.35</v>
      </c>
      <c r="H9" s="11">
        <v>2</v>
      </c>
      <c r="I9" s="10"/>
      <c r="J9" s="12"/>
      <c r="K9" s="10"/>
      <c r="L9" s="11"/>
      <c r="M9" s="10"/>
      <c r="N9" s="11"/>
      <c r="O9" s="10"/>
      <c r="P9" s="12"/>
    </row>
    <row r="10" spans="1:16" x14ac:dyDescent="0.25">
      <c r="A10" s="6">
        <v>7</v>
      </c>
      <c r="B10" s="7">
        <v>0.4</v>
      </c>
      <c r="C10" s="8">
        <v>0.7</v>
      </c>
      <c r="D10" s="9">
        <f t="shared" si="0"/>
        <v>2028</v>
      </c>
      <c r="E10" s="10">
        <v>0.4</v>
      </c>
      <c r="F10" s="11">
        <v>1</v>
      </c>
      <c r="G10" s="10">
        <v>0.35</v>
      </c>
      <c r="H10" s="11">
        <v>2</v>
      </c>
      <c r="I10" s="10"/>
      <c r="J10" s="12"/>
      <c r="K10" s="10"/>
      <c r="L10" s="11"/>
      <c r="M10" s="10"/>
      <c r="N10" s="11"/>
      <c r="O10" s="10"/>
      <c r="P10" s="12"/>
    </row>
    <row r="11" spans="1:16" x14ac:dyDescent="0.25">
      <c r="A11" s="6">
        <v>8</v>
      </c>
      <c r="B11" s="7">
        <v>0.45</v>
      </c>
      <c r="C11" s="8">
        <v>0.8</v>
      </c>
      <c r="D11" s="9">
        <f t="shared" si="0"/>
        <v>2029</v>
      </c>
      <c r="E11" s="10">
        <v>0.45</v>
      </c>
      <c r="F11" s="11">
        <v>1</v>
      </c>
      <c r="G11" s="10">
        <v>0.4</v>
      </c>
      <c r="H11" s="11">
        <v>2</v>
      </c>
      <c r="I11" s="10"/>
      <c r="J11" s="12"/>
      <c r="K11" s="10"/>
      <c r="L11" s="11"/>
      <c r="M11" s="10"/>
      <c r="N11" s="11"/>
      <c r="O11" s="10"/>
      <c r="P11" s="12"/>
    </row>
    <row r="12" spans="1:16" x14ac:dyDescent="0.25">
      <c r="A12" s="6">
        <v>9</v>
      </c>
      <c r="B12" s="7">
        <v>0.5</v>
      </c>
      <c r="C12" s="8">
        <v>0.9</v>
      </c>
      <c r="D12" s="9">
        <f t="shared" si="0"/>
        <v>2030</v>
      </c>
      <c r="E12" s="10">
        <v>0.5</v>
      </c>
      <c r="F12" s="11">
        <v>1</v>
      </c>
      <c r="G12" s="10">
        <v>0.4</v>
      </c>
      <c r="H12" s="11">
        <v>2</v>
      </c>
      <c r="I12" s="10"/>
      <c r="J12" s="12"/>
      <c r="K12" s="10">
        <v>0.1</v>
      </c>
      <c r="L12" s="11">
        <v>1</v>
      </c>
      <c r="M12" s="10"/>
      <c r="N12" s="11"/>
      <c r="O12" s="10"/>
      <c r="P12" s="12"/>
    </row>
    <row r="13" spans="1:16" x14ac:dyDescent="0.25">
      <c r="A13" s="6">
        <v>10</v>
      </c>
      <c r="B13" s="7">
        <v>0.6</v>
      </c>
      <c r="C13" s="8">
        <v>0.9</v>
      </c>
      <c r="D13" s="9">
        <f t="shared" si="0"/>
        <v>2031</v>
      </c>
      <c r="E13" s="10">
        <v>0.6</v>
      </c>
      <c r="F13" s="11">
        <v>1</v>
      </c>
      <c r="G13" s="10">
        <v>0.45</v>
      </c>
      <c r="H13" s="11">
        <v>2</v>
      </c>
      <c r="I13" s="10"/>
      <c r="J13" s="12"/>
      <c r="K13" s="10">
        <v>0.2</v>
      </c>
      <c r="L13" s="11">
        <v>1</v>
      </c>
      <c r="M13" s="10"/>
      <c r="N13" s="11"/>
      <c r="O13" s="10"/>
      <c r="P13" s="12"/>
    </row>
    <row r="14" spans="1:16" x14ac:dyDescent="0.25">
      <c r="A14" s="6">
        <v>11</v>
      </c>
      <c r="B14" s="7">
        <v>0.7</v>
      </c>
      <c r="C14" s="8">
        <v>0.9</v>
      </c>
      <c r="D14" s="9">
        <f t="shared" si="0"/>
        <v>2032</v>
      </c>
      <c r="E14" s="10">
        <v>0.7</v>
      </c>
      <c r="F14" s="11">
        <v>1</v>
      </c>
      <c r="G14" s="10">
        <v>0.5</v>
      </c>
      <c r="H14" s="11">
        <v>2</v>
      </c>
      <c r="I14" s="10"/>
      <c r="J14" s="12"/>
      <c r="K14" s="10">
        <v>0.3</v>
      </c>
      <c r="L14" s="11">
        <v>1</v>
      </c>
      <c r="M14" s="10"/>
      <c r="N14" s="11"/>
      <c r="O14" s="10"/>
      <c r="P14" s="12"/>
    </row>
    <row r="15" spans="1:16" x14ac:dyDescent="0.25">
      <c r="A15" s="6">
        <v>12</v>
      </c>
      <c r="B15" s="7">
        <v>0.75</v>
      </c>
      <c r="C15" s="8">
        <v>0.9</v>
      </c>
      <c r="D15" s="9">
        <f t="shared" si="0"/>
        <v>2033</v>
      </c>
      <c r="E15" s="10">
        <v>0.75</v>
      </c>
      <c r="F15" s="11">
        <v>1</v>
      </c>
      <c r="G15" s="10">
        <v>0.6</v>
      </c>
      <c r="H15" s="11">
        <v>2</v>
      </c>
      <c r="I15" s="10"/>
      <c r="J15" s="12"/>
      <c r="K15" s="10">
        <v>0.4</v>
      </c>
      <c r="L15" s="11">
        <v>1</v>
      </c>
      <c r="M15" s="10"/>
      <c r="N15" s="11"/>
      <c r="O15" s="10"/>
      <c r="P15" s="12"/>
    </row>
    <row r="16" spans="1:16" x14ac:dyDescent="0.25">
      <c r="A16" s="6">
        <v>13</v>
      </c>
      <c r="B16" s="7">
        <v>0.8</v>
      </c>
      <c r="C16" s="8">
        <v>0.9</v>
      </c>
      <c r="D16" s="9">
        <f t="shared" si="0"/>
        <v>2034</v>
      </c>
      <c r="E16" s="10">
        <v>0.8</v>
      </c>
      <c r="F16" s="11">
        <v>1</v>
      </c>
      <c r="G16" s="10">
        <v>0.7</v>
      </c>
      <c r="H16" s="11">
        <v>2</v>
      </c>
      <c r="I16" s="10"/>
      <c r="J16" s="12"/>
      <c r="K16" s="10">
        <v>0.5</v>
      </c>
      <c r="L16" s="11">
        <v>1</v>
      </c>
      <c r="M16" s="10"/>
      <c r="N16" s="11"/>
      <c r="O16" s="10"/>
      <c r="P16" s="12"/>
    </row>
    <row r="17" spans="1:18" x14ac:dyDescent="0.25">
      <c r="A17" s="6">
        <v>14</v>
      </c>
      <c r="B17" s="7">
        <v>0.8</v>
      </c>
      <c r="C17" s="8">
        <v>0.9</v>
      </c>
      <c r="D17" s="9">
        <f t="shared" si="0"/>
        <v>2035</v>
      </c>
      <c r="E17" s="10">
        <v>0.8</v>
      </c>
      <c r="F17" s="11">
        <v>1</v>
      </c>
      <c r="G17" s="10">
        <v>0.75</v>
      </c>
      <c r="H17" s="11">
        <v>2</v>
      </c>
      <c r="I17" s="10"/>
      <c r="J17" s="12"/>
      <c r="K17" s="10">
        <v>0.6</v>
      </c>
      <c r="L17" s="11">
        <v>1</v>
      </c>
      <c r="M17" s="10"/>
      <c r="N17" s="11"/>
      <c r="O17" s="10"/>
      <c r="P17" s="12"/>
    </row>
    <row r="18" spans="1:18" x14ac:dyDescent="0.25">
      <c r="A18" s="6">
        <v>15</v>
      </c>
      <c r="B18" s="7">
        <v>0.8</v>
      </c>
      <c r="C18" s="8">
        <v>0.9</v>
      </c>
      <c r="D18" s="9">
        <f t="shared" si="0"/>
        <v>2036</v>
      </c>
      <c r="E18" s="10">
        <v>0.8</v>
      </c>
      <c r="F18" s="11">
        <v>1</v>
      </c>
      <c r="G18" s="10">
        <v>0.8</v>
      </c>
      <c r="H18" s="11">
        <v>2</v>
      </c>
      <c r="I18" s="10"/>
      <c r="J18" s="12"/>
      <c r="K18" s="10">
        <v>0.7</v>
      </c>
      <c r="L18" s="11">
        <v>1</v>
      </c>
      <c r="M18" s="10"/>
      <c r="N18" s="11"/>
      <c r="O18" s="10"/>
      <c r="P18" s="12"/>
    </row>
    <row r="19" spans="1:18" x14ac:dyDescent="0.25">
      <c r="A19" s="6">
        <v>16</v>
      </c>
      <c r="B19" s="7">
        <v>0.8</v>
      </c>
      <c r="C19" s="8">
        <v>0.9</v>
      </c>
      <c r="D19" s="9">
        <f t="shared" si="0"/>
        <v>2037</v>
      </c>
      <c r="E19" s="10">
        <v>0.8</v>
      </c>
      <c r="F19" s="11">
        <v>1</v>
      </c>
      <c r="G19" s="10">
        <v>0.8</v>
      </c>
      <c r="H19" s="11">
        <v>2</v>
      </c>
      <c r="I19" s="10"/>
      <c r="J19" s="12"/>
      <c r="K19" s="10">
        <v>0.8</v>
      </c>
      <c r="L19" s="11">
        <v>1</v>
      </c>
      <c r="M19" s="10"/>
      <c r="N19" s="11"/>
      <c r="O19" s="10"/>
      <c r="P19" s="12"/>
    </row>
    <row r="20" spans="1:18" ht="15.75" thickBot="1" x14ac:dyDescent="0.3">
      <c r="A20" s="6">
        <v>17</v>
      </c>
      <c r="B20" s="7">
        <v>0.8</v>
      </c>
      <c r="C20" s="8">
        <v>0.9</v>
      </c>
      <c r="D20" s="9">
        <f t="shared" si="0"/>
        <v>2038</v>
      </c>
      <c r="E20" s="10">
        <v>0.8</v>
      </c>
      <c r="F20" s="11">
        <v>1</v>
      </c>
      <c r="G20" s="10">
        <v>0.8</v>
      </c>
      <c r="H20" s="11">
        <v>2</v>
      </c>
      <c r="I20" s="13"/>
      <c r="J20" s="14"/>
      <c r="K20" s="10">
        <v>0.9</v>
      </c>
      <c r="L20" s="11">
        <v>1</v>
      </c>
      <c r="M20" s="13"/>
      <c r="N20" s="15"/>
      <c r="O20" s="13"/>
      <c r="P20" s="14"/>
    </row>
    <row r="23" spans="1:18" x14ac:dyDescent="0.25">
      <c r="A23" s="1"/>
      <c r="B23" s="1"/>
      <c r="C23" s="1"/>
      <c r="D23" s="1"/>
    </row>
    <row r="24" spans="1:18" x14ac:dyDescent="0.25">
      <c r="A24" s="2"/>
      <c r="B24" s="17" t="s">
        <v>0</v>
      </c>
      <c r="C24" s="18" t="s">
        <v>1</v>
      </c>
      <c r="D24" s="1"/>
      <c r="E24" s="19" t="s">
        <v>2</v>
      </c>
      <c r="F24" s="19"/>
      <c r="G24" s="19"/>
      <c r="H24" s="19"/>
      <c r="I24" s="19"/>
      <c r="J24" s="20"/>
      <c r="K24" s="19" t="s">
        <v>3</v>
      </c>
      <c r="L24" s="19"/>
      <c r="M24" s="19"/>
      <c r="N24" s="19"/>
      <c r="O24" s="19"/>
      <c r="P24" s="20"/>
    </row>
    <row r="25" spans="1:18" ht="30" x14ac:dyDescent="0.25">
      <c r="A25" s="1"/>
      <c r="B25" s="17"/>
      <c r="C25" s="18"/>
      <c r="D25" s="3" t="s">
        <v>4</v>
      </c>
      <c r="E25" s="4" t="s">
        <v>5</v>
      </c>
      <c r="F25" s="4" t="s">
        <v>6</v>
      </c>
      <c r="G25" s="4" t="s">
        <v>7</v>
      </c>
      <c r="H25" s="4" t="s">
        <v>8</v>
      </c>
      <c r="I25" s="4" t="s">
        <v>9</v>
      </c>
      <c r="J25" s="5" t="s">
        <v>10</v>
      </c>
      <c r="K25" s="4" t="s">
        <v>5</v>
      </c>
      <c r="L25" s="4" t="s">
        <v>6</v>
      </c>
      <c r="M25" s="4" t="s">
        <v>7</v>
      </c>
      <c r="N25" s="4" t="s">
        <v>8</v>
      </c>
      <c r="O25" s="4" t="s">
        <v>9</v>
      </c>
      <c r="P25" s="5" t="s">
        <v>10</v>
      </c>
    </row>
    <row r="26" spans="1:18" x14ac:dyDescent="0.25">
      <c r="A26" s="6">
        <v>1</v>
      </c>
      <c r="B26" s="7">
        <v>0.05</v>
      </c>
      <c r="C26" s="8">
        <v>0.1</v>
      </c>
      <c r="D26" s="9">
        <v>2022</v>
      </c>
      <c r="E26" s="10">
        <f t="shared" ref="E26:E42" si="1">IF(F26="","",IF(AND(OR(E25="",E25="all e1"),F26&lt;&gt;""),$B$26,IF(E25=$B$26,$B$27,IF(E25=$B$27,$B$28,IF(E25=$B$28,$B$29,IF(AND(E25=$B$30,E24&lt;&gt;$B$30),$B$30,IF(AND(E25=$B$30,E24=$B$30),$B$31,IF(AND(E25=$B$31,E24&lt;&gt;$B$31),$B$31,IF(AND(E25=$B$31,E24&lt;&gt;$B$31),$B$32,IF(E25=$B$32,$B$33,IF(E25=$B$33,$B$34,IF(E25=$B$34,$B$35,IF(E25=$B$35,$B$36,IF(E25=$B$36,$B$37,IF(E25=$B$37,$B$38,IF(E25=$B$38,$B$38,""))))))))))))))))</f>
        <v>0.05</v>
      </c>
      <c r="F26" s="11">
        <v>1</v>
      </c>
      <c r="G26" s="10" t="str">
        <f t="shared" ref="G26:G42" si="2">IF(H26="","",IF(AND(OR(G25="",G25="all e1"),H26&lt;&gt;""),$B$26,IF(G25=$B$26,$B$27,IF(G25=$B$27,$B$28,IF(G25=$B$28,$B$29,IF(AND(G25=$B$30,G24&lt;&gt;$B$30),$B$30,IF(AND(G25=$B$30,G24=$B$30),$B$31,IF(AND(G25=$B$31,G24&lt;&gt;$B$31),$B$31,IF(AND(G25=$B$31,G24&lt;&gt;$B$31),$B$32,IF(G25=$B$32,$B$33,IF(G25=$B$33,$B$34,IF(G25=$B$34,$B$35,IF(G25=$B$35,$B$36,IF(G25=$B$36,$B$37,IF(G25=$B$37,$B$38,IF(G25=$B$38,$B$38,""))))))))))))))))</f>
        <v/>
      </c>
      <c r="H26" s="11"/>
      <c r="I26" s="10" t="str">
        <f>IF(J26="","",IF(AND(OR(I25="",I25="all e1"),J26&lt;&gt;""),$B$26,IF(I25=$B$26,$B$27,IF(I25=$B$27,$B$28,IF(I25=$B$28,$B$29,IF(AND(I25=$B$30,I24&lt;&gt;$B$30),$B$30,IF(AND(I25=$B$30,I24=$B$30),$B$31,IF(AND(I25=$B$31,I24&lt;&gt;$B$31),$B$31,IF(AND(I25=$B$31,I24&lt;&gt;$B$31),$B$32,IF(I25=$B$32,$B$33,IF(I25=$B$33,$B$34,IF(I25=$B$34,$B$35,IF(I25=$B$35,$B$36,IF(I25=$B$36,$B$37,IF(I25=$B$37,$B$38,IF(I25=$B$38,$B$38,""))))))))))))))))</f>
        <v/>
      </c>
      <c r="J26" s="12"/>
      <c r="K26" s="10" t="str">
        <f>IF(L26="","",IF(AND(OR(K25="",K25="all e1"),L26&lt;&gt;""),$C$26,IF(K25=$C$26,$C$27,IF(K25=$C$27,$C$28,IF(K25=$C$28,$C$29,IF(K25=$C$29,$C$30,IF(K25=$C$30,$C$31,IF(K25=$C$31,$C$32,IF(K25=$C$32,$C$33,IF(K25=$C$33,$C$34,IF(K25=$C$35,$C$35,"")))))))))))</f>
        <v/>
      </c>
      <c r="L26" s="11"/>
      <c r="M26" s="10" t="str">
        <f>IF(N26="","",IF(AND(OR(M25="",M25="all e1"),N26&lt;&gt;""),$C$26,IF(M25=$C$26,$C$27,IF(M25=$C$27,$C$28,IF(M25=$C$28,$C$29,IF(M25=$C$29,$C$30,IF(M25=$C$30,$C$31,IF(M25=$C$31,$C$32,IF(M25=$C$32,$C$33,IF(M25=$C$33,$C$34,IF(M25=$C$35,$C$35,"")))))))))))</f>
        <v/>
      </c>
      <c r="N26" s="11"/>
      <c r="O26" s="10" t="str">
        <f>IF(P26="","",IF(AND(OR(O25="",O25="all e1"),P26&lt;&gt;""),$C$26,IF(O25=$C$26,$C$27,IF(O25=$C$27,$C$28,IF(O25=$C$28,$C$29,IF(O25=$C$29,$C$30,IF(O25=$C$30,$C$31,IF(O25=$C$31,$C$32,IF(O25=$C$32,$C$33,IF(O25=$C$33,$C$34,IF(O25=$C$35,$C$35,"")))))))))))</f>
        <v/>
      </c>
      <c r="P26" s="12"/>
      <c r="R26" s="16"/>
    </row>
    <row r="27" spans="1:18" x14ac:dyDescent="0.25">
      <c r="A27" s="6">
        <v>2</v>
      </c>
      <c r="B27" s="7">
        <v>0.25</v>
      </c>
      <c r="C27" s="8">
        <v>0.2</v>
      </c>
      <c r="D27" s="9">
        <f>D26+1</f>
        <v>2023</v>
      </c>
      <c r="E27" s="10">
        <f t="shared" si="1"/>
        <v>0.25</v>
      </c>
      <c r="F27" s="11">
        <v>1</v>
      </c>
      <c r="G27" s="10" t="str">
        <f t="shared" si="2"/>
        <v/>
      </c>
      <c r="H27" s="11"/>
      <c r="I27" s="10"/>
      <c r="J27" s="12">
        <v>1</v>
      </c>
      <c r="K27" s="10" t="str">
        <f t="shared" ref="K27:K42" si="3">IF(L27="","",IF(AND(OR(K26="",K26="all e1"),L27&lt;&gt;""),$C$26,IF(K26=$C$26,$C$27,IF(K26=$C$27,$C$28,IF(K26=$C$28,$C$29,IF(K26=$C$29,$C$30,IF(K26=$C$30,$C$31,IF(K26=$C$31,$C$32,IF(K26=$C$32,$C$33,IF(K26=$C$33,$C$34,IF(K26=$C$35,$C$35,"")))))))))))</f>
        <v/>
      </c>
      <c r="L27" s="11"/>
      <c r="M27" s="10" t="str">
        <f t="shared" ref="M27:M42" si="4">IF(N27="","",IF(AND(OR(M26="",M26="all e1"),N27&lt;&gt;""),$C$26,IF(M26=$C$26,$C$27,IF(M26=$C$27,$C$28,IF(M26=$C$28,$C$29,IF(M26=$C$29,$C$30,IF(M26=$C$30,$C$31,IF(M26=$C$31,$C$32,IF(M26=$C$32,$C$33,IF(M26=$C$33,$C$34,IF(M26=$C$35,$C$35,"")))))))))))</f>
        <v/>
      </c>
      <c r="N27" s="11"/>
      <c r="O27" s="10" t="str">
        <f t="shared" ref="O27:O42" si="5">IF(P27="","",IF(AND(OR(O26="",O26="all e1"),P27&lt;&gt;""),$C$26,IF(O26=$C$26,$C$27,IF(O26=$C$27,$C$28,IF(O26=$C$28,$C$29,IF(O26=$C$29,$C$30,IF(O26=$C$30,$C$31,IF(O26=$C$31,$C$32,IF(O26=$C$32,$C$33,IF(O26=$C$33,$C$34,IF(O26=$C$35,$C$35,"")))))))))))</f>
        <v/>
      </c>
      <c r="P27" s="12"/>
      <c r="R27" s="16"/>
    </row>
    <row r="28" spans="1:18" x14ac:dyDescent="0.25">
      <c r="A28" s="6">
        <v>3</v>
      </c>
      <c r="B28" s="7">
        <v>0.3</v>
      </c>
      <c r="C28" s="8">
        <v>0.3</v>
      </c>
      <c r="D28" s="9">
        <f t="shared" ref="D28:D42" si="6">D27+1</f>
        <v>2024</v>
      </c>
      <c r="E28" s="10">
        <f t="shared" si="1"/>
        <v>0.3</v>
      </c>
      <c r="F28" s="11">
        <v>1</v>
      </c>
      <c r="G28" s="10">
        <f t="shared" si="2"/>
        <v>0.05</v>
      </c>
      <c r="H28" s="11">
        <v>2</v>
      </c>
      <c r="I28" s="10"/>
      <c r="J28" s="12">
        <v>1</v>
      </c>
      <c r="K28" s="10" t="str">
        <f t="shared" si="3"/>
        <v/>
      </c>
      <c r="L28" s="11"/>
      <c r="M28" s="10" t="str">
        <f t="shared" si="4"/>
        <v/>
      </c>
      <c r="N28" s="11"/>
      <c r="O28" s="10" t="str">
        <f t="shared" si="5"/>
        <v/>
      </c>
      <c r="P28" s="12"/>
      <c r="R28" s="16"/>
    </row>
    <row r="29" spans="1:18" x14ac:dyDescent="0.25">
      <c r="A29" s="6">
        <v>4</v>
      </c>
      <c r="B29" s="7">
        <v>0.35</v>
      </c>
      <c r="C29" s="8">
        <v>0.4</v>
      </c>
      <c r="D29" s="9">
        <f t="shared" si="6"/>
        <v>2025</v>
      </c>
      <c r="E29" s="10">
        <f t="shared" si="1"/>
        <v>0.35</v>
      </c>
      <c r="F29" s="11">
        <v>1</v>
      </c>
      <c r="G29" s="10">
        <f t="shared" si="2"/>
        <v>0.25</v>
      </c>
      <c r="H29" s="11">
        <v>2</v>
      </c>
      <c r="I29" s="10" t="str">
        <f t="shared" ref="I27:I42" si="7">IF(J29="","",IF(AND(OR(I28="",I28="all e1"),J29&lt;&gt;""),$B$26,IF(I28=$B$26,$B$27,IF(I28=$B$27,$B$28,IF(I28=$B$28,$B$29,IF(AND(I28=$B$30,I27&lt;&gt;$B$30),$B$30,IF(AND(I28=$B$30,I27=$B$30),$B$31,IF(AND(I28=$B$31,I27&lt;&gt;$B$31),$B$31,IF(AND(I28=$B$31,I27&lt;&gt;$B$31),$B$32,IF(I28=$B$32,$B$33,IF(I28=$B$33,$B$34,IF(I28=$B$34,$B$35,IF(I28=$B$35,$B$36,IF(I28=$B$36,$B$37,IF(I28=$B$37,$B$38,IF(I28=$B$38,$B$38,""))))))))))))))))</f>
        <v/>
      </c>
      <c r="J29" s="12"/>
      <c r="K29" s="10" t="str">
        <f t="shared" si="3"/>
        <v/>
      </c>
      <c r="L29" s="11"/>
      <c r="M29" s="10" t="str">
        <f t="shared" si="4"/>
        <v/>
      </c>
      <c r="N29" s="11"/>
      <c r="O29" s="10" t="str">
        <f t="shared" si="5"/>
        <v/>
      </c>
      <c r="P29" s="12"/>
      <c r="R29" s="16"/>
    </row>
    <row r="30" spans="1:18" x14ac:dyDescent="0.25">
      <c r="A30" s="6">
        <v>5</v>
      </c>
      <c r="B30" s="7">
        <v>0.35</v>
      </c>
      <c r="C30" s="8">
        <v>0.5</v>
      </c>
      <c r="D30" s="9">
        <f t="shared" si="6"/>
        <v>2026</v>
      </c>
      <c r="E30" s="10">
        <f t="shared" si="1"/>
        <v>0.35</v>
      </c>
      <c r="F30" s="11">
        <v>1</v>
      </c>
      <c r="G30" s="10">
        <f t="shared" si="2"/>
        <v>0.3</v>
      </c>
      <c r="H30" s="11">
        <v>2</v>
      </c>
      <c r="I30" s="10" t="str">
        <f t="shared" si="7"/>
        <v/>
      </c>
      <c r="J30" s="12"/>
      <c r="K30" s="10" t="str">
        <f t="shared" si="3"/>
        <v/>
      </c>
      <c r="L30" s="11"/>
      <c r="M30" s="10" t="str">
        <f t="shared" si="4"/>
        <v/>
      </c>
      <c r="N30" s="11"/>
      <c r="O30" s="10" t="str">
        <f t="shared" si="5"/>
        <v/>
      </c>
      <c r="P30" s="12"/>
      <c r="R30" s="16"/>
    </row>
    <row r="31" spans="1:18" x14ac:dyDescent="0.25">
      <c r="A31" s="6">
        <v>6</v>
      </c>
      <c r="B31" s="7">
        <v>0.4</v>
      </c>
      <c r="C31" s="8">
        <v>0.6</v>
      </c>
      <c r="D31" s="9">
        <f t="shared" si="6"/>
        <v>2027</v>
      </c>
      <c r="E31" s="10">
        <f t="shared" si="1"/>
        <v>0.4</v>
      </c>
      <c r="F31" s="11">
        <v>1</v>
      </c>
      <c r="G31" s="10">
        <f t="shared" si="2"/>
        <v>0.35</v>
      </c>
      <c r="H31" s="11">
        <v>2</v>
      </c>
      <c r="I31" s="10" t="str">
        <f t="shared" si="7"/>
        <v/>
      </c>
      <c r="J31" s="12"/>
      <c r="K31" s="10" t="str">
        <f t="shared" si="3"/>
        <v/>
      </c>
      <c r="L31" s="11"/>
      <c r="M31" s="10" t="str">
        <f t="shared" si="4"/>
        <v/>
      </c>
      <c r="N31" s="11"/>
      <c r="O31" s="10" t="str">
        <f t="shared" si="5"/>
        <v/>
      </c>
      <c r="P31" s="12"/>
      <c r="R31" s="16"/>
    </row>
    <row r="32" spans="1:18" x14ac:dyDescent="0.25">
      <c r="A32" s="6">
        <v>7</v>
      </c>
      <c r="B32" s="7">
        <v>0.4</v>
      </c>
      <c r="C32" s="8">
        <v>0.7</v>
      </c>
      <c r="D32" s="9">
        <f t="shared" si="6"/>
        <v>2028</v>
      </c>
      <c r="E32" s="10">
        <f t="shared" si="1"/>
        <v>0.4</v>
      </c>
      <c r="F32" s="11">
        <v>1</v>
      </c>
      <c r="G32" s="10">
        <f t="shared" si="2"/>
        <v>0.35</v>
      </c>
      <c r="H32" s="11">
        <v>2</v>
      </c>
      <c r="I32" s="10" t="str">
        <f t="shared" si="7"/>
        <v/>
      </c>
      <c r="J32" s="12"/>
      <c r="K32" s="10" t="str">
        <f t="shared" si="3"/>
        <v/>
      </c>
      <c r="L32" s="11"/>
      <c r="M32" s="10" t="str">
        <f t="shared" si="4"/>
        <v/>
      </c>
      <c r="N32" s="11"/>
      <c r="O32" s="10" t="str">
        <f t="shared" si="5"/>
        <v/>
      </c>
      <c r="P32" s="12"/>
      <c r="R32" s="16"/>
    </row>
    <row r="33" spans="1:18" x14ac:dyDescent="0.25">
      <c r="A33" s="6">
        <v>8</v>
      </c>
      <c r="B33" s="7">
        <v>0.45</v>
      </c>
      <c r="C33" s="8">
        <v>0.8</v>
      </c>
      <c r="D33" s="9">
        <f t="shared" si="6"/>
        <v>2029</v>
      </c>
      <c r="E33" s="10">
        <f t="shared" si="1"/>
        <v>0.45</v>
      </c>
      <c r="F33" s="11">
        <v>1</v>
      </c>
      <c r="G33" s="10">
        <f t="shared" si="2"/>
        <v>0.4</v>
      </c>
      <c r="H33" s="11">
        <v>2</v>
      </c>
      <c r="I33" s="10" t="str">
        <f t="shared" si="7"/>
        <v/>
      </c>
      <c r="J33" s="12"/>
      <c r="K33" s="10" t="str">
        <f t="shared" si="3"/>
        <v/>
      </c>
      <c r="L33" s="11"/>
      <c r="M33" s="10" t="str">
        <f t="shared" si="4"/>
        <v/>
      </c>
      <c r="N33" s="11"/>
      <c r="O33" s="10" t="str">
        <f t="shared" si="5"/>
        <v/>
      </c>
      <c r="P33" s="12"/>
      <c r="R33" s="16"/>
    </row>
    <row r="34" spans="1:18" x14ac:dyDescent="0.25">
      <c r="A34" s="6">
        <v>9</v>
      </c>
      <c r="B34" s="7">
        <v>0.5</v>
      </c>
      <c r="C34" s="8">
        <v>0.9</v>
      </c>
      <c r="D34" s="9">
        <f t="shared" si="6"/>
        <v>2030</v>
      </c>
      <c r="E34" s="10">
        <f t="shared" si="1"/>
        <v>0.5</v>
      </c>
      <c r="F34" s="11">
        <v>1</v>
      </c>
      <c r="G34" s="10">
        <f t="shared" si="2"/>
        <v>0.4</v>
      </c>
      <c r="H34" s="11">
        <v>2</v>
      </c>
      <c r="I34" s="10" t="str">
        <f t="shared" si="7"/>
        <v/>
      </c>
      <c r="J34" s="12"/>
      <c r="K34" s="10">
        <f t="shared" si="3"/>
        <v>0.1</v>
      </c>
      <c r="L34" s="11">
        <v>1</v>
      </c>
      <c r="M34" s="10" t="str">
        <f t="shared" si="4"/>
        <v/>
      </c>
      <c r="N34" s="11"/>
      <c r="O34" s="10" t="str">
        <f t="shared" si="5"/>
        <v/>
      </c>
      <c r="P34" s="12"/>
      <c r="R34" s="16"/>
    </row>
    <row r="35" spans="1:18" x14ac:dyDescent="0.25">
      <c r="A35" s="6">
        <v>10</v>
      </c>
      <c r="B35" s="7">
        <v>0.6</v>
      </c>
      <c r="C35" s="8">
        <v>0.9</v>
      </c>
      <c r="D35" s="9">
        <f t="shared" si="6"/>
        <v>2031</v>
      </c>
      <c r="E35" s="10">
        <f t="shared" si="1"/>
        <v>0.6</v>
      </c>
      <c r="F35" s="11">
        <v>1</v>
      </c>
      <c r="G35" s="10">
        <f t="shared" si="2"/>
        <v>0.45</v>
      </c>
      <c r="H35" s="11">
        <v>2</v>
      </c>
      <c r="I35" s="10" t="str">
        <f t="shared" si="7"/>
        <v/>
      </c>
      <c r="J35" s="12"/>
      <c r="K35" s="10">
        <f t="shared" si="3"/>
        <v>0.2</v>
      </c>
      <c r="L35" s="11">
        <v>1</v>
      </c>
      <c r="M35" s="10" t="str">
        <f t="shared" si="4"/>
        <v/>
      </c>
      <c r="N35" s="11"/>
      <c r="O35" s="10" t="str">
        <f t="shared" si="5"/>
        <v/>
      </c>
      <c r="P35" s="12"/>
      <c r="R35" s="16"/>
    </row>
    <row r="36" spans="1:18" x14ac:dyDescent="0.25">
      <c r="A36" s="6">
        <v>11</v>
      </c>
      <c r="B36" s="7">
        <v>0.7</v>
      </c>
      <c r="C36" s="8">
        <v>0.9</v>
      </c>
      <c r="D36" s="9">
        <f t="shared" si="6"/>
        <v>2032</v>
      </c>
      <c r="E36" s="10">
        <f t="shared" si="1"/>
        <v>0.7</v>
      </c>
      <c r="F36" s="11">
        <v>1</v>
      </c>
      <c r="G36" s="10">
        <f t="shared" si="2"/>
        <v>0.5</v>
      </c>
      <c r="H36" s="11">
        <v>2</v>
      </c>
      <c r="I36" s="10" t="str">
        <f t="shared" si="7"/>
        <v/>
      </c>
      <c r="J36" s="12"/>
      <c r="K36" s="10">
        <f t="shared" si="3"/>
        <v>0.3</v>
      </c>
      <c r="L36" s="11">
        <v>1</v>
      </c>
      <c r="M36" s="10" t="str">
        <f t="shared" si="4"/>
        <v/>
      </c>
      <c r="N36" s="11"/>
      <c r="O36" s="10" t="str">
        <f t="shared" si="5"/>
        <v/>
      </c>
      <c r="P36" s="12"/>
      <c r="R36" s="16"/>
    </row>
    <row r="37" spans="1:18" x14ac:dyDescent="0.25">
      <c r="A37" s="6">
        <v>12</v>
      </c>
      <c r="B37" s="7">
        <v>0.75</v>
      </c>
      <c r="C37" s="8">
        <v>0.9</v>
      </c>
      <c r="D37" s="9">
        <f t="shared" si="6"/>
        <v>2033</v>
      </c>
      <c r="E37" s="10">
        <f t="shared" si="1"/>
        <v>0.75</v>
      </c>
      <c r="F37" s="11">
        <v>1</v>
      </c>
      <c r="G37" s="10">
        <f t="shared" si="2"/>
        <v>0.6</v>
      </c>
      <c r="H37" s="11">
        <v>2</v>
      </c>
      <c r="I37" s="10" t="str">
        <f t="shared" si="7"/>
        <v/>
      </c>
      <c r="J37" s="12"/>
      <c r="K37" s="10">
        <f t="shared" si="3"/>
        <v>0.4</v>
      </c>
      <c r="L37" s="11">
        <v>1</v>
      </c>
      <c r="M37" s="10" t="str">
        <f t="shared" si="4"/>
        <v/>
      </c>
      <c r="N37" s="11"/>
      <c r="O37" s="10" t="str">
        <f t="shared" si="5"/>
        <v/>
      </c>
      <c r="P37" s="12"/>
      <c r="R37" s="16"/>
    </row>
    <row r="38" spans="1:18" x14ac:dyDescent="0.25">
      <c r="A38" s="6">
        <v>13</v>
      </c>
      <c r="B38" s="7">
        <v>0.8</v>
      </c>
      <c r="C38" s="8">
        <v>0.9</v>
      </c>
      <c r="D38" s="9">
        <f t="shared" si="6"/>
        <v>2034</v>
      </c>
      <c r="E38" s="10">
        <f t="shared" si="1"/>
        <v>0.8</v>
      </c>
      <c r="F38" s="11">
        <v>1</v>
      </c>
      <c r="G38" s="10">
        <f t="shared" si="2"/>
        <v>0.7</v>
      </c>
      <c r="H38" s="11">
        <v>2</v>
      </c>
      <c r="I38" s="10" t="str">
        <f t="shared" si="7"/>
        <v/>
      </c>
      <c r="J38" s="12"/>
      <c r="K38" s="10">
        <f t="shared" si="3"/>
        <v>0.5</v>
      </c>
      <c r="L38" s="11">
        <v>1</v>
      </c>
      <c r="M38" s="10" t="str">
        <f t="shared" si="4"/>
        <v/>
      </c>
      <c r="N38" s="11"/>
      <c r="O38" s="10" t="str">
        <f t="shared" si="5"/>
        <v/>
      </c>
      <c r="P38" s="12"/>
      <c r="R38" s="16"/>
    </row>
    <row r="39" spans="1:18" x14ac:dyDescent="0.25">
      <c r="A39" s="6">
        <v>14</v>
      </c>
      <c r="B39" s="7">
        <v>0.8</v>
      </c>
      <c r="C39" s="8">
        <v>0.9</v>
      </c>
      <c r="D39" s="9">
        <f t="shared" si="6"/>
        <v>2035</v>
      </c>
      <c r="E39" s="10">
        <f t="shared" si="1"/>
        <v>0.8</v>
      </c>
      <c r="F39" s="11">
        <v>1</v>
      </c>
      <c r="G39" s="10">
        <f t="shared" si="2"/>
        <v>0.75</v>
      </c>
      <c r="H39" s="11">
        <v>2</v>
      </c>
      <c r="I39" s="10" t="str">
        <f t="shared" si="7"/>
        <v/>
      </c>
      <c r="J39" s="12"/>
      <c r="K39" s="10">
        <f t="shared" si="3"/>
        <v>0.6</v>
      </c>
      <c r="L39" s="11">
        <v>1</v>
      </c>
      <c r="M39" s="10" t="str">
        <f t="shared" si="4"/>
        <v/>
      </c>
      <c r="N39" s="11"/>
      <c r="O39" s="10" t="str">
        <f t="shared" si="5"/>
        <v/>
      </c>
      <c r="P39" s="12"/>
      <c r="R39" s="16"/>
    </row>
    <row r="40" spans="1:18" x14ac:dyDescent="0.25">
      <c r="A40" s="6">
        <v>15</v>
      </c>
      <c r="B40" s="7">
        <v>0.8</v>
      </c>
      <c r="C40" s="8">
        <v>0.9</v>
      </c>
      <c r="D40" s="9">
        <f t="shared" si="6"/>
        <v>2036</v>
      </c>
      <c r="E40" s="10">
        <f t="shared" si="1"/>
        <v>0.8</v>
      </c>
      <c r="F40" s="11">
        <v>1</v>
      </c>
      <c r="G40" s="10">
        <f t="shared" si="2"/>
        <v>0.8</v>
      </c>
      <c r="H40" s="11">
        <v>2</v>
      </c>
      <c r="I40" s="10" t="str">
        <f t="shared" si="7"/>
        <v/>
      </c>
      <c r="J40" s="12"/>
      <c r="K40" s="10">
        <f t="shared" si="3"/>
        <v>0.7</v>
      </c>
      <c r="L40" s="11">
        <v>1</v>
      </c>
      <c r="M40" s="10" t="str">
        <f t="shared" si="4"/>
        <v/>
      </c>
      <c r="N40" s="11"/>
      <c r="O40" s="10" t="str">
        <f t="shared" si="5"/>
        <v/>
      </c>
      <c r="P40" s="12"/>
      <c r="R40" s="16"/>
    </row>
    <row r="41" spans="1:18" x14ac:dyDescent="0.25">
      <c r="A41" s="6">
        <v>16</v>
      </c>
      <c r="B41" s="7">
        <v>0.8</v>
      </c>
      <c r="C41" s="8">
        <v>0.9</v>
      </c>
      <c r="D41" s="9">
        <f t="shared" si="6"/>
        <v>2037</v>
      </c>
      <c r="E41" s="10">
        <f t="shared" si="1"/>
        <v>0.8</v>
      </c>
      <c r="F41" s="11">
        <v>1</v>
      </c>
      <c r="G41" s="10">
        <f t="shared" si="2"/>
        <v>0.8</v>
      </c>
      <c r="H41" s="11">
        <v>2</v>
      </c>
      <c r="I41" s="10" t="str">
        <f t="shared" si="7"/>
        <v/>
      </c>
      <c r="J41" s="12"/>
      <c r="K41" s="10">
        <f t="shared" si="3"/>
        <v>0.8</v>
      </c>
      <c r="L41" s="11">
        <v>1</v>
      </c>
      <c r="M41" s="10" t="str">
        <f t="shared" si="4"/>
        <v/>
      </c>
      <c r="N41" s="11"/>
      <c r="O41" s="10" t="str">
        <f t="shared" si="5"/>
        <v/>
      </c>
      <c r="P41" s="12"/>
      <c r="R41" s="16"/>
    </row>
    <row r="42" spans="1:18" ht="15.75" thickBot="1" x14ac:dyDescent="0.3">
      <c r="A42" s="6">
        <v>17</v>
      </c>
      <c r="B42" s="7">
        <v>0.8</v>
      </c>
      <c r="C42" s="8">
        <v>0.9</v>
      </c>
      <c r="D42" s="9">
        <f t="shared" si="6"/>
        <v>2038</v>
      </c>
      <c r="E42" s="10">
        <f t="shared" si="1"/>
        <v>0.8</v>
      </c>
      <c r="F42" s="11">
        <v>1</v>
      </c>
      <c r="G42" s="10">
        <f t="shared" si="2"/>
        <v>0.8</v>
      </c>
      <c r="H42" s="11">
        <v>2</v>
      </c>
      <c r="I42" s="10" t="str">
        <f t="shared" si="7"/>
        <v/>
      </c>
      <c r="J42" s="14"/>
      <c r="K42" s="10">
        <f t="shared" si="3"/>
        <v>0.9</v>
      </c>
      <c r="L42" s="11">
        <v>1</v>
      </c>
      <c r="M42" s="10" t="str">
        <f t="shared" si="4"/>
        <v/>
      </c>
      <c r="N42" s="15"/>
      <c r="O42" s="10" t="str">
        <f t="shared" si="5"/>
        <v/>
      </c>
      <c r="P42" s="14"/>
      <c r="R42" s="16"/>
    </row>
  </sheetData>
  <mergeCells count="8">
    <mergeCell ref="B2:B3"/>
    <mergeCell ref="C2:C3"/>
    <mergeCell ref="E2:J2"/>
    <mergeCell ref="K2:P2"/>
    <mergeCell ref="B24:B25"/>
    <mergeCell ref="C24:C25"/>
    <mergeCell ref="E24:J24"/>
    <mergeCell ref="K24:P2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</dc:creator>
  <cp:lastModifiedBy>Utilisateur</cp:lastModifiedBy>
  <dcterms:created xsi:type="dcterms:W3CDTF">2020-06-24T19:29:11Z</dcterms:created>
  <dcterms:modified xsi:type="dcterms:W3CDTF">2020-06-25T09:45:32Z</dcterms:modified>
</cp:coreProperties>
</file>