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'llz\Downloads\"/>
    </mc:Choice>
  </mc:AlternateContent>
  <bookViews>
    <workbookView xWindow="0" yWindow="0" windowWidth="20490" windowHeight="68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G10" i="1"/>
  <c r="G3" i="1"/>
  <c r="G4" i="1"/>
  <c r="G5" i="1"/>
  <c r="G6" i="1"/>
  <c r="G7" i="1"/>
  <c r="G8" i="1"/>
  <c r="G9" i="1"/>
</calcChain>
</file>

<file path=xl/comments1.xml><?xml version="1.0" encoding="utf-8"?>
<comments xmlns="http://schemas.openxmlformats.org/spreadsheetml/2006/main">
  <authors>
    <author>Auteur</author>
  </authors>
  <commentList>
    <comment ref="A4" authorId="0" shapeId="0">
      <text>
        <r>
          <rPr>
            <sz val="9"/>
            <color indexed="81"/>
            <rFont val="Tahoma"/>
            <family val="2"/>
          </rPr>
          <t xml:space="preserve">Directeur du programme local
</t>
        </r>
      </text>
    </comment>
  </commentList>
</comments>
</file>

<file path=xl/sharedStrings.xml><?xml version="1.0" encoding="utf-8"?>
<sst xmlns="http://schemas.openxmlformats.org/spreadsheetml/2006/main" count="17" uniqueCount="14">
  <si>
    <t>Target scope</t>
  </si>
  <si>
    <t>Not applicable</t>
  </si>
  <si>
    <t>Kick-off</t>
  </si>
  <si>
    <t>Initial end</t>
  </si>
  <si>
    <t>Re-estimated end</t>
  </si>
  <si>
    <t>DataInconsistency</t>
  </si>
  <si>
    <t>Risk accepted</t>
  </si>
  <si>
    <t>Reporting date</t>
  </si>
  <si>
    <t>Measures</t>
  </si>
  <si>
    <t>Implementation progress rate</t>
  </si>
  <si>
    <t>1ere formule</t>
  </si>
  <si>
    <t>2e formule</t>
  </si>
  <si>
    <t>valide</t>
  </si>
  <si>
    <t>nn valide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</si>
</sst>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5"/>
        <bgColor indexed="64"/>
      </patternFill>
    </fill>
    <fill>
      <patternFill patternType="solid">
        <fgColor theme="6"/>
        <bgColor theme="6"/>
      </patternFill>
    </fill>
    <fill>
      <patternFill patternType="solid">
        <fgColor rgb="FFC0000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9" fontId="4" fillId="3" borderId="1" xfId="1" applyNumberFormat="1" applyFont="1" applyFill="1" applyBorder="1" applyAlignment="1">
      <alignment horizontal="center" vertical="center" wrapText="1"/>
    </xf>
    <xf numFmtId="9" fontId="4" fillId="0" borderId="1" xfId="1" applyNumberFormat="1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164" fontId="0" fillId="0" borderId="2" xfId="0" applyNumberFormat="1" applyBorder="1" applyAlignment="1" applyProtection="1">
      <alignment horizontal="center" vertical="center"/>
      <protection locked="0"/>
    </xf>
    <xf numFmtId="0" fontId="2" fillId="6" borderId="3" xfId="0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9" fontId="4" fillId="3" borderId="1" xfId="0" applyNumberFormat="1" applyFont="1" applyFill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1" fontId="4" fillId="3" borderId="1" xfId="1" applyNumberFormat="1" applyFont="1" applyFill="1" applyBorder="1" applyAlignment="1">
      <alignment horizontal="center" vertical="center" wrapText="1"/>
    </xf>
    <xf numFmtId="1" fontId="4" fillId="0" borderId="1" xfId="1" applyNumberFormat="1" applyFont="1" applyBorder="1" applyAlignment="1">
      <alignment horizontal="center" vertical="center" wrapText="1"/>
    </xf>
    <xf numFmtId="16" fontId="0" fillId="0" borderId="0" xfId="0" applyNumberFormat="1"/>
    <xf numFmtId="0" fontId="7" fillId="0" borderId="0" xfId="0" applyFont="1"/>
    <xf numFmtId="0" fontId="8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2"/>
  <sheetViews>
    <sheetView tabSelected="1" workbookViewId="0">
      <selection activeCell="H3" sqref="H3:H12"/>
    </sheetView>
  </sheetViews>
  <sheetFormatPr baseColWidth="10" defaultRowHeight="15" x14ac:dyDescent="0.25"/>
  <cols>
    <col min="3" max="3" width="15.42578125" customWidth="1"/>
  </cols>
  <sheetData>
    <row r="2" spans="1:8" ht="38.25" x14ac:dyDescent="0.25">
      <c r="A2" s="13" t="s">
        <v>8</v>
      </c>
      <c r="B2" s="1" t="s">
        <v>0</v>
      </c>
      <c r="C2" s="10" t="s">
        <v>9</v>
      </c>
      <c r="D2" s="4" t="s">
        <v>2</v>
      </c>
      <c r="E2" s="4" t="s">
        <v>3</v>
      </c>
      <c r="F2" s="4" t="s">
        <v>4</v>
      </c>
      <c r="G2" s="7" t="s">
        <v>5</v>
      </c>
    </row>
    <row r="3" spans="1:8" ht="25.5" x14ac:dyDescent="0.25">
      <c r="A3" s="14">
        <v>1</v>
      </c>
      <c r="B3" s="2" t="s">
        <v>1</v>
      </c>
      <c r="C3" s="11"/>
      <c r="D3" s="5"/>
      <c r="E3" s="5"/>
      <c r="F3" s="5"/>
      <c r="G3" s="18">
        <f ca="1">IF(AND(D3="",B3="Not applicable"),0,IF(B3="Risk accepted",0,IF(C3&lt;1,1)+IF(E3&lt;TODAY(),1)+IF(OR(E3&lt;=Feuil2!$A$3,Feuil1!F3&lt;=Feuil2!$A$3),1,0)))</f>
        <v>0</v>
      </c>
      <c r="H3" s="17">
        <f ca="1">IF(OR(B3="Not applicable",B3="Risk accepted"),0,IF(C3&lt;1,1)+IF(E3&lt;TODAY(),1)+IF(OR(E3&lt;=Feuil2!$A$3,Feuil1!F3&lt;=Feuil2!$A$3),1)+IF(AND(D3&lt;&gt;"",B3="Not applicable"),1,0))</f>
        <v>0</v>
      </c>
    </row>
    <row r="4" spans="1:8" ht="25.5" x14ac:dyDescent="0.25">
      <c r="A4" s="15">
        <v>2</v>
      </c>
      <c r="B4" s="3" t="s">
        <v>1</v>
      </c>
      <c r="C4" s="12"/>
      <c r="D4" s="6"/>
      <c r="E4" s="6"/>
      <c r="F4" s="6"/>
      <c r="G4" s="18">
        <f ca="1">IF(AND(D4="",B4="Not applicable"),0,IF(B4="Risk accepted",0,IF(C4&lt;1,1)+IF(E4&lt;TODAY(),1)+IF(OR(E4&lt;=Feuil2!$A$3,Feuil1!F4&lt;=Feuil2!$A$3),1,0)))</f>
        <v>0</v>
      </c>
      <c r="H4" s="17">
        <f ca="1">IF(OR(B4="Not applicable",B4="Risk accepted"),0,IF(C4&lt;1,1)+IF(E4&lt;TODAY(),1)+IF(OR(E4&lt;=Feuil2!$A$3,Feuil1!F4&lt;=Feuil2!$A$3),1)+IF(AND(D4&lt;&gt;"",B4="Not applicable"),1,0))</f>
        <v>0</v>
      </c>
    </row>
    <row r="5" spans="1:8" ht="25.5" x14ac:dyDescent="0.25">
      <c r="A5" s="14">
        <v>3</v>
      </c>
      <c r="B5" s="2" t="s">
        <v>6</v>
      </c>
      <c r="C5" s="11"/>
      <c r="D5" s="5"/>
      <c r="E5" s="5"/>
      <c r="F5" s="5"/>
      <c r="G5" s="18">
        <f ca="1">IF(AND(D5="",B5="Not applicable"),0,IF(B5="Risk accepted",0,IF(C5&lt;1,1)+IF(E5&lt;TODAY(),1)+IF(OR(E5&lt;=Feuil2!$A$3,Feuil1!F5&lt;=Feuil2!$A$3),1,0)))</f>
        <v>0</v>
      </c>
      <c r="H5" s="17">
        <f ca="1">IF(OR(B5="Not applicable",B5="Risk accepted"),0,IF(C5&lt;1,1)+IF(E5&lt;TODAY(),1)+IF(OR(E5&lt;=Feuil2!$A$3,Feuil1!F5&lt;=Feuil2!$A$3),1)+IF(AND(D5&lt;&gt;"",B5="Not applicable"),1,0))</f>
        <v>0</v>
      </c>
    </row>
    <row r="6" spans="1:8" x14ac:dyDescent="0.25">
      <c r="A6" s="15">
        <v>4</v>
      </c>
      <c r="B6" s="3">
        <v>0.5</v>
      </c>
      <c r="C6" s="12">
        <v>0.2</v>
      </c>
      <c r="D6" s="6">
        <v>43556</v>
      </c>
      <c r="E6" s="6">
        <v>44104</v>
      </c>
      <c r="F6" s="6"/>
      <c r="G6" s="18">
        <f ca="1">IF(AND(D6="",B6="Not applicable"),0,IF(B6="Risk accepted",0,IF(C6&lt;1,1)+IF(E6&lt;TODAY(),1)+IF(OR(E6&lt;=Feuil2!$A$3,Feuil1!F6&lt;=Feuil2!$A$3),1,0)))</f>
        <v>2</v>
      </c>
      <c r="H6" s="17">
        <f ca="1">IF(OR(B6="Not applicable",B6="Risk accepted"),0,IF(C6&lt;1,1)+IF(E6&lt;TODAY(),1)+IF(OR(E6&lt;=Feuil2!$A$3,Feuil1!F6&lt;=Feuil2!$A$3),1)+IF(AND(D6&lt;&gt;"",B6="Not applicable"),1,0))</f>
        <v>2</v>
      </c>
    </row>
    <row r="7" spans="1:8" x14ac:dyDescent="0.25">
      <c r="A7" s="14">
        <v>5</v>
      </c>
      <c r="B7" s="2">
        <v>0.6</v>
      </c>
      <c r="C7" s="11">
        <v>0.4</v>
      </c>
      <c r="D7" s="5">
        <v>43556</v>
      </c>
      <c r="E7" s="5">
        <v>43738</v>
      </c>
      <c r="F7" s="5">
        <v>43799</v>
      </c>
      <c r="G7" s="18">
        <f ca="1">IF(AND(D7="",B7="Not applicable"),0,IF(B7="Risk accepted",0,IF(C7&lt;1,1)+IF(E7&lt;TODAY(),1)+IF(OR(E7&lt;=Feuil2!$A$3,Feuil1!F7&lt;=Feuil2!$A$3),1,0)))</f>
        <v>3</v>
      </c>
      <c r="H7" s="17">
        <f ca="1">IF(OR(B7="Not applicable",B7="Risk accepted"),0,IF(C7&lt;1,1)+IF(E7&lt;TODAY(),1)+IF(OR(E7&lt;=Feuil2!$A$3,Feuil1!F7&lt;=Feuil2!$A$3),1)+IF(AND(D7&lt;&gt;"",B7="Not applicable"),1,0))</f>
        <v>3</v>
      </c>
    </row>
    <row r="8" spans="1:8" x14ac:dyDescent="0.25">
      <c r="A8" s="15">
        <v>6</v>
      </c>
      <c r="B8" s="3">
        <v>1</v>
      </c>
      <c r="C8" s="12">
        <v>1</v>
      </c>
      <c r="D8" s="6">
        <v>43556</v>
      </c>
      <c r="E8" s="6">
        <v>43738</v>
      </c>
      <c r="F8" s="6">
        <v>43799</v>
      </c>
      <c r="G8" s="18">
        <f ca="1">IF(AND(D8="",B8="Not applicable"),0,IF(B8="Risk accepted",0,IF(C8&lt;1,1)+IF(E8&lt;TODAY(),1)+IF(OR(E8&lt;=Feuil2!$A$3,Feuil1!F8&lt;=Feuil2!$A$3),1,0)))</f>
        <v>2</v>
      </c>
      <c r="H8" s="17">
        <f ca="1">IF(OR(B8="Not applicable",B8="Risk accepted"),0,IF(C8&lt;1,1)+IF(E8&lt;TODAY(),1)+IF(OR(E8&lt;=Feuil2!$A$3,Feuil1!F8&lt;=Feuil2!$A$3),1)+IF(AND(D8&lt;&gt;"",B8="Not applicable"),1,0))</f>
        <v>2</v>
      </c>
    </row>
    <row r="9" spans="1:8" x14ac:dyDescent="0.25">
      <c r="B9" t="s">
        <v>6</v>
      </c>
      <c r="D9" s="6"/>
      <c r="E9" s="6"/>
      <c r="F9" s="6"/>
      <c r="G9" s="18">
        <f ca="1">IF(AND(D9="",B9="Not applicable"),0,IF(B9="Risk accepted",0,IF(C9&lt;1,1)+IF(E9&lt;TODAY(),1)+IF(OR(E9&lt;=Feuil2!$A$3,Feuil1!F9&lt;=Feuil2!$A$3),1,0)))</f>
        <v>0</v>
      </c>
      <c r="H9" s="17">
        <f ca="1">IF(OR(B9="Not applicable",B9="Risk accepted"),0,IF(C9&lt;1,1)+IF(E9&lt;TODAY(),1)+IF(OR(E9&lt;=Feuil2!$A$3,Feuil1!F9&lt;=Feuil2!$A$3),1)+IF(AND(D9&lt;&gt;"",B9="Not applicable"),1,0))</f>
        <v>0</v>
      </c>
    </row>
    <row r="10" spans="1:8" x14ac:dyDescent="0.25">
      <c r="B10" t="s">
        <v>1</v>
      </c>
      <c r="D10" s="16">
        <v>43861</v>
      </c>
      <c r="G10" s="18">
        <f ca="1">IF(AND(D10="",B10="Not applicable"),0,IF(B10="Risk accepted",0,IF(C10&lt;1,1)+IF(E10&lt;TODAY(),1)+IF(OR(E10&lt;=Feuil2!$A$3,Feuil1!F10&lt;=Feuil2!$A$3),1,0)))</f>
        <v>3</v>
      </c>
      <c r="H10" s="17">
        <f ca="1">IF(OR(B10="Not applicable",B10="Risk accepted"),0,IF(C10&lt;1,1)+IF(E10&lt;TODAY(),1)+IF(OR(E10&lt;=Feuil2!$A$3,Feuil1!F10&lt;=Feuil2!$A$3),1)+IF(AND(D10&lt;&gt;"",B10="Not applicable"),1,0))</f>
        <v>0</v>
      </c>
    </row>
    <row r="11" spans="1:8" x14ac:dyDescent="0.25">
      <c r="G11" s="18" t="s">
        <v>11</v>
      </c>
      <c r="H11" s="17" t="s">
        <v>10</v>
      </c>
    </row>
    <row r="12" spans="1:8" x14ac:dyDescent="0.25">
      <c r="G12" s="18" t="s">
        <v>12</v>
      </c>
      <c r="H12" s="17" t="s">
        <v>13</v>
      </c>
    </row>
  </sheetData>
  <protectedRanges>
    <protectedRange sqref="B3" name="Plage1"/>
  </protectedRanges>
  <dataValidations count="5">
    <dataValidation type="custom" allowBlank="1" showInputMessage="1" showErrorMessage="1" error="Re-estimated end date needs to be &gt; than Kick-off date" sqref="F4 F6">
      <formula1>F4&gt;D4</formula1>
    </dataValidation>
    <dataValidation type="custom" allowBlank="1" showInputMessage="1" showErrorMessage="1" error="Initial end date needs to be &gt; than Kick-off date" sqref="E3:F3">
      <formula1>E3&gt;D3</formula1>
    </dataValidation>
    <dataValidation type="custom" allowBlank="1" showInputMessage="1" showErrorMessage="1" sqref="F5 E4:E8 F7:F8">
      <formula1>E4&gt;D4</formula1>
    </dataValidation>
    <dataValidation type="custom" allowBlank="1" showInputMessage="1" showErrorMessage="1" sqref="D3:D8">
      <formula1>D3&gt;B3</formula1>
    </dataValidation>
    <dataValidation type="decimal" allowBlank="1" showInputMessage="1" showErrorMessage="1" errorTitle="Figures" error="Figures are expected." sqref="C3:C7">
      <formula1>0</formula1>
      <formula2>1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A4"/>
  <sheetViews>
    <sheetView workbookViewId="0">
      <selection activeCell="D8" sqref="D8"/>
    </sheetView>
  </sheetViews>
  <sheetFormatPr baseColWidth="10" defaultRowHeight="15" x14ac:dyDescent="0.25"/>
  <cols>
    <col min="1" max="1" width="59.140625" customWidth="1"/>
  </cols>
  <sheetData>
    <row r="3" spans="1:1" x14ac:dyDescent="0.25">
      <c r="A3" s="8">
        <v>44075</v>
      </c>
    </row>
    <row r="4" spans="1:1" x14ac:dyDescent="0.25">
      <c r="A4" s="9" t="s">
        <v>7</v>
      </c>
    </row>
  </sheetData>
  <pageMargins left="0.7" right="0.7" top="0.75" bottom="0.75" header="0.3" footer="0.3"/>
  <legacy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5E8187F8CC2F45AD4D85AD7CEC427F" ma:contentTypeVersion="8" ma:contentTypeDescription="Create a new document." ma:contentTypeScope="" ma:versionID="c6b7120ab3ea4dcdc75d092724a3c872">
  <xsd:schema xmlns:xsd="http://www.w3.org/2001/XMLSchema" xmlns:xs="http://www.w3.org/2001/XMLSchema" xmlns:p="http://schemas.microsoft.com/office/2006/metadata/properties" xmlns:ns3="ee3fcf7f-4c3e-4ff8-b473-0b7d6da149ad" targetNamespace="http://schemas.microsoft.com/office/2006/metadata/properties" ma:root="true" ma:fieldsID="11406a2da459fd35a865eb969aa04d3f" ns3:_="">
    <xsd:import namespace="ee3fcf7f-4c3e-4ff8-b473-0b7d6da149a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e3fcf7f-4c3e-4ff8-b473-0b7d6da149a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487CDE1-2CF5-44A2-B29C-46A10D5EEA8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D8FA1B0-0D22-407C-8887-32AF6200EB4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e3fcf7f-4c3e-4ff8-b473-0b7d6da149a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DB9B486-94A1-4E18-9CB1-3108CF8CF61C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purl.org/dc/elements/1.1/"/>
    <ds:schemaRef ds:uri="ee3fcf7f-4c3e-4ff8-b473-0b7d6da149ad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DUDORET</dc:creator>
  <cp:lastModifiedBy>M'llz Kenza</cp:lastModifiedBy>
  <dcterms:created xsi:type="dcterms:W3CDTF">2020-08-24T13:39:59Z</dcterms:created>
  <dcterms:modified xsi:type="dcterms:W3CDTF">2020-08-24T15:06:56Z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iteId">
    <vt:lpwstr>c9a7d621-4bc4-4407-b730-f428e656aa9e</vt:lpwstr>
  </property>
  <property fmtid="{D5CDD505-2E9C-101B-9397-08002B2CF9AE}" pid="4" name="MSIP_Label_1aaa69c8-0478-4e13-9e4c-38511e3b6774_Owner">
    <vt:lpwstr>thomas.dudoret-ext@socgen.com</vt:lpwstr>
  </property>
  <property fmtid="{D5CDD505-2E9C-101B-9397-08002B2CF9AE}" pid="5" name="MSIP_Label_1aaa69c8-0478-4e13-9e4c-38511e3b6774_SetDate">
    <vt:lpwstr>2020-08-24T13:43:36.3541623Z</vt:lpwstr>
  </property>
  <property fmtid="{D5CDD505-2E9C-101B-9397-08002B2CF9AE}" pid="6" name="MSIP_Label_1aaa69c8-0478-4e13-9e4c-38511e3b6774_Name">
    <vt:lpwstr>C0 - Public</vt:lpwstr>
  </property>
  <property fmtid="{D5CDD505-2E9C-101B-9397-08002B2CF9AE}" pid="7" name="MSIP_Label_1aaa69c8-0478-4e13-9e4c-38511e3b6774_Application">
    <vt:lpwstr>Microsoft Azure Information Protection</vt:lpwstr>
  </property>
  <property fmtid="{D5CDD505-2E9C-101B-9397-08002B2CF9AE}" pid="8" name="MSIP_Label_1aaa69c8-0478-4e13-9e4c-38511e3b6774_ActionId">
    <vt:lpwstr>7c9d7375-46ff-4247-aaec-b054bea1f2dd</vt:lpwstr>
  </property>
  <property fmtid="{D5CDD505-2E9C-101B-9397-08002B2CF9AE}" pid="9" name="MSIP_Label_1aaa69c8-0478-4e13-9e4c-38511e3b6774_Extended_MSFT_Method">
    <vt:lpwstr>Manual</vt:lpwstr>
  </property>
  <property fmtid="{D5CDD505-2E9C-101B-9397-08002B2CF9AE}" pid="10" name="Sensitivity">
    <vt:lpwstr>C0 - Public</vt:lpwstr>
  </property>
  <property fmtid="{D5CDD505-2E9C-101B-9397-08002B2CF9AE}" pid="11" name="ContentTypeId">
    <vt:lpwstr>0x010100525E8187F8CC2F45AD4D85AD7CEC427F</vt:lpwstr>
  </property>
</Properties>
</file>