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act\Downloads\"/>
    </mc:Choice>
  </mc:AlternateContent>
  <xr:revisionPtr revIDLastSave="0" documentId="13_ncr:1_{E0E25F65-F17F-4E3D-B834-79343EDB156C}" xr6:coauthVersionLast="40" xr6:coauthVersionMax="40" xr10:uidLastSave="{00000000-0000-0000-0000-000000000000}"/>
  <bookViews>
    <workbookView xWindow="0" yWindow="0" windowWidth="15090" windowHeight="7260" activeTab="1" xr2:uid="{00000000-000D-0000-FFFF-FFFF00000000}"/>
  </bookViews>
  <sheets>
    <sheet name="BASE" sheetId="1" r:id="rId1"/>
    <sheet name="PAIE JANVIER 19" sheetId="2" r:id="rId2"/>
  </sheets>
  <externalReferences>
    <externalReference r:id="rId3"/>
  </externalReferences>
  <definedNames>
    <definedName name="de" localSheetId="1">'PAIE JANVIER 19'!$F$1</definedName>
    <definedName name="de">#REF!</definedName>
    <definedName name="Etat" localSheetId="1">#REF!</definedName>
    <definedName name="Etat">#REF!</definedName>
    <definedName name="etats">BASE!$B$4:$B$12</definedName>
    <definedName name="ETTS">[1]BASE!$D$2:$D$10</definedName>
    <definedName name="fi" localSheetId="1">'PAIE JANVIER 19'!$G$1</definedName>
    <definedName name="fi">#REF!</definedName>
    <definedName name="_xlnm.Print_Area" localSheetId="1">'PAIE JANVIER 19'!$B$1:$AS$70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62" i="2" l="1"/>
  <c r="AO63" i="2"/>
  <c r="AO64" i="2"/>
  <c r="AO61" i="2"/>
  <c r="AP59" i="2" l="1"/>
  <c r="AP58" i="2"/>
  <c r="AO58" i="2"/>
  <c r="AN58" i="2"/>
  <c r="AM58" i="2"/>
  <c r="AI58" i="2"/>
  <c r="AH58" i="2"/>
  <c r="AG58" i="2"/>
  <c r="AB58" i="2"/>
  <c r="AA58" i="2"/>
  <c r="Z58" i="2"/>
  <c r="V58" i="2"/>
  <c r="U58" i="2"/>
  <c r="T58" i="2"/>
  <c r="O58" i="2"/>
  <c r="N58" i="2"/>
  <c r="M58" i="2"/>
  <c r="I58" i="2"/>
  <c r="H58" i="2"/>
  <c r="G58" i="2"/>
  <c r="AP57" i="2"/>
  <c r="AO57" i="2"/>
  <c r="AN57" i="2"/>
  <c r="AM57" i="2"/>
  <c r="AI57" i="2"/>
  <c r="AH57" i="2"/>
  <c r="AG57" i="2" s="1"/>
  <c r="AB57" i="2"/>
  <c r="AA57" i="2"/>
  <c r="Z57" i="2" s="1"/>
  <c r="V57" i="2"/>
  <c r="U57" i="2"/>
  <c r="T57" i="2" s="1"/>
  <c r="O57" i="2"/>
  <c r="N57" i="2"/>
  <c r="M57" i="2"/>
  <c r="I57" i="2"/>
  <c r="H57" i="2"/>
  <c r="G57" i="2"/>
  <c r="AO56" i="2"/>
  <c r="AN56" i="2"/>
  <c r="AM56" i="2"/>
  <c r="AI56" i="2"/>
  <c r="AH56" i="2"/>
  <c r="AG56" i="2"/>
  <c r="AB56" i="2"/>
  <c r="AA56" i="2"/>
  <c r="Z56" i="2" s="1"/>
  <c r="V56" i="2"/>
  <c r="U56" i="2"/>
  <c r="T56" i="2" s="1"/>
  <c r="O56" i="2"/>
  <c r="N56" i="2"/>
  <c r="M56" i="2" s="1"/>
  <c r="I56" i="2"/>
  <c r="H56" i="2"/>
  <c r="G56" i="2"/>
  <c r="AO55" i="2"/>
  <c r="AN55" i="2"/>
  <c r="AM55" i="2"/>
  <c r="AI55" i="2"/>
  <c r="AH55" i="2"/>
  <c r="AG55" i="2" s="1"/>
  <c r="AB55" i="2"/>
  <c r="AA55" i="2"/>
  <c r="Z55" i="2"/>
  <c r="V55" i="2"/>
  <c r="U55" i="2"/>
  <c r="T55" i="2" s="1"/>
  <c r="O55" i="2"/>
  <c r="N55" i="2"/>
  <c r="M55" i="2"/>
  <c r="I55" i="2"/>
  <c r="H55" i="2"/>
  <c r="G55" i="2" s="1"/>
  <c r="AP54" i="2"/>
  <c r="AO53" i="2"/>
  <c r="AN53" i="2"/>
  <c r="AM53" i="2" s="1"/>
  <c r="AI53" i="2"/>
  <c r="AH53" i="2"/>
  <c r="AG53" i="2" s="1"/>
  <c r="AB53" i="2"/>
  <c r="AA53" i="2"/>
  <c r="Z53" i="2" s="1"/>
  <c r="V53" i="2"/>
  <c r="U53" i="2"/>
  <c r="T53" i="2"/>
  <c r="O53" i="2"/>
  <c r="N53" i="2"/>
  <c r="M53" i="2" s="1"/>
  <c r="I53" i="2"/>
  <c r="H53" i="2"/>
  <c r="G53" i="2"/>
  <c r="AP52" i="2"/>
  <c r="AO52" i="2"/>
  <c r="AN52" i="2"/>
  <c r="AM52" i="2" s="1"/>
  <c r="AI52" i="2"/>
  <c r="AH52" i="2"/>
  <c r="AG52" i="2"/>
  <c r="AB52" i="2"/>
  <c r="AA52" i="2"/>
  <c r="Z52" i="2"/>
  <c r="V52" i="2"/>
  <c r="U52" i="2"/>
  <c r="T52" i="2"/>
  <c r="O52" i="2"/>
  <c r="N52" i="2"/>
  <c r="M52" i="2"/>
  <c r="I52" i="2"/>
  <c r="H52" i="2"/>
  <c r="G52" i="2"/>
  <c r="AO51" i="2"/>
  <c r="AN51" i="2"/>
  <c r="AM51" i="2" s="1"/>
  <c r="AI51" i="2"/>
  <c r="AH51" i="2"/>
  <c r="AG51" i="2"/>
  <c r="AB51" i="2"/>
  <c r="AA51" i="2"/>
  <c r="Z51" i="2" s="1"/>
  <c r="V51" i="2"/>
  <c r="U51" i="2"/>
  <c r="T51" i="2"/>
  <c r="O51" i="2"/>
  <c r="N51" i="2"/>
  <c r="M51" i="2" s="1"/>
  <c r="I51" i="2"/>
  <c r="H51" i="2"/>
  <c r="G51" i="2"/>
  <c r="AP50" i="2"/>
  <c r="AI50" i="2"/>
  <c r="AH50" i="2"/>
  <c r="AG50" i="2" s="1"/>
  <c r="AB50" i="2"/>
  <c r="AA50" i="2"/>
  <c r="Z50" i="2"/>
  <c r="V50" i="2"/>
  <c r="U50" i="2"/>
  <c r="T50" i="2" s="1"/>
  <c r="O50" i="2"/>
  <c r="N50" i="2"/>
  <c r="M50" i="2"/>
  <c r="I50" i="2"/>
  <c r="H50" i="2"/>
  <c r="G50" i="2" s="1"/>
  <c r="AP44" i="2"/>
  <c r="AP43" i="2"/>
  <c r="AO43" i="2"/>
  <c r="AN43" i="2"/>
  <c r="AM43" i="2"/>
  <c r="AI43" i="2"/>
  <c r="AH43" i="2"/>
  <c r="AG43" i="2"/>
  <c r="AB43" i="2"/>
  <c r="AA43" i="2"/>
  <c r="Z43" i="2"/>
  <c r="V43" i="2"/>
  <c r="U43" i="2"/>
  <c r="T43" i="2"/>
  <c r="O43" i="2"/>
  <c r="N43" i="2"/>
  <c r="M43" i="2"/>
  <c r="I43" i="2"/>
  <c r="H43" i="2"/>
  <c r="G43" i="2"/>
  <c r="AP42" i="2"/>
  <c r="AO42" i="2"/>
  <c r="AN42" i="2"/>
  <c r="AM42" i="2"/>
  <c r="AI42" i="2"/>
  <c r="AH42" i="2"/>
  <c r="AG42" i="2"/>
  <c r="AB42" i="2"/>
  <c r="AA42" i="2"/>
  <c r="Z42" i="2"/>
  <c r="V42" i="2"/>
  <c r="U42" i="2"/>
  <c r="T42" i="2"/>
  <c r="O42" i="2"/>
  <c r="N42" i="2"/>
  <c r="M42" i="2"/>
  <c r="I42" i="2"/>
  <c r="H42" i="2"/>
  <c r="G42" i="2"/>
  <c r="AO41" i="2"/>
  <c r="AN41" i="2"/>
  <c r="AM41" i="2"/>
  <c r="AI41" i="2"/>
  <c r="AH41" i="2"/>
  <c r="AG41" i="2" s="1"/>
  <c r="AB41" i="2"/>
  <c r="AA41" i="2"/>
  <c r="Z41" i="2"/>
  <c r="V41" i="2"/>
  <c r="U41" i="2"/>
  <c r="T41" i="2"/>
  <c r="O41" i="2"/>
  <c r="N41" i="2"/>
  <c r="M41" i="2"/>
  <c r="I41" i="2"/>
  <c r="H41" i="2"/>
  <c r="G41" i="2" s="1"/>
  <c r="AO40" i="2"/>
  <c r="AN40" i="2"/>
  <c r="AM40" i="2"/>
  <c r="AI40" i="2"/>
  <c r="AH40" i="2"/>
  <c r="AG40" i="2"/>
  <c r="AB40" i="2"/>
  <c r="AA40" i="2"/>
  <c r="Z40" i="2" s="1"/>
  <c r="V40" i="2"/>
  <c r="U40" i="2"/>
  <c r="T40" i="2"/>
  <c r="O40" i="2"/>
  <c r="N40" i="2"/>
  <c r="M40" i="2"/>
  <c r="H40" i="2"/>
  <c r="G40" i="2" s="1"/>
  <c r="AP39" i="2"/>
  <c r="AO38" i="2"/>
  <c r="AN38" i="2"/>
  <c r="AM38" i="2"/>
  <c r="AI38" i="2"/>
  <c r="AH38" i="2"/>
  <c r="AG38" i="2" s="1"/>
  <c r="AB38" i="2"/>
  <c r="AA38" i="2"/>
  <c r="Z38" i="2" s="1"/>
  <c r="V38" i="2"/>
  <c r="U38" i="2"/>
  <c r="T38" i="2"/>
  <c r="O38" i="2"/>
  <c r="N38" i="2"/>
  <c r="M38" i="2"/>
  <c r="I38" i="2"/>
  <c r="H38" i="2"/>
  <c r="G38" i="2"/>
  <c r="AP37" i="2"/>
  <c r="AO37" i="2"/>
  <c r="AN37" i="2"/>
  <c r="AM37" i="2"/>
  <c r="AI37" i="2"/>
  <c r="AH37" i="2"/>
  <c r="AG37" i="2"/>
  <c r="AB37" i="2"/>
  <c r="AA37" i="2"/>
  <c r="Z37" i="2"/>
  <c r="V37" i="2"/>
  <c r="U37" i="2"/>
  <c r="T37" i="2"/>
  <c r="O37" i="2"/>
  <c r="N37" i="2"/>
  <c r="M37" i="2"/>
  <c r="I37" i="2"/>
  <c r="H37" i="2"/>
  <c r="G37" i="2"/>
  <c r="AP36" i="2"/>
  <c r="AO36" i="2"/>
  <c r="AN36" i="2"/>
  <c r="AM36" i="2" s="1"/>
  <c r="AI36" i="2"/>
  <c r="AH36" i="2"/>
  <c r="AG36" i="2"/>
  <c r="AB36" i="2"/>
  <c r="AA36" i="2"/>
  <c r="Z36" i="2"/>
  <c r="V36" i="2"/>
  <c r="U36" i="2"/>
  <c r="T36" i="2" s="1"/>
  <c r="O36" i="2"/>
  <c r="N36" i="2"/>
  <c r="M36" i="2" s="1"/>
  <c r="I36" i="2"/>
  <c r="H36" i="2"/>
  <c r="G36" i="2"/>
  <c r="AP35" i="2"/>
  <c r="AO35" i="2"/>
  <c r="AN35" i="2"/>
  <c r="AM35" i="2"/>
  <c r="AI35" i="2"/>
  <c r="AH35" i="2"/>
  <c r="AG35" i="2" s="1"/>
  <c r="AB35" i="2"/>
  <c r="AA35" i="2"/>
  <c r="Z35" i="2"/>
  <c r="V35" i="2"/>
  <c r="U35" i="2"/>
  <c r="T35" i="2"/>
  <c r="O35" i="2"/>
  <c r="N35" i="2"/>
  <c r="M35" i="2" s="1"/>
  <c r="I35" i="2"/>
  <c r="H35" i="2"/>
  <c r="G35" i="2" s="1"/>
  <c r="AP29" i="2"/>
  <c r="AP28" i="2"/>
  <c r="AO28" i="2"/>
  <c r="AN28" i="2"/>
  <c r="AM28" i="2"/>
  <c r="AI28" i="2"/>
  <c r="AH28" i="2"/>
  <c r="AG28" i="2"/>
  <c r="AB28" i="2"/>
  <c r="AA28" i="2"/>
  <c r="Z28" i="2"/>
  <c r="V28" i="2"/>
  <c r="U28" i="2"/>
  <c r="T28" i="2"/>
  <c r="O28" i="2"/>
  <c r="N28" i="2"/>
  <c r="M28" i="2"/>
  <c r="I28" i="2"/>
  <c r="H28" i="2"/>
  <c r="G28" i="2"/>
  <c r="AO27" i="2"/>
  <c r="AN27" i="2"/>
  <c r="AM27" i="2"/>
  <c r="AI27" i="2"/>
  <c r="AH27" i="2"/>
  <c r="AG27" i="2"/>
  <c r="AB27" i="2"/>
  <c r="AA27" i="2"/>
  <c r="Z27" i="2"/>
  <c r="V27" i="2"/>
  <c r="U27" i="2"/>
  <c r="T27" i="2"/>
  <c r="O27" i="2"/>
  <c r="N27" i="2"/>
  <c r="M27" i="2"/>
  <c r="I27" i="2"/>
  <c r="H27" i="2"/>
  <c r="G27" i="2"/>
  <c r="AP26" i="2"/>
  <c r="AO26" i="2"/>
  <c r="AN26" i="2"/>
  <c r="AM26" i="2"/>
  <c r="AI26" i="2"/>
  <c r="AH26" i="2"/>
  <c r="AG26" i="2" s="1"/>
  <c r="AB26" i="2"/>
  <c r="AA26" i="2"/>
  <c r="Z26" i="2"/>
  <c r="V26" i="2"/>
  <c r="U26" i="2"/>
  <c r="T26" i="2"/>
  <c r="O26" i="2"/>
  <c r="N26" i="2"/>
  <c r="M26" i="2" s="1"/>
  <c r="I26" i="2"/>
  <c r="H26" i="2"/>
  <c r="G26" i="2" s="1"/>
  <c r="AO25" i="2"/>
  <c r="AN25" i="2"/>
  <c r="AM25" i="2"/>
  <c r="AI25" i="2"/>
  <c r="AH25" i="2"/>
  <c r="AG25" i="2" s="1"/>
  <c r="AB25" i="2"/>
  <c r="AA25" i="2"/>
  <c r="Z25" i="2" s="1"/>
  <c r="V25" i="2"/>
  <c r="U25" i="2"/>
  <c r="T25" i="2"/>
  <c r="O25" i="2"/>
  <c r="N25" i="2"/>
  <c r="M25" i="2"/>
  <c r="I25" i="2"/>
  <c r="H25" i="2"/>
  <c r="G25" i="2" s="1"/>
  <c r="AP24" i="2"/>
  <c r="AO23" i="2"/>
  <c r="AN23" i="2"/>
  <c r="AM23" i="2"/>
  <c r="AI23" i="2"/>
  <c r="AH23" i="2"/>
  <c r="AG23" i="2"/>
  <c r="AB23" i="2"/>
  <c r="AA23" i="2"/>
  <c r="Z23" i="2" s="1"/>
  <c r="V23" i="2"/>
  <c r="U23" i="2"/>
  <c r="T23" i="2" s="1"/>
  <c r="O23" i="2"/>
  <c r="N23" i="2"/>
  <c r="M23" i="2"/>
  <c r="I23" i="2"/>
  <c r="H23" i="2"/>
  <c r="G23" i="2"/>
  <c r="AP22" i="2"/>
  <c r="AO22" i="2"/>
  <c r="AN22" i="2"/>
  <c r="AM22" i="2"/>
  <c r="AI22" i="2"/>
  <c r="AH22" i="2"/>
  <c r="AG22" i="2"/>
  <c r="AB22" i="2"/>
  <c r="AA22" i="2"/>
  <c r="Z22" i="2"/>
  <c r="V22" i="2"/>
  <c r="U22" i="2"/>
  <c r="T22" i="2"/>
  <c r="O22" i="2"/>
  <c r="N22" i="2"/>
  <c r="M22" i="2"/>
  <c r="I22" i="2"/>
  <c r="H22" i="2"/>
  <c r="G22" i="2"/>
  <c r="AP21" i="2"/>
  <c r="AO21" i="2"/>
  <c r="AN21" i="2"/>
  <c r="AM21" i="2" s="1"/>
  <c r="AI21" i="2"/>
  <c r="AH21" i="2"/>
  <c r="AG21" i="2" s="1"/>
  <c r="AB21" i="2"/>
  <c r="AA21" i="2"/>
  <c r="Z21" i="2"/>
  <c r="V21" i="2"/>
  <c r="U21" i="2"/>
  <c r="T21" i="2"/>
  <c r="O21" i="2"/>
  <c r="N21" i="2"/>
  <c r="M21" i="2" s="1"/>
  <c r="I21" i="2"/>
  <c r="H21" i="2"/>
  <c r="G21" i="2"/>
  <c r="AP20" i="2"/>
  <c r="AO20" i="2"/>
  <c r="AN20" i="2"/>
  <c r="AM20" i="2"/>
  <c r="AI20" i="2"/>
  <c r="AH20" i="2"/>
  <c r="AG20" i="2" s="1"/>
  <c r="AB20" i="2"/>
  <c r="AA20" i="2"/>
  <c r="Z20" i="2" s="1"/>
  <c r="V20" i="2"/>
  <c r="U20" i="2"/>
  <c r="T20" i="2"/>
  <c r="O20" i="2"/>
  <c r="N20" i="2"/>
  <c r="M20" i="2"/>
  <c r="I20" i="2"/>
  <c r="H20" i="2"/>
  <c r="G20" i="2" s="1"/>
  <c r="AP14" i="2"/>
  <c r="AP13" i="2"/>
  <c r="AO13" i="2"/>
  <c r="AN13" i="2"/>
  <c r="AM13" i="2"/>
  <c r="AI13" i="2"/>
  <c r="AH13" i="2"/>
  <c r="AG13" i="2"/>
  <c r="AB13" i="2"/>
  <c r="AA13" i="2"/>
  <c r="Z13" i="2"/>
  <c r="V13" i="2"/>
  <c r="U13" i="2"/>
  <c r="T13" i="2"/>
  <c r="O13" i="2"/>
  <c r="N13" i="2"/>
  <c r="M13" i="2"/>
  <c r="I13" i="2"/>
  <c r="H13" i="2"/>
  <c r="G13" i="2"/>
  <c r="AO12" i="2"/>
  <c r="AN12" i="2"/>
  <c r="AM12" i="2"/>
  <c r="AI12" i="2"/>
  <c r="AH12" i="2"/>
  <c r="AG12" i="2" s="1"/>
  <c r="AB12" i="2"/>
  <c r="AA12" i="2"/>
  <c r="Z12" i="2" s="1"/>
  <c r="V12" i="2"/>
  <c r="U12" i="2"/>
  <c r="T12" i="2" s="1"/>
  <c r="O12" i="2"/>
  <c r="N12" i="2"/>
  <c r="M12" i="2" s="1"/>
  <c r="I12" i="2"/>
  <c r="H12" i="2"/>
  <c r="G12" i="2" s="1"/>
  <c r="AP11" i="2"/>
  <c r="AO11" i="2"/>
  <c r="AN11" i="2"/>
  <c r="AM11" i="2"/>
  <c r="AI11" i="2"/>
  <c r="AH11" i="2"/>
  <c r="AG11" i="2" s="1"/>
  <c r="AB11" i="2"/>
  <c r="AA11" i="2"/>
  <c r="Z11" i="2" s="1"/>
  <c r="V11" i="2"/>
  <c r="U11" i="2"/>
  <c r="T11" i="2" s="1"/>
  <c r="O11" i="2"/>
  <c r="N11" i="2"/>
  <c r="M11" i="2" s="1"/>
  <c r="I11" i="2"/>
  <c r="H11" i="2"/>
  <c r="G11" i="2" s="1"/>
  <c r="AO10" i="2"/>
  <c r="AN10" i="2"/>
  <c r="AM10" i="2"/>
  <c r="AI10" i="2"/>
  <c r="AH10" i="2"/>
  <c r="AG10" i="2"/>
  <c r="AB10" i="2"/>
  <c r="AA10" i="2"/>
  <c r="Z10" i="2" s="1"/>
  <c r="V10" i="2"/>
  <c r="U10" i="2"/>
  <c r="T10" i="2" s="1"/>
  <c r="O10" i="2"/>
  <c r="N10" i="2"/>
  <c r="M10" i="2" s="1"/>
  <c r="I10" i="2"/>
  <c r="H10" i="2"/>
  <c r="G10" i="2" s="1"/>
  <c r="AP9" i="2"/>
  <c r="AO8" i="2"/>
  <c r="AN8" i="2"/>
  <c r="AM8" i="2" s="1"/>
  <c r="AI8" i="2"/>
  <c r="AH8" i="2"/>
  <c r="AG8" i="2" s="1"/>
  <c r="AB8" i="2"/>
  <c r="AA8" i="2"/>
  <c r="Z8" i="2" s="1"/>
  <c r="V8" i="2"/>
  <c r="U8" i="2"/>
  <c r="T8" i="2" s="1"/>
  <c r="O8" i="2"/>
  <c r="N8" i="2"/>
  <c r="M8" i="2" s="1"/>
  <c r="I8" i="2"/>
  <c r="H8" i="2"/>
  <c r="G8" i="2"/>
  <c r="AP7" i="2"/>
  <c r="AO7" i="2"/>
  <c r="AN7" i="2"/>
  <c r="AM7" i="2"/>
  <c r="AI7" i="2"/>
  <c r="AH7" i="2"/>
  <c r="AG7" i="2" s="1"/>
  <c r="AB7" i="2"/>
  <c r="AA7" i="2"/>
  <c r="Z7" i="2"/>
  <c r="V7" i="2"/>
  <c r="U7" i="2"/>
  <c r="T7" i="2"/>
  <c r="O7" i="2"/>
  <c r="N7" i="2"/>
  <c r="M7" i="2"/>
  <c r="I7" i="2"/>
  <c r="H7" i="2"/>
  <c r="G7" i="2"/>
  <c r="AP6" i="2"/>
  <c r="AO6" i="2"/>
  <c r="AN6" i="2"/>
  <c r="AM6" i="2"/>
  <c r="AI6" i="2"/>
  <c r="AH6" i="2"/>
  <c r="AG6" i="2" s="1"/>
  <c r="AB6" i="2"/>
  <c r="AA6" i="2"/>
  <c r="Z6" i="2" s="1"/>
  <c r="V6" i="2"/>
  <c r="U6" i="2"/>
  <c r="T6" i="2" s="1"/>
  <c r="O6" i="2"/>
  <c r="N6" i="2"/>
  <c r="M6" i="2" s="1"/>
  <c r="I6" i="2"/>
  <c r="H6" i="2"/>
  <c r="G6" i="2"/>
  <c r="AP5" i="2"/>
  <c r="AO5" i="2"/>
  <c r="AN5" i="2"/>
  <c r="AM5" i="2"/>
  <c r="AI5" i="2"/>
  <c r="AH5" i="2"/>
  <c r="AG5" i="2" s="1"/>
  <c r="AB5" i="2"/>
  <c r="AA5" i="2"/>
  <c r="Z5" i="2" s="1"/>
  <c r="V5" i="2"/>
  <c r="U5" i="2"/>
  <c r="T5" i="2" s="1"/>
  <c r="O5" i="2"/>
  <c r="N5" i="2"/>
  <c r="M5" i="2" s="1"/>
  <c r="I5" i="2"/>
  <c r="H5" i="2"/>
  <c r="G5" i="2" s="1"/>
  <c r="AR8" i="2" l="1"/>
  <c r="AR6" i="2"/>
  <c r="AR52" i="2"/>
  <c r="AR5" i="2"/>
  <c r="AR7" i="2"/>
  <c r="AR27" i="2"/>
  <c r="AS28" i="2"/>
  <c r="AS37" i="2"/>
  <c r="AR58" i="2"/>
  <c r="AR20" i="2"/>
  <c r="AR28" i="2"/>
  <c r="AR42" i="2"/>
  <c r="AS43" i="2"/>
  <c r="AS57" i="2"/>
  <c r="AR43" i="2"/>
  <c r="AS58" i="2"/>
  <c r="AS53" i="2"/>
  <c r="AR53" i="2"/>
  <c r="AR55" i="2"/>
  <c r="AT55" i="2" s="1"/>
  <c r="AS55" i="2"/>
  <c r="AS56" i="2"/>
  <c r="AS52" i="2"/>
  <c r="AS51" i="2"/>
  <c r="AS42" i="2"/>
  <c r="AR40" i="2"/>
  <c r="AT40" i="2" s="1"/>
  <c r="AS40" i="2"/>
  <c r="AR41" i="2"/>
  <c r="AT41" i="2" s="1"/>
  <c r="AS41" i="2"/>
  <c r="AR35" i="2"/>
  <c r="AR36" i="2"/>
  <c r="AS35" i="2"/>
  <c r="AS38" i="2"/>
  <c r="AS36" i="2"/>
  <c r="AR37" i="2"/>
  <c r="AR25" i="2"/>
  <c r="AT25" i="2" s="1"/>
  <c r="AS26" i="2"/>
  <c r="AR22" i="2"/>
  <c r="AS25" i="2"/>
  <c r="AS27" i="2"/>
  <c r="AR21" i="2"/>
  <c r="AS22" i="2"/>
  <c r="AS23" i="2"/>
  <c r="AS20" i="2"/>
  <c r="AS21" i="2"/>
  <c r="AR11" i="2"/>
  <c r="AT11" i="2" s="1"/>
  <c r="AS12" i="2"/>
  <c r="AR10" i="2"/>
  <c r="AT10" i="2" s="1"/>
  <c r="AS11" i="2"/>
  <c r="AR12" i="2"/>
  <c r="AR13" i="2"/>
  <c r="AS13" i="2"/>
  <c r="AS5" i="2"/>
  <c r="AS6" i="2"/>
  <c r="AS8" i="2"/>
  <c r="AS7" i="2"/>
  <c r="AS10" i="2"/>
  <c r="AR23" i="2"/>
  <c r="AR26" i="2"/>
  <c r="AT26" i="2" s="1"/>
  <c r="AR51" i="2"/>
  <c r="AR56" i="2"/>
  <c r="AT56" i="2" s="1"/>
  <c r="AR38" i="2"/>
  <c r="AR57" i="2"/>
  <c r="AT59" i="2" l="1"/>
  <c r="AR64" i="2"/>
  <c r="AS67" i="2"/>
  <c r="AS66" i="2"/>
  <c r="AR63" i="2"/>
  <c r="AS68" i="2"/>
  <c r="AR62" i="2"/>
  <c r="AP51" i="2" l="1"/>
  <c r="AN50" i="2"/>
  <c r="AM50" i="2" s="1"/>
  <c r="AR50" i="2" s="1"/>
  <c r="AO50" i="2"/>
  <c r="AS50" i="2" s="1"/>
  <c r="AS65" i="2" s="1"/>
  <c r="AR61" i="2" l="1"/>
</calcChain>
</file>

<file path=xl/sharedStrings.xml><?xml version="1.0" encoding="utf-8"?>
<sst xmlns="http://schemas.openxmlformats.org/spreadsheetml/2006/main" count="334" uniqueCount="51">
  <si>
    <t>EM</t>
  </si>
  <si>
    <t>RC</t>
  </si>
  <si>
    <t>FORMATION</t>
  </si>
  <si>
    <t>AT</t>
  </si>
  <si>
    <t>DELEGATION</t>
  </si>
  <si>
    <t>MAL</t>
  </si>
  <si>
    <t>JF</t>
  </si>
  <si>
    <t>CP</t>
  </si>
  <si>
    <t>RECUP</t>
  </si>
  <si>
    <t>Lundi</t>
  </si>
  <si>
    <t>Mardi</t>
  </si>
  <si>
    <t>Mercredi</t>
  </si>
  <si>
    <t>Jeudi</t>
  </si>
  <si>
    <t>Vendredi</t>
  </si>
  <si>
    <t>Samedi</t>
  </si>
  <si>
    <t>TOTAL
HS</t>
  </si>
  <si>
    <t>TOTAL
HEURES NUITS</t>
  </si>
  <si>
    <t>Personnel Heppner</t>
  </si>
  <si>
    <t>Etat</t>
  </si>
  <si>
    <t>heure 
arrivée</t>
  </si>
  <si>
    <t>heure
départ</t>
  </si>
  <si>
    <t>HS</t>
  </si>
  <si>
    <t>heures 
nuit</t>
  </si>
  <si>
    <t>Intérimaires</t>
  </si>
  <si>
    <t>ETT</t>
  </si>
  <si>
    <t>TOTAL 
HEURES</t>
  </si>
  <si>
    <t>commentaires :</t>
  </si>
  <si>
    <t xml:space="preserve"> </t>
  </si>
  <si>
    <t>TOTAL HS SEBASTIEN</t>
  </si>
  <si>
    <t>TOTAL HS FRED</t>
  </si>
  <si>
    <t>TOTAL HS JEAN-MICHEL</t>
  </si>
  <si>
    <t>TOTAL HS JOSE</t>
  </si>
  <si>
    <t>TOTAL HN SEBASTIEN</t>
  </si>
  <si>
    <t>TOTAL HN FRED</t>
  </si>
  <si>
    <t>TOTAL HN JEAN-MICHEL</t>
  </si>
  <si>
    <t>TOTAL HN JOSE</t>
  </si>
  <si>
    <t>TOTAL HEURES INTERIM</t>
  </si>
  <si>
    <t>Semaine du 10/12/18 au 15/12/18</t>
  </si>
  <si>
    <t>Semaine du 17/12/18 au 22/12/18</t>
  </si>
  <si>
    <t>Semaine du 24/12/18 au 29/12/18</t>
  </si>
  <si>
    <t>Semaine du 31/12/18 au 05/01/19</t>
  </si>
  <si>
    <t>RAS</t>
  </si>
  <si>
    <t>PROMAN</t>
  </si>
  <si>
    <t>LEADER</t>
  </si>
  <si>
    <t>ADECCO</t>
  </si>
  <si>
    <t>RANDSTAD</t>
  </si>
  <si>
    <t>PARTNAIR</t>
  </si>
  <si>
    <t>Monsieur X</t>
  </si>
  <si>
    <t>Monsieur Y</t>
  </si>
  <si>
    <t>Monsieur Z</t>
  </si>
  <si>
    <t>Monsieur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</si>
</sst>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h:mm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3"/>
      <color indexed="8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3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3"/>
      <color indexed="8"/>
      <name val="Calibri"/>
      <family val="2"/>
    </font>
    <font>
      <sz val="11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Protection="1">
      <protection hidden="1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/>
    <xf numFmtId="2" fontId="3" fillId="0" borderId="0" xfId="0" applyNumberFormat="1" applyFont="1" applyFill="1"/>
    <xf numFmtId="16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 applyFont="1"/>
    <xf numFmtId="0" fontId="6" fillId="0" borderId="2" xfId="0" applyFont="1" applyBorder="1" applyAlignment="1"/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 applyProtection="1">
      <alignment horizontal="center" vertical="center"/>
      <protection hidden="1"/>
    </xf>
    <xf numFmtId="0" fontId="0" fillId="5" borderId="10" xfId="0" applyFont="1" applyFill="1" applyBorder="1" applyAlignment="1" applyProtection="1">
      <alignment horizontal="center" vertical="center"/>
      <protection hidden="1"/>
    </xf>
    <xf numFmtId="0" fontId="0" fillId="6" borderId="11" xfId="0" applyFont="1" applyFill="1" applyBorder="1" applyAlignment="1" applyProtection="1">
      <alignment horizontal="center" vertical="center" wrapText="1"/>
      <protection hidden="1"/>
    </xf>
    <xf numFmtId="0" fontId="0" fillId="4" borderId="10" xfId="0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13" xfId="0" applyFont="1" applyFill="1" applyBorder="1"/>
    <xf numFmtId="2" fontId="0" fillId="0" borderId="16" xfId="0" applyNumberFormat="1" applyFont="1" applyBorder="1" applyProtection="1">
      <protection locked="0"/>
    </xf>
    <xf numFmtId="2" fontId="0" fillId="0" borderId="0" xfId="0" applyNumberFormat="1" applyFont="1" applyBorder="1" applyProtection="1">
      <protection locked="0"/>
    </xf>
    <xf numFmtId="2" fontId="2" fillId="5" borderId="17" xfId="0" applyNumberFormat="1" applyFont="1" applyFill="1" applyBorder="1" applyProtection="1">
      <protection hidden="1"/>
    </xf>
    <xf numFmtId="2" fontId="0" fillId="5" borderId="16" xfId="0" applyNumberFormat="1" applyFont="1" applyFill="1" applyBorder="1" applyProtection="1">
      <protection hidden="1"/>
    </xf>
    <xf numFmtId="2" fontId="10" fillId="7" borderId="18" xfId="0" applyNumberFormat="1" applyFont="1" applyFill="1" applyBorder="1" applyProtection="1">
      <protection hidden="1"/>
    </xf>
    <xf numFmtId="2" fontId="2" fillId="5" borderId="17" xfId="0" applyNumberFormat="1" applyFont="1" applyFill="1" applyBorder="1"/>
    <xf numFmtId="2" fontId="0" fillId="5" borderId="16" xfId="0" applyNumberFormat="1" applyFont="1" applyFill="1" applyBorder="1"/>
    <xf numFmtId="2" fontId="10" fillId="7" borderId="18" xfId="0" applyNumberFormat="1" applyFont="1" applyFill="1" applyBorder="1"/>
    <xf numFmtId="2" fontId="10" fillId="0" borderId="15" xfId="0" applyNumberFormat="1" applyFont="1" applyBorder="1" applyProtection="1">
      <protection hidden="1"/>
    </xf>
    <xf numFmtId="2" fontId="10" fillId="0" borderId="20" xfId="0" applyNumberFormat="1" applyFont="1" applyBorder="1" applyProtection="1">
      <protection hidden="1"/>
    </xf>
    <xf numFmtId="0" fontId="0" fillId="0" borderId="16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0" fillId="5" borderId="21" xfId="0" applyFont="1" applyFill="1" applyBorder="1" applyAlignment="1" applyProtection="1">
      <alignment horizontal="center" vertical="center"/>
      <protection hidden="1"/>
    </xf>
    <xf numFmtId="0" fontId="0" fillId="6" borderId="22" xfId="0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/>
    <xf numFmtId="0" fontId="2" fillId="3" borderId="3" xfId="0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horizontal="left" vertical="center"/>
      <protection locked="0"/>
    </xf>
    <xf numFmtId="2" fontId="10" fillId="7" borderId="16" xfId="0" applyNumberFormat="1" applyFont="1" applyFill="1" applyBorder="1" applyProtection="1">
      <protection hidden="1"/>
    </xf>
    <xf numFmtId="2" fontId="10" fillId="7" borderId="23" xfId="0" applyNumberFormat="1" applyFont="1" applyFill="1" applyBorder="1" applyProtection="1">
      <protection hidden="1"/>
    </xf>
    <xf numFmtId="0" fontId="0" fillId="5" borderId="24" xfId="0" applyFont="1" applyFill="1" applyBorder="1"/>
    <xf numFmtId="2" fontId="10" fillId="0" borderId="6" xfId="0" applyNumberFormat="1" applyFont="1" applyBorder="1" applyProtection="1">
      <protection hidden="1"/>
    </xf>
    <xf numFmtId="0" fontId="0" fillId="0" borderId="15" xfId="0" applyBorder="1" applyProtection="1">
      <protection locked="0"/>
    </xf>
    <xf numFmtId="2" fontId="0" fillId="0" borderId="16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5" borderId="13" xfId="0" applyFill="1" applyBorder="1"/>
    <xf numFmtId="2" fontId="10" fillId="0" borderId="12" xfId="0" applyNumberFormat="1" applyFont="1" applyBorder="1" applyProtection="1">
      <protection hidden="1"/>
    </xf>
    <xf numFmtId="2" fontId="10" fillId="0" borderId="14" xfId="0" applyNumberFormat="1" applyFont="1" applyBorder="1" applyProtection="1">
      <protection hidden="1"/>
    </xf>
    <xf numFmtId="0" fontId="10" fillId="0" borderId="0" xfId="0" applyFont="1" applyBorder="1"/>
    <xf numFmtId="0" fontId="0" fillId="0" borderId="25" xfId="0" applyBorder="1"/>
    <xf numFmtId="0" fontId="0" fillId="0" borderId="25" xfId="0" applyBorder="1" applyAlignment="1">
      <alignment horizontal="center" vertical="top"/>
    </xf>
    <xf numFmtId="0" fontId="0" fillId="0" borderId="0" xfId="0" applyBorder="1"/>
    <xf numFmtId="0" fontId="13" fillId="0" borderId="2" xfId="0" applyFont="1" applyBorder="1" applyAlignment="1"/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5" borderId="9" xfId="0" applyFill="1" applyBorder="1" applyAlignment="1" applyProtection="1">
      <alignment horizontal="center" vertical="center"/>
      <protection hidden="1"/>
    </xf>
    <xf numFmtId="0" fontId="0" fillId="5" borderId="10" xfId="0" applyFill="1" applyBorder="1" applyAlignment="1" applyProtection="1">
      <alignment horizontal="center" vertical="center"/>
      <protection hidden="1"/>
    </xf>
    <xf numFmtId="0" fontId="0" fillId="6" borderId="11" xfId="0" applyFill="1" applyBorder="1" applyAlignment="1" applyProtection="1">
      <alignment horizontal="center" vertical="center" wrapText="1"/>
      <protection hidden="1"/>
    </xf>
    <xf numFmtId="0" fontId="0" fillId="4" borderId="10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" fontId="0" fillId="5" borderId="16" xfId="0" applyNumberFormat="1" applyFill="1" applyBorder="1" applyProtection="1">
      <protection hidden="1"/>
    </xf>
    <xf numFmtId="2" fontId="0" fillId="5" borderId="16" xfId="0" applyNumberFormat="1" applyFill="1" applyBorder="1"/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hidden="1"/>
    </xf>
    <xf numFmtId="0" fontId="0" fillId="6" borderId="22" xfId="0" applyFill="1" applyBorder="1" applyAlignment="1" applyProtection="1">
      <alignment horizontal="center" vertical="center" wrapText="1"/>
      <protection hidden="1"/>
    </xf>
    <xf numFmtId="0" fontId="0" fillId="5" borderId="2" xfId="0" applyFill="1" applyBorder="1"/>
    <xf numFmtId="0" fontId="0" fillId="5" borderId="24" xfId="0" applyFill="1" applyBorder="1"/>
    <xf numFmtId="0" fontId="0" fillId="0" borderId="0" xfId="0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25" xfId="0" applyBorder="1" applyAlignment="1" applyProtection="1">
      <alignment horizontal="center" vertical="top"/>
      <protection locked="0"/>
    </xf>
    <xf numFmtId="0" fontId="0" fillId="5" borderId="0" xfId="0" applyFill="1" applyBorder="1"/>
    <xf numFmtId="2" fontId="17" fillId="0" borderId="3" xfId="0" applyNumberFormat="1" applyFont="1" applyBorder="1" applyProtection="1"/>
    <xf numFmtId="0" fontId="18" fillId="0" borderId="0" xfId="0" applyFont="1"/>
    <xf numFmtId="0" fontId="0" fillId="8" borderId="1" xfId="0" applyFont="1" applyFill="1" applyBorder="1" applyAlignment="1">
      <alignment horizontal="center" vertical="center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8" borderId="15" xfId="0" applyFont="1" applyFill="1" applyBorder="1" applyAlignment="1" applyProtection="1">
      <protection locked="0"/>
    </xf>
    <xf numFmtId="0" fontId="9" fillId="8" borderId="15" xfId="0" applyFont="1" applyFill="1" applyBorder="1" applyProtection="1">
      <protection locked="0"/>
    </xf>
    <xf numFmtId="0" fontId="0" fillId="8" borderId="12" xfId="0" applyFont="1" applyFill="1" applyBorder="1" applyAlignment="1">
      <alignment horizontal="center" vertical="center"/>
    </xf>
    <xf numFmtId="164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15" xfId="0" applyFont="1" applyFill="1" applyBorder="1" applyAlignment="1" applyProtection="1">
      <alignment horizontal="center"/>
      <protection locked="0"/>
    </xf>
    <xf numFmtId="0" fontId="9" fillId="8" borderId="19" xfId="0" applyFont="1" applyFill="1" applyBorder="1" applyAlignment="1" applyProtection="1">
      <alignment horizontal="center" vertical="center"/>
      <protection locked="0"/>
    </xf>
    <xf numFmtId="164" fontId="9" fillId="8" borderId="19" xfId="0" applyNumberFormat="1" applyFont="1" applyFill="1" applyBorder="1" applyAlignment="1" applyProtection="1">
      <alignment horizontal="center" vertical="center"/>
      <protection locked="0"/>
    </xf>
    <xf numFmtId="164" fontId="9" fillId="8" borderId="15" xfId="0" applyNumberFormat="1" applyFont="1" applyFill="1" applyBorder="1" applyAlignment="1" applyProtection="1">
      <alignment horizontal="center" vertical="center"/>
      <protection locked="0"/>
    </xf>
    <xf numFmtId="0" fontId="9" fillId="8" borderId="19" xfId="0" applyFont="1" applyFill="1" applyBorder="1" applyAlignment="1" applyProtection="1">
      <protection locked="0"/>
    </xf>
    <xf numFmtId="0" fontId="9" fillId="8" borderId="15" xfId="0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164" fontId="9" fillId="8" borderId="26" xfId="0" applyNumberFormat="1" applyFont="1" applyFill="1" applyBorder="1" applyAlignment="1" applyProtection="1">
      <alignment horizontal="center" vertical="center"/>
      <protection locked="0"/>
    </xf>
    <xf numFmtId="0" fontId="9" fillId="8" borderId="27" xfId="0" applyFont="1" applyFill="1" applyBorder="1" applyAlignment="1" applyProtection="1">
      <protection locked="0"/>
    </xf>
    <xf numFmtId="2" fontId="12" fillId="0" borderId="2" xfId="0" applyNumberFormat="1" applyFont="1" applyBorder="1" applyAlignment="1">
      <alignment vertical="center"/>
    </xf>
    <xf numFmtId="0" fontId="8" fillId="0" borderId="0" xfId="0" applyFont="1"/>
    <xf numFmtId="0" fontId="16" fillId="0" borderId="4" xfId="0" applyFont="1" applyBorder="1" applyAlignment="1" applyProtection="1">
      <alignment horizontal="left" vertical="center"/>
    </xf>
    <xf numFmtId="2" fontId="17" fillId="0" borderId="4" xfId="0" applyNumberFormat="1" applyFont="1" applyBorder="1" applyAlignment="1" applyProtection="1">
      <alignment vertical="center"/>
    </xf>
    <xf numFmtId="2" fontId="17" fillId="0" borderId="2" xfId="0" applyNumberFormat="1" applyFont="1" applyBorder="1" applyAlignment="1" applyProtection="1">
      <alignment vertical="center"/>
    </xf>
    <xf numFmtId="2" fontId="17" fillId="0" borderId="4" xfId="1" applyNumberFormat="1" applyFont="1" applyBorder="1" applyAlignment="1" applyProtection="1">
      <alignment vertical="center"/>
    </xf>
    <xf numFmtId="2" fontId="17" fillId="0" borderId="2" xfId="1" applyNumberFormat="1" applyFont="1" applyBorder="1" applyAlignment="1" applyProtection="1">
      <alignment vertical="center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16" fillId="0" borderId="1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horizontal="left"/>
    </xf>
    <xf numFmtId="0" fontId="16" fillId="0" borderId="2" xfId="0" applyFont="1" applyBorder="1" applyAlignment="1" applyProtection="1">
      <alignment horizontal="left"/>
    </xf>
    <xf numFmtId="0" fontId="16" fillId="0" borderId="1" xfId="0" applyFont="1" applyBorder="1" applyAlignment="1" applyProtection="1">
      <alignment horizontal="left" vertical="center"/>
    </xf>
    <xf numFmtId="0" fontId="16" fillId="0" borderId="4" xfId="0" applyFont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2" fontId="10" fillId="0" borderId="1" xfId="0" applyNumberFormat="1" applyFont="1" applyBorder="1" applyAlignment="1" applyProtection="1">
      <alignment horizontal="center"/>
      <protection hidden="1"/>
    </xf>
    <xf numFmtId="2" fontId="10" fillId="0" borderId="2" xfId="0" applyNumberFormat="1" applyFont="1" applyBorder="1" applyAlignment="1" applyProtection="1">
      <alignment horizontal="center"/>
      <protection hidden="1"/>
    </xf>
    <xf numFmtId="0" fontId="11" fillId="0" borderId="1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2" xfId="0" applyBorder="1" applyAlignment="1" applyProtection="1">
      <alignment horizontal="center" vertical="top"/>
      <protection locked="0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12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2" fillId="3" borderId="14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top"/>
      <protection locked="0"/>
    </xf>
    <xf numFmtId="0" fontId="12" fillId="0" borderId="4" xfId="0" applyFont="1" applyBorder="1" applyAlignment="1" applyProtection="1">
      <alignment horizontal="center" vertical="top"/>
      <protection locked="0"/>
    </xf>
    <xf numFmtId="0" fontId="12" fillId="0" borderId="2" xfId="0" applyFont="1" applyBorder="1" applyAlignment="1" applyProtection="1">
      <alignment horizontal="center" vertical="top"/>
      <protection locked="0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8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4%20-%20Quai%20Arrivage\PRODUCTIVITE\2016\TABLEAU%20PROD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AIE JANVIER 16"/>
      <sheetName val="VALIDATION PAIE JANVIER 16"/>
      <sheetName val="PAIE FEVRIER 16"/>
      <sheetName val="VALIDATION PAIE FEVRIER 16"/>
      <sheetName val="PAIE MARS 16"/>
      <sheetName val="VALIDATION PAIE MARS 16"/>
      <sheetName val="PAIE AVRIL 16"/>
      <sheetName val="VALIDATION PAIE AVRIL 16"/>
      <sheetName val="PAIE MAI 16"/>
      <sheetName val="VALIDATION PAIE MAI 16"/>
      <sheetName val="PAIE JUIN 16"/>
      <sheetName val="VALIDATION PAIE JUIN 16"/>
      <sheetName val="PAIE JUILLET 16"/>
      <sheetName val="VALIDATION PAIE JUILLET16"/>
      <sheetName val="PAIE AOUT 16"/>
      <sheetName val="VALIDATION PAIE AOUT 16"/>
      <sheetName val="PAIE SEPTEMBRE 16"/>
      <sheetName val="VALIDATION PAIE DE SEPTEMBRE 16"/>
      <sheetName val="PAIE OCTOBRE 16 "/>
      <sheetName val="VALIDATION PAIE D'OCTOBRE 16"/>
      <sheetName val="PAIE NOVEMBRE 16"/>
      <sheetName val="VALIDATION PAIE DE NOVEMBRE 16"/>
      <sheetName val="PAIE DECEMBRE 16"/>
      <sheetName val="VALIDATION PAIE DE DECEMBRE 16"/>
    </sheetNames>
    <sheetDataSet>
      <sheetData sheetId="0">
        <row r="2">
          <cell r="D2" t="str">
            <v>RECUP</v>
          </cell>
        </row>
        <row r="3">
          <cell r="D3" t="str">
            <v>CP</v>
          </cell>
        </row>
        <row r="4">
          <cell r="D4" t="str">
            <v>JF</v>
          </cell>
        </row>
        <row r="5">
          <cell r="D5" t="str">
            <v>MAL</v>
          </cell>
        </row>
        <row r="6">
          <cell r="D6" t="str">
            <v>DELEGATION</v>
          </cell>
        </row>
        <row r="7">
          <cell r="D7" t="str">
            <v>AT</v>
          </cell>
        </row>
        <row r="8">
          <cell r="D8" t="str">
            <v>FORMATION</v>
          </cell>
        </row>
        <row r="9">
          <cell r="D9" t="str">
            <v>RC</v>
          </cell>
        </row>
        <row r="10">
          <cell r="D10" t="str">
            <v>EM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D12"/>
  <sheetViews>
    <sheetView workbookViewId="0">
      <selection activeCell="D4" sqref="D4:D9"/>
    </sheetView>
  </sheetViews>
  <sheetFormatPr baseColWidth="10" defaultRowHeight="15" x14ac:dyDescent="0.25"/>
  <sheetData>
    <row r="4" spans="2:4" ht="17.25" x14ac:dyDescent="0.3">
      <c r="B4" s="1" t="s">
        <v>8</v>
      </c>
      <c r="D4" s="98" t="s">
        <v>41</v>
      </c>
    </row>
    <row r="5" spans="2:4" ht="17.25" x14ac:dyDescent="0.3">
      <c r="B5" s="1" t="s">
        <v>7</v>
      </c>
      <c r="D5" s="98" t="s">
        <v>42</v>
      </c>
    </row>
    <row r="6" spans="2:4" ht="17.25" x14ac:dyDescent="0.3">
      <c r="B6" s="1" t="s">
        <v>6</v>
      </c>
      <c r="D6" s="98" t="s">
        <v>43</v>
      </c>
    </row>
    <row r="7" spans="2:4" ht="17.25" x14ac:dyDescent="0.3">
      <c r="B7" s="1" t="s">
        <v>5</v>
      </c>
      <c r="D7" s="98" t="s">
        <v>44</v>
      </c>
    </row>
    <row r="8" spans="2:4" ht="17.25" x14ac:dyDescent="0.3">
      <c r="B8" s="1" t="s">
        <v>4</v>
      </c>
      <c r="D8" s="98" t="s">
        <v>45</v>
      </c>
    </row>
    <row r="9" spans="2:4" ht="17.25" x14ac:dyDescent="0.3">
      <c r="B9" s="1" t="s">
        <v>3</v>
      </c>
      <c r="D9" s="98" t="s">
        <v>46</v>
      </c>
    </row>
    <row r="10" spans="2:4" x14ac:dyDescent="0.25">
      <c r="B10" s="1" t="s">
        <v>2</v>
      </c>
    </row>
    <row r="11" spans="2:4" x14ac:dyDescent="0.25">
      <c r="B11" s="1" t="s">
        <v>1</v>
      </c>
    </row>
    <row r="12" spans="2:4" x14ac:dyDescent="0.25">
      <c r="B12" s="1" t="s">
        <v>0</v>
      </c>
    </row>
  </sheetData>
  <sheetProtection password="C7AC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AT69"/>
  <sheetViews>
    <sheetView tabSelected="1" topLeftCell="Q37" zoomScale="71" zoomScaleNormal="71" zoomScaleSheetLayoutView="55" workbookViewId="0">
      <selection activeCell="AT64" sqref="AT64"/>
    </sheetView>
  </sheetViews>
  <sheetFormatPr baseColWidth="10" defaultRowHeight="15" x14ac:dyDescent="0.25"/>
  <cols>
    <col min="2" max="2" width="28.7109375" customWidth="1"/>
    <col min="3" max="3" width="19" customWidth="1"/>
    <col min="4" max="7" width="9.7109375" customWidth="1"/>
    <col min="8" max="8" width="4.42578125" hidden="1" customWidth="1"/>
    <col min="9" max="13" width="9.7109375" customWidth="1"/>
    <col min="14" max="14" width="5.85546875" hidden="1" customWidth="1"/>
    <col min="15" max="15" width="9.7109375" customWidth="1"/>
    <col min="16" max="16" width="9.7109375" hidden="1" customWidth="1"/>
    <col min="17" max="17" width="9.7109375" style="6" customWidth="1"/>
    <col min="18" max="20" width="9.7109375" customWidth="1"/>
    <col min="21" max="21" width="3.28515625" hidden="1" customWidth="1"/>
    <col min="22" max="26" width="9.7109375" customWidth="1"/>
    <col min="27" max="27" width="4.28515625" hidden="1" customWidth="1"/>
    <col min="28" max="28" width="9.7109375" customWidth="1"/>
    <col min="29" max="29" width="9.7109375" hidden="1" customWidth="1"/>
    <col min="30" max="33" width="9.7109375" customWidth="1"/>
    <col min="34" max="34" width="3.7109375" hidden="1" customWidth="1"/>
    <col min="35" max="39" width="9.7109375" customWidth="1"/>
    <col min="40" max="40" width="4.28515625" hidden="1" customWidth="1"/>
    <col min="41" max="41" width="9.7109375" customWidth="1"/>
    <col min="42" max="42" width="2.140625" hidden="1" customWidth="1"/>
    <col min="43" max="43" width="5.42578125" customWidth="1"/>
    <col min="44" max="44" width="16.42578125" customWidth="1"/>
    <col min="45" max="45" width="14.7109375" customWidth="1"/>
  </cols>
  <sheetData>
    <row r="1" spans="2:46" ht="18" thickBot="1" x14ac:dyDescent="0.3">
      <c r="B1" s="145" t="s">
        <v>37</v>
      </c>
      <c r="C1" s="146"/>
      <c r="D1" s="2">
        <v>50</v>
      </c>
      <c r="E1" s="3"/>
      <c r="F1" s="4">
        <v>21</v>
      </c>
      <c r="G1" s="4">
        <v>6</v>
      </c>
      <c r="H1" s="5"/>
    </row>
    <row r="2" spans="2:46" ht="15.75" thickBot="1" x14ac:dyDescent="0.3"/>
    <row r="3" spans="2:46" ht="15.75" customHeight="1" thickBot="1" x14ac:dyDescent="0.3">
      <c r="B3" s="7"/>
      <c r="C3" s="7"/>
      <c r="D3" s="147" t="s">
        <v>9</v>
      </c>
      <c r="E3" s="148"/>
      <c r="F3" s="148"/>
      <c r="G3" s="148"/>
      <c r="H3" s="148"/>
      <c r="I3" s="149"/>
      <c r="J3" s="147" t="s">
        <v>10</v>
      </c>
      <c r="K3" s="148"/>
      <c r="L3" s="148"/>
      <c r="M3" s="148"/>
      <c r="N3" s="148"/>
      <c r="O3" s="148"/>
      <c r="P3" s="149"/>
      <c r="Q3" s="140" t="s">
        <v>11</v>
      </c>
      <c r="R3" s="141"/>
      <c r="S3" s="141"/>
      <c r="T3" s="141"/>
      <c r="U3" s="141"/>
      <c r="V3" s="142"/>
      <c r="W3" s="140" t="s">
        <v>12</v>
      </c>
      <c r="X3" s="141"/>
      <c r="Y3" s="141"/>
      <c r="Z3" s="141"/>
      <c r="AA3" s="141"/>
      <c r="AB3" s="141"/>
      <c r="AC3" s="142"/>
      <c r="AD3" s="140" t="s">
        <v>13</v>
      </c>
      <c r="AE3" s="141"/>
      <c r="AF3" s="141"/>
      <c r="AG3" s="141"/>
      <c r="AH3" s="141"/>
      <c r="AI3" s="142"/>
      <c r="AJ3" s="140" t="s">
        <v>14</v>
      </c>
      <c r="AK3" s="141"/>
      <c r="AL3" s="141"/>
      <c r="AM3" s="141"/>
      <c r="AN3" s="141"/>
      <c r="AO3" s="142"/>
      <c r="AP3" s="8"/>
      <c r="AR3" s="126" t="s">
        <v>15</v>
      </c>
      <c r="AS3" s="128" t="s">
        <v>16</v>
      </c>
    </row>
    <row r="4" spans="2:46" ht="30.75" thickBot="1" x14ac:dyDescent="0.3">
      <c r="B4" s="143" t="s">
        <v>17</v>
      </c>
      <c r="C4" s="144"/>
      <c r="D4" s="81" t="s">
        <v>18</v>
      </c>
      <c r="E4" s="9" t="s">
        <v>19</v>
      </c>
      <c r="F4" s="10" t="s">
        <v>20</v>
      </c>
      <c r="G4" s="11" t="s">
        <v>21</v>
      </c>
      <c r="H4" s="12"/>
      <c r="I4" s="13" t="s">
        <v>22</v>
      </c>
      <c r="J4" s="85" t="s">
        <v>18</v>
      </c>
      <c r="K4" s="14" t="s">
        <v>19</v>
      </c>
      <c r="L4" s="10" t="s">
        <v>20</v>
      </c>
      <c r="M4" s="11" t="s">
        <v>21</v>
      </c>
      <c r="N4" s="12"/>
      <c r="O4" s="13" t="s">
        <v>22</v>
      </c>
      <c r="P4" s="15"/>
      <c r="Q4" s="81"/>
      <c r="R4" s="9"/>
      <c r="S4" s="10"/>
      <c r="T4" s="11" t="s">
        <v>21</v>
      </c>
      <c r="U4" s="12"/>
      <c r="V4" s="13" t="s">
        <v>22</v>
      </c>
      <c r="W4" s="81" t="s">
        <v>18</v>
      </c>
      <c r="X4" s="9" t="s">
        <v>19</v>
      </c>
      <c r="Y4" s="10" t="s">
        <v>20</v>
      </c>
      <c r="Z4" s="11" t="s">
        <v>21</v>
      </c>
      <c r="AA4" s="12"/>
      <c r="AB4" s="13" t="s">
        <v>22</v>
      </c>
      <c r="AC4" s="16"/>
      <c r="AD4" s="81" t="s">
        <v>18</v>
      </c>
      <c r="AE4" s="9" t="s">
        <v>19</v>
      </c>
      <c r="AF4" s="10" t="s">
        <v>20</v>
      </c>
      <c r="AG4" s="11" t="s">
        <v>21</v>
      </c>
      <c r="AH4" s="12"/>
      <c r="AI4" s="13" t="s">
        <v>22</v>
      </c>
      <c r="AJ4" s="81" t="s">
        <v>18</v>
      </c>
      <c r="AK4" s="9" t="s">
        <v>19</v>
      </c>
      <c r="AL4" s="10" t="s">
        <v>20</v>
      </c>
      <c r="AM4" s="11" t="s">
        <v>21</v>
      </c>
      <c r="AN4" s="12"/>
      <c r="AO4" s="13" t="s">
        <v>22</v>
      </c>
      <c r="AP4" s="17"/>
      <c r="AR4" s="127"/>
      <c r="AS4" s="129"/>
    </row>
    <row r="5" spans="2:46" ht="17.25" x14ac:dyDescent="0.25">
      <c r="B5" s="114" t="s">
        <v>47</v>
      </c>
      <c r="C5" s="115"/>
      <c r="D5" s="82"/>
      <c r="E5" s="18">
        <v>6.5</v>
      </c>
      <c r="F5" s="19">
        <v>15.25</v>
      </c>
      <c r="G5" s="20">
        <f>IF(E5=0,0,H5-7)</f>
        <v>1.25</v>
      </c>
      <c r="H5" s="21">
        <f>IF(E5="0",0,IF(E5&gt;F5,("24"-E5)+F5-"0,5",F5-E5-"0,5"))</f>
        <v>8.25</v>
      </c>
      <c r="I5" s="22">
        <f>IF(AND(E5&gt;=F5,E5&lt;=de,E5&lt;&gt;0,F5&lt;&gt;0),MOD(fi-de,1)-IF(F5&lt;=fi,fi-F5)+IF(E5&lt;=fi,fi-E5),IF(AND(E5&gt;=F5,E5&gt;de,E5&lt;&gt;0,F5&lt;&gt;0),MOD(fi-de,1)-(E5-de)+IF(F5&gt;=de,F5-de)-IF(F5&lt;fi,fi-F5),IF(AND(E5&lt;F5,ISNUMBER(E5),F5&lt;&gt;0),IF(AND(E5&lt;=fi,F5&lt;=fi),F5-E5)+IF(AND(E5&lt;=fi,F5&gt;fi),fi-E5)+IF(F5&gt;=de,F5-E5-IF(E5&lt;=de,de-E5)),0)))</f>
        <v>0</v>
      </c>
      <c r="J5" s="82"/>
      <c r="K5" s="18">
        <v>4</v>
      </c>
      <c r="L5" s="19">
        <v>12.5</v>
      </c>
      <c r="M5" s="23">
        <f>IF(K5=0,0,N5-7)</f>
        <v>1</v>
      </c>
      <c r="N5" s="24">
        <f>IF(K5="0",0,IF(K5&gt;L5,("24"-K5)+L5-"0,5",L5-K5-"0,5"))</f>
        <v>8</v>
      </c>
      <c r="O5" s="25">
        <f>IF(AND(K5&gt;=L5,K5&lt;=de,K5&lt;&gt;0,L5&lt;&gt;0),MOD(fi-de,1)-IF(L5&lt;=fi,fi-L5)+IF(K5&lt;=fi,fi-K5),IF(AND(K5&gt;=L5,K5&gt;de,K5&lt;&gt;0,L5&lt;&gt;0),MOD(fi-de,1)-(K5-de)+IF(L5&gt;=de,L5-de)-IF(L5&lt;fi,fi-L5),IF(AND(K5&lt;L5,ISNUMBER(K5),L5&lt;&gt;0),IF(AND(K5&lt;=fi,L5&lt;=fi),L5-K5)+IF(AND(K5&lt;=fi,L5&gt;fi),fi-K5)+IF(L5&gt;=de,L5-K5-IF(K5&lt;=de,de-K5)),0)))</f>
        <v>2</v>
      </c>
      <c r="P5" s="17"/>
      <c r="Q5" s="82"/>
      <c r="R5" s="18">
        <v>4</v>
      </c>
      <c r="S5" s="19">
        <v>13</v>
      </c>
      <c r="T5" s="20">
        <f>IF(R5=0,0,U5-7)</f>
        <v>1.5</v>
      </c>
      <c r="U5" s="21">
        <f>IF(R5="0",0,IF(R5&gt;S5,("24"-R5)+S5-"0,5",S5-R5-"0,5"))</f>
        <v>8.5</v>
      </c>
      <c r="V5" s="22">
        <f>IF(AND(R5&gt;=S5,R5&lt;=de,R5&lt;&gt;0,S5&lt;&gt;0),MOD(fi-de,1)-IF(S5&lt;=fi,fi-S5)+IF(R5&lt;=fi,fi-R5),IF(AND(R5&gt;=S5,R5&gt;de,R5&lt;&gt;0,S5&lt;&gt;0),MOD(fi-de,1)-(R5-de)+IF(S5&gt;=de,S5-de)-IF(S5&lt;fi,fi-S5),IF(AND(R5&lt;S5,ISNUMBER(R5),S5&lt;&gt;0),IF(AND(R5&lt;=fi,S5&lt;=fi),S5-R5)+IF(AND(R5&lt;=fi,S5&gt;fi),fi-R5)+IF(S5&gt;=de,S5-R5-IF(R5&lt;=de,de-R5)),0)))</f>
        <v>2</v>
      </c>
      <c r="W5" s="88"/>
      <c r="X5" s="19">
        <v>4</v>
      </c>
      <c r="Y5" s="19">
        <v>13</v>
      </c>
      <c r="Z5" s="20">
        <f>IF(X5=0,0,AA5-7)</f>
        <v>1.5</v>
      </c>
      <c r="AA5" s="21">
        <f>IF(X5="0",0,IF(X5&gt;Y5,("24"-X5)+Y5-"0,5",Y5-X5-"0,5"))</f>
        <v>8.5</v>
      </c>
      <c r="AB5" s="22">
        <f>IF(AND(X5&gt;=Y5,X5&lt;=de,X5&lt;&gt;0,Y5&lt;&gt;0),MOD(fi-de,1)-IF(Y5&lt;=fi,fi-Y5)+IF(X5&lt;=fi,fi-X5),IF(AND(X5&gt;=Y5,X5&gt;de,X5&lt;&gt;0,Y5&lt;&gt;0),MOD(fi-de,1)-(X5-de)+IF(Y5&gt;=de,Y5-de)-IF(Y5&lt;fi,fi-Y5),IF(AND(X5&lt;Y5,ISNUMBER(X5),Y5&lt;&gt;0),IF(AND(X5&lt;=fi,Y5&lt;=fi),Y5-X5)+IF(AND(X5&lt;=fi,Y5&gt;fi),fi-X5)+IF(Y5&gt;=de,Y5-X5-IF(X5&lt;=de,de-X5)),0)))</f>
        <v>2</v>
      </c>
      <c r="AC5" s="17"/>
      <c r="AD5" s="92"/>
      <c r="AE5" s="18"/>
      <c r="AF5" s="19"/>
      <c r="AG5" s="20">
        <f>IF(AE5=0,0,AH5-7)</f>
        <v>0</v>
      </c>
      <c r="AH5" s="21">
        <f>IF(AE5="0",0,IF(AE5&gt;AF5,("24"-AE5)+AF5-"0,5",AF5-AE5-"0,5"))</f>
        <v>-0.5</v>
      </c>
      <c r="AI5" s="22">
        <f>IF(AND(AE5&gt;=AF5,AE5&lt;=de,AE5&lt;&gt;0,AF5&lt;&gt;0),MOD(fi-de,1)-IF(AF5&lt;=fi,fi-AF5)+IF(AE5&lt;=fi,fi-AE5),IF(AND(AE5&gt;=AF5,AE5&gt;de,AE5&lt;&gt;0,AF5&lt;&gt;0),MOD(fi-de,1)-(AE5-de)+IF(AF5&gt;=de,AF5-de)-IF(AF5&lt;fi,fi-AF5),IF(AND(AE5&lt;AF5,ISNUMBER(AE5),AF5&lt;&gt;0),IF(AND(AE5&lt;=fi,AF5&lt;=fi),AF5-AE5)+IF(AND(AE5&lt;=fi,AF5&gt;fi),fi-AE5)+IF(AF5&gt;=de,AF5-AE5-IF(AE5&lt;=de,de-AE5)),0)))</f>
        <v>0</v>
      </c>
      <c r="AJ5" s="88"/>
      <c r="AK5" s="19"/>
      <c r="AL5" s="19"/>
      <c r="AM5" s="20">
        <f>IF(AK5=0,0,AN5-7)</f>
        <v>0</v>
      </c>
      <c r="AN5" s="21">
        <f>IF(AK5="0",0,IF(AK5&gt;AL5,("24"-AK5)+AL5-"0,5",AL5-AK5-"0,5"))</f>
        <v>-0.5</v>
      </c>
      <c r="AO5" s="22">
        <f>IF(AND(AK5&gt;=AL5,AK5&lt;=de,AK5&lt;&gt;0,AL5&lt;&gt;0),MOD(fi-de,1)-IF(AL5&lt;=fi,fi-AL5)+IF(AK5&lt;=fi,fi-AK5),IF(AND(AK5&gt;=AL5,AK5&gt;de,AK5&lt;&gt;0,AL5&lt;&gt;0),MOD(fi-de,1)-(AK5-de)+IF(AL5&gt;=de,AL5-de)-IF(AL5&lt;fi,fi-AL5),IF(AND(AK5&lt;AL5,ISNUMBER(AK5),AL5&lt;&gt;0),IF(AND(AK5&lt;=fi,AL5&lt;=fi),AL5-AK5)+IF(AND(AK5&lt;=fi,AL5&gt;fi),fi-AK5)+IF(AL5&gt;=de,AL5-AK5-IF(AK5&lt;=de,de-AK5)),0)))</f>
        <v>0</v>
      </c>
      <c r="AP5" s="17" t="e">
        <f>IF(#REF!=0,0,IF(#REF!&gt;#REF!,(24-#REF!)+#REF!-0.5,#REF!-#REF!-0.5))</f>
        <v>#REF!</v>
      </c>
      <c r="AR5" s="26">
        <f>G5+M5+T5+Z5+AG5+AM5</f>
        <v>5.25</v>
      </c>
      <c r="AS5" s="27">
        <f>I5+O5+V5+AB5+AI5+AO5</f>
        <v>6</v>
      </c>
    </row>
    <row r="6" spans="2:46" ht="17.25" x14ac:dyDescent="0.25">
      <c r="B6" s="114" t="s">
        <v>48</v>
      </c>
      <c r="C6" s="115"/>
      <c r="D6" s="82"/>
      <c r="E6" s="28"/>
      <c r="F6" s="29"/>
      <c r="G6" s="20">
        <f>IF(E6=0,0,H6-7)</f>
        <v>0</v>
      </c>
      <c r="H6" s="21">
        <f>IF(E6="0",0,IF(E6&gt;F6,("24"-E6)+F6-"0,5",F6-E6-"0,5"))</f>
        <v>-0.5</v>
      </c>
      <c r="I6" s="22">
        <f>IF(AND(E6&gt;=F6,E6&lt;=de,E6&lt;&gt;0,F6&lt;&gt;0),MOD(fi-de,1)-IF(F6&lt;=fi,fi-F6)+IF(E6&lt;=fi,fi-E6),IF(AND(E6&gt;=F6,E6&gt;de,E6&lt;&gt;0,F6&lt;&gt;0),MOD(fi-de,1)-(E6-de)+IF(F6&gt;=de,F6-de)-IF(F6&lt;fi,fi-F6),IF(AND(E6&lt;F6,ISNUMBER(E6),F6&lt;&gt;0),IF(AND(E6&lt;=fi,F6&lt;=fi),F6-E6)+IF(AND(E6&lt;=fi,F6&gt;fi),fi-E6)+IF(F6&gt;=de,F6-E6-IF(E6&lt;=de,de-E6)),0)))</f>
        <v>0</v>
      </c>
      <c r="J6" s="86"/>
      <c r="K6" s="30"/>
      <c r="L6" s="31"/>
      <c r="M6" s="23">
        <f>IF(K6=0,0,N6-7)</f>
        <v>0</v>
      </c>
      <c r="N6" s="24">
        <f>IF(K6="0",0,IF(K6&gt;L6,("24"-K6)+L6-"0,5",L6-K6-"0,5"))</f>
        <v>-0.5</v>
      </c>
      <c r="O6" s="25">
        <f>IF(AND(K6&gt;=L6,K6&lt;=de,K6&lt;&gt;0,L6&lt;&gt;0),MOD(fi-de,1)-IF(L6&lt;=fi,fi-L6)+IF(K6&lt;=fi,fi-K6),IF(AND(K6&gt;=L6,K6&gt;de,K6&lt;&gt;0,L6&lt;&gt;0),MOD(fi-de,1)-(K6-de)+IF(L6&gt;=de,L6-de)-IF(L6&lt;fi,fi-L6),IF(AND(K6&lt;L6,ISNUMBER(K6),L6&lt;&gt;0),IF(AND(K6&lt;=fi,L6&lt;=fi),L6-K6)+IF(AND(K6&lt;=fi,L6&gt;fi),fi-K6)+IF(L6&gt;=de,L6-K6-IF(K6&lt;=de,de-K6)),0)))</f>
        <v>0</v>
      </c>
      <c r="P6" s="17"/>
      <c r="Q6" s="86"/>
      <c r="R6" s="30"/>
      <c r="S6" s="32"/>
      <c r="T6" s="20">
        <f>IF(R6=0,0,U6-7)</f>
        <v>0</v>
      </c>
      <c r="U6" s="21">
        <f>IF(R6="0",0,IF(R6&gt;S6,("24"-R6)+S6-"0,5",S6-R6-"0,5"))</f>
        <v>-0.5</v>
      </c>
      <c r="V6" s="22">
        <f>IF(AND(R6&gt;=S6,R6&lt;=de,R6&lt;&gt;0,S6&lt;&gt;0),MOD(fi-de,1)-IF(S6&lt;=fi,fi-S6)+IF(R6&lt;=fi,fi-R6),IF(AND(R6&gt;=S6,R6&gt;de,R6&lt;&gt;0,S6&lt;&gt;0),MOD(fi-de,1)-(R6-de)+IF(S6&gt;=de,S6-de)-IF(S6&lt;fi,fi-S6),IF(AND(R6&lt;S6,ISNUMBER(R6),S6&lt;&gt;0),IF(AND(R6&lt;=fi,S6&lt;=fi),S6-R6)+IF(AND(R6&lt;=fi,S6&gt;fi),fi-R6)+IF(S6&gt;=de,S6-R6-IF(R6&lt;=de,de-R6)),0)))</f>
        <v>0</v>
      </c>
      <c r="W6" s="89"/>
      <c r="X6" s="33"/>
      <c r="Y6" s="31"/>
      <c r="Z6" s="20">
        <f>IF(X6=0,0,AA6-7)</f>
        <v>0</v>
      </c>
      <c r="AA6" s="21">
        <f>IF(X6="0",0,IF(X6&gt;Y6,("24"-X6)+Y6-"0,5",Y6-X6-"0,5"))</f>
        <v>-0.5</v>
      </c>
      <c r="AB6" s="22">
        <f>IF(AND(X6&gt;=Y6,X6&lt;=de,X6&lt;&gt;0,Y6&lt;&gt;0),MOD(fi-de,1)-IF(Y6&lt;=fi,fi-Y6)+IF(X6&lt;=fi,fi-X6),IF(AND(X6&gt;=Y6,X6&gt;de,X6&lt;&gt;0,Y6&lt;&gt;0),MOD(fi-de,1)-(X6-de)+IF(Y6&gt;=de,Y6-de)-IF(Y6&lt;fi,fi-Y6),IF(AND(X6&lt;Y6,ISNUMBER(X6),Y6&lt;&gt;0),IF(AND(X6&lt;=fi,Y6&lt;=fi),Y6-X6)+IF(AND(X6&lt;=fi,Y6&gt;fi),fi-X6)+IF(Y6&gt;=de,Y6-X6-IF(X6&lt;=de,de-X6)),0)))</f>
        <v>0</v>
      </c>
      <c r="AC6" s="17"/>
      <c r="AD6" s="90"/>
      <c r="AE6" s="30"/>
      <c r="AF6" s="32"/>
      <c r="AG6" s="20">
        <f>IF(AE6=0,0,AH6-7)</f>
        <v>0</v>
      </c>
      <c r="AH6" s="21">
        <f>IF(AE6="0",0,IF(AE6&gt;AF6,("24"-AE6)+AF6-"0,5",AF6-AE6-"0,5"))</f>
        <v>-0.5</v>
      </c>
      <c r="AI6" s="22">
        <f>IF(AND(AE6&gt;=AF6,AE6&lt;=de,AE6&lt;&gt;0,AF6&lt;&gt;0),MOD(fi-de,1)-IF(AF6&lt;=fi,fi-AF6)+IF(AE6&lt;=fi,fi-AE6),IF(AND(AE6&gt;=AF6,AE6&gt;de,AE6&lt;&gt;0,AF6&lt;&gt;0),MOD(fi-de,1)-(AE6-de)+IF(AF6&gt;=de,AF6-de)-IF(AF6&lt;fi,fi-AF6),IF(AND(AE6&lt;AF6,ISNUMBER(AE6),AF6&lt;&gt;0),IF(AND(AE6&lt;=fi,AF6&lt;=fi),AF6-AE6)+IF(AND(AE6&lt;=fi,AF6&gt;fi),fi-AE6)+IF(AF6&gt;=de,AF6-AE6-IF(AE6&lt;=de,de-AE6)),0)))</f>
        <v>0</v>
      </c>
      <c r="AJ6" s="89"/>
      <c r="AK6" s="29"/>
      <c r="AL6" s="29"/>
      <c r="AM6" s="20">
        <f>IF(AK6=0,0,AN6-7)</f>
        <v>0</v>
      </c>
      <c r="AN6" s="21">
        <f>IF(AK6="0",0,IF(AK6&gt;AL6,("24"-AK6)+AL6-"0,5",AL6-AK6-"0,5"))</f>
        <v>-0.5</v>
      </c>
      <c r="AO6" s="22">
        <f>IF(AND(AK6&gt;=AL6,AK6&lt;=de,AK6&lt;&gt;0,AL6&lt;&gt;0),MOD(fi-de,1)-IF(AL6&lt;=fi,fi-AL6)+IF(AK6&lt;=fi,fi-AK6),IF(AND(AK6&gt;=AL6,AK6&gt;de,AK6&lt;&gt;0,AL6&lt;&gt;0),MOD(fi-de,1)-(AK6-de)+IF(AL6&gt;=de,AL6-de)-IF(AL6&lt;fi,fi-AL6),IF(AND(AK6&lt;AL6,ISNUMBER(AK6),AL6&lt;&gt;0),IF(AND(AK6&lt;=fi,AL6&lt;=fi),AL6-AK6)+IF(AND(AK6&lt;=fi,AL6&gt;fi),fi-AK6)+IF(AL6&gt;=de,AL6-AK6-IF(AK6&lt;=de,de-AK6)),0)))</f>
        <v>0</v>
      </c>
      <c r="AP6" s="17">
        <f>IF(AK5=0,0,IF(AK5&gt;AL5,(24-AK5)+AL5-0.5,AL5-AK5-0.5))</f>
        <v>0</v>
      </c>
      <c r="AR6" s="26">
        <f>G6+M6+T6+Z6+AG6+AM6</f>
        <v>0</v>
      </c>
      <c r="AS6" s="27">
        <f>I6+O6+V6+AB6+AI6+AO6</f>
        <v>0</v>
      </c>
    </row>
    <row r="7" spans="2:46" ht="17.25" x14ac:dyDescent="0.25">
      <c r="B7" s="114" t="s">
        <v>49</v>
      </c>
      <c r="C7" s="115"/>
      <c r="D7" s="82"/>
      <c r="E7" s="28"/>
      <c r="F7" s="29"/>
      <c r="G7" s="20">
        <f>IF(E7=0,0,H7-7)</f>
        <v>0</v>
      </c>
      <c r="H7" s="21">
        <f>IF(E7="0",0,IF(E7&gt;F7,("24"-E7)+F7-"0,5",F7-E7-"0,5"))</f>
        <v>-0.5</v>
      </c>
      <c r="I7" s="22">
        <f>IF(AND(E7&gt;=F7,E7&lt;=de,E7&lt;&gt;0,F7&lt;&gt;0),MOD(fi-de,1)-IF(F7&lt;=fi,fi-F7)+IF(E7&lt;=fi,fi-E7),IF(AND(E7&gt;=F7,E7&gt;de,E7&lt;&gt;0,F7&lt;&gt;0),MOD(fi-de,1)-(E7-de)+IF(F7&gt;=de,F7-de)-IF(F7&lt;fi,fi-F7),IF(AND(E7&lt;F7,ISNUMBER(E7),F7&lt;&gt;0),IF(AND(E7&lt;=fi,F7&lt;=fi),F7-E7)+IF(AND(E7&lt;=fi,F7&gt;fi),fi-E7)+IF(F7&gt;=de,F7-E7-IF(E7&lt;=de,de-E7)),0)))</f>
        <v>0</v>
      </c>
      <c r="J7" s="86"/>
      <c r="K7" s="28"/>
      <c r="L7" s="29"/>
      <c r="M7" s="23">
        <f>IF(K7=0,0,N7-7)</f>
        <v>0</v>
      </c>
      <c r="N7" s="24">
        <f>IF(K7="0",0,IF(K7&gt;L7,("24"-K7)+L7-"0,5",L7-K7-"0,5"))</f>
        <v>-0.5</v>
      </c>
      <c r="O7" s="25">
        <f>IF(AND(K7&gt;=L7,K7&lt;=de,K7&lt;&gt;0,L7&lt;&gt;0),MOD(fi-de,1)-IF(L7&lt;=fi,fi-L7)+IF(K7&lt;=fi,fi-K7),IF(AND(K7&gt;=L7,K7&gt;de,K7&lt;&gt;0,L7&lt;&gt;0),MOD(fi-de,1)-(K7-de)+IF(L7&gt;=de,L7-de)-IF(L7&lt;fi,fi-L7),IF(AND(K7&lt;L7,ISNUMBER(K7),L7&lt;&gt;0),IF(AND(K7&lt;=fi,L7&lt;=fi),L7-K7)+IF(AND(K7&lt;=fi,L7&gt;fi),fi-K7)+IF(L7&gt;=de,L7-K7-IF(K7&lt;=de,de-K7)),0)))</f>
        <v>0</v>
      </c>
      <c r="P7" s="17"/>
      <c r="Q7" s="86"/>
      <c r="R7" s="28"/>
      <c r="S7" s="29"/>
      <c r="T7" s="20">
        <f>IF(R7=0,0,U7-7)</f>
        <v>0</v>
      </c>
      <c r="U7" s="21">
        <f>IF(R7="0",0,IF(R7&gt;S7,("24"-R7)+S7-"0,5",S7-R7-"0,5"))</f>
        <v>-0.5</v>
      </c>
      <c r="V7" s="22">
        <f>IF(AND(R7&gt;=S7,R7&lt;=de,R7&lt;&gt;0,S7&lt;&gt;0),MOD(fi-de,1)-IF(S7&lt;=fi,fi-S7)+IF(R7&lt;=fi,fi-R7),IF(AND(R7&gt;=S7,R7&gt;de,R7&lt;&gt;0,S7&lt;&gt;0),MOD(fi-de,1)-(R7-de)+IF(S7&gt;=de,S7-de)-IF(S7&lt;fi,fi-S7),IF(AND(R7&lt;S7,ISNUMBER(R7),S7&lt;&gt;0),IF(AND(R7&lt;=fi,S7&lt;=fi),S7-R7)+IF(AND(R7&lt;=fi,S7&gt;fi),fi-R7)+IF(S7&gt;=de,S7-R7-IF(R7&lt;=de,de-R7)),0)))</f>
        <v>0</v>
      </c>
      <c r="W7" s="89"/>
      <c r="X7" s="29"/>
      <c r="Y7" s="29"/>
      <c r="Z7" s="20">
        <f>IF(X7=0,0,AA7-7)</f>
        <v>0</v>
      </c>
      <c r="AA7" s="21">
        <f>IF(X7="0",0,IF(X7&gt;Y7,("24"-X7)+Y7-"0,5",Y7-X7-"0,5"))</f>
        <v>-0.5</v>
      </c>
      <c r="AB7" s="22">
        <f>IF(AND(X7&gt;=Y7,X7&lt;=de,X7&lt;&gt;0,Y7&lt;&gt;0),MOD(fi-de,1)-IF(Y7&lt;=fi,fi-Y7)+IF(X7&lt;=fi,fi-X7),IF(AND(X7&gt;=Y7,X7&gt;de,X7&lt;&gt;0,Y7&lt;&gt;0),MOD(fi-de,1)-(X7-de)+IF(Y7&gt;=de,Y7-de)-IF(Y7&lt;fi,fi-Y7),IF(AND(X7&lt;Y7,ISNUMBER(X7),Y7&lt;&gt;0),IF(AND(X7&lt;=fi,Y7&lt;=fi),Y7-X7)+IF(AND(X7&lt;=fi,Y7&gt;fi),fi-X7)+IF(Y7&gt;=de,Y7-X7-IF(X7&lt;=de,de-X7)),0)))</f>
        <v>0</v>
      </c>
      <c r="AC7" s="17"/>
      <c r="AD7" s="90"/>
      <c r="AE7" s="28"/>
      <c r="AF7" s="29"/>
      <c r="AG7" s="20">
        <f>IF(AE7=0,0,AH7-7)</f>
        <v>0</v>
      </c>
      <c r="AH7" s="21">
        <f>IF(AE7="0",0,IF(AE7&gt;AF7,("24"-AE7)+AF7-"0,5",AF7-AE7-"0,5"))</f>
        <v>-0.5</v>
      </c>
      <c r="AI7" s="22">
        <f>IF(AND(AE7&gt;=AF7,AE7&lt;=de,AE7&lt;&gt;0,AF7&lt;&gt;0),MOD(fi-de,1)-IF(AF7&lt;=fi,fi-AF7)+IF(AE7&lt;=fi,fi-AE7),IF(AND(AE7&gt;=AF7,AE7&gt;de,AE7&lt;&gt;0,AF7&lt;&gt;0),MOD(fi-de,1)-(AE7-de)+IF(AF7&gt;=de,AF7-de)-IF(AF7&lt;fi,fi-AF7),IF(AND(AE7&lt;AF7,ISNUMBER(AE7),AF7&lt;&gt;0),IF(AND(AE7&lt;=fi,AF7&lt;=fi),AF7-AE7)+IF(AND(AE7&lt;=fi,AF7&gt;fi),fi-AE7)+IF(AF7&gt;=de,AF7-AE7-IF(AE7&lt;=de,de-AE7)),0)))</f>
        <v>0</v>
      </c>
      <c r="AJ7" s="89"/>
      <c r="AK7" s="29"/>
      <c r="AL7" s="29"/>
      <c r="AM7" s="20">
        <f>IF(AK7=0,0,AN7-7)</f>
        <v>0</v>
      </c>
      <c r="AN7" s="21">
        <f>IF(AK7="0",0,IF(AK7&gt;AL7,("24"-AK7)+AL7-"0,5",AL7-AK7-"0,5"))</f>
        <v>-0.5</v>
      </c>
      <c r="AO7" s="22">
        <f>IF(AND(AK7&gt;=AL7,AK7&lt;=de,AK7&lt;&gt;0,AL7&lt;&gt;0),MOD(fi-de,1)-IF(AL7&lt;=fi,fi-AL7)+IF(AK7&lt;=fi,fi-AK7),IF(AND(AK7&gt;=AL7,AK7&gt;de,AK7&lt;&gt;0,AL7&lt;&gt;0),MOD(fi-de,1)-(AK7-de)+IF(AL7&gt;=de,AL7-de)-IF(AL7&lt;fi,fi-AL7),IF(AND(AK7&lt;AL7,ISNUMBER(AK7),AL7&lt;&gt;0),IF(AND(AK7&lt;=fi,AL7&lt;=fi),AL7-AK7)+IF(AND(AK7&lt;=fi,AL7&gt;fi),fi-AK7)+IF(AL7&gt;=de,AL7-AK7-IF(AK7&lt;=de,de-AK7)),0)))</f>
        <v>0</v>
      </c>
      <c r="AP7" s="17">
        <f>IF(AK6=0,0,IF(AK6&gt;AL6,(24-AK6)+AL6-0.5,AL6-AK6-0.5))</f>
        <v>0</v>
      </c>
      <c r="AR7" s="26">
        <f>G7+M7+T7+Z7+AG7+AM7</f>
        <v>0</v>
      </c>
      <c r="AS7" s="27">
        <f>I7+O7+V7+AB7+AI7+AO7</f>
        <v>0</v>
      </c>
    </row>
    <row r="8" spans="2:46" ht="18" thickBot="1" x14ac:dyDescent="0.3">
      <c r="B8" s="34" t="s">
        <v>50</v>
      </c>
      <c r="C8" s="35"/>
      <c r="D8" s="82"/>
      <c r="E8" s="28"/>
      <c r="F8" s="29"/>
      <c r="G8" s="20">
        <f>IF(E8=0,0,H8-7)</f>
        <v>0</v>
      </c>
      <c r="H8" s="21">
        <f>IF(E8="0",0,IF(E8&gt;F8,("24"-E8)+F8-"0,5",F8-E8-"0,5"))</f>
        <v>-0.5</v>
      </c>
      <c r="I8" s="22">
        <f>IF(AND(E8&gt;=F8,E8&lt;=de,E8&lt;&gt;0,F8&lt;&gt;0),MOD(fi-de,1)-IF(F8&lt;=fi,fi-F8)+IF(E8&lt;=fi,fi-E8),IF(AND(E8&gt;=F8,E8&gt;de,E8&lt;&gt;0,F8&lt;&gt;0),MOD(fi-de,1)-(E8-de)+IF(F8&gt;=de,F8-de)-IF(F8&lt;fi,fi-F8),IF(AND(E8&lt;F8,ISNUMBER(E8),F8&lt;&gt;0),IF(AND(E8&lt;=fi,F8&lt;=fi),F8-E8)+IF(AND(E8&lt;=fi,F8&gt;fi),fi-E8)+IF(F8&gt;=de,F8-E8-IF(E8&lt;=de,de-E8)),0)))</f>
        <v>0</v>
      </c>
      <c r="J8" s="86"/>
      <c r="K8" s="28"/>
      <c r="L8" s="29"/>
      <c r="M8" s="23">
        <f>IF(K8=0,0,N8-7)</f>
        <v>0</v>
      </c>
      <c r="N8" s="24">
        <f>IF(K8="0",0,IF(K8&gt;L8,("24"-K8)+L8-"0,5",L8-K8-"0,5"))</f>
        <v>-0.5</v>
      </c>
      <c r="O8" s="25">
        <f>IF(AND(K8&gt;=L8,K8&lt;=de,K8&lt;&gt;0,L8&lt;&gt;0),MOD(fi-de,1)-IF(L8&lt;=fi,fi-L8)+IF(K8&lt;=fi,fi-K8),IF(AND(K8&gt;=L8,K8&gt;de,K8&lt;&gt;0,L8&lt;&gt;0),MOD(fi-de,1)-(K8-de)+IF(L8&gt;=de,L8-de)-IF(L8&lt;fi,fi-L8),IF(AND(K8&lt;L8,ISNUMBER(K8),L8&lt;&gt;0),IF(AND(K8&lt;=fi,L8&lt;=fi),L8-K8)+IF(AND(K8&lt;=fi,L8&gt;fi),fi-K8)+IF(L8&gt;=de,L8-K8-IF(K8&lt;=de,de-K8)),0)))</f>
        <v>0</v>
      </c>
      <c r="P8" s="17"/>
      <c r="Q8" s="86"/>
      <c r="R8" s="28"/>
      <c r="S8" s="29"/>
      <c r="T8" s="20">
        <f>IF(R8=0,0,U8-7)</f>
        <v>0</v>
      </c>
      <c r="U8" s="21">
        <f>IF(R8="0",0,IF(R8&gt;S8,("24"-R8)+S8-"0,5",S8-R8-"0,5"))</f>
        <v>-0.5</v>
      </c>
      <c r="V8" s="22">
        <f>IF(AND(R8&gt;=S8,R8&lt;=de,R8&lt;&gt;0,S8&lt;&gt;0),MOD(fi-de,1)-IF(S8&lt;=fi,fi-S8)+IF(R8&lt;=fi,fi-R8),IF(AND(R8&gt;=S8,R8&gt;de,R8&lt;&gt;0,S8&lt;&gt;0),MOD(fi-de,1)-(R8-de)+IF(S8&gt;=de,S8-de)-IF(S8&lt;fi,fi-S8),IF(AND(R8&lt;S8,ISNUMBER(R8),S8&lt;&gt;0),IF(AND(R8&lt;=fi,S8&lt;=fi),S8-R8)+IF(AND(R8&lt;=fi,S8&gt;fi),fi-R8)+IF(S8&gt;=de,S8-R8-IF(R8&lt;=de,de-R8)),0)))</f>
        <v>0</v>
      </c>
      <c r="W8" s="90"/>
      <c r="X8" s="29"/>
      <c r="Y8" s="29"/>
      <c r="Z8" s="20">
        <f>IF(X8=0,0,AA8-7)</f>
        <v>0</v>
      </c>
      <c r="AA8" s="21">
        <f>IF(X8="0",0,IF(X8&gt;Y8,("24"-X8)+Y8-"0,5",Y8-X8-"0,5"))</f>
        <v>-0.5</v>
      </c>
      <c r="AB8" s="22">
        <f>IF(AND(X8&gt;=Y8,X8&lt;=de,X8&lt;&gt;0,Y8&lt;&gt;0),MOD(fi-de,1)-IF(Y8&lt;=fi,fi-Y8)+IF(X8&lt;=fi,fi-X8),IF(AND(X8&gt;=Y8,X8&gt;de,X8&lt;&gt;0,Y8&lt;&gt;0),MOD(fi-de,1)-(X8-de)+IF(Y8&gt;=de,Y8-de)-IF(Y8&lt;fi,fi-Y8),IF(AND(X8&lt;Y8,ISNUMBER(X8),Y8&lt;&gt;0),IF(AND(X8&lt;=fi,Y8&lt;=fi),Y8-X8)+IF(AND(X8&lt;=fi,Y8&gt;fi),fi-X8)+IF(Y8&gt;=de,Y8-X8-IF(X8&lt;=de,de-X8)),0)))</f>
        <v>0</v>
      </c>
      <c r="AC8" s="17"/>
      <c r="AD8" s="90"/>
      <c r="AE8" s="28"/>
      <c r="AF8" s="29"/>
      <c r="AG8" s="20">
        <f>IF(AE8=0,0,AH8-7)</f>
        <v>0</v>
      </c>
      <c r="AH8" s="21">
        <f>IF(AE8="0",0,IF(AE8&gt;AF8,("24"-AE8)+AF8-"0,5",AF8-AE8-"0,5"))</f>
        <v>-0.5</v>
      </c>
      <c r="AI8" s="22">
        <f>IF(AND(AE8&gt;=AF8,AE8&lt;=de,AE8&lt;&gt;0,AF8&lt;&gt;0),MOD(fi-de,1)-IF(AF8&lt;=fi,fi-AF8)+IF(AE8&lt;=fi,fi-AE8),IF(AND(AE8&gt;=AF8,AE8&gt;de,AE8&lt;&gt;0,AF8&lt;&gt;0),MOD(fi-de,1)-(AE8-de)+IF(AF8&gt;=de,AF8-de)-IF(AF8&lt;fi,fi-AF8),IF(AND(AE8&lt;AF8,ISNUMBER(AE8),AF8&lt;&gt;0),IF(AND(AE8&lt;=fi,AF8&lt;=fi),AF8-AE8)+IF(AND(AE8&lt;=fi,AF8&gt;fi),fi-AE8)+IF(AF8&gt;=de,AF8-AE8-IF(AE8&lt;=de,de-AE8)),0)))</f>
        <v>0</v>
      </c>
      <c r="AJ8" s="90"/>
      <c r="AK8" s="29"/>
      <c r="AL8" s="29"/>
      <c r="AM8" s="20">
        <f>IF(AK8=0,0,AN8-7)</f>
        <v>0</v>
      </c>
      <c r="AN8" s="21">
        <f>IF(AK8="0",0,IF(AK8&gt;AL8,("24"-AK8)+AL8-"0,5",AL8-AK8-"0,5"))</f>
        <v>-0.5</v>
      </c>
      <c r="AO8" s="22">
        <f>IF(AND(AK8&gt;=AL8,AK8&lt;=de,AK8&lt;&gt;0,AL8&lt;&gt;0),MOD(fi-de,1)-IF(AL8&lt;=fi,fi-AL8)+IF(AK8&lt;=fi,fi-AK8),IF(AND(AK8&gt;=AL8,AK8&gt;de,AK8&lt;&gt;0,AL8&lt;&gt;0),MOD(fi-de,1)-(AK8-de)+IF(AL8&gt;=de,AL8-de)-IF(AL8&lt;fi,fi-AL8),IF(AND(AK8&lt;AL8,ISNUMBER(AK8),AL8&lt;&gt;0),IF(AND(AK8&lt;=fi,AL8&lt;=fi),AL8-AK8)+IF(AND(AK8&lt;=fi,AL8&gt;fi),fi-AK8)+IF(AL8&gt;=de,AL8-AK8-IF(AK8&lt;=de,de-AK8)),0)))</f>
        <v>0</v>
      </c>
      <c r="AP8" s="17"/>
      <c r="AR8" s="26">
        <f>G8+M8+T8+Z8+AG8+AM8</f>
        <v>0</v>
      </c>
      <c r="AS8" s="27">
        <f>I8+O8+V8+AB8+AI8+AO8</f>
        <v>0</v>
      </c>
    </row>
    <row r="9" spans="2:46" ht="30.75" thickBot="1" x14ac:dyDescent="0.3">
      <c r="B9" s="36" t="s">
        <v>23</v>
      </c>
      <c r="C9" s="37" t="s">
        <v>24</v>
      </c>
      <c r="D9" s="81" t="s">
        <v>18</v>
      </c>
      <c r="E9" s="9" t="s">
        <v>19</v>
      </c>
      <c r="F9" s="9" t="s">
        <v>20</v>
      </c>
      <c r="G9" s="38" t="s">
        <v>21</v>
      </c>
      <c r="H9" s="12"/>
      <c r="I9" s="39" t="s">
        <v>22</v>
      </c>
      <c r="J9" s="81" t="s">
        <v>18</v>
      </c>
      <c r="K9" s="9" t="s">
        <v>19</v>
      </c>
      <c r="L9" s="9" t="s">
        <v>20</v>
      </c>
      <c r="M9" s="38" t="s">
        <v>21</v>
      </c>
      <c r="N9" s="12"/>
      <c r="O9" s="39" t="s">
        <v>22</v>
      </c>
      <c r="P9" s="40"/>
      <c r="Q9" s="81" t="s">
        <v>18</v>
      </c>
      <c r="R9" s="9" t="s">
        <v>19</v>
      </c>
      <c r="S9" s="9" t="s">
        <v>20</v>
      </c>
      <c r="T9" s="38" t="s">
        <v>21</v>
      </c>
      <c r="U9" s="12"/>
      <c r="V9" s="39" t="s">
        <v>22</v>
      </c>
      <c r="W9" s="81" t="s">
        <v>18</v>
      </c>
      <c r="X9" s="9" t="s">
        <v>19</v>
      </c>
      <c r="Y9" s="9" t="s">
        <v>20</v>
      </c>
      <c r="Z9" s="38" t="s">
        <v>21</v>
      </c>
      <c r="AA9" s="12"/>
      <c r="AB9" s="39" t="s">
        <v>22</v>
      </c>
      <c r="AC9" s="40"/>
      <c r="AD9" s="81" t="s">
        <v>18</v>
      </c>
      <c r="AE9" s="9" t="s">
        <v>19</v>
      </c>
      <c r="AF9" s="9" t="s">
        <v>20</v>
      </c>
      <c r="AG9" s="38" t="s">
        <v>21</v>
      </c>
      <c r="AH9" s="12"/>
      <c r="AI9" s="39" t="s">
        <v>22</v>
      </c>
      <c r="AJ9" s="81" t="s">
        <v>18</v>
      </c>
      <c r="AK9" s="9" t="s">
        <v>19</v>
      </c>
      <c r="AL9" s="9" t="s">
        <v>20</v>
      </c>
      <c r="AM9" s="38" t="s">
        <v>21</v>
      </c>
      <c r="AN9" s="12"/>
      <c r="AO9" s="39" t="s">
        <v>22</v>
      </c>
      <c r="AP9" s="17" t="e">
        <f>IF(#REF!=0,0,IF(#REF!&gt;#REF!,(24-#REF!)+#REF!-0.5,#REF!-#REF!-0.5))</f>
        <v>#REF!</v>
      </c>
      <c r="AR9" s="116"/>
      <c r="AS9" s="117"/>
      <c r="AT9" s="41" t="s">
        <v>25</v>
      </c>
    </row>
    <row r="10" spans="2:46" x14ac:dyDescent="0.25">
      <c r="B10" s="42"/>
      <c r="C10" s="42"/>
      <c r="D10" s="83"/>
      <c r="E10" s="18"/>
      <c r="F10" s="19"/>
      <c r="G10" s="20">
        <f>IF(E10=0,0,H10-7)</f>
        <v>0</v>
      </c>
      <c r="H10" s="21">
        <f>IF(E10="0",0,IF(E10&gt;F10,("24"-E10)+F10-"0,5",F10-E10-"0,5"))</f>
        <v>-0.5</v>
      </c>
      <c r="I10" s="43">
        <f>IF(AND(E10&gt;=F10,E10&lt;=de,E10&lt;&gt;0,F10&lt;&gt;0),MOD(fi-de,1)-IF(F10&lt;=fi,fi-F10)+IF(E10&lt;=fi,fi-E10),IF(AND(E10&gt;=F10,E10&gt;de,E10&lt;&gt;0,F10&lt;&gt;0),MOD(fi-de,1)-(E10-de)+IF(F10&gt;=de,F10-de)-IF(F10&lt;fi,fi-F10),IF(AND(E10&lt;F10,ISNUMBER(E10),F10&lt;&gt;0),IF(AND(E10&lt;=fi,F10&lt;=fi),F10-E10)+IF(AND(E10&lt;=fi,F10&gt;fi),fi-E10)+IF(F10&gt;=de,F10-E10-IF(E10&lt;=de,de-E10)),0)))</f>
        <v>0</v>
      </c>
      <c r="J10" s="83"/>
      <c r="K10" s="18"/>
      <c r="L10" s="19"/>
      <c r="M10" s="23">
        <f>IF(K10=0,0,N10-7)</f>
        <v>0</v>
      </c>
      <c r="N10" s="24">
        <f>IF(K10="0",0,IF(K10&gt;L10,("24"-K10)+L10-"0,5",L10-K10-"0,5"))</f>
        <v>-0.5</v>
      </c>
      <c r="O10" s="25">
        <f>IF(AND(K10&gt;=L10,K10&lt;=de,K10&lt;&gt;0,L10&lt;&gt;0),MOD(fi-de,1)-IF(L10&lt;=fi,fi-L10)+IF(K10&lt;=fi,fi-K10),IF(AND(K10&gt;=L10,K10&gt;de,K10&lt;&gt;0,L10&lt;&gt;0),MOD(fi-de,1)-(K10-de)+IF(L10&gt;=de,L10-de)-IF(L10&lt;fi,fi-L10),IF(AND(K10&lt;L10,ISNUMBER(K10),L10&lt;&gt;0),IF(AND(K10&lt;=fi,L10&lt;=fi),L10-K10)+IF(AND(K10&lt;=fi,L10&gt;fi),fi-K10)+IF(L10&gt;=de,L10-K10-IF(K10&lt;=de,de-K10)),0)))</f>
        <v>0</v>
      </c>
      <c r="P10" s="17"/>
      <c r="Q10" s="87"/>
      <c r="R10" s="18"/>
      <c r="S10" s="19"/>
      <c r="T10" s="20">
        <f>IF(R10=0,0,U10-7)</f>
        <v>0</v>
      </c>
      <c r="U10" s="21">
        <f>IF(R10="0",0,IF(R10&gt;S10,("24"-R10)+S10-"0,5",S10-R10-"0,5"))</f>
        <v>-0.5</v>
      </c>
      <c r="V10" s="22">
        <f>IF(AND(R10&gt;=S10,R10&lt;=de,R10&lt;&gt;0,S10&lt;&gt;0),MOD(fi-de,1)-IF(S10&lt;=fi,fi-S10)+IF(R10&lt;=fi,fi-R10),IF(AND(R10&gt;=S10,R10&gt;de,R10&lt;&gt;0,S10&lt;&gt;0),MOD(fi-de,1)-(R10-de)+IF(S10&gt;=de,S10-de)-IF(S10&lt;fi,fi-S10),IF(AND(R10&lt;S10,ISNUMBER(R10),S10&lt;&gt;0),IF(AND(R10&lt;=fi,S10&lt;=fi),S10-R10)+IF(AND(R10&lt;=fi,S10&gt;fi),fi-R10)+IF(S10&gt;=de,S10-R10-IF(R10&lt;=de,de-R10)),0)))</f>
        <v>0</v>
      </c>
      <c r="W10" s="91"/>
      <c r="X10" s="19"/>
      <c r="Y10" s="19"/>
      <c r="Z10" s="20">
        <f>IF(X10=0,0,AA10-7)</f>
        <v>0</v>
      </c>
      <c r="AA10" s="21">
        <f>IF(X10="0",0,IF(X10&gt;Y10,("24"-X10)+Y10-"0,5",Y10-X10-"0,5"))</f>
        <v>-0.5</v>
      </c>
      <c r="AB10" s="22">
        <f>IF(AND(X10&gt;=Y10,X10&lt;=de,X10&lt;&gt;0,Y10&lt;&gt;0),MOD(fi-de,1)-IF(Y10&lt;=fi,fi-Y10)+IF(X10&lt;=fi,fi-X10),IF(AND(X10&gt;=Y10,X10&gt;de,X10&lt;&gt;0,Y10&lt;&gt;0),MOD(fi-de,1)-(X10-de)+IF(Y10&gt;=de,Y10-de)-IF(Y10&lt;fi,fi-Y10),IF(AND(X10&lt;Y10,ISNUMBER(X10),Y10&lt;&gt;0),IF(AND(X10&lt;=fi,Y10&lt;=fi),Y10-X10)+IF(AND(X10&lt;=fi,Y10&gt;fi),fi-X10)+IF(Y10&gt;=de,Y10-X10-IF(X10&lt;=de,de-X10)),0)))</f>
        <v>0</v>
      </c>
      <c r="AC10" s="17"/>
      <c r="AD10" s="83"/>
      <c r="AE10" s="18"/>
      <c r="AF10" s="19"/>
      <c r="AG10" s="20">
        <f>IF(AE10=0,0,AH10-7)</f>
        <v>0</v>
      </c>
      <c r="AH10" s="21">
        <f>IF(AE10="0",0,IF(AE10&gt;AF10,("24"-AE10)+AF10-"0,5",AF10-AE10-"0,5"))</f>
        <v>-0.5</v>
      </c>
      <c r="AI10" s="22">
        <f>IF(AND(AE10&gt;=AF10,AE10&lt;=de,AE10&lt;&gt;0,AF10&lt;&gt;0),MOD(fi-de,1)-IF(AF10&lt;=fi,fi-AF10)+IF(AE10&lt;=fi,fi-AE10),IF(AND(AE10&gt;=AF10,AE10&gt;de,AE10&lt;&gt;0,AF10&lt;&gt;0),MOD(fi-de,1)-(AE10-de)+IF(AF10&gt;=de,AF10-de)-IF(AF10&lt;fi,fi-AF10),IF(AND(AE10&lt;AF10,ISNUMBER(AE10),AF10&lt;&gt;0),IF(AND(AE10&lt;=fi,AF10&lt;=fi),AF10-AE10)+IF(AND(AE10&lt;=fi,AF10&gt;fi),fi-AE10)+IF(AF10&gt;=de,AF10-AE10-IF(AE10&lt;=de,de-AE10)),0)))</f>
        <v>0</v>
      </c>
      <c r="AJ10" s="91"/>
      <c r="AK10" s="19"/>
      <c r="AL10" s="19"/>
      <c r="AM10" s="20">
        <f>IF(AK10=0,0,AN10-7)</f>
        <v>0</v>
      </c>
      <c r="AN10" s="21">
        <f>IF(AK10="0",0,IF(AK10&gt;AL10,("24"-AK10)+AL10-"0,5",AL10-AK10-"0,5"))</f>
        <v>-0.5</v>
      </c>
      <c r="AO10" s="44">
        <f>IF(AND(AK10&gt;=AL10,AK10&lt;=de,AK10&lt;&gt;0,AL10&lt;&gt;0),MOD(fi-de,1)-IF(AL10&lt;=fi,fi-AL10)+IF(AK10&lt;=fi,fi-AK10),IF(AND(AK10&gt;=AL10,AK10&gt;de,AK10&lt;&gt;0,AL10&lt;&gt;0),MOD(fi-de,1)-(AK10-de)+IF(AL10&gt;=de,AL10-de)-IF(AL10&lt;fi,fi-AL10),IF(AND(AK10&lt;AL10,ISNUMBER(AK10),AL10&lt;&gt;0),IF(AND(AK10&lt;=fi,AL10&lt;=fi),AL10-AK10)+IF(AND(AK10&lt;=fi,AL10&gt;fi),fi-AK10)+IF(AL10&gt;=de,AL10-AK10-IF(AK10&lt;=de,de-AK10)),0)))</f>
        <v>0</v>
      </c>
      <c r="AP10" s="45"/>
      <c r="AR10" s="26">
        <f>G10+M10+T10+Z10+AG10+AM10</f>
        <v>0</v>
      </c>
      <c r="AS10" s="27">
        <f>I10+O10+V10+AB10+AI10+AO10</f>
        <v>0</v>
      </c>
      <c r="AT10" s="46">
        <f>35+AR10</f>
        <v>35</v>
      </c>
    </row>
    <row r="11" spans="2:46" x14ac:dyDescent="0.25">
      <c r="B11" s="47"/>
      <c r="C11" s="47"/>
      <c r="D11" s="83"/>
      <c r="E11" s="18"/>
      <c r="F11" s="19"/>
      <c r="G11" s="20">
        <f>IF(E11=0,0,H11-7)</f>
        <v>0</v>
      </c>
      <c r="H11" s="21">
        <f>IF(E11="0",0,IF(E11&gt;F11,("24"-E11)+F11-"0,5",F11-E11-"0,5"))</f>
        <v>-0.5</v>
      </c>
      <c r="I11" s="43">
        <f>IF(AND(E11&gt;=F11,E11&lt;=de,E11&lt;&gt;0,F11&lt;&gt;0),MOD(fi-de,1)-IF(F11&lt;=fi,fi-F11)+IF(E11&lt;=fi,fi-E11),IF(AND(E11&gt;=F11,E11&gt;de,E11&lt;&gt;0,F11&lt;&gt;0),MOD(fi-de,1)-(E11-de)+IF(F11&gt;=de,F11-de)-IF(F11&lt;fi,fi-F11),IF(AND(E11&lt;F11,ISNUMBER(E11),F11&lt;&gt;0),IF(AND(E11&lt;=fi,F11&lt;=fi),F11-E11)+IF(AND(E11&lt;=fi,F11&gt;fi),fi-E11)+IF(F11&gt;=de,F11-E11-IF(E11&lt;=de,de-E11)),0)))</f>
        <v>0</v>
      </c>
      <c r="J11" s="83"/>
      <c r="K11" s="18"/>
      <c r="L11" s="19"/>
      <c r="M11" s="23">
        <f>IF(K11=0,0,N11-7)</f>
        <v>0</v>
      </c>
      <c r="N11" s="24">
        <f>IF(K11="0",0,IF(K11&gt;L11,("24"-K11)+L11-"0,5",L11-K11-"0,5"))</f>
        <v>-0.5</v>
      </c>
      <c r="O11" s="25">
        <f>IF(AND(K11&gt;=L11,K11&lt;=de,K11&lt;&gt;0,L11&lt;&gt;0),MOD(fi-de,1)-IF(L11&lt;=fi,fi-L11)+IF(K11&lt;=fi,fi-K11),IF(AND(K11&gt;=L11,K11&gt;de,K11&lt;&gt;0,L11&lt;&gt;0),MOD(fi-de,1)-(K11-de)+IF(L11&gt;=de,L11-de)-IF(L11&lt;fi,fi-L11),IF(AND(K11&lt;L11,ISNUMBER(K11),L11&lt;&gt;0),IF(AND(K11&lt;=fi,L11&lt;=fi),L11-K11)+IF(AND(K11&lt;=fi,L11&gt;fi),fi-K11)+IF(L11&gt;=de,L11-K11-IF(K11&lt;=de,de-K11)),0)))</f>
        <v>0</v>
      </c>
      <c r="P11" s="17"/>
      <c r="Q11" s="87"/>
      <c r="R11" s="18"/>
      <c r="S11" s="19"/>
      <c r="T11" s="20">
        <f>IF(R11=0,0,U11-7)</f>
        <v>0</v>
      </c>
      <c r="U11" s="21">
        <f>IF(R11="0",0,IF(R11&gt;S11,("24"-R11)+S11-"0,5",S11-R11-"0,5"))</f>
        <v>-0.5</v>
      </c>
      <c r="V11" s="22">
        <f>IF(AND(R11&gt;=S11,R11&lt;=de,R11&lt;&gt;0,S11&lt;&gt;0),MOD(fi-de,1)-IF(S11&lt;=fi,fi-S11)+IF(R11&lt;=fi,fi-R11),IF(AND(R11&gt;=S11,R11&gt;de,R11&lt;&gt;0,S11&lt;&gt;0),MOD(fi-de,1)-(R11-de)+IF(S11&gt;=de,S11-de)-IF(S11&lt;fi,fi-S11),IF(AND(R11&lt;S11,ISNUMBER(R11),S11&lt;&gt;0),IF(AND(R11&lt;=fi,S11&lt;=fi),S11-R11)+IF(AND(R11&lt;=fi,S11&gt;fi),fi-R11)+IF(S11&gt;=de,S11-R11-IF(R11&lt;=de,de-R11)),0)))</f>
        <v>0</v>
      </c>
      <c r="W11" s="91"/>
      <c r="X11" s="19"/>
      <c r="Y11" s="19"/>
      <c r="Z11" s="20">
        <f>IF(X11=0,0,AA11-7)</f>
        <v>0</v>
      </c>
      <c r="AA11" s="21">
        <f>IF(X11="0",0,IF(X11&gt;Y11,("24"-X11)+Y11-"0,5",Y11-X11-"0,5"))</f>
        <v>-0.5</v>
      </c>
      <c r="AB11" s="22">
        <f>IF(AND(X11&gt;=Y11,X11&lt;=de,X11&lt;&gt;0,Y11&lt;&gt;0),MOD(fi-de,1)-IF(Y11&lt;=fi,fi-Y11)+IF(X11&lt;=fi,fi-X11),IF(AND(X11&gt;=Y11,X11&gt;de,X11&lt;&gt;0,Y11&lt;&gt;0),MOD(fi-de,1)-(X11-de)+IF(Y11&gt;=de,Y11-de)-IF(Y11&lt;fi,fi-Y11),IF(AND(X11&lt;Y11,ISNUMBER(X11),Y11&lt;&gt;0),IF(AND(X11&lt;=fi,Y11&lt;=fi),Y11-X11)+IF(AND(X11&lt;=fi,Y11&gt;fi),fi-X11)+IF(Y11&gt;=de,Y11-X11-IF(X11&lt;=de,de-X11)),0)))</f>
        <v>0</v>
      </c>
      <c r="AC11" s="17"/>
      <c r="AD11" s="83"/>
      <c r="AE11" s="18"/>
      <c r="AF11" s="19"/>
      <c r="AG11" s="20">
        <f>IF(AE11=0,0,AH11-7)</f>
        <v>0</v>
      </c>
      <c r="AH11" s="21">
        <f>IF(AE11="0",0,IF(AE11&gt;AF11,("24"-AE11)+AF11-"0,5",AF11-AE11-"0,5"))</f>
        <v>-0.5</v>
      </c>
      <c r="AI11" s="22">
        <f>IF(AND(AE11&gt;=AF11,AE11&lt;=de,AE11&lt;&gt;0,AF11&lt;&gt;0),MOD(fi-de,1)-IF(AF11&lt;=fi,fi-AF11)+IF(AE11&lt;=fi,fi-AE11),IF(AND(AE11&gt;=AF11,AE11&gt;de,AE11&lt;&gt;0,AF11&lt;&gt;0),MOD(fi-de,1)-(AE11-de)+IF(AF11&gt;=de,AF11-de)-IF(AF11&lt;fi,fi-AF11),IF(AND(AE11&lt;AF11,ISNUMBER(AE11),AF11&lt;&gt;0),IF(AND(AE11&lt;=fi,AF11&lt;=fi),AF11-AE11)+IF(AND(AE11&lt;=fi,AF11&gt;fi),fi-AE11)+IF(AF11&gt;=de,AF11-AE11-IF(AE11&lt;=de,de-AE11)),0)))</f>
        <v>0</v>
      </c>
      <c r="AJ11" s="91"/>
      <c r="AK11" s="19"/>
      <c r="AL11" s="19"/>
      <c r="AM11" s="20">
        <f>IF(AK11=0,0,AN11-7)</f>
        <v>0</v>
      </c>
      <c r="AN11" s="21">
        <f>IF(AK11="0",0,IF(AK11&gt;AL11,("24"-AK11)+AL11-"0,5",AL11-AK11-"0,5"))</f>
        <v>-0.5</v>
      </c>
      <c r="AO11" s="22">
        <f>IF(AND(AK11&gt;=AL11,AK11&lt;=de,AK11&lt;&gt;0,AL11&lt;&gt;0),MOD(fi-de,1)-IF(AL11&lt;=fi,fi-AL11)+IF(AK11&lt;=fi,fi-AK11),IF(AND(AK11&gt;=AL11,AK11&gt;de,AK11&lt;&gt;0,AL11&lt;&gt;0),MOD(fi-de,1)-(AK11-de)+IF(AL11&gt;=de,AL11-de)-IF(AL11&lt;fi,fi-AL11),IF(AND(AK11&lt;AL11,ISNUMBER(AK11),AL11&lt;&gt;0),IF(AND(AK11&lt;=fi,AL11&lt;=fi),AL11-AK11)+IF(AND(AK11&lt;=fi,AL11&gt;fi),fi-AK11)+IF(AL11&gt;=de,AL11-AK11-IF(AK11&lt;=de,de-AK11)),0)))</f>
        <v>0</v>
      </c>
      <c r="AP11" s="17">
        <f>IF(AK10=0,0,IF(AK10&gt;AL10,(24-AK10)+AL10-0.5,AL10-AK10-0.5))</f>
        <v>0</v>
      </c>
      <c r="AR11" s="26">
        <f>G11+M11+T11+Z11+AG11+AM11</f>
        <v>0</v>
      </c>
      <c r="AS11" s="27">
        <f>I11+O11+V11+AB11+AI11+AO11</f>
        <v>0</v>
      </c>
      <c r="AT11" s="27">
        <f>35+AR11</f>
        <v>35</v>
      </c>
    </row>
    <row r="12" spans="2:46" x14ac:dyDescent="0.25">
      <c r="B12" s="47"/>
      <c r="C12" s="47"/>
      <c r="D12" s="83"/>
      <c r="E12" s="48"/>
      <c r="F12" s="49"/>
      <c r="G12" s="20">
        <f t="shared" ref="G12:G13" si="0">IF(E12=0,0,H12-7)</f>
        <v>0</v>
      </c>
      <c r="H12" s="21">
        <f t="shared" ref="H12:H13" si="1">IF(E12="0",0,IF(E12&gt;F12,("24"-E12)+F12-"0,5",F12-E12-"0,5"))</f>
        <v>-0.5</v>
      </c>
      <c r="I12" s="43">
        <f>IF(AND(E12&gt;=F12,E12&lt;=de,E12&lt;&gt;0,F12&lt;&gt;0),MOD(fi-de,1)-IF(F12&lt;=fi,fi-F12)+IF(E12&lt;=fi,fi-E12),IF(AND(E12&gt;=F12,E12&gt;de,E12&lt;&gt;0,F12&lt;&gt;0),MOD(fi-de,1)-(E12-de)+IF(F12&gt;=de,F12-de)-IF(F12&lt;fi,fi-F12),IF(AND(E12&lt;F12,ISNUMBER(E12),F12&lt;&gt;0),IF(AND(E12&lt;=fi,F12&lt;=fi),F12-E12)+IF(AND(E12&lt;=fi,F12&gt;fi),fi-E12)+IF(F12&gt;=de,F12-E12-IF(E12&lt;=de,de-E12)),0)))</f>
        <v>0</v>
      </c>
      <c r="J12" s="83"/>
      <c r="K12" s="48"/>
      <c r="L12" s="49"/>
      <c r="M12" s="23">
        <f t="shared" ref="M12:M13" si="2">IF(K12=0,0,N12-7)</f>
        <v>0</v>
      </c>
      <c r="N12" s="24">
        <f t="shared" ref="N12:N13" si="3">IF(K12="0",0,IF(K12&gt;L12,("24"-K12)+L12-"0,5",L12-K12-"0,5"))</f>
        <v>-0.5</v>
      </c>
      <c r="O12" s="25">
        <f>IF(AND(K12&gt;=L12,K12&lt;=de,K12&lt;&gt;0,L12&lt;&gt;0),MOD(fi-de,1)-IF(L12&lt;=fi,fi-L12)+IF(K12&lt;=fi,fi-K12),IF(AND(K12&gt;=L12,K12&gt;de,K12&lt;&gt;0,L12&lt;&gt;0),MOD(fi-de,1)-(K12-de)+IF(L12&gt;=de,L12-de)-IF(L12&lt;fi,fi-L12),IF(AND(K12&lt;L12,ISNUMBER(K12),L12&lt;&gt;0),IF(AND(K12&lt;=fi,L12&lt;=fi),L12-K12)+IF(AND(K12&lt;=fi,L12&gt;fi),fi-K12)+IF(L12&gt;=de,L12-K12-IF(K12&lt;=de,de-K12)),0)))</f>
        <v>0</v>
      </c>
      <c r="P12" s="50"/>
      <c r="Q12" s="87"/>
      <c r="R12" s="48"/>
      <c r="S12" s="49"/>
      <c r="T12" s="20">
        <f t="shared" ref="T12:T13" si="4">IF(R12=0,0,U12-7)</f>
        <v>0</v>
      </c>
      <c r="U12" s="21">
        <f t="shared" ref="U12:U13" si="5">IF(R12="0",0,IF(R12&gt;S12,("24"-R12)+S12-"0,5",S12-R12-"0,5"))</f>
        <v>-0.5</v>
      </c>
      <c r="V12" s="22">
        <f>IF(AND(R12&gt;=S12,R12&lt;=de,R12&lt;&gt;0,S12&lt;&gt;0),MOD(fi-de,1)-IF(S12&lt;=fi,fi-S12)+IF(R12&lt;=fi,fi-R12),IF(AND(R12&gt;=S12,R12&gt;de,R12&lt;&gt;0,S12&lt;&gt;0),MOD(fi-de,1)-(R12-de)+IF(S12&gt;=de,S12-de)-IF(S12&lt;fi,fi-S12),IF(AND(R12&lt;S12,ISNUMBER(R12),S12&lt;&gt;0),IF(AND(R12&lt;=fi,S12&lt;=fi),S12-R12)+IF(AND(R12&lt;=fi,S12&gt;fi),fi-R12)+IF(S12&gt;=de,S12-R12-IF(R12&lt;=de,de-R12)),0)))</f>
        <v>0</v>
      </c>
      <c r="W12" s="91"/>
      <c r="X12" s="49"/>
      <c r="Y12" s="49"/>
      <c r="Z12" s="20">
        <f t="shared" ref="Z12:Z13" si="6">IF(X12=0,0,AA12-7)</f>
        <v>0</v>
      </c>
      <c r="AA12" s="21">
        <f t="shared" ref="AA12:AA13" si="7">IF(X12="0",0,IF(X12&gt;Y12,("24"-X12)+Y12-"0,5",Y12-X12-"0,5"))</f>
        <v>-0.5</v>
      </c>
      <c r="AB12" s="22">
        <f>IF(AND(X12&gt;=Y12,X12&lt;=de,X12&lt;&gt;0,Y12&lt;&gt;0),MOD(fi-de,1)-IF(Y12&lt;=fi,fi-Y12)+IF(X12&lt;=fi,fi-X12),IF(AND(X12&gt;=Y12,X12&gt;de,X12&lt;&gt;0,Y12&lt;&gt;0),MOD(fi-de,1)-(X12-de)+IF(Y12&gt;=de,Y12-de)-IF(Y12&lt;fi,fi-Y12),IF(AND(X12&lt;Y12,ISNUMBER(X12),Y12&lt;&gt;0),IF(AND(X12&lt;=fi,Y12&lt;=fi),Y12-X12)+IF(AND(X12&lt;=fi,Y12&gt;fi),fi-X12)+IF(Y12&gt;=de,Y12-X12-IF(X12&lt;=de,de-X12)),0)))</f>
        <v>0</v>
      </c>
      <c r="AC12" s="50"/>
      <c r="AD12" s="83"/>
      <c r="AE12" s="48"/>
      <c r="AF12" s="49"/>
      <c r="AG12" s="20">
        <f t="shared" ref="AG12:AG13" si="8">IF(AE12=0,0,AH12-7)</f>
        <v>0</v>
      </c>
      <c r="AH12" s="21">
        <f t="shared" ref="AH12:AH13" si="9">IF(AE12="0",0,IF(AE12&gt;AF12,("24"-AE12)+AF12-"0,5",AF12-AE12-"0,5"))</f>
        <v>-0.5</v>
      </c>
      <c r="AI12" s="22">
        <f>IF(AND(AE12&gt;=AF12,AE12&lt;=de,AE12&lt;&gt;0,AF12&lt;&gt;0),MOD(fi-de,1)-IF(AF12&lt;=fi,fi-AF12)+IF(AE12&lt;=fi,fi-AE12),IF(AND(AE12&gt;=AF12,AE12&gt;de,AE12&lt;&gt;0,AF12&lt;&gt;0),MOD(fi-de,1)-(AE12-de)+IF(AF12&gt;=de,AF12-de)-IF(AF12&lt;fi,fi-AF12),IF(AND(AE12&lt;AF12,ISNUMBER(AE12),AF12&lt;&gt;0),IF(AND(AE12&lt;=fi,AF12&lt;=fi),AF12-AE12)+IF(AND(AE12&lt;=fi,AF12&gt;fi),fi-AE12)+IF(AF12&gt;=de,AF12-AE12-IF(AE12&lt;=de,de-AE12)),0)))</f>
        <v>0</v>
      </c>
      <c r="AJ12" s="91"/>
      <c r="AK12" s="49"/>
      <c r="AL12" s="49"/>
      <c r="AM12" s="20">
        <f t="shared" ref="AM12:AM13" si="10">IF(AK12=0,0,AN12-7)</f>
        <v>0</v>
      </c>
      <c r="AN12" s="21">
        <f t="shared" ref="AN12:AN13" si="11">IF(AK12="0",0,IF(AK12&gt;AL12,("24"-AK12)+AL12-"0,5",AL12-AK12-"0,5"))</f>
        <v>-0.5</v>
      </c>
      <c r="AO12" s="22">
        <f>IF(AND(AK12&gt;=AL12,AK12&lt;=de,AK12&lt;&gt;0,AL12&lt;&gt;0),MOD(fi-de,1)-IF(AL12&lt;=fi,fi-AL12)+IF(AK12&lt;=fi,fi-AK12),IF(AND(AK12&gt;=AL12,AK12&gt;de,AK12&lt;&gt;0,AL12&lt;&gt;0),MOD(fi-de,1)-(AK12-de)+IF(AL12&gt;=de,AL12-de)-IF(AL12&lt;fi,fi-AL12),IF(AND(AK12&lt;AL12,ISNUMBER(AK12),AL12&lt;&gt;0),IF(AND(AK12&lt;=fi,AL12&lt;=fi),AL12-AK12)+IF(AND(AK12&lt;=fi,AL12&gt;fi),fi-AK12)+IF(AL12&gt;=de,AL12-AK12-IF(AK12&lt;=de,de-AK12)),0)))</f>
        <v>0</v>
      </c>
      <c r="AP12" s="50"/>
      <c r="AR12" s="26">
        <f>G12+M12+T12+Z12+AG12+AM12</f>
        <v>0</v>
      </c>
      <c r="AS12" s="27">
        <f>I12+O12+V12+AB12+AI12+AO12</f>
        <v>0</v>
      </c>
      <c r="AT12" s="27"/>
    </row>
    <row r="13" spans="2:46" ht="15.75" thickBot="1" x14ac:dyDescent="0.3">
      <c r="B13" s="47"/>
      <c r="C13" s="47"/>
      <c r="D13" s="84"/>
      <c r="E13" s="30"/>
      <c r="F13" s="33"/>
      <c r="G13" s="20">
        <f t="shared" si="0"/>
        <v>0</v>
      </c>
      <c r="H13" s="21">
        <f t="shared" si="1"/>
        <v>-0.5</v>
      </c>
      <c r="I13" s="43">
        <f>IF(AND(E13&gt;=F13,E13&lt;=de,E13&lt;&gt;0,F13&lt;&gt;0),MOD(fi-de,1)-IF(F13&lt;=fi,fi-F13)+IF(E13&lt;=fi,fi-E13),IF(AND(E13&gt;=F13,E13&gt;de,E13&lt;&gt;0,F13&lt;&gt;0),MOD(fi-de,1)-(E13-de)+IF(F13&gt;=de,F13-de)-IF(F13&lt;fi,fi-F13),IF(AND(E13&lt;F13,ISNUMBER(E13),F13&lt;&gt;0),IF(AND(E13&lt;=fi,F13&lt;=fi),F13-E13)+IF(AND(E13&lt;=fi,F13&gt;fi),fi-E13)+IF(F13&gt;=de,F13-E13-IF(E13&lt;=de,de-E13)),0)))</f>
        <v>0</v>
      </c>
      <c r="J13" s="83"/>
      <c r="K13" s="30"/>
      <c r="L13" s="31"/>
      <c r="M13" s="23">
        <f t="shared" si="2"/>
        <v>0</v>
      </c>
      <c r="N13" s="24">
        <f t="shared" si="3"/>
        <v>-0.5</v>
      </c>
      <c r="O13" s="25">
        <f>IF(AND(K13&gt;=L13,K13&lt;=de,K13&lt;&gt;0,L13&lt;&gt;0),MOD(fi-de,1)-IF(L13&lt;=fi,fi-L13)+IF(K13&lt;=fi,fi-K13),IF(AND(K13&gt;=L13,K13&gt;de,K13&lt;&gt;0,L13&lt;&gt;0),MOD(fi-de,1)-(K13-de)+IF(L13&gt;=de,L13-de)-IF(L13&lt;fi,fi-L13),IF(AND(K13&lt;L13,ISNUMBER(K13),L13&lt;&gt;0),IF(AND(K13&lt;=fi,L13&lt;=fi),L13-K13)+IF(AND(K13&lt;=fi,L13&gt;fi),fi-K13)+IF(L13&gt;=de,L13-K13-IF(K13&lt;=de,de-K13)),0)))</f>
        <v>0</v>
      </c>
      <c r="P13" s="50"/>
      <c r="Q13" s="87"/>
      <c r="R13" s="30"/>
      <c r="S13" s="31"/>
      <c r="T13" s="20">
        <f t="shared" si="4"/>
        <v>0</v>
      </c>
      <c r="U13" s="21">
        <f t="shared" si="5"/>
        <v>-0.5</v>
      </c>
      <c r="V13" s="22">
        <f>IF(AND(R13&gt;=S13,R13&lt;=de,R13&lt;&gt;0,S13&lt;&gt;0),MOD(fi-de,1)-IF(S13&lt;=fi,fi-S13)+IF(R13&lt;=fi,fi-R13),IF(AND(R13&gt;=S13,R13&gt;de,R13&lt;&gt;0,S13&lt;&gt;0),MOD(fi-de,1)-(R13-de)+IF(S13&gt;=de,S13-de)-IF(S13&lt;fi,fi-S13),IF(AND(R13&lt;S13,ISNUMBER(R13),S13&lt;&gt;0),IF(AND(R13&lt;=fi,S13&lt;=fi),S13-R13)+IF(AND(R13&lt;=fi,S13&gt;fi),fi-R13)+IF(S13&gt;=de,S13-R13-IF(R13&lt;=de,de-R13)),0)))</f>
        <v>0</v>
      </c>
      <c r="W13" s="91"/>
      <c r="X13" s="33"/>
      <c r="Y13" s="31"/>
      <c r="Z13" s="20">
        <f t="shared" si="6"/>
        <v>0</v>
      </c>
      <c r="AA13" s="21">
        <f t="shared" si="7"/>
        <v>-0.5</v>
      </c>
      <c r="AB13" s="22">
        <f>IF(AND(X13&gt;=Y13,X13&lt;=de,X13&lt;&gt;0,Y13&lt;&gt;0),MOD(fi-de,1)-IF(Y13&lt;=fi,fi-Y13)+IF(X13&lt;=fi,fi-X13),IF(AND(X13&gt;=Y13,X13&gt;de,X13&lt;&gt;0,Y13&lt;&gt;0),MOD(fi-de,1)-(X13-de)+IF(Y13&gt;=de,Y13-de)-IF(Y13&lt;fi,fi-Y13),IF(AND(X13&lt;Y13,ISNUMBER(X13),Y13&lt;&gt;0),IF(AND(X13&lt;=fi,Y13&lt;=fi),Y13-X13)+IF(AND(X13&lt;=fi,Y13&gt;fi),fi-X13)+IF(Y13&gt;=de,Y13-X13-IF(X13&lt;=de,de-X13)),0)))</f>
        <v>0</v>
      </c>
      <c r="AC13" s="50"/>
      <c r="AD13" s="83"/>
      <c r="AE13" s="30"/>
      <c r="AF13" s="31"/>
      <c r="AG13" s="20">
        <f t="shared" si="8"/>
        <v>0</v>
      </c>
      <c r="AH13" s="21">
        <f t="shared" si="9"/>
        <v>-0.5</v>
      </c>
      <c r="AI13" s="22">
        <f>IF(AND(AE13&gt;=AF13,AE13&lt;=de,AE13&lt;&gt;0,AF13&lt;&gt;0),MOD(fi-de,1)-IF(AF13&lt;=fi,fi-AF13)+IF(AE13&lt;=fi,fi-AE13),IF(AND(AE13&gt;=AF13,AE13&gt;de,AE13&lt;&gt;0,AF13&lt;&gt;0),MOD(fi-de,1)-(AE13-de)+IF(AF13&gt;=de,AF13-de)-IF(AF13&lt;fi,fi-AF13),IF(AND(AE13&lt;AF13,ISNUMBER(AE13),AF13&lt;&gt;0),IF(AND(AE13&lt;=fi,AF13&lt;=fi),AF13-AE13)+IF(AND(AE13&lt;=fi,AF13&gt;fi),fi-AE13)+IF(AF13&gt;=de,AF13-AE13-IF(AE13&lt;=de,de-AE13)),0)))</f>
        <v>0</v>
      </c>
      <c r="AJ13" s="91"/>
      <c r="AK13" s="33"/>
      <c r="AL13" s="31"/>
      <c r="AM13" s="20">
        <f t="shared" si="10"/>
        <v>0</v>
      </c>
      <c r="AN13" s="21">
        <f t="shared" si="11"/>
        <v>-0.5</v>
      </c>
      <c r="AO13" s="22">
        <f>IF(AND(AK13&gt;=AL13,AK13&lt;=de,AK13&lt;&gt;0,AL13&lt;&gt;0),MOD(fi-de,1)-IF(AL13&lt;=fi,fi-AL13)+IF(AK13&lt;=fi,fi-AK13),IF(AND(AK13&gt;=AL13,AK13&gt;de,AK13&lt;&gt;0,AL13&lt;&gt;0),MOD(fi-de,1)-(AK13-de)+IF(AL13&gt;=de,AL13-de)-IF(AL13&lt;fi,fi-AL13),IF(AND(AK13&lt;AL13,ISNUMBER(AK13),AL13&lt;&gt;0),IF(AND(AK13&lt;=fi,AL13&lt;=fi),AL13-AK13)+IF(AND(AK13&lt;=fi,AL13&gt;fi),fi-AK13)+IF(AL13&gt;=de,AL13-AK13-IF(AK13&lt;=de,de-AK13)),0)))</f>
        <v>0</v>
      </c>
      <c r="AP13" s="50">
        <f>IF(AK11=0,0,IF(AK11&gt;AL11,(24-AK11)+AL11-0.5,AL11-AK11-0.5))</f>
        <v>0</v>
      </c>
      <c r="AR13" s="51">
        <f>G13+M13+T13+Z13+AG13+AM13</f>
        <v>0</v>
      </c>
      <c r="AS13" s="52">
        <f>I13+O13+V13+AB13+AI13+AO13</f>
        <v>0</v>
      </c>
      <c r="AT13" s="52"/>
    </row>
    <row r="14" spans="2:46" ht="38.25" customHeight="1" thickBot="1" x14ac:dyDescent="0.3">
      <c r="B14" s="118" t="s">
        <v>26</v>
      </c>
      <c r="C14" s="119"/>
      <c r="D14" s="120"/>
      <c r="E14" s="120"/>
      <c r="F14" s="120"/>
      <c r="G14" s="120"/>
      <c r="H14" s="120"/>
      <c r="I14" s="120"/>
      <c r="J14" s="121"/>
      <c r="K14" s="120"/>
      <c r="L14" s="120"/>
      <c r="M14" s="120"/>
      <c r="N14" s="120"/>
      <c r="O14" s="120"/>
      <c r="P14" s="122"/>
      <c r="Q14" s="121"/>
      <c r="R14" s="120"/>
      <c r="S14" s="120"/>
      <c r="T14" s="120"/>
      <c r="U14" s="120"/>
      <c r="V14" s="122"/>
      <c r="W14" s="121"/>
      <c r="X14" s="120"/>
      <c r="Y14" s="120"/>
      <c r="Z14" s="120"/>
      <c r="AA14" s="120"/>
      <c r="AB14" s="120"/>
      <c r="AC14" s="122"/>
      <c r="AD14" s="121"/>
      <c r="AE14" s="120"/>
      <c r="AF14" s="120"/>
      <c r="AG14" s="120"/>
      <c r="AH14" s="120"/>
      <c r="AI14" s="122"/>
      <c r="AJ14" s="137"/>
      <c r="AK14" s="138"/>
      <c r="AL14" s="138"/>
      <c r="AM14" s="138"/>
      <c r="AN14" s="138"/>
      <c r="AO14" s="139"/>
      <c r="AP14" s="50" t="e">
        <f>IF(#REF!=0,0,IF(#REF!&gt;#REF!,(24-#REF!)+#REF!-0.5,#REF!-#REF!-0.5))</f>
        <v>#REF!</v>
      </c>
      <c r="AS14" s="53"/>
    </row>
    <row r="15" spans="2:46" ht="24" customHeight="1" thickBot="1" x14ac:dyDescent="0.3">
      <c r="AO15" s="54"/>
      <c r="AP15" s="55"/>
      <c r="AS15" s="56"/>
    </row>
    <row r="16" spans="2:46" ht="15.75" customHeight="1" thickBot="1" x14ac:dyDescent="0.3">
      <c r="B16" s="145" t="s">
        <v>38</v>
      </c>
      <c r="C16" s="146"/>
      <c r="D16" s="2">
        <v>51</v>
      </c>
      <c r="E16" s="3"/>
      <c r="F16" s="4">
        <v>21</v>
      </c>
      <c r="G16" s="4">
        <v>6</v>
      </c>
      <c r="H16" s="5"/>
    </row>
    <row r="17" spans="2:46" ht="15.75" thickBot="1" x14ac:dyDescent="0.3"/>
    <row r="18" spans="2:46" ht="15.75" thickBot="1" x14ac:dyDescent="0.3">
      <c r="D18" s="134" t="s">
        <v>9</v>
      </c>
      <c r="E18" s="135"/>
      <c r="F18" s="135"/>
      <c r="G18" s="135"/>
      <c r="H18" s="135"/>
      <c r="I18" s="136"/>
      <c r="J18" s="134" t="s">
        <v>10</v>
      </c>
      <c r="K18" s="135"/>
      <c r="L18" s="135"/>
      <c r="M18" s="135"/>
      <c r="N18" s="135"/>
      <c r="O18" s="135"/>
      <c r="P18" s="136"/>
      <c r="Q18" s="123" t="s">
        <v>11</v>
      </c>
      <c r="R18" s="124"/>
      <c r="S18" s="124"/>
      <c r="T18" s="124"/>
      <c r="U18" s="124"/>
      <c r="V18" s="125"/>
      <c r="W18" s="123" t="s">
        <v>12</v>
      </c>
      <c r="X18" s="124"/>
      <c r="Y18" s="124"/>
      <c r="Z18" s="124"/>
      <c r="AA18" s="124"/>
      <c r="AB18" s="124"/>
      <c r="AC18" s="125"/>
      <c r="AD18" s="123" t="s">
        <v>13</v>
      </c>
      <c r="AE18" s="124"/>
      <c r="AF18" s="124"/>
      <c r="AG18" s="124"/>
      <c r="AH18" s="124"/>
      <c r="AI18" s="125"/>
      <c r="AJ18" s="123" t="s">
        <v>14</v>
      </c>
      <c r="AK18" s="124"/>
      <c r="AL18" s="124"/>
      <c r="AM18" s="124"/>
      <c r="AN18" s="124"/>
      <c r="AO18" s="125"/>
      <c r="AP18" s="57"/>
      <c r="AR18" s="126" t="s">
        <v>15</v>
      </c>
      <c r="AS18" s="128" t="s">
        <v>16</v>
      </c>
    </row>
    <row r="19" spans="2:46" ht="30.75" thickBot="1" x14ac:dyDescent="0.3">
      <c r="B19" s="130" t="s">
        <v>17</v>
      </c>
      <c r="C19" s="131"/>
      <c r="D19" s="93" t="s">
        <v>18</v>
      </c>
      <c r="E19" s="58" t="s">
        <v>19</v>
      </c>
      <c r="F19" s="59" t="s">
        <v>20</v>
      </c>
      <c r="G19" s="60" t="s">
        <v>21</v>
      </c>
      <c r="H19" s="61"/>
      <c r="I19" s="62" t="s">
        <v>22</v>
      </c>
      <c r="J19" s="94" t="s">
        <v>18</v>
      </c>
      <c r="K19" s="63" t="s">
        <v>19</v>
      </c>
      <c r="L19" s="59" t="s">
        <v>20</v>
      </c>
      <c r="M19" s="60" t="s">
        <v>21</v>
      </c>
      <c r="N19" s="61"/>
      <c r="O19" s="62" t="s">
        <v>22</v>
      </c>
      <c r="P19" s="64"/>
      <c r="Q19" s="93" t="s">
        <v>18</v>
      </c>
      <c r="R19" s="58" t="s">
        <v>19</v>
      </c>
      <c r="S19" s="59" t="s">
        <v>20</v>
      </c>
      <c r="T19" s="60" t="s">
        <v>21</v>
      </c>
      <c r="U19" s="61"/>
      <c r="V19" s="62" t="s">
        <v>22</v>
      </c>
      <c r="W19" s="93" t="s">
        <v>18</v>
      </c>
      <c r="X19" s="58" t="s">
        <v>19</v>
      </c>
      <c r="Y19" s="59" t="s">
        <v>20</v>
      </c>
      <c r="Z19" s="60" t="s">
        <v>21</v>
      </c>
      <c r="AA19" s="61"/>
      <c r="AB19" s="62" t="s">
        <v>22</v>
      </c>
      <c r="AC19" s="65"/>
      <c r="AD19" s="93" t="s">
        <v>18</v>
      </c>
      <c r="AE19" s="58" t="s">
        <v>19</v>
      </c>
      <c r="AF19" s="59" t="s">
        <v>20</v>
      </c>
      <c r="AG19" s="60" t="s">
        <v>21</v>
      </c>
      <c r="AH19" s="61"/>
      <c r="AI19" s="62" t="s">
        <v>22</v>
      </c>
      <c r="AJ19" s="93" t="s">
        <v>18</v>
      </c>
      <c r="AK19" s="58" t="s">
        <v>19</v>
      </c>
      <c r="AL19" s="59" t="s">
        <v>20</v>
      </c>
      <c r="AM19" s="60" t="s">
        <v>21</v>
      </c>
      <c r="AN19" s="61"/>
      <c r="AO19" s="62" t="s">
        <v>22</v>
      </c>
      <c r="AP19" s="50"/>
      <c r="AR19" s="127"/>
      <c r="AS19" s="129"/>
    </row>
    <row r="20" spans="2:46" ht="17.25" x14ac:dyDescent="0.25">
      <c r="B20" s="114" t="s">
        <v>47</v>
      </c>
      <c r="C20" s="115"/>
      <c r="D20" s="82"/>
      <c r="E20" s="48"/>
      <c r="F20" s="49"/>
      <c r="G20" s="20">
        <f>IF(E20=0,0,H20-7)</f>
        <v>0</v>
      </c>
      <c r="H20" s="66">
        <f>IF(E20="0",0,IF(E20&gt;F20,("24"-E20)+F20-"0,5",F20-E20-"0,5"))</f>
        <v>-0.5</v>
      </c>
      <c r="I20" s="22">
        <f>IF(AND(E20&gt;=F20,E20&lt;=de,E20&lt;&gt;0,F20&lt;&gt;0),MOD(fi-de,1)-IF(F20&lt;=fi,fi-F20)+IF(E20&lt;=fi,fi-E20),IF(AND(E20&gt;=F20,E20&gt;de,E20&lt;&gt;0,F20&lt;&gt;0),MOD(fi-de,1)-(E20-de)+IF(F20&gt;=de,F20-de)-IF(F20&lt;fi,fi-F20),IF(AND(E20&lt;F20,ISNUMBER(E20),F20&lt;&gt;0),IF(AND(E20&lt;=fi,F20&lt;=fi),F20-E20)+IF(AND(E20&lt;=fi,F20&gt;fi),fi-E20)+IF(F20&gt;=de,F20-E20-IF(E20&lt;=de,de-E20)),0)))</f>
        <v>0</v>
      </c>
      <c r="J20" s="82"/>
      <c r="K20" s="48"/>
      <c r="L20" s="49"/>
      <c r="M20" s="23">
        <f>IF(K20=0,0,N20-7)</f>
        <v>0</v>
      </c>
      <c r="N20" s="67">
        <f>IF(K20="0",0,IF(K20&gt;L20,("24"-K20)+L20-"0,5",L20-K20-"0,5"))</f>
        <v>-0.5</v>
      </c>
      <c r="O20" s="25">
        <f>IF(AND(K20&gt;=L20,K20&lt;=de,K20&lt;&gt;0,L20&lt;&gt;0),MOD(fi-de,1)-IF(L20&lt;=fi,fi-L20)+IF(K20&lt;=fi,fi-K20),IF(AND(K20&gt;=L20,K20&gt;de,K20&lt;&gt;0,L20&lt;&gt;0),MOD(fi-de,1)-(K20-de)+IF(L20&gt;=de,L20-de)-IF(L20&lt;fi,fi-L20),IF(AND(K20&lt;L20,ISNUMBER(K20),L20&lt;&gt;0),IF(AND(K20&lt;=fi,L20&lt;=fi),L20-K20)+IF(AND(K20&lt;=fi,L20&gt;fi),fi-K20)+IF(L20&gt;=de,L20-K20-IF(K20&lt;=de,de-K20)),0)))</f>
        <v>0</v>
      </c>
      <c r="P20" s="50"/>
      <c r="Q20" s="82"/>
      <c r="R20" s="48"/>
      <c r="S20" s="49"/>
      <c r="T20" s="20">
        <f>IF(R20=0,0,U20-7)</f>
        <v>0</v>
      </c>
      <c r="U20" s="66">
        <f>IF(R20="0",0,IF(R20&gt;S20,("24"-R20)+S20-"0,5",S20-R20-"0,5"))</f>
        <v>-0.5</v>
      </c>
      <c r="V20" s="22">
        <f>IF(AND(R20&gt;=S20,R20&lt;=de,R20&lt;&gt;0,S20&lt;&gt;0),MOD(fi-de,1)-IF(S20&lt;=fi,fi-S20)+IF(R20&lt;=fi,fi-R20),IF(AND(R20&gt;=S20,R20&gt;de,R20&lt;&gt;0,S20&lt;&gt;0),MOD(fi-de,1)-(R20-de)+IF(S20&gt;=de,S20-de)-IF(S20&lt;fi,fi-S20),IF(AND(R20&lt;S20,ISNUMBER(R20),S20&lt;&gt;0),IF(AND(R20&lt;=fi,S20&lt;=fi),S20-R20)+IF(AND(R20&lt;=fi,S20&gt;fi),fi-R20)+IF(S20&gt;=de,S20-R20-IF(R20&lt;=de,de-R20)),0)))</f>
        <v>0</v>
      </c>
      <c r="W20" s="88"/>
      <c r="X20" s="49"/>
      <c r="Y20" s="49"/>
      <c r="Z20" s="20">
        <f>IF(X20=0,0,AA20-7)</f>
        <v>0</v>
      </c>
      <c r="AA20" s="66">
        <f>IF(X20="0",0,IF(X20&gt;Y20,("24"-X20)+Y20-"0,5",Y20-X20-"0,5"))</f>
        <v>-0.5</v>
      </c>
      <c r="AB20" s="22">
        <f>IF(AND(X20&gt;=Y20,X20&lt;=de,X20&lt;&gt;0,Y20&lt;&gt;0),MOD(fi-de,1)-IF(Y20&lt;=fi,fi-Y20)+IF(X20&lt;=fi,fi-X20),IF(AND(X20&gt;=Y20,X20&gt;de,X20&lt;&gt;0,Y20&lt;&gt;0),MOD(fi-de,1)-(X20-de)+IF(Y20&gt;=de,Y20-de)-IF(Y20&lt;fi,fi-Y20),IF(AND(X20&lt;Y20,ISNUMBER(X20),Y20&lt;&gt;0),IF(AND(X20&lt;=fi,Y20&lt;=fi),Y20-X20)+IF(AND(X20&lt;=fi,Y20&gt;fi),fi-X20)+IF(Y20&gt;=de,Y20-X20-IF(X20&lt;=de,de-X20)),0)))</f>
        <v>0</v>
      </c>
      <c r="AC20" s="50"/>
      <c r="AD20" s="92"/>
      <c r="AE20" s="48"/>
      <c r="AF20" s="49"/>
      <c r="AG20" s="20">
        <f>IF(AE20=0,0,AH20-7)</f>
        <v>0</v>
      </c>
      <c r="AH20" s="66">
        <f>IF(AE20="0",0,IF(AE20&gt;AF20,("24"-AE20)+AF20-"0,5",AF20-AE20-"0,5"))</f>
        <v>-0.5</v>
      </c>
      <c r="AI20" s="22">
        <f>IF(AND(AE20&gt;=AF20,AE20&lt;=de,AE20&lt;&gt;0,AF20&lt;&gt;0),MOD(fi-de,1)-IF(AF20&lt;=fi,fi-AF20)+IF(AE20&lt;=fi,fi-AE20),IF(AND(AE20&gt;=AF20,AE20&gt;de,AE20&lt;&gt;0,AF20&lt;&gt;0),MOD(fi-de,1)-(AE20-de)+IF(AF20&gt;=de,AF20-de)-IF(AF20&lt;fi,fi-AF20),IF(AND(AE20&lt;AF20,ISNUMBER(AE20),AF20&lt;&gt;0),IF(AND(AE20&lt;=fi,AF20&lt;=fi),AF20-AE20)+IF(AND(AE20&lt;=fi,AF20&gt;fi),fi-AE20)+IF(AF20&gt;=de,AF20-AE20-IF(AE20&lt;=de,de-AE20)),0)))</f>
        <v>0</v>
      </c>
      <c r="AJ20" s="88"/>
      <c r="AK20" s="49"/>
      <c r="AL20" s="49"/>
      <c r="AM20" s="20">
        <f>IF(AK20=0,0,AN20-7)</f>
        <v>0</v>
      </c>
      <c r="AN20" s="66">
        <f>IF(AK20="0",0,IF(AK20&gt;AL20,("24"-AK20)+AL20-"0,5",AL20-AK20-"0,5"))</f>
        <v>-0.5</v>
      </c>
      <c r="AO20" s="22">
        <f>IF(AND(AK20&gt;=AL20,AK20&lt;=de,AK20&lt;&gt;0,AL20&lt;&gt;0),MOD(fi-de,1)-IF(AL20&lt;=fi,fi-AL20)+IF(AK20&lt;=fi,fi-AK20),IF(AND(AK20&gt;=AL20,AK20&gt;de,AK20&lt;&gt;0,AL20&lt;&gt;0),MOD(fi-de,1)-(AK20-de)+IF(AL20&gt;=de,AL20-de)-IF(AL20&lt;fi,fi-AL20),IF(AND(AK20&lt;AL20,ISNUMBER(AK20),AL20&lt;&gt;0),IF(AND(AK20&lt;=fi,AL20&lt;=fi),AL20-AK20)+IF(AND(AK20&lt;=fi,AL20&gt;fi),fi-AK20)+IF(AL20&gt;=de,AL20-AK20-IF(AK20&lt;=de,de-AK20)),0)))</f>
        <v>0</v>
      </c>
      <c r="AP20" s="50" t="e">
        <f>IF(#REF!=0,0,IF(#REF!&gt;#REF!,(24-#REF!)+#REF!-0.5,#REF!-#REF!-0.5))</f>
        <v>#REF!</v>
      </c>
      <c r="AR20" s="26">
        <f>G20+M20+T20+Z20+AG20+AM20</f>
        <v>0</v>
      </c>
      <c r="AS20" s="27">
        <f>I20+O20+V20+AB20+AI20+AO20</f>
        <v>0</v>
      </c>
    </row>
    <row r="21" spans="2:46" ht="17.25" x14ac:dyDescent="0.25">
      <c r="B21" s="114" t="s">
        <v>48</v>
      </c>
      <c r="C21" s="115"/>
      <c r="D21" s="82"/>
      <c r="E21" s="30"/>
      <c r="F21" s="33"/>
      <c r="G21" s="20">
        <f>IF(E21=0,0,H21-7)</f>
        <v>0</v>
      </c>
      <c r="H21" s="66">
        <f>IF(E21="0",0,IF(E21&gt;F21,("24"-E21)+F21-"0,5",F21-E21-"0,5"))</f>
        <v>-0.5</v>
      </c>
      <c r="I21" s="22">
        <f>IF(AND(E21&gt;=F21,E21&lt;=de,E21&lt;&gt;0,F21&lt;&gt;0),MOD(fi-de,1)-IF(F21&lt;=fi,fi-F21)+IF(E21&lt;=fi,fi-E21),IF(AND(E21&gt;=F21,E21&gt;de,E21&lt;&gt;0,F21&lt;&gt;0),MOD(fi-de,1)-(E21-de)+IF(F21&gt;=de,F21-de)-IF(F21&lt;fi,fi-F21),IF(AND(E21&lt;F21,ISNUMBER(E21),F21&lt;&gt;0),IF(AND(E21&lt;=fi,F21&lt;=fi),F21-E21)+IF(AND(E21&lt;=fi,F21&gt;fi),fi-E21)+IF(F21&gt;=de,F21-E21-IF(E21&lt;=de,de-E21)),0)))</f>
        <v>0</v>
      </c>
      <c r="J21" s="86"/>
      <c r="K21" s="30"/>
      <c r="L21" s="31"/>
      <c r="M21" s="23">
        <f>IF(K21=0,0,N21-7)</f>
        <v>0</v>
      </c>
      <c r="N21" s="67">
        <f>IF(K21="0",0,IF(K21&gt;L21,("24"-K21)+L21-"0,5",L21-K21-"0,5"))</f>
        <v>-0.5</v>
      </c>
      <c r="O21" s="25">
        <f>IF(AND(K21&gt;=L21,K21&lt;=de,K21&lt;&gt;0,L21&lt;&gt;0),MOD(fi-de,1)-IF(L21&lt;=fi,fi-L21)+IF(K21&lt;=fi,fi-K21),IF(AND(K21&gt;=L21,K21&gt;de,K21&lt;&gt;0,L21&lt;&gt;0),MOD(fi-de,1)-(K21-de)+IF(L21&gt;=de,L21-de)-IF(L21&lt;fi,fi-L21),IF(AND(K21&lt;L21,ISNUMBER(K21),L21&lt;&gt;0),IF(AND(K21&lt;=fi,L21&lt;=fi),L21-K21)+IF(AND(K21&lt;=fi,L21&gt;fi),fi-K21)+IF(L21&gt;=de,L21-K21-IF(K21&lt;=de,de-K21)),0)))</f>
        <v>0</v>
      </c>
      <c r="P21" s="50"/>
      <c r="Q21" s="86"/>
      <c r="R21" s="30"/>
      <c r="S21" s="31"/>
      <c r="T21" s="20">
        <f>IF(R21=0,0,U21-7)</f>
        <v>0</v>
      </c>
      <c r="U21" s="66">
        <f>IF(R21="0",0,IF(R21&gt;S21,("24"-R21)+S21-"0,5",S21-R21-"0,5"))</f>
        <v>-0.5</v>
      </c>
      <c r="V21" s="22">
        <f>IF(AND(R21&gt;=S21,R21&lt;=de,R21&lt;&gt;0,S21&lt;&gt;0),MOD(fi-de,1)-IF(S21&lt;=fi,fi-S21)+IF(R21&lt;=fi,fi-R21),IF(AND(R21&gt;=S21,R21&gt;de,R21&lt;&gt;0,S21&lt;&gt;0),MOD(fi-de,1)-(R21-de)+IF(S21&gt;=de,S21-de)-IF(S21&lt;fi,fi-S21),IF(AND(R21&lt;S21,ISNUMBER(R21),S21&lt;&gt;0),IF(AND(R21&lt;=fi,S21&lt;=fi),S21-R21)+IF(AND(R21&lt;=fi,S21&gt;fi),fi-R21)+IF(S21&gt;=de,S21-R21-IF(R21&lt;=de,de-R21)),0)))</f>
        <v>0</v>
      </c>
      <c r="W21" s="89"/>
      <c r="X21" s="33"/>
      <c r="Y21" s="31"/>
      <c r="Z21" s="20">
        <f>IF(X21=0,0,AA21-7)</f>
        <v>0</v>
      </c>
      <c r="AA21" s="66">
        <f>IF(X21="0",0,IF(X21&gt;Y21,("24"-X21)+Y21-"0,5",Y21-X21-"0,5"))</f>
        <v>-0.5</v>
      </c>
      <c r="AB21" s="22">
        <f>IF(AND(X21&gt;=Y21,X21&lt;=de,X21&lt;&gt;0,Y21&lt;&gt;0),MOD(fi-de,1)-IF(Y21&lt;=fi,fi-Y21)+IF(X21&lt;=fi,fi-X21),IF(AND(X21&gt;=Y21,X21&gt;de,X21&lt;&gt;0,Y21&lt;&gt;0),MOD(fi-de,1)-(X21-de)+IF(Y21&gt;=de,Y21-de)-IF(Y21&lt;fi,fi-Y21),IF(AND(X21&lt;Y21,ISNUMBER(X21),Y21&lt;&gt;0),IF(AND(X21&lt;=fi,Y21&lt;=fi),Y21-X21)+IF(AND(X21&lt;=fi,Y21&gt;fi),fi-X21)+IF(Y21&gt;=de,Y21-X21-IF(X21&lt;=de,de-X21)),0)))</f>
        <v>0</v>
      </c>
      <c r="AC21" s="50"/>
      <c r="AD21" s="90"/>
      <c r="AE21" s="30"/>
      <c r="AF21" s="31"/>
      <c r="AG21" s="20">
        <f>IF(AE21=0,0,AH21-7)</f>
        <v>0</v>
      </c>
      <c r="AH21" s="66">
        <f>IF(AE21="0",0,IF(AE21&gt;AF21,("24"-AE21)+AF21-"0,5",AF21-AE21-"0,5"))</f>
        <v>-0.5</v>
      </c>
      <c r="AI21" s="22">
        <f>IF(AND(AE21&gt;=AF21,AE21&lt;=de,AE21&lt;&gt;0,AF21&lt;&gt;0),MOD(fi-de,1)-IF(AF21&lt;=fi,fi-AF21)+IF(AE21&lt;=fi,fi-AE21),IF(AND(AE21&gt;=AF21,AE21&gt;de,AE21&lt;&gt;0,AF21&lt;&gt;0),MOD(fi-de,1)-(AE21-de)+IF(AF21&gt;=de,AF21-de)-IF(AF21&lt;fi,fi-AF21),IF(AND(AE21&lt;AF21,ISNUMBER(AE21),AF21&lt;&gt;0),IF(AND(AE21&lt;=fi,AF21&lt;=fi),AF21-AE21)+IF(AND(AE21&lt;=fi,AF21&gt;fi),fi-AE21)+IF(AF21&gt;=de,AF21-AE21-IF(AE21&lt;=de,de-AE21)),0)))</f>
        <v>0</v>
      </c>
      <c r="AJ21" s="89"/>
      <c r="AK21" s="33"/>
      <c r="AL21" s="33"/>
      <c r="AM21" s="20">
        <f>IF(AK21=0,0,AN21-7)</f>
        <v>0</v>
      </c>
      <c r="AN21" s="66">
        <f>IF(AK21="0",0,IF(AK21&gt;AL21,("24"-AK21)+AL21-"0,5",AL21-AK21-"0,5"))</f>
        <v>-0.5</v>
      </c>
      <c r="AO21" s="22">
        <f>IF(AND(AK21&gt;=AL21,AK21&lt;=de,AK21&lt;&gt;0,AL21&lt;&gt;0),MOD(fi-de,1)-IF(AL21&lt;=fi,fi-AL21)+IF(AK21&lt;=fi,fi-AK21),IF(AND(AK21&gt;=AL21,AK21&gt;de,AK21&lt;&gt;0,AL21&lt;&gt;0),MOD(fi-de,1)-(AK21-de)+IF(AL21&gt;=de,AL21-de)-IF(AL21&lt;fi,fi-AL21),IF(AND(AK21&lt;AL21,ISNUMBER(AK21),AL21&lt;&gt;0),IF(AND(AK21&lt;=fi,AL21&lt;=fi),AL21-AK21)+IF(AND(AK21&lt;=fi,AL21&gt;fi),fi-AK21)+IF(AL21&gt;=de,AL21-AK21-IF(AK21&lt;=de,de-AK21)),0)))</f>
        <v>0</v>
      </c>
      <c r="AP21" s="50">
        <f>IF(AK20=0,0,IF(AK20&gt;AL20,(24-AK20)+AL20-0.5,AL20-AK20-0.5))</f>
        <v>0</v>
      </c>
      <c r="AR21" s="26">
        <f>G21+M21+T21+Z21+AG21+AM21</f>
        <v>0</v>
      </c>
      <c r="AS21" s="27">
        <f>I21+O21+V21+AB21+AI21+AO21</f>
        <v>0</v>
      </c>
    </row>
    <row r="22" spans="2:46" ht="17.25" x14ac:dyDescent="0.25">
      <c r="B22" s="114" t="s">
        <v>49</v>
      </c>
      <c r="C22" s="115"/>
      <c r="D22" s="82"/>
      <c r="E22" s="30"/>
      <c r="F22" s="33"/>
      <c r="G22" s="20">
        <f>IF(E22=0,0,H22-7)</f>
        <v>0</v>
      </c>
      <c r="H22" s="66">
        <f>IF(E22="0",0,IF(E22&gt;F22,("24"-E22)+F22-"0,5",F22-E22-"0,5"))</f>
        <v>-0.5</v>
      </c>
      <c r="I22" s="22">
        <f>IF(AND(E22&gt;=F22,E22&lt;=de,E22&lt;&gt;0,F22&lt;&gt;0),MOD(fi-de,1)-IF(F22&lt;=fi,fi-F22)+IF(E22&lt;=fi,fi-E22),IF(AND(E22&gt;=F22,E22&gt;de,E22&lt;&gt;0,F22&lt;&gt;0),MOD(fi-de,1)-(E22-de)+IF(F22&gt;=de,F22-de)-IF(F22&lt;fi,fi-F22),IF(AND(E22&lt;F22,ISNUMBER(E22),F22&lt;&gt;0),IF(AND(E22&lt;=fi,F22&lt;=fi),F22-E22)+IF(AND(E22&lt;=fi,F22&gt;fi),fi-E22)+IF(F22&gt;=de,F22-E22-IF(E22&lt;=de,de-E22)),0)))</f>
        <v>0</v>
      </c>
      <c r="J22" s="86"/>
      <c r="K22" s="30"/>
      <c r="L22" s="33"/>
      <c r="M22" s="23">
        <f>IF(K22=0,0,N22-7)</f>
        <v>0</v>
      </c>
      <c r="N22" s="67">
        <f>IF(K22="0",0,IF(K22&gt;L22,("24"-K22)+L22-"0,5",L22-K22-"0,5"))</f>
        <v>-0.5</v>
      </c>
      <c r="O22" s="25">
        <f>IF(AND(K22&gt;=L22,K22&lt;=de,K22&lt;&gt;0,L22&lt;&gt;0),MOD(fi-de,1)-IF(L22&lt;=fi,fi-L22)+IF(K22&lt;=fi,fi-K22),IF(AND(K22&gt;=L22,K22&gt;de,K22&lt;&gt;0,L22&lt;&gt;0),MOD(fi-de,1)-(K22-de)+IF(L22&gt;=de,L22-de)-IF(L22&lt;fi,fi-L22),IF(AND(K22&lt;L22,ISNUMBER(K22),L22&lt;&gt;0),IF(AND(K22&lt;=fi,L22&lt;=fi),L22-K22)+IF(AND(K22&lt;=fi,L22&gt;fi),fi-K22)+IF(L22&gt;=de,L22-K22-IF(K22&lt;=de,de-K22)),0)))</f>
        <v>0</v>
      </c>
      <c r="P22" s="50"/>
      <c r="Q22" s="86"/>
      <c r="R22" s="30"/>
      <c r="S22" s="33"/>
      <c r="T22" s="20">
        <f>IF(R22=0,0,U22-7)</f>
        <v>0</v>
      </c>
      <c r="U22" s="66">
        <f>IF(R22="0",0,IF(R22&gt;S22,("24"-R22)+S22-"0,5",S22-R22-"0,5"))</f>
        <v>-0.5</v>
      </c>
      <c r="V22" s="22">
        <f>IF(AND(R22&gt;=S22,R22&lt;=de,R22&lt;&gt;0,S22&lt;&gt;0),MOD(fi-de,1)-IF(S22&lt;=fi,fi-S22)+IF(R22&lt;=fi,fi-R22),IF(AND(R22&gt;=S22,R22&gt;de,R22&lt;&gt;0,S22&lt;&gt;0),MOD(fi-de,1)-(R22-de)+IF(S22&gt;=de,S22-de)-IF(S22&lt;fi,fi-S22),IF(AND(R22&lt;S22,ISNUMBER(R22),S22&lt;&gt;0),IF(AND(R22&lt;=fi,S22&lt;=fi),S22-R22)+IF(AND(R22&lt;=fi,S22&gt;fi),fi-R22)+IF(S22&gt;=de,S22-R22-IF(R22&lt;=de,de-R22)),0)))</f>
        <v>0</v>
      </c>
      <c r="W22" s="89"/>
      <c r="X22" s="33"/>
      <c r="Y22" s="33"/>
      <c r="Z22" s="20">
        <f>IF(X22=0,0,AA22-7)</f>
        <v>0</v>
      </c>
      <c r="AA22" s="66">
        <f>IF(X22="0",0,IF(X22&gt;Y22,("24"-X22)+Y22-"0,5",Y22-X22-"0,5"))</f>
        <v>-0.5</v>
      </c>
      <c r="AB22" s="22">
        <f>IF(AND(X22&gt;=Y22,X22&lt;=de,X22&lt;&gt;0,Y22&lt;&gt;0),MOD(fi-de,1)-IF(Y22&lt;=fi,fi-Y22)+IF(X22&lt;=fi,fi-X22),IF(AND(X22&gt;=Y22,X22&gt;de,X22&lt;&gt;0,Y22&lt;&gt;0),MOD(fi-de,1)-(X22-de)+IF(Y22&gt;=de,Y22-de)-IF(Y22&lt;fi,fi-Y22),IF(AND(X22&lt;Y22,ISNUMBER(X22),Y22&lt;&gt;0),IF(AND(X22&lt;=fi,Y22&lt;=fi),Y22-X22)+IF(AND(X22&lt;=fi,Y22&gt;fi),fi-X22)+IF(Y22&gt;=de,Y22-X22-IF(X22&lt;=de,de-X22)),0)))</f>
        <v>0</v>
      </c>
      <c r="AC22" s="50"/>
      <c r="AD22" s="90"/>
      <c r="AE22" s="30"/>
      <c r="AF22" s="33"/>
      <c r="AG22" s="20">
        <f>IF(AE22=0,0,AH22-7)</f>
        <v>0</v>
      </c>
      <c r="AH22" s="66">
        <f>IF(AE22="0",0,IF(AE22&gt;AF22,("24"-AE22)+AF22-"0,5",AF22-AE22-"0,5"))</f>
        <v>-0.5</v>
      </c>
      <c r="AI22" s="22">
        <f>IF(AND(AE22&gt;=AF22,AE22&lt;=de,AE22&lt;&gt;0,AF22&lt;&gt;0),MOD(fi-de,1)-IF(AF22&lt;=fi,fi-AF22)+IF(AE22&lt;=fi,fi-AE22),IF(AND(AE22&gt;=AF22,AE22&gt;de,AE22&lt;&gt;0,AF22&lt;&gt;0),MOD(fi-de,1)-(AE22-de)+IF(AF22&gt;=de,AF22-de)-IF(AF22&lt;fi,fi-AF22),IF(AND(AE22&lt;AF22,ISNUMBER(AE22),AF22&lt;&gt;0),IF(AND(AE22&lt;=fi,AF22&lt;=fi),AF22-AE22)+IF(AND(AE22&lt;=fi,AF22&gt;fi),fi-AE22)+IF(AF22&gt;=de,AF22-AE22-IF(AE22&lt;=de,de-AE22)),0)))</f>
        <v>0</v>
      </c>
      <c r="AJ22" s="89"/>
      <c r="AK22" s="33"/>
      <c r="AL22" s="33"/>
      <c r="AM22" s="20">
        <f>IF(AK22=0,0,AN22-7)</f>
        <v>0</v>
      </c>
      <c r="AN22" s="66">
        <f>IF(AK22="0",0,IF(AK22&gt;AL22,("24"-AK22)+AL22-"0,5",AL22-AK22-"0,5"))</f>
        <v>-0.5</v>
      </c>
      <c r="AO22" s="22">
        <f>IF(AND(AK22&gt;=AL22,AK22&lt;=de,AK22&lt;&gt;0,AL22&lt;&gt;0),MOD(fi-de,1)-IF(AL22&lt;=fi,fi-AL22)+IF(AK22&lt;=fi,fi-AK22),IF(AND(AK22&gt;=AL22,AK22&gt;de,AK22&lt;&gt;0,AL22&lt;&gt;0),MOD(fi-de,1)-(AK22-de)+IF(AL22&gt;=de,AL22-de)-IF(AL22&lt;fi,fi-AL22),IF(AND(AK22&lt;AL22,ISNUMBER(AK22),AL22&lt;&gt;0),IF(AND(AK22&lt;=fi,AL22&lt;=fi),AL22-AK22)+IF(AND(AK22&lt;=fi,AL22&gt;fi),fi-AK22)+IF(AL22&gt;=de,AL22-AK22-IF(AK22&lt;=de,de-AK22)),0)))</f>
        <v>0</v>
      </c>
      <c r="AP22" s="50">
        <f>IF(AK21=0,0,IF(AK21&gt;AL21,(24-AK21)+AL21-0.5,AL21-AK21-0.5))</f>
        <v>0</v>
      </c>
      <c r="AR22" s="26">
        <f>G22+M22+T22+Z22+AG22+AM22</f>
        <v>0</v>
      </c>
      <c r="AS22" s="27">
        <f>I22+O22+V22+AB22+AI22+AO22</f>
        <v>0</v>
      </c>
    </row>
    <row r="23" spans="2:46" ht="18" thickBot="1" x14ac:dyDescent="0.3">
      <c r="B23" s="104" t="s">
        <v>50</v>
      </c>
      <c r="C23" s="105"/>
      <c r="D23" s="82"/>
      <c r="E23" s="30"/>
      <c r="F23" s="33"/>
      <c r="G23" s="20">
        <f>IF(E23=0,0,H23-7)</f>
        <v>0</v>
      </c>
      <c r="H23" s="66">
        <f>IF(E23="0",0,IF(E23&gt;F23,("24"-E23)+F23-"0,5",F23-E23-"0,5"))</f>
        <v>-0.5</v>
      </c>
      <c r="I23" s="22">
        <f>IF(AND(E23&gt;=F23,E23&lt;=de,E23&lt;&gt;0,F23&lt;&gt;0),MOD(fi-de,1)-IF(F23&lt;=fi,fi-F23)+IF(E23&lt;=fi,fi-E23),IF(AND(E23&gt;=F23,E23&gt;de,E23&lt;&gt;0,F23&lt;&gt;0),MOD(fi-de,1)-(E23-de)+IF(F23&gt;=de,F23-de)-IF(F23&lt;fi,fi-F23),IF(AND(E23&lt;F23,ISNUMBER(E23),F23&lt;&gt;0),IF(AND(E23&lt;=fi,F23&lt;=fi),F23-E23)+IF(AND(E23&lt;=fi,F23&gt;fi),fi-E23)+IF(F23&gt;=de,F23-E23-IF(E23&lt;=de,de-E23)),0)))</f>
        <v>0</v>
      </c>
      <c r="J23" s="86"/>
      <c r="K23" s="30"/>
      <c r="L23" s="33"/>
      <c r="M23" s="23">
        <f>IF(K23=0,0,N23-7)</f>
        <v>0</v>
      </c>
      <c r="N23" s="67">
        <f>IF(K23="0",0,IF(K23&gt;L23,("24"-K23)+L23-"0,5",L23-K23-"0,5"))</f>
        <v>-0.5</v>
      </c>
      <c r="O23" s="25">
        <f>IF(AND(K23&gt;=L23,K23&lt;=de,K23&lt;&gt;0,L23&lt;&gt;0),MOD(fi-de,1)-IF(L23&lt;=fi,fi-L23)+IF(K23&lt;=fi,fi-K23),IF(AND(K23&gt;=L23,K23&gt;de,K23&lt;&gt;0,L23&lt;&gt;0),MOD(fi-de,1)-(K23-de)+IF(L23&gt;=de,L23-de)-IF(L23&lt;fi,fi-L23),IF(AND(K23&lt;L23,ISNUMBER(K23),L23&lt;&gt;0),IF(AND(K23&lt;=fi,L23&lt;=fi),L23-K23)+IF(AND(K23&lt;=fi,L23&gt;fi),fi-K23)+IF(L23&gt;=de,L23-K23-IF(K23&lt;=de,de-K23)),0)))</f>
        <v>0</v>
      </c>
      <c r="P23" s="50"/>
      <c r="Q23" s="86"/>
      <c r="R23" s="30"/>
      <c r="S23" s="33"/>
      <c r="T23" s="20">
        <f>IF(R23=0,0,U23-7)</f>
        <v>0</v>
      </c>
      <c r="U23" s="66">
        <f>IF(R23="0",0,IF(R23&gt;S23,("24"-R23)+S23-"0,5",S23-R23-"0,5"))</f>
        <v>-0.5</v>
      </c>
      <c r="V23" s="22">
        <f>IF(AND(R23&gt;=S23,R23&lt;=de,R23&lt;&gt;0,S23&lt;&gt;0),MOD(fi-de,1)-IF(S23&lt;=fi,fi-S23)+IF(R23&lt;=fi,fi-R23),IF(AND(R23&gt;=S23,R23&gt;de,R23&lt;&gt;0,S23&lt;&gt;0),MOD(fi-de,1)-(R23-de)+IF(S23&gt;=de,S23-de)-IF(S23&lt;fi,fi-S23),IF(AND(R23&lt;S23,ISNUMBER(R23),S23&lt;&gt;0),IF(AND(R23&lt;=fi,S23&lt;=fi),S23-R23)+IF(AND(R23&lt;=fi,S23&gt;fi),fi-R23)+IF(S23&gt;=de,S23-R23-IF(R23&lt;=de,de-R23)),0)))</f>
        <v>0</v>
      </c>
      <c r="W23" s="90"/>
      <c r="X23" s="33"/>
      <c r="Y23" s="33"/>
      <c r="Z23" s="20">
        <f>IF(X23=0,0,AA23-7)</f>
        <v>0</v>
      </c>
      <c r="AA23" s="66">
        <f>IF(X23="0",0,IF(X23&gt;Y23,("24"-X23)+Y23-"0,5",Y23-X23-"0,5"))</f>
        <v>-0.5</v>
      </c>
      <c r="AB23" s="22">
        <f>IF(AND(X23&gt;=Y23,X23&lt;=de,X23&lt;&gt;0,Y23&lt;&gt;0),MOD(fi-de,1)-IF(Y23&lt;=fi,fi-Y23)+IF(X23&lt;=fi,fi-X23),IF(AND(X23&gt;=Y23,X23&gt;de,X23&lt;&gt;0,Y23&lt;&gt;0),MOD(fi-de,1)-(X23-de)+IF(Y23&gt;=de,Y23-de)-IF(Y23&lt;fi,fi-Y23),IF(AND(X23&lt;Y23,ISNUMBER(X23),Y23&lt;&gt;0),IF(AND(X23&lt;=fi,Y23&lt;=fi),Y23-X23)+IF(AND(X23&lt;=fi,Y23&gt;fi),fi-X23)+IF(Y23&gt;=de,Y23-X23-IF(X23&lt;=de,de-X23)),0)))</f>
        <v>0</v>
      </c>
      <c r="AC23" s="50"/>
      <c r="AD23" s="90"/>
      <c r="AE23" s="30"/>
      <c r="AF23" s="33"/>
      <c r="AG23" s="20">
        <f>IF(AE23=0,0,AH23-7)</f>
        <v>0</v>
      </c>
      <c r="AH23" s="66">
        <f>IF(AE23="0",0,IF(AE23&gt;AF23,("24"-AE23)+AF23-"0,5",AF23-AE23-"0,5"))</f>
        <v>-0.5</v>
      </c>
      <c r="AI23" s="22">
        <f>IF(AND(AE23&gt;=AF23,AE23&lt;=de,AE23&lt;&gt;0,AF23&lt;&gt;0),MOD(fi-de,1)-IF(AF23&lt;=fi,fi-AF23)+IF(AE23&lt;=fi,fi-AE23),IF(AND(AE23&gt;=AF23,AE23&gt;de,AE23&lt;&gt;0,AF23&lt;&gt;0),MOD(fi-de,1)-(AE23-de)+IF(AF23&gt;=de,AF23-de)-IF(AF23&lt;fi,fi-AF23),IF(AND(AE23&lt;AF23,ISNUMBER(AE23),AF23&lt;&gt;0),IF(AND(AE23&lt;=fi,AF23&lt;=fi),AF23-AE23)+IF(AND(AE23&lt;=fi,AF23&gt;fi),fi-AE23)+IF(AF23&gt;=de,AF23-AE23-IF(AE23&lt;=de,de-AE23)),0)))</f>
        <v>0</v>
      </c>
      <c r="AJ23" s="95"/>
      <c r="AK23" s="33"/>
      <c r="AL23" s="33"/>
      <c r="AM23" s="20">
        <f>IF(AK23=0,0,AN23-7)</f>
        <v>0</v>
      </c>
      <c r="AN23" s="66">
        <f>IF(AK23="0",0,IF(AK23&gt;AL23,("24"-AK23)+AL23-"0,5",AL23-AK23-"0,5"))</f>
        <v>-0.5</v>
      </c>
      <c r="AO23" s="22">
        <f>IF(AND(AK23&gt;=AL23,AK23&lt;=de,AK23&lt;&gt;0,AL23&lt;&gt;0),MOD(fi-de,1)-IF(AL23&lt;=fi,fi-AL23)+IF(AK23&lt;=fi,fi-AK23),IF(AND(AK23&gt;=AL23,AK23&gt;de,AK23&lt;&gt;0,AL23&lt;&gt;0),MOD(fi-de,1)-(AK23-de)+IF(AL23&gt;=de,AL23-de)-IF(AL23&lt;fi,fi-AL23),IF(AND(AK23&lt;AL23,ISNUMBER(AK23),AL23&lt;&gt;0),IF(AND(AK23&lt;=fi,AL23&lt;=fi),AL23-AK23)+IF(AND(AK23&lt;=fi,AL23&gt;fi),fi-AK23)+IF(AL23&gt;=de,AL23-AK23-IF(AK23&lt;=de,de-AK23)),0)))</f>
        <v>0</v>
      </c>
      <c r="AP23" s="50"/>
      <c r="AR23" s="26">
        <f>G23+M23+T23+Z23+AG23+AM23</f>
        <v>0</v>
      </c>
      <c r="AS23" s="27">
        <f>I23+O23+V23+AB23+AI23+AO23</f>
        <v>0</v>
      </c>
    </row>
    <row r="24" spans="2:46" ht="30.75" thickBot="1" x14ac:dyDescent="0.3">
      <c r="B24" s="68" t="s">
        <v>23</v>
      </c>
      <c r="C24" s="69" t="s">
        <v>24</v>
      </c>
      <c r="D24" s="93" t="s">
        <v>18</v>
      </c>
      <c r="E24" s="58" t="s">
        <v>19</v>
      </c>
      <c r="F24" s="9" t="s">
        <v>20</v>
      </c>
      <c r="G24" s="70" t="s">
        <v>21</v>
      </c>
      <c r="H24" s="61"/>
      <c r="I24" s="71" t="s">
        <v>22</v>
      </c>
      <c r="J24" s="93" t="s">
        <v>18</v>
      </c>
      <c r="K24" s="58" t="s">
        <v>19</v>
      </c>
      <c r="L24" s="9" t="s">
        <v>20</v>
      </c>
      <c r="M24" s="70" t="s">
        <v>21</v>
      </c>
      <c r="N24" s="61"/>
      <c r="O24" s="71" t="s">
        <v>22</v>
      </c>
      <c r="P24" s="72"/>
      <c r="Q24" s="93" t="s">
        <v>18</v>
      </c>
      <c r="R24" s="58" t="s">
        <v>19</v>
      </c>
      <c r="S24" s="9" t="s">
        <v>20</v>
      </c>
      <c r="T24" s="70" t="s">
        <v>21</v>
      </c>
      <c r="U24" s="61"/>
      <c r="V24" s="71" t="s">
        <v>22</v>
      </c>
      <c r="W24" s="93" t="s">
        <v>18</v>
      </c>
      <c r="X24" s="58" t="s">
        <v>19</v>
      </c>
      <c r="Y24" s="9" t="s">
        <v>20</v>
      </c>
      <c r="Z24" s="70" t="s">
        <v>21</v>
      </c>
      <c r="AA24" s="61"/>
      <c r="AB24" s="71" t="s">
        <v>22</v>
      </c>
      <c r="AC24" s="72"/>
      <c r="AD24" s="93" t="s">
        <v>18</v>
      </c>
      <c r="AE24" s="58" t="s">
        <v>19</v>
      </c>
      <c r="AF24" s="9" t="s">
        <v>20</v>
      </c>
      <c r="AG24" s="70" t="s">
        <v>21</v>
      </c>
      <c r="AH24" s="61"/>
      <c r="AI24" s="71" t="s">
        <v>22</v>
      </c>
      <c r="AJ24" s="93" t="s">
        <v>18</v>
      </c>
      <c r="AK24" s="58" t="s">
        <v>19</v>
      </c>
      <c r="AL24" s="9" t="s">
        <v>20</v>
      </c>
      <c r="AM24" s="70" t="s">
        <v>21</v>
      </c>
      <c r="AN24" s="61"/>
      <c r="AO24" s="71" t="s">
        <v>22</v>
      </c>
      <c r="AP24" s="50" t="e">
        <f>IF(#REF!=0,0,IF(#REF!&gt;#REF!,(24-#REF!)+#REF!-0.5,#REF!-#REF!-0.5))</f>
        <v>#REF!</v>
      </c>
      <c r="AR24" s="116"/>
      <c r="AS24" s="117"/>
      <c r="AT24" s="41" t="s">
        <v>25</v>
      </c>
    </row>
    <row r="25" spans="2:46" x14ac:dyDescent="0.25">
      <c r="B25" s="42"/>
      <c r="C25" s="42"/>
      <c r="D25" s="92"/>
      <c r="E25" s="48"/>
      <c r="F25" s="49"/>
      <c r="G25" s="20">
        <f>IF(E25=0,0,H25-7)</f>
        <v>0</v>
      </c>
      <c r="H25" s="66">
        <f>IF(E25="0",0,IF(E25&gt;F25,("24"-E25)+F25-"0,5",F25-E25-"0,5"))</f>
        <v>-0.5</v>
      </c>
      <c r="I25" s="43">
        <f>IF(AND(E25&gt;=F25,E25&lt;=de,E25&lt;&gt;0,F25&lt;&gt;0),MOD(fi-de,1)-IF(F25&lt;=fi,fi-F25)+IF(E25&lt;=fi,fi-E25),IF(AND(E25&gt;=F25,E25&gt;de,E25&lt;&gt;0,F25&lt;&gt;0),MOD(fi-de,1)-(E25-de)+IF(F25&gt;=de,F25-de)-IF(F25&lt;fi,fi-F25),IF(AND(E25&lt;F25,ISNUMBER(E25),F25&lt;&gt;0),IF(AND(E25&lt;=fi,F25&lt;=fi),F25-E25)+IF(AND(E25&lt;=fi,F25&gt;fi),fi-E25)+IF(F25&gt;=de,F25-E25-IF(E25&lt;=de,de-E25)),0)))</f>
        <v>0</v>
      </c>
      <c r="J25" s="92"/>
      <c r="K25" s="48"/>
      <c r="L25" s="49"/>
      <c r="M25" s="23">
        <f>IF(K25=0,0,N25-7)</f>
        <v>0</v>
      </c>
      <c r="N25" s="67">
        <f>IF(K25="0",0,IF(K25&gt;L25,("24"-K25)+L25-"0,5",L25-K25-"0,5"))</f>
        <v>-0.5</v>
      </c>
      <c r="O25" s="25">
        <f>IF(AND(K25&gt;=L25,K25&lt;=de,K25&lt;&gt;0,L25&lt;&gt;0),MOD(fi-de,1)-IF(L25&lt;=fi,fi-L25)+IF(K25&lt;=fi,fi-K25),IF(AND(K25&gt;=L25,K25&gt;de,K25&lt;&gt;0,L25&lt;&gt;0),MOD(fi-de,1)-(K25-de)+IF(L25&gt;=de,L25-de)-IF(L25&lt;fi,fi-L25),IF(AND(K25&lt;L25,ISNUMBER(K25),L25&lt;&gt;0),IF(AND(K25&lt;=fi,L25&lt;=fi),L25-K25)+IF(AND(K25&lt;=fi,L25&gt;fi),fi-K25)+IF(L25&gt;=de,L25-K25-IF(K25&lt;=de,de-K25)),0)))</f>
        <v>0</v>
      </c>
      <c r="P25" s="50"/>
      <c r="Q25" s="92"/>
      <c r="R25" s="48"/>
      <c r="S25" s="49"/>
      <c r="T25" s="20">
        <f>IF(R25=0,0,U25-7)</f>
        <v>0</v>
      </c>
      <c r="U25" s="66">
        <f>IF(R25="0",0,IF(R25&gt;S25,("24"-R25)+S25-"0,5",S25-R25-"0,5"))</f>
        <v>-0.5</v>
      </c>
      <c r="V25" s="22">
        <f>IF(AND(R25&gt;=S25,R25&lt;=de,R25&lt;&gt;0,S25&lt;&gt;0),MOD(fi-de,1)-IF(S25&lt;=fi,fi-S25)+IF(R25&lt;=fi,fi-R25),IF(AND(R25&gt;=S25,R25&gt;de,R25&lt;&gt;0,S25&lt;&gt;0),MOD(fi-de,1)-(R25-de)+IF(S25&gt;=de,S25-de)-IF(S25&lt;fi,fi-S25),IF(AND(R25&lt;S25,ISNUMBER(R25),S25&lt;&gt;0),IF(AND(R25&lt;=fi,S25&lt;=fi),S25-R25)+IF(AND(R25&lt;=fi,S25&gt;fi),fi-R25)+IF(S25&gt;=de,S25-R25-IF(R25&lt;=de,de-R25)),0)))</f>
        <v>0</v>
      </c>
      <c r="W25" s="88"/>
      <c r="X25" s="49"/>
      <c r="Y25" s="49"/>
      <c r="Z25" s="20">
        <f>IF(X25=0,0,AA25-7)</f>
        <v>0</v>
      </c>
      <c r="AA25" s="66">
        <f>IF(X25="0",0,IF(X25&gt;Y25,("24"-X25)+Y25-"0,5",Y25-X25-"0,5"))</f>
        <v>-0.5</v>
      </c>
      <c r="AB25" s="22">
        <f>IF(AND(X25&gt;=Y25,X25&lt;=de,X25&lt;&gt;0,Y25&lt;&gt;0),MOD(fi-de,1)-IF(Y25&lt;=fi,fi-Y25)+IF(X25&lt;=fi,fi-X25),IF(AND(X25&gt;=Y25,X25&gt;de,X25&lt;&gt;0,Y25&lt;&gt;0),MOD(fi-de,1)-(X25-de)+IF(Y25&gt;=de,Y25-de)-IF(Y25&lt;fi,fi-Y25),IF(AND(X25&lt;Y25,ISNUMBER(X25),Y25&lt;&gt;0),IF(AND(X25&lt;=fi,Y25&lt;=fi),Y25-X25)+IF(AND(X25&lt;=fi,Y25&gt;fi),fi-X25)+IF(Y25&gt;=de,Y25-X25-IF(X25&lt;=de,de-X25)),0)))</f>
        <v>0</v>
      </c>
      <c r="AC25" s="50"/>
      <c r="AD25" s="92"/>
      <c r="AE25" s="48"/>
      <c r="AF25" s="49"/>
      <c r="AG25" s="20">
        <f>IF(AE25=0,0,AH25-7)</f>
        <v>0</v>
      </c>
      <c r="AH25" s="66">
        <f>IF(AE25="0",0,IF(AE25&gt;AF25,("24"-AE25)+AF25-"0,5",AF25-AE25-"0,5"))</f>
        <v>-0.5</v>
      </c>
      <c r="AI25" s="22">
        <f>IF(AND(AE25&gt;=AF25,AE25&lt;=de,AE25&lt;&gt;0,AF25&lt;&gt;0),MOD(fi-de,1)-IF(AF25&lt;=fi,fi-AF25)+IF(AE25&lt;=fi,fi-AE25),IF(AND(AE25&gt;=AF25,AE25&gt;de,AE25&lt;&gt;0,AF25&lt;&gt;0),MOD(fi-de,1)-(AE25-de)+IF(AF25&gt;=de,AF25-de)-IF(AF25&lt;fi,fi-AF25),IF(AND(AE25&lt;AF25,ISNUMBER(AE25),AF25&lt;&gt;0),IF(AND(AE25&lt;=fi,AF25&lt;=fi),AF25-AE25)+IF(AND(AE25&lt;=fi,AF25&gt;fi),fi-AE25)+IF(AF25&gt;=de,AF25-AE25-IF(AE25&lt;=de,de-AE25)),0)))</f>
        <v>0</v>
      </c>
      <c r="AJ25" s="88"/>
      <c r="AK25" s="49"/>
      <c r="AL25" s="49"/>
      <c r="AM25" s="20">
        <f>IF(AK25=0,0,AN25-7)</f>
        <v>0</v>
      </c>
      <c r="AN25" s="66">
        <f>IF(AK25="0",0,IF(AK25&gt;AL25,("24"-AK25)+AL25-"0,5",AL25-AK25-"0,5"))</f>
        <v>-0.5</v>
      </c>
      <c r="AO25" s="44">
        <f>IF(AND(AK25&gt;=AL25,AK25&lt;=de,AK25&lt;&gt;0,AL25&lt;&gt;0),MOD(fi-de,1)-IF(AL25&lt;=fi,fi-AL25)+IF(AK25&lt;=fi,fi-AK25),IF(AND(AK25&gt;=AL25,AK25&gt;de,AK25&lt;&gt;0,AL25&lt;&gt;0),MOD(fi-de,1)-(AK25-de)+IF(AL25&gt;=de,AL25-de)-IF(AL25&lt;fi,fi-AL25),IF(AND(AK25&lt;AL25,ISNUMBER(AK25),AL25&lt;&gt;0),IF(AND(AK25&lt;=fi,AL25&lt;=fi),AL25-AK25)+IF(AND(AK25&lt;=fi,AL25&gt;fi),fi-AK25)+IF(AL25&gt;=de,AL25-AK25-IF(AK25&lt;=de,de-AK25)),0)))</f>
        <v>0</v>
      </c>
      <c r="AP25" s="73"/>
      <c r="AR25" s="26">
        <f>G25+M25+T25+Z25+AG25+AM25</f>
        <v>0</v>
      </c>
      <c r="AS25" s="27">
        <f>I25+O25+V25+AB25+AI25+AO25</f>
        <v>0</v>
      </c>
      <c r="AT25" s="46">
        <f>35+AR25</f>
        <v>35</v>
      </c>
    </row>
    <row r="26" spans="2:46" x14ac:dyDescent="0.25">
      <c r="B26" s="47"/>
      <c r="C26" s="47"/>
      <c r="D26" s="92"/>
      <c r="E26" s="48"/>
      <c r="F26" s="49"/>
      <c r="G26" s="20">
        <f>IF(E26=0,0,H26-7)</f>
        <v>0</v>
      </c>
      <c r="H26" s="66">
        <f>IF(E26="0",0,IF(E26&gt;F26,("24"-E26)+F26-"0,5",F26-E26-"0,5"))</f>
        <v>-0.5</v>
      </c>
      <c r="I26" s="43">
        <f>IF(AND(E26&gt;=F26,E26&lt;=de,E26&lt;&gt;0,F26&lt;&gt;0),MOD(fi-de,1)-IF(F26&lt;=fi,fi-F26)+IF(E26&lt;=fi,fi-E26),IF(AND(E26&gt;=F26,E26&gt;de,E26&lt;&gt;0,F26&lt;&gt;0),MOD(fi-de,1)-(E26-de)+IF(F26&gt;=de,F26-de)-IF(F26&lt;fi,fi-F26),IF(AND(E26&lt;F26,ISNUMBER(E26),F26&lt;&gt;0),IF(AND(E26&lt;=fi,F26&lt;=fi),F26-E26)+IF(AND(E26&lt;=fi,F26&gt;fi),fi-E26)+IF(F26&gt;=de,F26-E26-IF(E26&lt;=de,de-E26)),0)))</f>
        <v>0</v>
      </c>
      <c r="J26" s="92"/>
      <c r="K26" s="48"/>
      <c r="L26" s="49"/>
      <c r="M26" s="23">
        <f>IF(K26=0,0,N26-7)</f>
        <v>0</v>
      </c>
      <c r="N26" s="67">
        <f>IF(K26="0",0,IF(K26&gt;L26,("24"-K26)+L26-"0,5",L26-K26-"0,5"))</f>
        <v>-0.5</v>
      </c>
      <c r="O26" s="25">
        <f>IF(AND(K26&gt;=L26,K26&lt;=de,K26&lt;&gt;0,L26&lt;&gt;0),MOD(fi-de,1)-IF(L26&lt;=fi,fi-L26)+IF(K26&lt;=fi,fi-K26),IF(AND(K26&gt;=L26,K26&gt;de,K26&lt;&gt;0,L26&lt;&gt;0),MOD(fi-de,1)-(K26-de)+IF(L26&gt;=de,L26-de)-IF(L26&lt;fi,fi-L26),IF(AND(K26&lt;L26,ISNUMBER(K26),L26&lt;&gt;0),IF(AND(K26&lt;=fi,L26&lt;=fi),L26-K26)+IF(AND(K26&lt;=fi,L26&gt;fi),fi-K26)+IF(L26&gt;=de,L26-K26-IF(K26&lt;=de,de-K26)),0)))</f>
        <v>0</v>
      </c>
      <c r="P26" s="50"/>
      <c r="Q26" s="92"/>
      <c r="R26" s="48"/>
      <c r="S26" s="49"/>
      <c r="T26" s="20">
        <f>IF(R26=0,0,U26-7)</f>
        <v>0</v>
      </c>
      <c r="U26" s="66">
        <f>IF(R26="0",0,IF(R26&gt;S26,("24"-R26)+S26-"0,5",S26-R26-"0,5"))</f>
        <v>-0.5</v>
      </c>
      <c r="V26" s="22">
        <f>IF(AND(R26&gt;=S26,R26&lt;=de,R26&lt;&gt;0,S26&lt;&gt;0),MOD(fi-de,1)-IF(S26&lt;=fi,fi-S26)+IF(R26&lt;=fi,fi-R26),IF(AND(R26&gt;=S26,R26&gt;de,R26&lt;&gt;0,S26&lt;&gt;0),MOD(fi-de,1)-(R26-de)+IF(S26&gt;=de,S26-de)-IF(S26&lt;fi,fi-S26),IF(AND(R26&lt;S26,ISNUMBER(R26),S26&lt;&gt;0),IF(AND(R26&lt;=fi,S26&lt;=fi),S26-R26)+IF(AND(R26&lt;=fi,S26&gt;fi),fi-R26)+IF(S26&gt;=de,S26-R26-IF(R26&lt;=de,de-R26)),0)))</f>
        <v>0</v>
      </c>
      <c r="W26" s="88"/>
      <c r="X26" s="49"/>
      <c r="Y26" s="49"/>
      <c r="Z26" s="20">
        <f>IF(X26=0,0,AA26-7)</f>
        <v>0</v>
      </c>
      <c r="AA26" s="66">
        <f>IF(X26="0",0,IF(X26&gt;Y26,("24"-X26)+Y26-"0,5",Y26-X26-"0,5"))</f>
        <v>-0.5</v>
      </c>
      <c r="AB26" s="22">
        <f>IF(AND(X26&gt;=Y26,X26&lt;=de,X26&lt;&gt;0,Y26&lt;&gt;0),MOD(fi-de,1)-IF(Y26&lt;=fi,fi-Y26)+IF(X26&lt;=fi,fi-X26),IF(AND(X26&gt;=Y26,X26&gt;de,X26&lt;&gt;0,Y26&lt;&gt;0),MOD(fi-de,1)-(X26-de)+IF(Y26&gt;=de,Y26-de)-IF(Y26&lt;fi,fi-Y26),IF(AND(X26&lt;Y26,ISNUMBER(X26),Y26&lt;&gt;0),IF(AND(X26&lt;=fi,Y26&lt;=fi),Y26-X26)+IF(AND(X26&lt;=fi,Y26&gt;fi),fi-X26)+IF(Y26&gt;=de,Y26-X26-IF(X26&lt;=de,de-X26)),0)))</f>
        <v>0</v>
      </c>
      <c r="AC26" s="50"/>
      <c r="AD26" s="92"/>
      <c r="AE26" s="48"/>
      <c r="AF26" s="49"/>
      <c r="AG26" s="20">
        <f>IF(AE26=0,0,AH26-7)</f>
        <v>0</v>
      </c>
      <c r="AH26" s="66">
        <f>IF(AE26="0",0,IF(AE26&gt;AF26,("24"-AE26)+AF26-"0,5",AF26-AE26-"0,5"))</f>
        <v>-0.5</v>
      </c>
      <c r="AI26" s="22">
        <f>IF(AND(AE26&gt;=AF26,AE26&lt;=de,AE26&lt;&gt;0,AF26&lt;&gt;0),MOD(fi-de,1)-IF(AF26&lt;=fi,fi-AF26)+IF(AE26&lt;=fi,fi-AE26),IF(AND(AE26&gt;=AF26,AE26&gt;de,AE26&lt;&gt;0,AF26&lt;&gt;0),MOD(fi-de,1)-(AE26-de)+IF(AF26&gt;=de,AF26-de)-IF(AF26&lt;fi,fi-AF26),IF(AND(AE26&lt;AF26,ISNUMBER(AE26),AF26&lt;&gt;0),IF(AND(AE26&lt;=fi,AF26&lt;=fi),AF26-AE26)+IF(AND(AE26&lt;=fi,AF26&gt;fi),fi-AE26)+IF(AF26&gt;=de,AF26-AE26-IF(AE26&lt;=de,de-AE26)),0)))</f>
        <v>0</v>
      </c>
      <c r="AJ26" s="88"/>
      <c r="AK26" s="49"/>
      <c r="AL26" s="49"/>
      <c r="AM26" s="20">
        <f>IF(AK26=0,0,AN26-7)</f>
        <v>0</v>
      </c>
      <c r="AN26" s="66">
        <f>IF(AK26="0",0,IF(AK26&gt;AL26,("24"-AK26)+AL26-"0,5",AL26-AK26-"0,5"))</f>
        <v>-0.5</v>
      </c>
      <c r="AO26" s="22">
        <f>IF(AND(AK26&gt;=AL26,AK26&lt;=de,AK26&lt;&gt;0,AL26&lt;&gt;0),MOD(fi-de,1)-IF(AL26&lt;=fi,fi-AL26)+IF(AK26&lt;=fi,fi-AK26),IF(AND(AK26&gt;=AL26,AK26&gt;de,AK26&lt;&gt;0,AL26&lt;&gt;0),MOD(fi-de,1)-(AK26-de)+IF(AL26&gt;=de,AL26-de)-IF(AL26&lt;fi,fi-AL26),IF(AND(AK26&lt;AL26,ISNUMBER(AK26),AL26&lt;&gt;0),IF(AND(AK26&lt;=fi,AL26&lt;=fi),AL26-AK26)+IF(AND(AK26&lt;=fi,AL26&gt;fi),fi-AK26)+IF(AL26&gt;=de,AL26-AK26-IF(AK26&lt;=de,de-AK26)),0)))</f>
        <v>0</v>
      </c>
      <c r="AP26" s="50">
        <f>IF(AK25=0,0,IF(AK25&gt;AL25,(24-AK25)+AL25-0.5,AL25-AK25-0.5))</f>
        <v>0</v>
      </c>
      <c r="AR26" s="26">
        <f t="shared" ref="AR26:AR28" si="12">G26+M26+T26+Z26+AG26+AM26</f>
        <v>0</v>
      </c>
      <c r="AS26" s="27">
        <f t="shared" ref="AS26:AS28" si="13">I26+O26+V26+AB26+AI26+AO26</f>
        <v>0</v>
      </c>
      <c r="AT26" s="27">
        <f>35+AR26</f>
        <v>35</v>
      </c>
    </row>
    <row r="27" spans="2:46" x14ac:dyDescent="0.25">
      <c r="B27" s="47"/>
      <c r="C27" s="47"/>
      <c r="D27" s="92"/>
      <c r="E27" s="48"/>
      <c r="F27" s="49"/>
      <c r="G27" s="20">
        <f t="shared" ref="G27:G28" si="14">IF(E27=0,0,H27-7)</f>
        <v>0</v>
      </c>
      <c r="H27" s="66">
        <f t="shared" ref="H27:H28" si="15">IF(E27="0",0,IF(E27&gt;F27,("24"-E27)+F27-"0,5",F27-E27-"0,5"))</f>
        <v>-0.5</v>
      </c>
      <c r="I27" s="43">
        <f>IF(AND(E27&gt;=F27,E27&lt;=de,E27&lt;&gt;0,F27&lt;&gt;0),MOD(fi-de,1)-IF(F27&lt;=fi,fi-F27)+IF(E27&lt;=fi,fi-E27),IF(AND(E27&gt;=F27,E27&gt;de,E27&lt;&gt;0,F27&lt;&gt;0),MOD(fi-de,1)-(E27-de)+IF(F27&gt;=de,F27-de)-IF(F27&lt;fi,fi-F27),IF(AND(E27&lt;F27,ISNUMBER(E27),F27&lt;&gt;0),IF(AND(E27&lt;=fi,F27&lt;=fi),F27-E27)+IF(AND(E27&lt;=fi,F27&gt;fi),fi-E27)+IF(F27&gt;=de,F27-E27-IF(E27&lt;=de,de-E27)),0)))</f>
        <v>0</v>
      </c>
      <c r="J27" s="92"/>
      <c r="K27" s="48"/>
      <c r="L27" s="49"/>
      <c r="M27" s="23">
        <f t="shared" ref="M27:M28" si="16">IF(K27=0,0,N27-7)</f>
        <v>0</v>
      </c>
      <c r="N27" s="67">
        <f t="shared" ref="N27:N28" si="17">IF(K27="0",0,IF(K27&gt;L27,("24"-K27)+L27-"0,5",L27-K27-"0,5"))</f>
        <v>-0.5</v>
      </c>
      <c r="O27" s="25">
        <f>IF(AND(K27&gt;=L27,K27&lt;=de,K27&lt;&gt;0,L27&lt;&gt;0),MOD(fi-de,1)-IF(L27&lt;=fi,fi-L27)+IF(K27&lt;=fi,fi-K27),IF(AND(K27&gt;=L27,K27&gt;de,K27&lt;&gt;0,L27&lt;&gt;0),MOD(fi-de,1)-(K27-de)+IF(L27&gt;=de,L27-de)-IF(L27&lt;fi,fi-L27),IF(AND(K27&lt;L27,ISNUMBER(K27),L27&lt;&gt;0),IF(AND(K27&lt;=fi,L27&lt;=fi),L27-K27)+IF(AND(K27&lt;=fi,L27&gt;fi),fi-K27)+IF(L27&gt;=de,L27-K27-IF(K27&lt;=de,de-K27)),0)))</f>
        <v>0</v>
      </c>
      <c r="P27" s="50"/>
      <c r="Q27" s="92"/>
      <c r="R27" s="48"/>
      <c r="S27" s="49"/>
      <c r="T27" s="20">
        <f t="shared" ref="T27:T28" si="18">IF(R27=0,0,U27-7)</f>
        <v>0</v>
      </c>
      <c r="U27" s="66">
        <f t="shared" ref="U27:U28" si="19">IF(R27="0",0,IF(R27&gt;S27,("24"-R27)+S27-"0,5",S27-R27-"0,5"))</f>
        <v>-0.5</v>
      </c>
      <c r="V27" s="22">
        <f>IF(AND(R27&gt;=S27,R27&lt;=de,R27&lt;&gt;0,S27&lt;&gt;0),MOD(fi-de,1)-IF(S27&lt;=fi,fi-S27)+IF(R27&lt;=fi,fi-R27),IF(AND(R27&gt;=S27,R27&gt;de,R27&lt;&gt;0,S27&lt;&gt;0),MOD(fi-de,1)-(R27-de)+IF(S27&gt;=de,S27-de)-IF(S27&lt;fi,fi-S27),IF(AND(R27&lt;S27,ISNUMBER(R27),S27&lt;&gt;0),IF(AND(R27&lt;=fi,S27&lt;=fi),S27-R27)+IF(AND(R27&lt;=fi,S27&gt;fi),fi-R27)+IF(S27&gt;=de,S27-R27-IF(R27&lt;=de,de-R27)),0)))</f>
        <v>0</v>
      </c>
      <c r="W27" s="88"/>
      <c r="X27" s="49"/>
      <c r="Y27" s="49"/>
      <c r="Z27" s="20">
        <f t="shared" ref="Z27:Z28" si="20">IF(X27=0,0,AA27-7)</f>
        <v>0</v>
      </c>
      <c r="AA27" s="66">
        <f t="shared" ref="AA27:AA28" si="21">IF(X27="0",0,IF(X27&gt;Y27,("24"-X27)+Y27-"0,5",Y27-X27-"0,5"))</f>
        <v>-0.5</v>
      </c>
      <c r="AB27" s="22">
        <f>IF(AND(X27&gt;=Y27,X27&lt;=de,X27&lt;&gt;0,Y27&lt;&gt;0),MOD(fi-de,1)-IF(Y27&lt;=fi,fi-Y27)+IF(X27&lt;=fi,fi-X27),IF(AND(X27&gt;=Y27,X27&gt;de,X27&lt;&gt;0,Y27&lt;&gt;0),MOD(fi-de,1)-(X27-de)+IF(Y27&gt;=de,Y27-de)-IF(Y27&lt;fi,fi-Y27),IF(AND(X27&lt;Y27,ISNUMBER(X27),Y27&lt;&gt;0),IF(AND(X27&lt;=fi,Y27&lt;=fi),Y27-X27)+IF(AND(X27&lt;=fi,Y27&gt;fi),fi-X27)+IF(Y27&gt;=de,Y27-X27-IF(X27&lt;=de,de-X27)),0)))</f>
        <v>0</v>
      </c>
      <c r="AC27" s="50"/>
      <c r="AD27" s="92"/>
      <c r="AE27" s="48"/>
      <c r="AF27" s="49"/>
      <c r="AG27" s="20">
        <f t="shared" ref="AG27:AG28" si="22">IF(AE27=0,0,AH27-7)</f>
        <v>0</v>
      </c>
      <c r="AH27" s="66">
        <f t="shared" ref="AH27:AH28" si="23">IF(AE27="0",0,IF(AE27&gt;AF27,("24"-AE27)+AF27-"0,5",AF27-AE27-"0,5"))</f>
        <v>-0.5</v>
      </c>
      <c r="AI27" s="22">
        <f>IF(AND(AE27&gt;=AF27,AE27&lt;=de,AE27&lt;&gt;0,AF27&lt;&gt;0),MOD(fi-de,1)-IF(AF27&lt;=fi,fi-AF27)+IF(AE27&lt;=fi,fi-AE27),IF(AND(AE27&gt;=AF27,AE27&gt;de,AE27&lt;&gt;0,AF27&lt;&gt;0),MOD(fi-de,1)-(AE27-de)+IF(AF27&gt;=de,AF27-de)-IF(AF27&lt;fi,fi-AF27),IF(AND(AE27&lt;AF27,ISNUMBER(AE27),AF27&lt;&gt;0),IF(AND(AE27&lt;=fi,AF27&lt;=fi),AF27-AE27)+IF(AND(AE27&lt;=fi,AF27&gt;fi),fi-AE27)+IF(AF27&gt;=de,AF27-AE27-IF(AE27&lt;=de,de-AE27)),0)))</f>
        <v>0</v>
      </c>
      <c r="AJ27" s="88"/>
      <c r="AK27" s="49"/>
      <c r="AL27" s="49"/>
      <c r="AM27" s="20">
        <f t="shared" ref="AM27:AM28" si="24">IF(AK27=0,0,AN27-7)</f>
        <v>0</v>
      </c>
      <c r="AN27" s="66">
        <f t="shared" ref="AN27:AN28" si="25">IF(AK27="0",0,IF(AK27&gt;AL27,("24"-AK27)+AL27-"0,5",AL27-AK27-"0,5"))</f>
        <v>-0.5</v>
      </c>
      <c r="AO27" s="22">
        <f>IF(AND(AK27&gt;=AL27,AK27&lt;=de,AK27&lt;&gt;0,AL27&lt;&gt;0),MOD(fi-de,1)-IF(AL27&lt;=fi,fi-AL27)+IF(AK27&lt;=fi,fi-AK27),IF(AND(AK27&gt;=AL27,AK27&gt;de,AK27&lt;&gt;0,AL27&lt;&gt;0),MOD(fi-de,1)-(AK27-de)+IF(AL27&gt;=de,AL27-de)-IF(AL27&lt;fi,fi-AL27),IF(AND(AK27&lt;AL27,ISNUMBER(AK27),AL27&lt;&gt;0),IF(AND(AK27&lt;=fi,AL27&lt;=fi),AL27-AK27)+IF(AND(AK27&lt;=fi,AL27&gt;fi),fi-AK27)+IF(AL27&gt;=de,AL27-AK27-IF(AK27&lt;=de,de-AK27)),0)))</f>
        <v>0</v>
      </c>
      <c r="AP27" s="50"/>
      <c r="AR27" s="26">
        <f t="shared" si="12"/>
        <v>0</v>
      </c>
      <c r="AS27" s="27">
        <f t="shared" si="13"/>
        <v>0</v>
      </c>
      <c r="AT27" s="27"/>
    </row>
    <row r="28" spans="2:46" ht="15.75" thickBot="1" x14ac:dyDescent="0.3">
      <c r="B28" s="47"/>
      <c r="C28" s="47"/>
      <c r="D28" s="92"/>
      <c r="E28" s="30"/>
      <c r="F28" s="33"/>
      <c r="G28" s="20">
        <f t="shared" si="14"/>
        <v>0</v>
      </c>
      <c r="H28" s="66">
        <f t="shared" si="15"/>
        <v>-0.5</v>
      </c>
      <c r="I28" s="43">
        <f>IF(AND(E28&gt;=F28,E28&lt;=de,E28&lt;&gt;0,F28&lt;&gt;0),MOD(fi-de,1)-IF(F28&lt;=fi,fi-F28)+IF(E28&lt;=fi,fi-E28),IF(AND(E28&gt;=F28,E28&gt;de,E28&lt;&gt;0,F28&lt;&gt;0),MOD(fi-de,1)-(E28-de)+IF(F28&gt;=de,F28-de)-IF(F28&lt;fi,fi-F28),IF(AND(E28&lt;F28,ISNUMBER(E28),F28&lt;&gt;0),IF(AND(E28&lt;=fi,F28&lt;=fi),F28-E28)+IF(AND(E28&lt;=fi,F28&gt;fi),fi-E28)+IF(F28&gt;=de,F28-E28-IF(E28&lt;=de,de-E28)),0)))</f>
        <v>0</v>
      </c>
      <c r="J28" s="92"/>
      <c r="K28" s="30"/>
      <c r="L28" s="31"/>
      <c r="M28" s="23">
        <f t="shared" si="16"/>
        <v>0</v>
      </c>
      <c r="N28" s="67">
        <f t="shared" si="17"/>
        <v>-0.5</v>
      </c>
      <c r="O28" s="25">
        <f>IF(AND(K28&gt;=L28,K28&lt;=de,K28&lt;&gt;0,L28&lt;&gt;0),MOD(fi-de,1)-IF(L28&lt;=fi,fi-L28)+IF(K28&lt;=fi,fi-K28),IF(AND(K28&gt;=L28,K28&gt;de,K28&lt;&gt;0,L28&lt;&gt;0),MOD(fi-de,1)-(K28-de)+IF(L28&gt;=de,L28-de)-IF(L28&lt;fi,fi-L28),IF(AND(K28&lt;L28,ISNUMBER(K28),L28&lt;&gt;0),IF(AND(K28&lt;=fi,L28&lt;=fi),L28-K28)+IF(AND(K28&lt;=fi,L28&gt;fi),fi-K28)+IF(L28&gt;=de,L28-K28-IF(K28&lt;=de,de-K28)),0)))</f>
        <v>0</v>
      </c>
      <c r="P28" s="50"/>
      <c r="Q28" s="92"/>
      <c r="R28" s="30"/>
      <c r="S28" s="31"/>
      <c r="T28" s="20">
        <f t="shared" si="18"/>
        <v>0</v>
      </c>
      <c r="U28" s="66">
        <f t="shared" si="19"/>
        <v>-0.5</v>
      </c>
      <c r="V28" s="22">
        <f>IF(AND(R28&gt;=S28,R28&lt;=de,R28&lt;&gt;0,S28&lt;&gt;0),MOD(fi-de,1)-IF(S28&lt;=fi,fi-S28)+IF(R28&lt;=fi,fi-R28),IF(AND(R28&gt;=S28,R28&gt;de,R28&lt;&gt;0,S28&lt;&gt;0),MOD(fi-de,1)-(R28-de)+IF(S28&gt;=de,S28-de)-IF(S28&lt;fi,fi-S28),IF(AND(R28&lt;S28,ISNUMBER(R28),S28&lt;&gt;0),IF(AND(R28&lt;=fi,S28&lt;=fi),S28-R28)+IF(AND(R28&lt;=fi,S28&gt;fi),fi-R28)+IF(S28&gt;=de,S28-R28-IF(R28&lt;=de,de-R28)),0)))</f>
        <v>0</v>
      </c>
      <c r="W28" s="88"/>
      <c r="X28" s="33"/>
      <c r="Y28" s="31"/>
      <c r="Z28" s="20">
        <f t="shared" si="20"/>
        <v>0</v>
      </c>
      <c r="AA28" s="66">
        <f t="shared" si="21"/>
        <v>-0.5</v>
      </c>
      <c r="AB28" s="22">
        <f>IF(AND(X28&gt;=Y28,X28&lt;=de,X28&lt;&gt;0,Y28&lt;&gt;0),MOD(fi-de,1)-IF(Y28&lt;=fi,fi-Y28)+IF(X28&lt;=fi,fi-X28),IF(AND(X28&gt;=Y28,X28&gt;de,X28&lt;&gt;0,Y28&lt;&gt;0),MOD(fi-de,1)-(X28-de)+IF(Y28&gt;=de,Y28-de)-IF(Y28&lt;fi,fi-Y28),IF(AND(X28&lt;Y28,ISNUMBER(X28),Y28&lt;&gt;0),IF(AND(X28&lt;=fi,Y28&lt;=fi),Y28-X28)+IF(AND(X28&lt;=fi,Y28&gt;fi),fi-X28)+IF(Y28&gt;=de,Y28-X28-IF(X28&lt;=de,de-X28)),0)))</f>
        <v>0</v>
      </c>
      <c r="AC28" s="50"/>
      <c r="AD28" s="92"/>
      <c r="AE28" s="30"/>
      <c r="AF28" s="31"/>
      <c r="AG28" s="20">
        <f t="shared" si="22"/>
        <v>0</v>
      </c>
      <c r="AH28" s="66">
        <f t="shared" si="23"/>
        <v>-0.5</v>
      </c>
      <c r="AI28" s="22">
        <f>IF(AND(AE28&gt;=AF28,AE28&lt;=de,AE28&lt;&gt;0,AF28&lt;&gt;0),MOD(fi-de,1)-IF(AF28&lt;=fi,fi-AF28)+IF(AE28&lt;=fi,fi-AE28),IF(AND(AE28&gt;=AF28,AE28&gt;de,AE28&lt;&gt;0,AF28&lt;&gt;0),MOD(fi-de,1)-(AE28-de)+IF(AF28&gt;=de,AF28-de)-IF(AF28&lt;fi,fi-AF28),IF(AND(AE28&lt;AF28,ISNUMBER(AE28),AF28&lt;&gt;0),IF(AND(AE28&lt;=fi,AF28&lt;=fi),AF28-AE28)+IF(AND(AE28&lt;=fi,AF28&gt;fi),fi-AE28)+IF(AF28&gt;=de,AF28-AE28-IF(AE28&lt;=de,de-AE28)),0)))</f>
        <v>0</v>
      </c>
      <c r="AJ28" s="88"/>
      <c r="AK28" s="33"/>
      <c r="AL28" s="31"/>
      <c r="AM28" s="20">
        <f t="shared" si="24"/>
        <v>0</v>
      </c>
      <c r="AN28" s="66">
        <f t="shared" si="25"/>
        <v>-0.5</v>
      </c>
      <c r="AO28" s="22">
        <f>IF(AND(AK28&gt;=AL28,AK28&lt;=de,AK28&lt;&gt;0,AL28&lt;&gt;0),MOD(fi-de,1)-IF(AL28&lt;=fi,fi-AL28)+IF(AK28&lt;=fi,fi-AK28),IF(AND(AK28&gt;=AL28,AK28&gt;de,AK28&lt;&gt;0,AL28&lt;&gt;0),MOD(fi-de,1)-(AK28-de)+IF(AL28&gt;=de,AL28-de)-IF(AL28&lt;fi,fi-AL28),IF(AND(AK28&lt;AL28,ISNUMBER(AK28),AL28&lt;&gt;0),IF(AND(AK28&lt;=fi,AL28&lt;=fi),AL28-AK28)+IF(AND(AK28&lt;=fi,AL28&gt;fi),fi-AK28)+IF(AL28&gt;=de,AL28-AK28-IF(AK28&lt;=de,de-AK28)),0)))</f>
        <v>0</v>
      </c>
      <c r="AP28" s="50">
        <f>IF(AK26=0,0,IF(AK26&gt;AL26,(24-AK26)+AL26-0.5,AL26-AK26-0.5))</f>
        <v>0</v>
      </c>
      <c r="AR28" s="51">
        <f t="shared" si="12"/>
        <v>0</v>
      </c>
      <c r="AS28" s="52">
        <f t="shared" si="13"/>
        <v>0</v>
      </c>
      <c r="AT28" s="52"/>
    </row>
    <row r="29" spans="2:46" ht="38.25" customHeight="1" thickBot="1" x14ac:dyDescent="0.3">
      <c r="B29" s="118" t="s">
        <v>26</v>
      </c>
      <c r="C29" s="119"/>
      <c r="D29" s="120"/>
      <c r="E29" s="120"/>
      <c r="F29" s="120"/>
      <c r="G29" s="120"/>
      <c r="H29" s="120"/>
      <c r="I29" s="120"/>
      <c r="J29" s="121"/>
      <c r="K29" s="120"/>
      <c r="L29" s="120"/>
      <c r="M29" s="120"/>
      <c r="N29" s="120"/>
      <c r="O29" s="120"/>
      <c r="P29" s="122"/>
      <c r="Q29" s="121"/>
      <c r="R29" s="120"/>
      <c r="S29" s="120"/>
      <c r="T29" s="120"/>
      <c r="U29" s="120"/>
      <c r="V29" s="122"/>
      <c r="W29" s="121"/>
      <c r="X29" s="120"/>
      <c r="Y29" s="120"/>
      <c r="Z29" s="120"/>
      <c r="AA29" s="120"/>
      <c r="AB29" s="120"/>
      <c r="AC29" s="122"/>
      <c r="AD29" s="121"/>
      <c r="AE29" s="120"/>
      <c r="AF29" s="120"/>
      <c r="AG29" s="120"/>
      <c r="AH29" s="120"/>
      <c r="AI29" s="122"/>
      <c r="AJ29" s="121"/>
      <c r="AK29" s="120"/>
      <c r="AL29" s="120"/>
      <c r="AM29" s="120"/>
      <c r="AN29" s="120"/>
      <c r="AO29" s="122"/>
      <c r="AP29" s="50" t="e">
        <f>IF(#REF!=0,0,IF(#REF!&gt;#REF!,(24-#REF!)+#REF!-0.5,#REF!-#REF!-0.5))</f>
        <v>#REF!</v>
      </c>
      <c r="AS29" s="53"/>
    </row>
    <row r="30" spans="2:46" ht="15.75" thickBot="1" x14ac:dyDescent="0.3"/>
    <row r="31" spans="2:46" ht="15.75" thickBot="1" x14ac:dyDescent="0.3">
      <c r="B31" s="132" t="s">
        <v>39</v>
      </c>
      <c r="C31" s="133"/>
      <c r="D31" s="2">
        <v>52</v>
      </c>
      <c r="E31" s="3"/>
      <c r="F31" s="4">
        <v>21</v>
      </c>
      <c r="G31" s="4">
        <v>6</v>
      </c>
      <c r="H31" s="5"/>
    </row>
    <row r="32" spans="2:46" ht="15.75" thickBot="1" x14ac:dyDescent="0.3"/>
    <row r="33" spans="2:46" ht="15.75" thickBot="1" x14ac:dyDescent="0.3">
      <c r="D33" s="134" t="s">
        <v>9</v>
      </c>
      <c r="E33" s="135"/>
      <c r="F33" s="135"/>
      <c r="G33" s="135"/>
      <c r="H33" s="135"/>
      <c r="I33" s="136"/>
      <c r="J33" s="134" t="s">
        <v>10</v>
      </c>
      <c r="K33" s="135"/>
      <c r="L33" s="135"/>
      <c r="M33" s="135"/>
      <c r="N33" s="135"/>
      <c r="O33" s="135"/>
      <c r="P33" s="136"/>
      <c r="Q33" s="123" t="s">
        <v>11</v>
      </c>
      <c r="R33" s="124"/>
      <c r="S33" s="124"/>
      <c r="T33" s="124"/>
      <c r="U33" s="124"/>
      <c r="V33" s="125"/>
      <c r="W33" s="123" t="s">
        <v>12</v>
      </c>
      <c r="X33" s="124"/>
      <c r="Y33" s="124"/>
      <c r="Z33" s="124"/>
      <c r="AA33" s="124"/>
      <c r="AB33" s="124"/>
      <c r="AC33" s="125"/>
      <c r="AD33" s="123" t="s">
        <v>13</v>
      </c>
      <c r="AE33" s="124"/>
      <c r="AF33" s="124"/>
      <c r="AG33" s="124"/>
      <c r="AH33" s="124"/>
      <c r="AI33" s="125"/>
      <c r="AJ33" s="123" t="s">
        <v>14</v>
      </c>
      <c r="AK33" s="124"/>
      <c r="AL33" s="124"/>
      <c r="AM33" s="124"/>
      <c r="AN33" s="124"/>
      <c r="AO33" s="125"/>
      <c r="AP33" s="57"/>
      <c r="AR33" s="126" t="s">
        <v>15</v>
      </c>
      <c r="AS33" s="128" t="s">
        <v>16</v>
      </c>
    </row>
    <row r="34" spans="2:46" ht="30.75" thickBot="1" x14ac:dyDescent="0.3">
      <c r="B34" s="130" t="s">
        <v>17</v>
      </c>
      <c r="C34" s="131"/>
      <c r="D34" s="93" t="s">
        <v>18</v>
      </c>
      <c r="E34" s="58" t="s">
        <v>19</v>
      </c>
      <c r="F34" s="59" t="s">
        <v>20</v>
      </c>
      <c r="G34" s="60" t="s">
        <v>21</v>
      </c>
      <c r="H34" s="61"/>
      <c r="I34" s="62" t="s">
        <v>22</v>
      </c>
      <c r="J34" s="94" t="s">
        <v>18</v>
      </c>
      <c r="K34" s="63" t="s">
        <v>19</v>
      </c>
      <c r="L34" s="59" t="s">
        <v>20</v>
      </c>
      <c r="M34" s="60" t="s">
        <v>21</v>
      </c>
      <c r="N34" s="61"/>
      <c r="O34" s="62" t="s">
        <v>22</v>
      </c>
      <c r="P34" s="64"/>
      <c r="Q34" s="93" t="s">
        <v>18</v>
      </c>
      <c r="R34" s="58" t="s">
        <v>19</v>
      </c>
      <c r="S34" s="59" t="s">
        <v>20</v>
      </c>
      <c r="T34" s="60" t="s">
        <v>21</v>
      </c>
      <c r="U34" s="61"/>
      <c r="V34" s="62" t="s">
        <v>22</v>
      </c>
      <c r="W34" s="93" t="s">
        <v>18</v>
      </c>
      <c r="X34" s="58" t="s">
        <v>19</v>
      </c>
      <c r="Y34" s="59" t="s">
        <v>20</v>
      </c>
      <c r="Z34" s="60" t="s">
        <v>21</v>
      </c>
      <c r="AA34" s="61"/>
      <c r="AB34" s="62" t="s">
        <v>22</v>
      </c>
      <c r="AC34" s="65"/>
      <c r="AD34" s="93" t="s">
        <v>18</v>
      </c>
      <c r="AE34" s="58" t="s">
        <v>19</v>
      </c>
      <c r="AF34" s="59" t="s">
        <v>20</v>
      </c>
      <c r="AG34" s="60" t="s">
        <v>21</v>
      </c>
      <c r="AH34" s="61"/>
      <c r="AI34" s="62" t="s">
        <v>22</v>
      </c>
      <c r="AJ34" s="93" t="s">
        <v>18</v>
      </c>
      <c r="AK34" s="58" t="s">
        <v>19</v>
      </c>
      <c r="AL34" s="59" t="s">
        <v>20</v>
      </c>
      <c r="AM34" s="60" t="s">
        <v>21</v>
      </c>
      <c r="AN34" s="61"/>
      <c r="AO34" s="62" t="s">
        <v>22</v>
      </c>
      <c r="AP34" s="50"/>
      <c r="AR34" s="127"/>
      <c r="AS34" s="129"/>
    </row>
    <row r="35" spans="2:46" ht="17.25" x14ac:dyDescent="0.25">
      <c r="B35" s="114" t="s">
        <v>47</v>
      </c>
      <c r="C35" s="115"/>
      <c r="D35" s="82"/>
      <c r="E35" s="48"/>
      <c r="F35" s="49"/>
      <c r="G35" s="20">
        <f>IF(E35=0,0,H35-7)</f>
        <v>0</v>
      </c>
      <c r="H35" s="66">
        <f>IF(E35="0",0,IF(E35&gt;F35,("24"-E35)+F35-"0,5",F35-E35-"0,5"))</f>
        <v>-0.5</v>
      </c>
      <c r="I35" s="22">
        <f>IF(AND(E35&gt;=F35,E35&lt;=de,E35&lt;&gt;0,F35&lt;&gt;0),MOD(fi-de,1)-IF(F35&lt;=fi,fi-F35)+IF(E35&lt;=fi,fi-E35),IF(AND(E35&gt;=F35,E35&gt;de,E35&lt;&gt;0,F35&lt;&gt;0),MOD(fi-de,1)-(E35-de)+IF(F35&gt;=de,F35-de)-IF(F35&lt;fi,fi-F35),IF(AND(E35&lt;F35,ISNUMBER(E35),F35&lt;&gt;0),IF(AND(E35&lt;=fi,F35&lt;=fi),F35-E35)+IF(AND(E35&lt;=fi,F35&gt;fi),fi-E35)+IF(F35&gt;=de,F35-E35-IF(E35&lt;=de,de-E35)),0)))</f>
        <v>0</v>
      </c>
      <c r="J35" s="82"/>
      <c r="K35" s="48"/>
      <c r="L35" s="49"/>
      <c r="M35" s="23">
        <f>IF(K35=0,0,N35-7)</f>
        <v>0</v>
      </c>
      <c r="N35" s="67">
        <f>IF(K35="0",0,IF(K35&gt;L35,("24"-K35)+L35-"0,5",L35-K35-"0,5"))</f>
        <v>-0.5</v>
      </c>
      <c r="O35" s="25">
        <f>IF(AND(K35&gt;=L35,K35&lt;=de,K35&lt;&gt;0,L35&lt;&gt;0),MOD(fi-de,1)-IF(L35&lt;=fi,fi-L35)+IF(K35&lt;=fi,fi-K35),IF(AND(K35&gt;=L35,K35&gt;de,K35&lt;&gt;0,L35&lt;&gt;0),MOD(fi-de,1)-(K35-de)+IF(L35&gt;=de,L35-de)-IF(L35&lt;fi,fi-L35),IF(AND(K35&lt;L35,ISNUMBER(K35),L35&lt;&gt;0),IF(AND(K35&lt;=fi,L35&lt;=fi),L35-K35)+IF(AND(K35&lt;=fi,L35&gt;fi),fi-K35)+IF(L35&gt;=de,L35-K35-IF(K35&lt;=de,de-K35)),0)))</f>
        <v>0</v>
      </c>
      <c r="P35" s="50"/>
      <c r="Q35" s="82"/>
      <c r="R35" s="48"/>
      <c r="S35" s="49"/>
      <c r="T35" s="20">
        <f>IF(R35=0,0,U35-7)</f>
        <v>0</v>
      </c>
      <c r="U35" s="66">
        <f>IF(R35="0",0,IF(R35&gt;S35,("24"-R35)+S35-"0,5",S35-R35-"0,5"))</f>
        <v>-0.5</v>
      </c>
      <c r="V35" s="22">
        <f>IF(AND(R35&gt;=S35,R35&lt;=de,R35&lt;&gt;0,S35&lt;&gt;0),MOD(fi-de,1)-IF(S35&lt;=fi,fi-S35)+IF(R35&lt;=fi,fi-R35),IF(AND(R35&gt;=S35,R35&gt;de,R35&lt;&gt;0,S35&lt;&gt;0),MOD(fi-de,1)-(R35-de)+IF(S35&gt;=de,S35-de)-IF(S35&lt;fi,fi-S35),IF(AND(R35&lt;S35,ISNUMBER(R35),S35&lt;&gt;0),IF(AND(R35&lt;=fi,S35&lt;=fi),S35-R35)+IF(AND(R35&lt;=fi,S35&gt;fi),fi-R35)+IF(S35&gt;=de,S35-R35-IF(R35&lt;=de,de-R35)),0)))</f>
        <v>0</v>
      </c>
      <c r="W35" s="88"/>
      <c r="X35" s="49"/>
      <c r="Y35" s="49"/>
      <c r="Z35" s="20">
        <f>IF(X35=0,0,AA35-7)</f>
        <v>0</v>
      </c>
      <c r="AA35" s="66">
        <f>IF(X35="0",0,IF(X35&gt;Y35,("24"-X35)+Y35-"0,5",Y35-X35-"0,5"))</f>
        <v>-0.5</v>
      </c>
      <c r="AB35" s="22">
        <f>IF(AND(X35&gt;=Y35,X35&lt;=de,X35&lt;&gt;0,Y35&lt;&gt;0),MOD(fi-de,1)-IF(Y35&lt;=fi,fi-Y35)+IF(X35&lt;=fi,fi-X35),IF(AND(X35&gt;=Y35,X35&gt;de,X35&lt;&gt;0,Y35&lt;&gt;0),MOD(fi-de,1)-(X35-de)+IF(Y35&gt;=de,Y35-de)-IF(Y35&lt;fi,fi-Y35),IF(AND(X35&lt;Y35,ISNUMBER(X35),Y35&lt;&gt;0),IF(AND(X35&lt;=fi,Y35&lt;=fi),Y35-X35)+IF(AND(X35&lt;=fi,Y35&gt;fi),fi-X35)+IF(Y35&gt;=de,Y35-X35-IF(X35&lt;=de,de-X35)),0)))</f>
        <v>0</v>
      </c>
      <c r="AC35" s="50"/>
      <c r="AD35" s="92"/>
      <c r="AE35" s="48"/>
      <c r="AF35" s="49"/>
      <c r="AG35" s="20">
        <f>IF(AE35=0,0,AH35-7)</f>
        <v>0</v>
      </c>
      <c r="AH35" s="66">
        <f>IF(AE35="0",0,IF(AE35&gt;AF35,("24"-AE35)+AF35-"0,5",AF35-AE35-"0,5"))</f>
        <v>-0.5</v>
      </c>
      <c r="AI35" s="22">
        <f>IF(AND(AE35&gt;=AF35,AE35&lt;=de,AE35&lt;&gt;0,AF35&lt;&gt;0),MOD(fi-de,1)-IF(AF35&lt;=fi,fi-AF35)+IF(AE35&lt;=fi,fi-AE35),IF(AND(AE35&gt;=AF35,AE35&gt;de,AE35&lt;&gt;0,AF35&lt;&gt;0),MOD(fi-de,1)-(AE35-de)+IF(AF35&gt;=de,AF35-de)-IF(AF35&lt;fi,fi-AF35),IF(AND(AE35&lt;AF35,ISNUMBER(AE35),AF35&lt;&gt;0),IF(AND(AE35&lt;=fi,AF35&lt;=fi),AF35-AE35)+IF(AND(AE35&lt;=fi,AF35&gt;fi),fi-AE35)+IF(AF35&gt;=de,AF35-AE35-IF(AE35&lt;=de,de-AE35)),0)))</f>
        <v>0</v>
      </c>
      <c r="AJ35" s="88"/>
      <c r="AK35" s="49"/>
      <c r="AL35" s="49"/>
      <c r="AM35" s="20">
        <f>IF(AK35=0,0,AN35-7)</f>
        <v>0</v>
      </c>
      <c r="AN35" s="66">
        <f>IF(AK35="0",0,IF(AK35&gt;AL35,("24"-AK35)+AL35-"0,5",AL35-AK35-"0,5"))</f>
        <v>-0.5</v>
      </c>
      <c r="AO35" s="22">
        <f>IF(AND(AK35&gt;=AL35,AK35&lt;=de,AK35&lt;&gt;0,AL35&lt;&gt;0),MOD(fi-de,1)-IF(AL35&lt;=fi,fi-AL35)+IF(AK35&lt;=fi,fi-AK35),IF(AND(AK35&gt;=AL35,AK35&gt;de,AK35&lt;&gt;0,AL35&lt;&gt;0),MOD(fi-de,1)-(AK35-de)+IF(AL35&gt;=de,AL35-de)-IF(AL35&lt;fi,fi-AL35),IF(AND(AK35&lt;AL35,ISNUMBER(AK35),AL35&lt;&gt;0),IF(AND(AK35&lt;=fi,AL35&lt;=fi),AL35-AK35)+IF(AND(AK35&lt;=fi,AL35&gt;fi),fi-AK35)+IF(AL35&gt;=de,AL35-AK35-IF(AK35&lt;=de,de-AK35)),0)))</f>
        <v>0</v>
      </c>
      <c r="AP35" s="50" t="e">
        <f>IF(#REF!=0,0,IF(#REF!&gt;#REF!,(24-#REF!)+#REF!-0.5,#REF!-#REF!-0.5))</f>
        <v>#REF!</v>
      </c>
      <c r="AR35" s="26">
        <f>G35+M35+T35+Z35+AG35+AM35</f>
        <v>0</v>
      </c>
      <c r="AS35" s="27">
        <f>I35+O35+V35+AB35+AI35+AO35</f>
        <v>0</v>
      </c>
    </row>
    <row r="36" spans="2:46" ht="17.25" x14ac:dyDescent="0.25">
      <c r="B36" s="114" t="s">
        <v>48</v>
      </c>
      <c r="C36" s="115"/>
      <c r="D36" s="82"/>
      <c r="E36" s="30"/>
      <c r="F36" s="33"/>
      <c r="G36" s="20">
        <f>IF(E36=0,0,H36-7)</f>
        <v>0</v>
      </c>
      <c r="H36" s="66">
        <f>IF(E36="0",0,IF(E36&gt;F36,("24"-E36)+F36-"0,5",F36-E36-"0,5"))</f>
        <v>-0.5</v>
      </c>
      <c r="I36" s="22">
        <f>IF(AND(E36&gt;=F36,E36&lt;=de,E36&lt;&gt;0,F36&lt;&gt;0),MOD(fi-de,1)-IF(F36&lt;=fi,fi-F36)+IF(E36&lt;=fi,fi-E36),IF(AND(E36&gt;=F36,E36&gt;de,E36&lt;&gt;0,F36&lt;&gt;0),MOD(fi-de,1)-(E36-de)+IF(F36&gt;=de,F36-de)-IF(F36&lt;fi,fi-F36),IF(AND(E36&lt;F36,ISNUMBER(E36),F36&lt;&gt;0),IF(AND(E36&lt;=fi,F36&lt;=fi),F36-E36)+IF(AND(E36&lt;=fi,F36&gt;fi),fi-E36)+IF(F36&gt;=de,F36-E36-IF(E36&lt;=de,de-E36)),0)))</f>
        <v>0</v>
      </c>
      <c r="J36" s="86"/>
      <c r="K36" s="30"/>
      <c r="L36" s="31"/>
      <c r="M36" s="23">
        <f>IF(K36=0,0,N36-7)</f>
        <v>0</v>
      </c>
      <c r="N36" s="67">
        <f>IF(K36="0",0,IF(K36&gt;L36,("24"-K36)+L36-"0,5",L36-K36-"0,5"))</f>
        <v>-0.5</v>
      </c>
      <c r="O36" s="25">
        <f>IF(AND(K36&gt;=L36,K36&lt;=de,K36&lt;&gt;0,L36&lt;&gt;0),MOD(fi-de,1)-IF(L36&lt;=fi,fi-L36)+IF(K36&lt;=fi,fi-K36),IF(AND(K36&gt;=L36,K36&gt;de,K36&lt;&gt;0,L36&lt;&gt;0),MOD(fi-de,1)-(K36-de)+IF(L36&gt;=de,L36-de)-IF(L36&lt;fi,fi-L36),IF(AND(K36&lt;L36,ISNUMBER(K36),L36&lt;&gt;0),IF(AND(K36&lt;=fi,L36&lt;=fi),L36-K36)+IF(AND(K36&lt;=fi,L36&gt;fi),fi-K36)+IF(L36&gt;=de,L36-K36-IF(K36&lt;=de,de-K36)),0)))</f>
        <v>0</v>
      </c>
      <c r="P36" s="50"/>
      <c r="Q36" s="86"/>
      <c r="R36" s="30"/>
      <c r="S36" s="31"/>
      <c r="T36" s="20">
        <f>IF(R36=0,0,U36-7)</f>
        <v>0</v>
      </c>
      <c r="U36" s="66">
        <f>IF(R36="0",0,IF(R36&gt;S36,("24"-R36)+S36-"0,5",S36-R36-"0,5"))</f>
        <v>-0.5</v>
      </c>
      <c r="V36" s="22">
        <f>IF(AND(R36&gt;=S36,R36&lt;=de,R36&lt;&gt;0,S36&lt;&gt;0),MOD(fi-de,1)-IF(S36&lt;=fi,fi-S36)+IF(R36&lt;=fi,fi-R36),IF(AND(R36&gt;=S36,R36&gt;de,R36&lt;&gt;0,S36&lt;&gt;0),MOD(fi-de,1)-(R36-de)+IF(S36&gt;=de,S36-de)-IF(S36&lt;fi,fi-S36),IF(AND(R36&lt;S36,ISNUMBER(R36),S36&lt;&gt;0),IF(AND(R36&lt;=fi,S36&lt;=fi),S36-R36)+IF(AND(R36&lt;=fi,S36&gt;fi),fi-R36)+IF(S36&gt;=de,S36-R36-IF(R36&lt;=de,de-R36)),0)))</f>
        <v>0</v>
      </c>
      <c r="W36" s="89"/>
      <c r="X36" s="33"/>
      <c r="Y36" s="31"/>
      <c r="Z36" s="20">
        <f>IF(X36=0,0,AA36-7)</f>
        <v>0</v>
      </c>
      <c r="AA36" s="66">
        <f>IF(X36="0",0,IF(X36&gt;Y36,("24"-X36)+Y36-"0,5",Y36-X36-"0,5"))</f>
        <v>-0.5</v>
      </c>
      <c r="AB36" s="22">
        <f>IF(AND(X36&gt;=Y36,X36&lt;=de,X36&lt;&gt;0,Y36&lt;&gt;0),MOD(fi-de,1)-IF(Y36&lt;=fi,fi-Y36)+IF(X36&lt;=fi,fi-X36),IF(AND(X36&gt;=Y36,X36&gt;de,X36&lt;&gt;0,Y36&lt;&gt;0),MOD(fi-de,1)-(X36-de)+IF(Y36&gt;=de,Y36-de)-IF(Y36&lt;fi,fi-Y36),IF(AND(X36&lt;Y36,ISNUMBER(X36),Y36&lt;&gt;0),IF(AND(X36&lt;=fi,Y36&lt;=fi),Y36-X36)+IF(AND(X36&lt;=fi,Y36&gt;fi),fi-X36)+IF(Y36&gt;=de,Y36-X36-IF(X36&lt;=de,de-X36)),0)))</f>
        <v>0</v>
      </c>
      <c r="AC36" s="50"/>
      <c r="AD36" s="90"/>
      <c r="AE36" s="30"/>
      <c r="AF36" s="31"/>
      <c r="AG36" s="20">
        <f>IF(AE36=0,0,AH36-7)</f>
        <v>0</v>
      </c>
      <c r="AH36" s="66">
        <f>IF(AE36="0",0,IF(AE36&gt;AF36,("24"-AE36)+AF36-"0,5",AF36-AE36-"0,5"))</f>
        <v>-0.5</v>
      </c>
      <c r="AI36" s="22">
        <f>IF(AND(AE36&gt;=AF36,AE36&lt;=de,AE36&lt;&gt;0,AF36&lt;&gt;0),MOD(fi-de,1)-IF(AF36&lt;=fi,fi-AF36)+IF(AE36&lt;=fi,fi-AE36),IF(AND(AE36&gt;=AF36,AE36&gt;de,AE36&lt;&gt;0,AF36&lt;&gt;0),MOD(fi-de,1)-(AE36-de)+IF(AF36&gt;=de,AF36-de)-IF(AF36&lt;fi,fi-AF36),IF(AND(AE36&lt;AF36,ISNUMBER(AE36),AF36&lt;&gt;0),IF(AND(AE36&lt;=fi,AF36&lt;=fi),AF36-AE36)+IF(AND(AE36&lt;=fi,AF36&gt;fi),fi-AE36)+IF(AF36&gt;=de,AF36-AE36-IF(AE36&lt;=de,de-AE36)),0)))</f>
        <v>0</v>
      </c>
      <c r="AJ36" s="89"/>
      <c r="AK36" s="33"/>
      <c r="AL36" s="33"/>
      <c r="AM36" s="20">
        <f>IF(AK36=0,0,AN36-7)</f>
        <v>0</v>
      </c>
      <c r="AN36" s="66">
        <f>IF(AK36="0",0,IF(AK36&gt;AL36,("24"-AK36)+AL36-"0,5",AL36-AK36-"0,5"))</f>
        <v>-0.5</v>
      </c>
      <c r="AO36" s="22">
        <f>IF(AND(AK36&gt;=AL36,AK36&lt;=de,AK36&lt;&gt;0,AL36&lt;&gt;0),MOD(fi-de,1)-IF(AL36&lt;=fi,fi-AL36)+IF(AK36&lt;=fi,fi-AK36),IF(AND(AK36&gt;=AL36,AK36&gt;de,AK36&lt;&gt;0,AL36&lt;&gt;0),MOD(fi-de,1)-(AK36-de)+IF(AL36&gt;=de,AL36-de)-IF(AL36&lt;fi,fi-AL36),IF(AND(AK36&lt;AL36,ISNUMBER(AK36),AL36&lt;&gt;0),IF(AND(AK36&lt;=fi,AL36&lt;=fi),AL36-AK36)+IF(AND(AK36&lt;=fi,AL36&gt;fi),fi-AK36)+IF(AL36&gt;=de,AL36-AK36-IF(AK36&lt;=de,de-AK36)),0)))</f>
        <v>0</v>
      </c>
      <c r="AP36" s="50">
        <f>IF(AK35=0,0,IF(AK35&gt;AL35,(24-AK35)+AL35-0.5,AL35-AK35-0.5))</f>
        <v>0</v>
      </c>
      <c r="AR36" s="26">
        <f>G36+M36+T36+Z36+AG36+AM36</f>
        <v>0</v>
      </c>
      <c r="AS36" s="27">
        <f>I36+O36+V36+AB36+AI36+AO36</f>
        <v>0</v>
      </c>
    </row>
    <row r="37" spans="2:46" ht="17.25" x14ac:dyDescent="0.25">
      <c r="B37" s="114" t="s">
        <v>49</v>
      </c>
      <c r="C37" s="115"/>
      <c r="D37" s="82"/>
      <c r="E37" s="30"/>
      <c r="F37" s="33"/>
      <c r="G37" s="20">
        <f>IF(E37=0,0,H37-7)</f>
        <v>0</v>
      </c>
      <c r="H37" s="66">
        <f>IF(E37="0",0,IF(E37&gt;F37,("24"-E37)+F37-"0,5",F37-E37-"0,5"))</f>
        <v>-0.5</v>
      </c>
      <c r="I37" s="22">
        <f>IF(AND(E37&gt;=F37,E37&lt;=de,E37&lt;&gt;0,F37&lt;&gt;0),MOD(fi-de,1)-IF(F37&lt;=fi,fi-F37)+IF(E37&lt;=fi,fi-E37),IF(AND(E37&gt;=F37,E37&gt;de,E37&lt;&gt;0,F37&lt;&gt;0),MOD(fi-de,1)-(E37-de)+IF(F37&gt;=de,F37-de)-IF(F37&lt;fi,fi-F37),IF(AND(E37&lt;F37,ISNUMBER(E37),F37&lt;&gt;0),IF(AND(E37&lt;=fi,F37&lt;=fi),F37-E37)+IF(AND(E37&lt;=fi,F37&gt;fi),fi-E37)+IF(F37&gt;=de,F37-E37-IF(E37&lt;=de,de-E37)),0)))</f>
        <v>0</v>
      </c>
      <c r="J37" s="86"/>
      <c r="K37" s="30"/>
      <c r="L37" s="33"/>
      <c r="M37" s="23">
        <f>IF(K37=0,0,N37-7)</f>
        <v>0</v>
      </c>
      <c r="N37" s="67">
        <f>IF(K37="0",0,IF(K37&gt;L37,("24"-K37)+L37-"0,5",L37-K37-"0,5"))</f>
        <v>-0.5</v>
      </c>
      <c r="O37" s="25">
        <f>IF(AND(K37&gt;=L37,K37&lt;=de,K37&lt;&gt;0,L37&lt;&gt;0),MOD(fi-de,1)-IF(L37&lt;=fi,fi-L37)+IF(K37&lt;=fi,fi-K37),IF(AND(K37&gt;=L37,K37&gt;de,K37&lt;&gt;0,L37&lt;&gt;0),MOD(fi-de,1)-(K37-de)+IF(L37&gt;=de,L37-de)-IF(L37&lt;fi,fi-L37),IF(AND(K37&lt;L37,ISNUMBER(K37),L37&lt;&gt;0),IF(AND(K37&lt;=fi,L37&lt;=fi),L37-K37)+IF(AND(K37&lt;=fi,L37&gt;fi),fi-K37)+IF(L37&gt;=de,L37-K37-IF(K37&lt;=de,de-K37)),0)))</f>
        <v>0</v>
      </c>
      <c r="P37" s="50"/>
      <c r="Q37" s="86"/>
      <c r="R37" s="30"/>
      <c r="S37" s="33"/>
      <c r="T37" s="20">
        <f>IF(R37=0,0,U37-7)</f>
        <v>0</v>
      </c>
      <c r="U37" s="66">
        <f>IF(R37="0",0,IF(R37&gt;S37,("24"-R37)+S37-"0,5",S37-R37-"0,5"))</f>
        <v>-0.5</v>
      </c>
      <c r="V37" s="22">
        <f>IF(AND(R37&gt;=S37,R37&lt;=de,R37&lt;&gt;0,S37&lt;&gt;0),MOD(fi-de,1)-IF(S37&lt;=fi,fi-S37)+IF(R37&lt;=fi,fi-R37),IF(AND(R37&gt;=S37,R37&gt;de,R37&lt;&gt;0,S37&lt;&gt;0),MOD(fi-de,1)-(R37-de)+IF(S37&gt;=de,S37-de)-IF(S37&lt;fi,fi-S37),IF(AND(R37&lt;S37,ISNUMBER(R37),S37&lt;&gt;0),IF(AND(R37&lt;=fi,S37&lt;=fi),S37-R37)+IF(AND(R37&lt;=fi,S37&gt;fi),fi-R37)+IF(S37&gt;=de,S37-R37-IF(R37&lt;=de,de-R37)),0)))</f>
        <v>0</v>
      </c>
      <c r="W37" s="89"/>
      <c r="X37" s="33"/>
      <c r="Y37" s="33"/>
      <c r="Z37" s="20">
        <f>IF(X37=0,0,AA37-7)</f>
        <v>0</v>
      </c>
      <c r="AA37" s="66">
        <f>IF(X37="0",0,IF(X37&gt;Y37,("24"-X37)+Y37-"0,5",Y37-X37-"0,5"))</f>
        <v>-0.5</v>
      </c>
      <c r="AB37" s="22">
        <f>IF(AND(X37&gt;=Y37,X37&lt;=de,X37&lt;&gt;0,Y37&lt;&gt;0),MOD(fi-de,1)-IF(Y37&lt;=fi,fi-Y37)+IF(X37&lt;=fi,fi-X37),IF(AND(X37&gt;=Y37,X37&gt;de,X37&lt;&gt;0,Y37&lt;&gt;0),MOD(fi-de,1)-(X37-de)+IF(Y37&gt;=de,Y37-de)-IF(Y37&lt;fi,fi-Y37),IF(AND(X37&lt;Y37,ISNUMBER(X37),Y37&lt;&gt;0),IF(AND(X37&lt;=fi,Y37&lt;=fi),Y37-X37)+IF(AND(X37&lt;=fi,Y37&gt;fi),fi-X37)+IF(Y37&gt;=de,Y37-X37-IF(X37&lt;=de,de-X37)),0)))</f>
        <v>0</v>
      </c>
      <c r="AC37" s="50"/>
      <c r="AD37" s="90"/>
      <c r="AE37" s="30"/>
      <c r="AF37" s="33"/>
      <c r="AG37" s="20">
        <f>IF(AE37=0,0,AH37-7)</f>
        <v>0</v>
      </c>
      <c r="AH37" s="66">
        <f>IF(AE37="0",0,IF(AE37&gt;AF37,("24"-AE37)+AF37-"0,5",AF37-AE37-"0,5"))</f>
        <v>-0.5</v>
      </c>
      <c r="AI37" s="22">
        <f>IF(AND(AE37&gt;=AF37,AE37&lt;=de,AE37&lt;&gt;0,AF37&lt;&gt;0),MOD(fi-de,1)-IF(AF37&lt;=fi,fi-AF37)+IF(AE37&lt;=fi,fi-AE37),IF(AND(AE37&gt;=AF37,AE37&gt;de,AE37&lt;&gt;0,AF37&lt;&gt;0),MOD(fi-de,1)-(AE37-de)+IF(AF37&gt;=de,AF37-de)-IF(AF37&lt;fi,fi-AF37),IF(AND(AE37&lt;AF37,ISNUMBER(AE37),AF37&lt;&gt;0),IF(AND(AE37&lt;=fi,AF37&lt;=fi),AF37-AE37)+IF(AND(AE37&lt;=fi,AF37&gt;fi),fi-AE37)+IF(AF37&gt;=de,AF37-AE37-IF(AE37&lt;=de,de-AE37)),0)))</f>
        <v>0</v>
      </c>
      <c r="AJ37" s="89"/>
      <c r="AK37" s="33"/>
      <c r="AL37" s="33"/>
      <c r="AM37" s="20">
        <f>IF(AK37=0,0,AN37-7)</f>
        <v>0</v>
      </c>
      <c r="AN37" s="66">
        <f>IF(AK37="0",0,IF(AK37&gt;AL37,("24"-AK37)+AL37-"0,5",AL37-AK37-"0,5"))</f>
        <v>-0.5</v>
      </c>
      <c r="AO37" s="22">
        <f>IF(AND(AK37&gt;=AL37,AK37&lt;=de,AK37&lt;&gt;0,AL37&lt;&gt;0),MOD(fi-de,1)-IF(AL37&lt;=fi,fi-AL37)+IF(AK37&lt;=fi,fi-AK37),IF(AND(AK37&gt;=AL37,AK37&gt;de,AK37&lt;&gt;0,AL37&lt;&gt;0),MOD(fi-de,1)-(AK37-de)+IF(AL37&gt;=de,AL37-de)-IF(AL37&lt;fi,fi-AL37),IF(AND(AK37&lt;AL37,ISNUMBER(AK37),AL37&lt;&gt;0),IF(AND(AK37&lt;=fi,AL37&lt;=fi),AL37-AK37)+IF(AND(AK37&lt;=fi,AL37&gt;fi),fi-AK37)+IF(AL37&gt;=de,AL37-AK37-IF(AK37&lt;=de,de-AK37)),0)))</f>
        <v>0</v>
      </c>
      <c r="AP37" s="50">
        <f>IF(AK36=0,0,IF(AK36&gt;AL36,(24-AK36)+AL36-0.5,AL36-AK36-0.5))</f>
        <v>0</v>
      </c>
      <c r="AR37" s="26">
        <f>G37+M37+T37+Z37+AG37+AM37</f>
        <v>0</v>
      </c>
      <c r="AS37" s="27">
        <f>I37+O37+V37+AB37+AI37+AO37</f>
        <v>0</v>
      </c>
    </row>
    <row r="38" spans="2:46" ht="18" thickBot="1" x14ac:dyDescent="0.3">
      <c r="B38" s="104" t="s">
        <v>50</v>
      </c>
      <c r="C38" s="105"/>
      <c r="D38" s="82"/>
      <c r="E38" s="30"/>
      <c r="F38" s="33"/>
      <c r="G38" s="20">
        <f>IF(E38=0,0,H38-7)</f>
        <v>0</v>
      </c>
      <c r="H38" s="66">
        <f>IF(E38="0",0,IF(E38&gt;F38,("24"-E38)+F38-"0,5",F38-E38-"0,5"))</f>
        <v>-0.5</v>
      </c>
      <c r="I38" s="22">
        <f>IF(AND(E38&gt;=F38,E38&lt;=de,E38&lt;&gt;0,F38&lt;&gt;0),MOD(fi-de,1)-IF(F38&lt;=fi,fi-F38)+IF(E38&lt;=fi,fi-E38),IF(AND(E38&gt;=F38,E38&gt;de,E38&lt;&gt;0,F38&lt;&gt;0),MOD(fi-de,1)-(E38-de)+IF(F38&gt;=de,F38-de)-IF(F38&lt;fi,fi-F38),IF(AND(E38&lt;F38,ISNUMBER(E38),F38&lt;&gt;0),IF(AND(E38&lt;=fi,F38&lt;=fi),F38-E38)+IF(AND(E38&lt;=fi,F38&gt;fi),fi-E38)+IF(F38&gt;=de,F38-E38-IF(E38&lt;=de,de-E38)),0)))</f>
        <v>0</v>
      </c>
      <c r="J38" s="86"/>
      <c r="K38" s="30"/>
      <c r="L38" s="33"/>
      <c r="M38" s="23">
        <f>IF(K38=0,0,N38-7)</f>
        <v>0</v>
      </c>
      <c r="N38" s="67">
        <f>IF(K38="0",0,IF(K38&gt;L38,("24"-K38)+L38-"0,5",L38-K38-"0,5"))</f>
        <v>-0.5</v>
      </c>
      <c r="O38" s="25">
        <f>IF(AND(K38&gt;=L38,K38&lt;=de,K38&lt;&gt;0,L38&lt;&gt;0),MOD(fi-de,1)-IF(L38&lt;=fi,fi-L38)+IF(K38&lt;=fi,fi-K38),IF(AND(K38&gt;=L38,K38&gt;de,K38&lt;&gt;0,L38&lt;&gt;0),MOD(fi-de,1)-(K38-de)+IF(L38&gt;=de,L38-de)-IF(L38&lt;fi,fi-L38),IF(AND(K38&lt;L38,ISNUMBER(K38),L38&lt;&gt;0),IF(AND(K38&lt;=fi,L38&lt;=fi),L38-K38)+IF(AND(K38&lt;=fi,L38&gt;fi),fi-K38)+IF(L38&gt;=de,L38-K38-IF(K38&lt;=de,de-K38)),0)))</f>
        <v>0</v>
      </c>
      <c r="P38" s="50"/>
      <c r="Q38" s="86"/>
      <c r="R38" s="30"/>
      <c r="S38" s="33"/>
      <c r="T38" s="20">
        <f>IF(R38=0,0,U38-7)</f>
        <v>0</v>
      </c>
      <c r="U38" s="66">
        <f>IF(R38="0",0,IF(R38&gt;S38,("24"-R38)+S38-"0,5",S38-R38-"0,5"))</f>
        <v>-0.5</v>
      </c>
      <c r="V38" s="22">
        <f>IF(AND(R38&gt;=S38,R38&lt;=de,R38&lt;&gt;0,S38&lt;&gt;0),MOD(fi-de,1)-IF(S38&lt;=fi,fi-S38)+IF(R38&lt;=fi,fi-R38),IF(AND(R38&gt;=S38,R38&gt;de,R38&lt;&gt;0,S38&lt;&gt;0),MOD(fi-de,1)-(R38-de)+IF(S38&gt;=de,S38-de)-IF(S38&lt;fi,fi-S38),IF(AND(R38&lt;S38,ISNUMBER(R38),S38&lt;&gt;0),IF(AND(R38&lt;=fi,S38&lt;=fi),S38-R38)+IF(AND(R38&lt;=fi,S38&gt;fi),fi-R38)+IF(S38&gt;=de,S38-R38-IF(R38&lt;=de,de-R38)),0)))</f>
        <v>0</v>
      </c>
      <c r="W38" s="95"/>
      <c r="X38" s="33"/>
      <c r="Y38" s="33"/>
      <c r="Z38" s="20">
        <f>IF(X38=0,0,AA38-7)</f>
        <v>0</v>
      </c>
      <c r="AA38" s="66">
        <f>IF(X38="0",0,IF(X38&gt;Y38,("24"-X38)+Y38-"0,5",Y38-X38-"0,5"))</f>
        <v>-0.5</v>
      </c>
      <c r="AB38" s="22">
        <f>IF(AND(X38&gt;=Y38,X38&lt;=de,X38&lt;&gt;0,Y38&lt;&gt;0),MOD(fi-de,1)-IF(Y38&lt;=fi,fi-Y38)+IF(X38&lt;=fi,fi-X38),IF(AND(X38&gt;=Y38,X38&gt;de,X38&lt;&gt;0,Y38&lt;&gt;0),MOD(fi-de,1)-(X38-de)+IF(Y38&gt;=de,Y38-de)-IF(Y38&lt;fi,fi-Y38),IF(AND(X38&lt;Y38,ISNUMBER(X38),Y38&lt;&gt;0),IF(AND(X38&lt;=fi,Y38&lt;=fi),Y38-X38)+IF(AND(X38&lt;=fi,Y38&gt;fi),fi-X38)+IF(Y38&gt;=de,Y38-X38-IF(X38&lt;=de,de-X38)),0)))</f>
        <v>0</v>
      </c>
      <c r="AC38" s="50"/>
      <c r="AD38" s="90"/>
      <c r="AE38" s="30"/>
      <c r="AF38" s="33"/>
      <c r="AG38" s="20">
        <f>IF(AE38=0,0,AH38-7)</f>
        <v>0</v>
      </c>
      <c r="AH38" s="66">
        <f>IF(AE38="0",0,IF(AE38&gt;AF38,("24"-AE38)+AF38-"0,5",AF38-AE38-"0,5"))</f>
        <v>-0.5</v>
      </c>
      <c r="AI38" s="22">
        <f>IF(AND(AE38&gt;=AF38,AE38&lt;=de,AE38&lt;&gt;0,AF38&lt;&gt;0),MOD(fi-de,1)-IF(AF38&lt;=fi,fi-AF38)+IF(AE38&lt;=fi,fi-AE38),IF(AND(AE38&gt;=AF38,AE38&gt;de,AE38&lt;&gt;0,AF38&lt;&gt;0),MOD(fi-de,1)-(AE38-de)+IF(AF38&gt;=de,AF38-de)-IF(AF38&lt;fi,fi-AF38),IF(AND(AE38&lt;AF38,ISNUMBER(AE38),AF38&lt;&gt;0),IF(AND(AE38&lt;=fi,AF38&lt;=fi),AF38-AE38)+IF(AND(AE38&lt;=fi,AF38&gt;fi),fi-AE38)+IF(AF38&gt;=de,AF38-AE38-IF(AE38&lt;=de,de-AE38)),0)))</f>
        <v>0</v>
      </c>
      <c r="AJ38" s="95"/>
      <c r="AK38" s="33"/>
      <c r="AL38" s="33"/>
      <c r="AM38" s="20">
        <f>IF(AK38=0,0,AN38-7)</f>
        <v>0</v>
      </c>
      <c r="AN38" s="66">
        <f>IF(AK38="0",0,IF(AK38&gt;AL38,("24"-AK38)+AL38-"0,5",AL38-AK38-"0,5"))</f>
        <v>-0.5</v>
      </c>
      <c r="AO38" s="22">
        <f>IF(AND(AK38&gt;=AL38,AK38&lt;=de,AK38&lt;&gt;0,AL38&lt;&gt;0),MOD(fi-de,1)-IF(AL38&lt;=fi,fi-AL38)+IF(AK38&lt;=fi,fi-AK38),IF(AND(AK38&gt;=AL38,AK38&gt;de,AK38&lt;&gt;0,AL38&lt;&gt;0),MOD(fi-de,1)-(AK38-de)+IF(AL38&gt;=de,AL38-de)-IF(AL38&lt;fi,fi-AL38),IF(AND(AK38&lt;AL38,ISNUMBER(AK38),AL38&lt;&gt;0),IF(AND(AK38&lt;=fi,AL38&lt;=fi),AL38-AK38)+IF(AND(AK38&lt;=fi,AL38&gt;fi),fi-AK38)+IF(AL38&gt;=de,AL38-AK38-IF(AK38&lt;=de,de-AK38)),0)))</f>
        <v>0</v>
      </c>
      <c r="AP38" s="50"/>
      <c r="AR38" s="26">
        <f>G38+M38+T38+Z38+AG38+AM38</f>
        <v>0</v>
      </c>
      <c r="AS38" s="27">
        <f>I38+O38+V38+AB38+AI38+AO38</f>
        <v>0</v>
      </c>
    </row>
    <row r="39" spans="2:46" ht="30.75" thickBot="1" x14ac:dyDescent="0.3">
      <c r="B39" s="68" t="s">
        <v>23</v>
      </c>
      <c r="C39" s="69" t="s">
        <v>24</v>
      </c>
      <c r="D39" s="93" t="s">
        <v>18</v>
      </c>
      <c r="E39" s="58" t="s">
        <v>19</v>
      </c>
      <c r="F39" s="9" t="s">
        <v>20</v>
      </c>
      <c r="G39" s="70" t="s">
        <v>21</v>
      </c>
      <c r="H39" s="61"/>
      <c r="I39" s="71" t="s">
        <v>22</v>
      </c>
      <c r="J39" s="93" t="s">
        <v>18</v>
      </c>
      <c r="K39" s="58" t="s">
        <v>19</v>
      </c>
      <c r="L39" s="9" t="s">
        <v>20</v>
      </c>
      <c r="M39" s="70" t="s">
        <v>21</v>
      </c>
      <c r="N39" s="61"/>
      <c r="O39" s="71" t="s">
        <v>22</v>
      </c>
      <c r="P39" s="72"/>
      <c r="Q39" s="93" t="s">
        <v>18</v>
      </c>
      <c r="R39" s="58" t="s">
        <v>19</v>
      </c>
      <c r="S39" s="9" t="s">
        <v>20</v>
      </c>
      <c r="T39" s="70" t="s">
        <v>21</v>
      </c>
      <c r="U39" s="61"/>
      <c r="V39" s="71" t="s">
        <v>22</v>
      </c>
      <c r="W39" s="93" t="s">
        <v>18</v>
      </c>
      <c r="X39" s="58" t="s">
        <v>19</v>
      </c>
      <c r="Y39" s="9" t="s">
        <v>20</v>
      </c>
      <c r="Z39" s="70" t="s">
        <v>21</v>
      </c>
      <c r="AA39" s="61"/>
      <c r="AB39" s="71" t="s">
        <v>22</v>
      </c>
      <c r="AC39" s="72"/>
      <c r="AD39" s="93" t="s">
        <v>18</v>
      </c>
      <c r="AE39" s="58" t="s">
        <v>19</v>
      </c>
      <c r="AF39" s="9" t="s">
        <v>20</v>
      </c>
      <c r="AG39" s="70" t="s">
        <v>21</v>
      </c>
      <c r="AH39" s="61"/>
      <c r="AI39" s="71" t="s">
        <v>22</v>
      </c>
      <c r="AJ39" s="93" t="s">
        <v>18</v>
      </c>
      <c r="AK39" s="58" t="s">
        <v>19</v>
      </c>
      <c r="AL39" s="9" t="s">
        <v>20</v>
      </c>
      <c r="AM39" s="70" t="s">
        <v>21</v>
      </c>
      <c r="AN39" s="61"/>
      <c r="AO39" s="71" t="s">
        <v>22</v>
      </c>
      <c r="AP39" s="50" t="e">
        <f>IF(#REF!=0,0,IF(#REF!&gt;#REF!,(24-#REF!)+#REF!-0.5,#REF!-#REF!-0.5))</f>
        <v>#REF!</v>
      </c>
      <c r="AR39" s="116"/>
      <c r="AS39" s="117"/>
      <c r="AT39" s="41" t="s">
        <v>25</v>
      </c>
    </row>
    <row r="40" spans="2:46" x14ac:dyDescent="0.25">
      <c r="B40" s="42"/>
      <c r="C40" s="42"/>
      <c r="D40" s="83"/>
      <c r="E40" s="48"/>
      <c r="F40" s="49"/>
      <c r="G40" s="20">
        <f>IF(E40=0,0,H40-7)</f>
        <v>0</v>
      </c>
      <c r="H40" s="66">
        <f>IF(E40="0",0,IF(E40&gt;F40,("24"-E40)+F40-"0,5",F40-E40-"0,5"))</f>
        <v>-0.5</v>
      </c>
      <c r="I40" s="43">
        <v>0</v>
      </c>
      <c r="J40" s="83"/>
      <c r="K40" s="48"/>
      <c r="L40" s="49"/>
      <c r="M40" s="23">
        <f>IF(K40=0,0,N40-7)</f>
        <v>0</v>
      </c>
      <c r="N40" s="67">
        <f>IF(K40="0",0,IF(K40&gt;L40,("24"-K40)+L40-"0,5",L40-K40-"0,5"))</f>
        <v>-0.5</v>
      </c>
      <c r="O40" s="25">
        <f>IF(AND(K40&gt;=L40,K40&lt;=de,K40&lt;&gt;0,L40&lt;&gt;0),MOD(fi-de,1)-IF(L40&lt;=fi,fi-L40)+IF(K40&lt;=fi,fi-K40),IF(AND(K40&gt;=L40,K40&gt;de,K40&lt;&gt;0,L40&lt;&gt;0),MOD(fi-de,1)-(K40-de)+IF(L40&gt;=de,L40-de)-IF(L40&lt;fi,fi-L40),IF(AND(K40&lt;L40,ISNUMBER(K40),L40&lt;&gt;0),IF(AND(K40&lt;=fi,L40&lt;=fi),L40-K40)+IF(AND(K40&lt;=fi,L40&gt;fi),fi-K40)+IF(L40&gt;=de,L40-K40-IF(K40&lt;=de,de-K40)),0)))</f>
        <v>0</v>
      </c>
      <c r="P40" s="50"/>
      <c r="Q40" s="87"/>
      <c r="R40" s="48"/>
      <c r="S40" s="49"/>
      <c r="T40" s="20">
        <f>IF(R40=0,0,U40-7)</f>
        <v>0</v>
      </c>
      <c r="U40" s="66">
        <f>IF(R40="0",0,IF(R40&gt;S40,("24"-R40)+S40-"0,5",S40-R40-"0,5"))</f>
        <v>-0.5</v>
      </c>
      <c r="V40" s="22">
        <f>IF(AND(R40&gt;=S40,R40&lt;=de,R40&lt;&gt;0,S40&lt;&gt;0),MOD(fi-de,1)-IF(S40&lt;=fi,fi-S40)+IF(R40&lt;=fi,fi-R40),IF(AND(R40&gt;=S40,R40&gt;de,R40&lt;&gt;0,S40&lt;&gt;0),MOD(fi-de,1)-(R40-de)+IF(S40&gt;=de,S40-de)-IF(S40&lt;fi,fi-S40),IF(AND(R40&lt;S40,ISNUMBER(R40),S40&lt;&gt;0),IF(AND(R40&lt;=fi,S40&lt;=fi),S40-R40)+IF(AND(R40&lt;=fi,S40&gt;fi),fi-R40)+IF(S40&gt;=de,S40-R40-IF(R40&lt;=de,de-R40)),0)))</f>
        <v>0</v>
      </c>
      <c r="W40" s="91"/>
      <c r="X40" s="49"/>
      <c r="Y40" s="49"/>
      <c r="Z40" s="20">
        <f>IF(X40=0,0,AA40-7)</f>
        <v>0</v>
      </c>
      <c r="AA40" s="66">
        <f>IF(X40="0",0,IF(X40&gt;Y40,("24"-X40)+Y40-"0,5",Y40-X40-"0,5"))</f>
        <v>-0.5</v>
      </c>
      <c r="AB40" s="22">
        <f>IF(AND(X40&gt;=Y40,X40&lt;=de,X40&lt;&gt;0,Y40&lt;&gt;0),MOD(fi-de,1)-IF(Y40&lt;=fi,fi-Y40)+IF(X40&lt;=fi,fi-X40),IF(AND(X40&gt;=Y40,X40&gt;de,X40&lt;&gt;0,Y40&lt;&gt;0),MOD(fi-de,1)-(X40-de)+IF(Y40&gt;=de,Y40-de)-IF(Y40&lt;fi,fi-Y40),IF(AND(X40&lt;Y40,ISNUMBER(X40),Y40&lt;&gt;0),IF(AND(X40&lt;=fi,Y40&lt;=fi),Y40-X40)+IF(AND(X40&lt;=fi,Y40&gt;fi),fi-X40)+IF(Y40&gt;=de,Y40-X40-IF(X40&lt;=de,de-X40)),0)))</f>
        <v>0</v>
      </c>
      <c r="AC40" s="50"/>
      <c r="AD40" s="96"/>
      <c r="AE40" s="74"/>
      <c r="AF40" s="74"/>
      <c r="AG40" s="20">
        <f>IF(AE40=0,0,AH40-7)</f>
        <v>0</v>
      </c>
      <c r="AH40" s="66">
        <f>IF(AE40="0",0,IF(AE40&gt;AF40,("24"-AE40)+AF40-"0,5",AF40-AE40-"0,5"))</f>
        <v>-0.5</v>
      </c>
      <c r="AI40" s="22">
        <f>IF(AND(AE40&gt;=AF40,AE40&lt;=de,AE40&lt;&gt;0,AF40&lt;&gt;0),MOD(fi-de,1)-IF(AF40&lt;=fi,fi-AF40)+IF(AE40&lt;=fi,fi-AE40),IF(AND(AE40&gt;=AF40,AE40&gt;de,AE40&lt;&gt;0,AF40&lt;&gt;0),MOD(fi-de,1)-(AE40-de)+IF(AF40&gt;=de,AF40-de)-IF(AF40&lt;fi,fi-AF40),IF(AND(AE40&lt;AF40,ISNUMBER(AE40),AF40&lt;&gt;0),IF(AND(AE40&lt;=fi,AF40&lt;=fi),AF40-AE40)+IF(AND(AE40&lt;=fi,AF40&gt;fi),fi-AE40)+IF(AF40&gt;=de,AF40-AE40-IF(AE40&lt;=de,de-AE40)),0)))</f>
        <v>0</v>
      </c>
      <c r="AJ40" s="91"/>
      <c r="AK40" s="49"/>
      <c r="AL40" s="49"/>
      <c r="AM40" s="20">
        <f>IF(AK40=0,0,AN40-7)</f>
        <v>0</v>
      </c>
      <c r="AN40" s="66">
        <f>IF(AK40="0",0,IF(AK40&gt;AL40,("24"-AK40)+AL40-"0,5",AL40-AK40-"0,5"))</f>
        <v>-0.5</v>
      </c>
      <c r="AO40" s="44">
        <f>IF(AND(AK40&gt;=AL40,AK40&lt;=de,AK40&lt;&gt;0,AL40&lt;&gt;0),MOD(fi-de,1)-IF(AL40&lt;=fi,fi-AL40)+IF(AK40&lt;=fi,fi-AK40),IF(AND(AK40&gt;=AL40,AK40&gt;de,AK40&lt;&gt;0,AL40&lt;&gt;0),MOD(fi-de,1)-(AK40-de)+IF(AL40&gt;=de,AL40-de)-IF(AL40&lt;fi,fi-AL40),IF(AND(AK40&lt;AL40,ISNUMBER(AK40),AL40&lt;&gt;0),IF(AND(AK40&lt;=fi,AL40&lt;=fi),AL40-AK40)+IF(AND(AK40&lt;=fi,AL40&gt;fi),fi-AK40)+IF(AL40&gt;=de,AL40-AK40-IF(AK40&lt;=de,de-AK40)),0)))</f>
        <v>0</v>
      </c>
      <c r="AP40" s="73"/>
      <c r="AR40" s="26">
        <f>G40+M40+T40+Z40+AG40+AM40</f>
        <v>0</v>
      </c>
      <c r="AS40" s="27">
        <f>I40+O40+V40+AB40+AI40+AO40</f>
        <v>0</v>
      </c>
      <c r="AT40" s="46">
        <f>35+AR40</f>
        <v>35</v>
      </c>
    </row>
    <row r="41" spans="2:46" x14ac:dyDescent="0.25">
      <c r="B41" s="47"/>
      <c r="C41" s="47"/>
      <c r="D41" s="83"/>
      <c r="E41" s="48"/>
      <c r="F41" s="49"/>
      <c r="G41" s="20">
        <f t="shared" ref="G41:G43" si="26">IF(E41=0,0,H41-7)</f>
        <v>0</v>
      </c>
      <c r="H41" s="66">
        <f t="shared" ref="H41:H43" si="27">IF(E41="0",0,IF(E41&gt;F41,("24"-E41)+F41-"0,5",F41-E41-"0,5"))</f>
        <v>-0.5</v>
      </c>
      <c r="I41" s="43">
        <f>IF(AND(E41&gt;=F41,E41&lt;=de,E41&lt;&gt;0,F41&lt;&gt;0),MOD(fi-de,1)-IF(F41&lt;=fi,fi-F41)+IF(E41&lt;=fi,fi-E41),IF(AND(E41&gt;=F41,E41&gt;de,E41&lt;&gt;0,F41&lt;&gt;0),MOD(fi-de,1)-(E41-de)+IF(F41&gt;=de,F41-de)-IF(F41&lt;fi,fi-F41),IF(AND(E41&lt;F41,ISNUMBER(E41),F41&lt;&gt;0),IF(AND(E41&lt;=fi,F41&lt;=fi),F41-E41)+IF(AND(E41&lt;=fi,F41&gt;fi),fi-E41)+IF(F41&gt;=de,F41-E41-IF(E41&lt;=de,de-E41)),0)))</f>
        <v>0</v>
      </c>
      <c r="J41" s="83"/>
      <c r="K41" s="48"/>
      <c r="L41" s="49"/>
      <c r="M41" s="23">
        <f t="shared" ref="M41:M43" si="28">IF(K41=0,0,N41-7)</f>
        <v>0</v>
      </c>
      <c r="N41" s="67">
        <f t="shared" ref="N41:N43" si="29">IF(K41="0",0,IF(K41&gt;L41,("24"-K41)+L41-"0,5",L41-K41-"0,5"))</f>
        <v>-0.5</v>
      </c>
      <c r="O41" s="25">
        <f>IF(AND(K41&gt;=L41,K41&lt;=de,K41&lt;&gt;0,L41&lt;&gt;0),MOD(fi-de,1)-IF(L41&lt;=fi,fi-L41)+IF(K41&lt;=fi,fi-K41),IF(AND(K41&gt;=L41,K41&gt;de,K41&lt;&gt;0,L41&lt;&gt;0),MOD(fi-de,1)-(K41-de)+IF(L41&gt;=de,L41-de)-IF(L41&lt;fi,fi-L41),IF(AND(K41&lt;L41,ISNUMBER(K41),L41&lt;&gt;0),IF(AND(K41&lt;=fi,L41&lt;=fi),L41-K41)+IF(AND(K41&lt;=fi,L41&gt;fi),fi-K41)+IF(L41&gt;=de,L41-K41-IF(K41&lt;=de,de-K41)),0)))</f>
        <v>0</v>
      </c>
      <c r="P41" s="50"/>
      <c r="Q41" s="87"/>
      <c r="R41" s="48"/>
      <c r="S41" s="49"/>
      <c r="T41" s="20">
        <f t="shared" ref="T41:T43" si="30">IF(R41=0,0,U41-7)</f>
        <v>0</v>
      </c>
      <c r="U41" s="66">
        <f t="shared" ref="U41:U43" si="31">IF(R41="0",0,IF(R41&gt;S41,("24"-R41)+S41-"0,5",S41-R41-"0,5"))</f>
        <v>-0.5</v>
      </c>
      <c r="V41" s="22">
        <f>IF(AND(R41&gt;=S41,R41&lt;=de,R41&lt;&gt;0,S41&lt;&gt;0),MOD(fi-de,1)-IF(S41&lt;=fi,fi-S41)+IF(R41&lt;=fi,fi-R41),IF(AND(R41&gt;=S41,R41&gt;de,R41&lt;&gt;0,S41&lt;&gt;0),MOD(fi-de,1)-(R41-de)+IF(S41&gt;=de,S41-de)-IF(S41&lt;fi,fi-S41),IF(AND(R41&lt;S41,ISNUMBER(R41),S41&lt;&gt;0),IF(AND(R41&lt;=fi,S41&lt;=fi),S41-R41)+IF(AND(R41&lt;=fi,S41&gt;fi),fi-R41)+IF(S41&gt;=de,S41-R41-IF(R41&lt;=de,de-R41)),0)))</f>
        <v>0</v>
      </c>
      <c r="W41" s="91"/>
      <c r="X41" s="49"/>
      <c r="Y41" s="49"/>
      <c r="Z41" s="20">
        <f t="shared" ref="Z41:Z43" si="32">IF(X41=0,0,AA41-7)</f>
        <v>0</v>
      </c>
      <c r="AA41" s="66">
        <f t="shared" ref="AA41:AA43" si="33">IF(X41="0",0,IF(X41&gt;Y41,("24"-X41)+Y41-"0,5",Y41-X41-"0,5"))</f>
        <v>-0.5</v>
      </c>
      <c r="AB41" s="22">
        <f>IF(AND(X41&gt;=Y41,X41&lt;=de,X41&lt;&gt;0,Y41&lt;&gt;0),MOD(fi-de,1)-IF(Y41&lt;=fi,fi-Y41)+IF(X41&lt;=fi,fi-X41),IF(AND(X41&gt;=Y41,X41&gt;de,X41&lt;&gt;0,Y41&lt;&gt;0),MOD(fi-de,1)-(X41-de)+IF(Y41&gt;=de,Y41-de)-IF(Y41&lt;fi,fi-Y41),IF(AND(X41&lt;Y41,ISNUMBER(X41),Y41&lt;&gt;0),IF(AND(X41&lt;=fi,Y41&lt;=fi),Y41-X41)+IF(AND(X41&lt;=fi,Y41&gt;fi),fi-X41)+IF(Y41&gt;=de,Y41-X41-IF(X41&lt;=de,de-X41)),0)))</f>
        <v>0</v>
      </c>
      <c r="AC41" s="50"/>
      <c r="AD41" s="91"/>
      <c r="AE41" s="74"/>
      <c r="AF41" s="74"/>
      <c r="AG41" s="20">
        <f t="shared" ref="AG41:AG43" si="34">IF(AE41=0,0,AH41-7)</f>
        <v>0</v>
      </c>
      <c r="AH41" s="66">
        <f t="shared" ref="AH41:AH43" si="35">IF(AE41="0",0,IF(AE41&gt;AF41,("24"-AE41)+AF41-"0,5",AF41-AE41-"0,5"))</f>
        <v>-0.5</v>
      </c>
      <c r="AI41" s="22">
        <f>IF(AND(AE41&gt;=AF41,AE41&lt;=de,AE41&lt;&gt;0,AF41&lt;&gt;0),MOD(fi-de,1)-IF(AF41&lt;=fi,fi-AF41)+IF(AE41&lt;=fi,fi-AE41),IF(AND(AE41&gt;=AF41,AE41&gt;de,AE41&lt;&gt;0,AF41&lt;&gt;0),MOD(fi-de,1)-(AE41-de)+IF(AF41&gt;=de,AF41-de)-IF(AF41&lt;fi,fi-AF41),IF(AND(AE41&lt;AF41,ISNUMBER(AE41),AF41&lt;&gt;0),IF(AND(AE41&lt;=fi,AF41&lt;=fi),AF41-AE41)+IF(AND(AE41&lt;=fi,AF41&gt;fi),fi-AE41)+IF(AF41&gt;=de,AF41-AE41-IF(AE41&lt;=de,de-AE41)),0)))</f>
        <v>0</v>
      </c>
      <c r="AJ41" s="91"/>
      <c r="AK41" s="49"/>
      <c r="AL41" s="49"/>
      <c r="AM41" s="20">
        <f>IF(AK41=0,0,AN41-7)</f>
        <v>0</v>
      </c>
      <c r="AN41" s="66">
        <f>IF(AK41="0",0,IF(AK41&gt;AL41,("24"-AK41)+AL41-"0,5",AL41-AK41-"0,5"))</f>
        <v>-0.5</v>
      </c>
      <c r="AO41" s="22">
        <f>IF(AND(AK41&gt;=AL41,AK41&lt;=de,AK41&lt;&gt;0,AL41&lt;&gt;0),MOD(fi-de,1)-IF(AL41&lt;=fi,fi-AL41)+IF(AK41&lt;=fi,fi-AK41),IF(AND(AK41&gt;=AL41,AK41&gt;de,AK41&lt;&gt;0,AL41&lt;&gt;0),MOD(fi-de,1)-(AK41-de)+IF(AL41&gt;=de,AL41-de)-IF(AL41&lt;fi,fi-AL41),IF(AND(AK41&lt;AL41,ISNUMBER(AK41),AL41&lt;&gt;0),IF(AND(AK41&lt;=fi,AL41&lt;=fi),AL41-AK41)+IF(AND(AK41&lt;=fi,AL41&gt;fi),fi-AK41)+IF(AL41&gt;=de,AL41-AK41-IF(AK41&lt;=de,de-AK41)),0)))</f>
        <v>0</v>
      </c>
      <c r="AP41" s="50"/>
      <c r="AR41" s="26">
        <f t="shared" ref="AR41:AR43" si="36">G41+M41+T41+Z41+AG41+AM41</f>
        <v>0</v>
      </c>
      <c r="AS41" s="27">
        <f t="shared" ref="AS41:AS43" si="37">I41+O41+V41+AB41+AI41+AO41</f>
        <v>0</v>
      </c>
      <c r="AT41" s="27">
        <f>35+AR41</f>
        <v>35</v>
      </c>
    </row>
    <row r="42" spans="2:46" x14ac:dyDescent="0.25">
      <c r="B42" s="47"/>
      <c r="C42" s="47"/>
      <c r="D42" s="83"/>
      <c r="E42" s="48"/>
      <c r="F42" s="49"/>
      <c r="G42" s="20">
        <f t="shared" si="26"/>
        <v>0</v>
      </c>
      <c r="H42" s="66">
        <f t="shared" si="27"/>
        <v>-0.5</v>
      </c>
      <c r="I42" s="43">
        <f>IF(AND(E42&gt;=F42,E42&lt;=de,E42&lt;&gt;0,F42&lt;&gt;0),MOD(fi-de,1)-IF(F42&lt;=fi,fi-F42)+IF(E42&lt;=fi,fi-E42),IF(AND(E42&gt;=F42,E42&gt;de,E42&lt;&gt;0,F42&lt;&gt;0),MOD(fi-de,1)-(E42-de)+IF(F42&gt;=de,F42-de)-IF(F42&lt;fi,fi-F42),IF(AND(E42&lt;F42,ISNUMBER(E42),F42&lt;&gt;0),IF(AND(E42&lt;=fi,F42&lt;=fi),F42-E42)+IF(AND(E42&lt;=fi,F42&gt;fi),fi-E42)+IF(F42&gt;=de,F42-E42-IF(E42&lt;=de,de-E42)),0)))</f>
        <v>0</v>
      </c>
      <c r="J42" s="83"/>
      <c r="K42" s="48"/>
      <c r="L42" s="49"/>
      <c r="M42" s="23">
        <f t="shared" si="28"/>
        <v>0</v>
      </c>
      <c r="N42" s="67">
        <f t="shared" si="29"/>
        <v>-0.5</v>
      </c>
      <c r="O42" s="25">
        <f>IF(AND(K42&gt;=L42,K42&lt;=de,K42&lt;&gt;0,L42&lt;&gt;0),MOD(fi-de,1)-IF(L42&lt;=fi,fi-L42)+IF(K42&lt;=fi,fi-K42),IF(AND(K42&gt;=L42,K42&gt;de,K42&lt;&gt;0,L42&lt;&gt;0),MOD(fi-de,1)-(K42-de)+IF(L42&gt;=de,L42-de)-IF(L42&lt;fi,fi-L42),IF(AND(K42&lt;L42,ISNUMBER(K42),L42&lt;&gt;0),IF(AND(K42&lt;=fi,L42&lt;=fi),L42-K42)+IF(AND(K42&lt;=fi,L42&gt;fi),fi-K42)+IF(L42&gt;=de,L42-K42-IF(K42&lt;=de,de-K42)),0)))</f>
        <v>0</v>
      </c>
      <c r="P42" s="50"/>
      <c r="Q42" s="87"/>
      <c r="R42" s="48"/>
      <c r="S42" s="49"/>
      <c r="T42" s="20">
        <f t="shared" si="30"/>
        <v>0</v>
      </c>
      <c r="U42" s="66">
        <f t="shared" si="31"/>
        <v>-0.5</v>
      </c>
      <c r="V42" s="22">
        <f>IF(AND(R42&gt;=S42,R42&lt;=de,R42&lt;&gt;0,S42&lt;&gt;0),MOD(fi-de,1)-IF(S42&lt;=fi,fi-S42)+IF(R42&lt;=fi,fi-R42),IF(AND(R42&gt;=S42,R42&gt;de,R42&lt;&gt;0,S42&lt;&gt;0),MOD(fi-de,1)-(R42-de)+IF(S42&gt;=de,S42-de)-IF(S42&lt;fi,fi-S42),IF(AND(R42&lt;S42,ISNUMBER(R42),S42&lt;&gt;0),IF(AND(R42&lt;=fi,S42&lt;=fi),S42-R42)+IF(AND(R42&lt;=fi,S42&gt;fi),fi-R42)+IF(S42&gt;=de,S42-R42-IF(R42&lt;=de,de-R42)),0)))</f>
        <v>0</v>
      </c>
      <c r="W42" s="91"/>
      <c r="X42" s="49"/>
      <c r="Y42" s="49"/>
      <c r="Z42" s="20">
        <f t="shared" si="32"/>
        <v>0</v>
      </c>
      <c r="AA42" s="66">
        <f t="shared" si="33"/>
        <v>-0.5</v>
      </c>
      <c r="AB42" s="22">
        <f>IF(AND(X42&gt;=Y42,X42&lt;=de,X42&lt;&gt;0,Y42&lt;&gt;0),MOD(fi-de,1)-IF(Y42&lt;=fi,fi-Y42)+IF(X42&lt;=fi,fi-X42),IF(AND(X42&gt;=Y42,X42&gt;de,X42&lt;&gt;0,Y42&lt;&gt;0),MOD(fi-de,1)-(X42-de)+IF(Y42&gt;=de,Y42-de)-IF(Y42&lt;fi,fi-Y42),IF(AND(X42&lt;Y42,ISNUMBER(X42),Y42&lt;&gt;0),IF(AND(X42&lt;=fi,Y42&lt;=fi),Y42-X42)+IF(AND(X42&lt;=fi,Y42&gt;fi),fi-X42)+IF(Y42&gt;=de,Y42-X42-IF(X42&lt;=de,de-X42)),0)))</f>
        <v>0</v>
      </c>
      <c r="AC42" s="50"/>
      <c r="AD42" s="83"/>
      <c r="AE42" s="48"/>
      <c r="AF42" s="49"/>
      <c r="AG42" s="20">
        <f t="shared" si="34"/>
        <v>0</v>
      </c>
      <c r="AH42" s="66">
        <f t="shared" si="35"/>
        <v>-0.5</v>
      </c>
      <c r="AI42" s="22">
        <f>IF(AND(AE42&gt;=AF42,AE42&lt;=de,AE42&lt;&gt;0,AF42&lt;&gt;0),MOD(fi-de,1)-IF(AF42&lt;=fi,fi-AF42)+IF(AE42&lt;=fi,fi-AE42),IF(AND(AE42&gt;=AF42,AE42&gt;de,AE42&lt;&gt;0,AF42&lt;&gt;0),MOD(fi-de,1)-(AE42-de)+IF(AF42&gt;=de,AF42-de)-IF(AF42&lt;fi,fi-AF42),IF(AND(AE42&lt;AF42,ISNUMBER(AE42),AF42&lt;&gt;0),IF(AND(AE42&lt;=fi,AF42&lt;=fi),AF42-AE42)+IF(AND(AE42&lt;=fi,AF42&gt;fi),fi-AE42)+IF(AF42&gt;=de,AF42-AE42-IF(AE42&lt;=de,de-AE42)),0)))</f>
        <v>0</v>
      </c>
      <c r="AJ42" s="91"/>
      <c r="AK42" s="49"/>
      <c r="AL42" s="49"/>
      <c r="AM42" s="20">
        <f>IF(AK42=0,0,AN42-7)</f>
        <v>0</v>
      </c>
      <c r="AN42" s="66">
        <f>IF(AK42="0",0,IF(AK42&gt;AL42,("24"-AK42)+AL42-"0,5",AL42-AK42-"0,5"))</f>
        <v>-0.5</v>
      </c>
      <c r="AO42" s="22">
        <f>IF(AND(AK42&gt;=AL42,AK42&lt;=de,AK42&lt;&gt;0,AL42&lt;&gt;0),MOD(fi-de,1)-IF(AL42&lt;=fi,fi-AL42)+IF(AK42&lt;=fi,fi-AK42),IF(AND(AK42&gt;=AL42,AK42&gt;de,AK42&lt;&gt;0,AL42&lt;&gt;0),MOD(fi-de,1)-(AK42-de)+IF(AL42&gt;=de,AL42-de)-IF(AL42&lt;fi,fi-AL42),IF(AND(AK42&lt;AL42,ISNUMBER(AK42),AL42&lt;&gt;0),IF(AND(AK42&lt;=fi,AL42&lt;=fi),AL42-AK42)+IF(AND(AK42&lt;=fi,AL42&gt;fi),fi-AK42)+IF(AL42&gt;=de,AL42-AK42-IF(AK42&lt;=de,de-AK42)),0)))</f>
        <v>0</v>
      </c>
      <c r="AP42" s="50">
        <f>IF(AK40=0,0,IF(AK40&gt;AL40,(24-AK40)+AL40-0.5,AL40-AK40-0.5))</f>
        <v>0</v>
      </c>
      <c r="AR42" s="26">
        <f t="shared" si="36"/>
        <v>0</v>
      </c>
      <c r="AS42" s="27">
        <f t="shared" si="37"/>
        <v>0</v>
      </c>
      <c r="AT42" s="27"/>
    </row>
    <row r="43" spans="2:46" ht="15.75" thickBot="1" x14ac:dyDescent="0.3">
      <c r="B43" s="47"/>
      <c r="C43" s="47"/>
      <c r="D43" s="84"/>
      <c r="E43" s="30"/>
      <c r="F43" s="33"/>
      <c r="G43" s="20">
        <f t="shared" si="26"/>
        <v>0</v>
      </c>
      <c r="H43" s="66">
        <f t="shared" si="27"/>
        <v>-0.5</v>
      </c>
      <c r="I43" s="43">
        <f>IF(AND(E43&gt;=F43,E43&lt;=de,E43&lt;&gt;0,F43&lt;&gt;0),MOD(fi-de,1)-IF(F43&lt;=fi,fi-F43)+IF(E43&lt;=fi,fi-E43),IF(AND(E43&gt;=F43,E43&gt;de,E43&lt;&gt;0,F43&lt;&gt;0),MOD(fi-de,1)-(E43-de)+IF(F43&gt;=de,F43-de)-IF(F43&lt;fi,fi-F43),IF(AND(E43&lt;F43,ISNUMBER(E43),F43&lt;&gt;0),IF(AND(E43&lt;=fi,F43&lt;=fi),F43-E43)+IF(AND(E43&lt;=fi,F43&gt;fi),fi-E43)+IF(F43&gt;=de,F43-E43-IF(E43&lt;=de,de-E43)),0)))</f>
        <v>0</v>
      </c>
      <c r="J43" s="83"/>
      <c r="K43" s="30"/>
      <c r="L43" s="31"/>
      <c r="M43" s="23">
        <f t="shared" si="28"/>
        <v>0</v>
      </c>
      <c r="N43" s="67">
        <f t="shared" si="29"/>
        <v>-0.5</v>
      </c>
      <c r="O43" s="25">
        <f>IF(AND(K43&gt;=L43,K43&lt;=de,K43&lt;&gt;0,L43&lt;&gt;0),MOD(fi-de,1)-IF(L43&lt;=fi,fi-L43)+IF(K43&lt;=fi,fi-K43),IF(AND(K43&gt;=L43,K43&gt;de,K43&lt;&gt;0,L43&lt;&gt;0),MOD(fi-de,1)-(K43-de)+IF(L43&gt;=de,L43-de)-IF(L43&lt;fi,fi-L43),IF(AND(K43&lt;L43,ISNUMBER(K43),L43&lt;&gt;0),IF(AND(K43&lt;=fi,L43&lt;=fi),L43-K43)+IF(AND(K43&lt;=fi,L43&gt;fi),fi-K43)+IF(L43&gt;=de,L43-K43-IF(K43&lt;=de,de-K43)),0)))</f>
        <v>0</v>
      </c>
      <c r="P43" s="50"/>
      <c r="Q43" s="87"/>
      <c r="R43" s="30"/>
      <c r="S43" s="31"/>
      <c r="T43" s="20">
        <f t="shared" si="30"/>
        <v>0</v>
      </c>
      <c r="U43" s="66">
        <f t="shared" si="31"/>
        <v>-0.5</v>
      </c>
      <c r="V43" s="22">
        <f>IF(AND(R43&gt;=S43,R43&lt;=de,R43&lt;&gt;0,S43&lt;&gt;0),MOD(fi-de,1)-IF(S43&lt;=fi,fi-S43)+IF(R43&lt;=fi,fi-R43),IF(AND(R43&gt;=S43,R43&gt;de,R43&lt;&gt;0,S43&lt;&gt;0),MOD(fi-de,1)-(R43-de)+IF(S43&gt;=de,S43-de)-IF(S43&lt;fi,fi-S43),IF(AND(R43&lt;S43,ISNUMBER(R43),S43&lt;&gt;0),IF(AND(R43&lt;=fi,S43&lt;=fi),S43-R43)+IF(AND(R43&lt;=fi,S43&gt;fi),fi-R43)+IF(S43&gt;=de,S43-R43-IF(R43&lt;=de,de-R43)),0)))</f>
        <v>0</v>
      </c>
      <c r="W43" s="91"/>
      <c r="X43" s="33"/>
      <c r="Y43" s="31"/>
      <c r="Z43" s="20">
        <f t="shared" si="32"/>
        <v>0</v>
      </c>
      <c r="AA43" s="66">
        <f t="shared" si="33"/>
        <v>-0.5</v>
      </c>
      <c r="AB43" s="22">
        <f>IF(AND(X43&gt;=Y43,X43&lt;=de,X43&lt;&gt;0,Y43&lt;&gt;0),MOD(fi-de,1)-IF(Y43&lt;=fi,fi-Y43)+IF(X43&lt;=fi,fi-X43),IF(AND(X43&gt;=Y43,X43&gt;de,X43&lt;&gt;0,Y43&lt;&gt;0),MOD(fi-de,1)-(X43-de)+IF(Y43&gt;=de,Y43-de)-IF(Y43&lt;fi,fi-Y43),IF(AND(X43&lt;Y43,ISNUMBER(X43),Y43&lt;&gt;0),IF(AND(X43&lt;=fi,Y43&lt;=fi),Y43-X43)+IF(AND(X43&lt;=fi,Y43&gt;fi),fi-X43)+IF(Y43&gt;=de,Y43-X43-IF(X43&lt;=de,de-X43)),0)))</f>
        <v>0</v>
      </c>
      <c r="AC43" s="50"/>
      <c r="AD43" s="83"/>
      <c r="AE43" s="30"/>
      <c r="AF43" s="31"/>
      <c r="AG43" s="20">
        <f t="shared" si="34"/>
        <v>0</v>
      </c>
      <c r="AH43" s="66">
        <f t="shared" si="35"/>
        <v>-0.5</v>
      </c>
      <c r="AI43" s="22">
        <f>IF(AND(AE43&gt;=AF43,AE43&lt;=de,AE43&lt;&gt;0,AF43&lt;&gt;0),MOD(fi-de,1)-IF(AF43&lt;=fi,fi-AF43)+IF(AE43&lt;=fi,fi-AE43),IF(AND(AE43&gt;=AF43,AE43&gt;de,AE43&lt;&gt;0,AF43&lt;&gt;0),MOD(fi-de,1)-(AE43-de)+IF(AF43&gt;=de,AF43-de)-IF(AF43&lt;fi,fi-AF43),IF(AND(AE43&lt;AF43,ISNUMBER(AE43),AF43&lt;&gt;0),IF(AND(AE43&lt;=fi,AF43&lt;=fi),AF43-AE43)+IF(AND(AE43&lt;=fi,AF43&gt;fi),fi-AE43)+IF(AF43&gt;=de,AF43-AE43-IF(AE43&lt;=de,de-AE43)),0)))</f>
        <v>0</v>
      </c>
      <c r="AJ43" s="91"/>
      <c r="AK43" s="33"/>
      <c r="AL43" s="31"/>
      <c r="AM43" s="20">
        <f>IF(AK43=0,0,AN43-7)</f>
        <v>0</v>
      </c>
      <c r="AN43" s="66">
        <f>IF(AK43="0",0,IF(AK43&gt;AL43,("24"-AK43)+AL43-"0,5",AL43-AK43-"0,5"))</f>
        <v>-0.5</v>
      </c>
      <c r="AO43" s="22">
        <f>IF(AND(AK43&gt;=AL43,AK43&lt;=de,AK43&lt;&gt;0,AL43&lt;&gt;0),MOD(fi-de,1)-IF(AL43&lt;=fi,fi-AL43)+IF(AK43&lt;=fi,fi-AK43),IF(AND(AK43&gt;=AL43,AK43&gt;de,AK43&lt;&gt;0,AL43&lt;&gt;0),MOD(fi-de,1)-(AK43-de)+IF(AL43&gt;=de,AL43-de)-IF(AL43&lt;fi,fi-AL43),IF(AND(AK43&lt;AL43,ISNUMBER(AK43),AL43&lt;&gt;0),IF(AND(AK43&lt;=fi,AL43&lt;=fi),AL43-AK43)+IF(AND(AK43&lt;=fi,AL43&gt;fi),fi-AK43)+IF(AL43&gt;=de,AL43-AK43-IF(AK43&lt;=de,de-AK43)),0)))</f>
        <v>0</v>
      </c>
      <c r="AP43" s="50">
        <f>IF(AK42=0,0,IF(AK42&gt;AL42,(24-AK42)+AL42-0.5,AL42-AK42-0.5))</f>
        <v>0</v>
      </c>
      <c r="AR43" s="51">
        <f t="shared" si="36"/>
        <v>0</v>
      </c>
      <c r="AS43" s="52">
        <f t="shared" si="37"/>
        <v>0</v>
      </c>
      <c r="AT43" s="52"/>
    </row>
    <row r="44" spans="2:46" ht="38.25" customHeight="1" thickBot="1" x14ac:dyDescent="0.3">
      <c r="B44" s="118" t="s">
        <v>26</v>
      </c>
      <c r="C44" s="119"/>
      <c r="D44" s="120"/>
      <c r="E44" s="120"/>
      <c r="F44" s="120"/>
      <c r="G44" s="120"/>
      <c r="H44" s="120"/>
      <c r="I44" s="120"/>
      <c r="J44" s="121"/>
      <c r="K44" s="120"/>
      <c r="L44" s="120"/>
      <c r="M44" s="120"/>
      <c r="N44" s="120"/>
      <c r="O44" s="120"/>
      <c r="P44" s="122"/>
      <c r="Q44" s="121"/>
      <c r="R44" s="120"/>
      <c r="S44" s="120"/>
      <c r="T44" s="120"/>
      <c r="U44" s="120"/>
      <c r="V44" s="122"/>
      <c r="W44" s="121"/>
      <c r="X44" s="120"/>
      <c r="Y44" s="120"/>
      <c r="Z44" s="120"/>
      <c r="AA44" s="120"/>
      <c r="AB44" s="120"/>
      <c r="AC44" s="122"/>
      <c r="AD44" s="121" t="s">
        <v>27</v>
      </c>
      <c r="AE44" s="120"/>
      <c r="AF44" s="120"/>
      <c r="AG44" s="120"/>
      <c r="AH44" s="120"/>
      <c r="AI44" s="122"/>
      <c r="AJ44" s="121"/>
      <c r="AK44" s="120"/>
      <c r="AL44" s="120"/>
      <c r="AM44" s="120"/>
      <c r="AN44" s="120"/>
      <c r="AO44" s="122"/>
      <c r="AP44" s="50" t="e">
        <f>IF(#REF!=0,0,IF(#REF!&gt;#REF!,(24-#REF!)+#REF!-0.5,#REF!-#REF!-0.5))</f>
        <v>#REF!</v>
      </c>
      <c r="AS44" s="53"/>
    </row>
    <row r="45" spans="2:46" ht="15.75" thickBot="1" x14ac:dyDescent="0.3"/>
    <row r="46" spans="2:46" ht="15.75" thickBot="1" x14ac:dyDescent="0.3">
      <c r="B46" s="132" t="s">
        <v>40</v>
      </c>
      <c r="C46" s="133"/>
      <c r="D46" s="2">
        <v>1</v>
      </c>
      <c r="E46" s="3"/>
      <c r="F46" s="4">
        <v>21</v>
      </c>
      <c r="G46" s="4">
        <v>6</v>
      </c>
      <c r="H46" s="5"/>
    </row>
    <row r="47" spans="2:46" ht="15.75" thickBot="1" x14ac:dyDescent="0.3"/>
    <row r="48" spans="2:46" ht="15.75" thickBot="1" x14ac:dyDescent="0.3">
      <c r="D48" s="134" t="s">
        <v>9</v>
      </c>
      <c r="E48" s="135"/>
      <c r="F48" s="135"/>
      <c r="G48" s="135"/>
      <c r="H48" s="135"/>
      <c r="I48" s="136"/>
      <c r="J48" s="134" t="s">
        <v>10</v>
      </c>
      <c r="K48" s="135"/>
      <c r="L48" s="135"/>
      <c r="M48" s="135"/>
      <c r="N48" s="135"/>
      <c r="O48" s="135"/>
      <c r="P48" s="136"/>
      <c r="Q48" s="123" t="s">
        <v>11</v>
      </c>
      <c r="R48" s="124"/>
      <c r="S48" s="124"/>
      <c r="T48" s="124"/>
      <c r="U48" s="124"/>
      <c r="V48" s="125"/>
      <c r="W48" s="123" t="s">
        <v>12</v>
      </c>
      <c r="X48" s="124"/>
      <c r="Y48" s="124"/>
      <c r="Z48" s="124"/>
      <c r="AA48" s="124"/>
      <c r="AB48" s="124"/>
      <c r="AC48" s="125"/>
      <c r="AD48" s="123" t="s">
        <v>13</v>
      </c>
      <c r="AE48" s="124"/>
      <c r="AF48" s="124"/>
      <c r="AG48" s="124"/>
      <c r="AH48" s="124"/>
      <c r="AI48" s="125"/>
      <c r="AJ48" s="123" t="s">
        <v>14</v>
      </c>
      <c r="AK48" s="124"/>
      <c r="AL48" s="124"/>
      <c r="AM48" s="124"/>
      <c r="AN48" s="124"/>
      <c r="AO48" s="125"/>
      <c r="AP48" s="57"/>
      <c r="AR48" s="126" t="s">
        <v>15</v>
      </c>
      <c r="AS48" s="128" t="s">
        <v>16</v>
      </c>
    </row>
    <row r="49" spans="2:46" ht="30.75" thickBot="1" x14ac:dyDescent="0.3">
      <c r="B49" s="130" t="s">
        <v>17</v>
      </c>
      <c r="C49" s="131"/>
      <c r="D49" s="93" t="s">
        <v>18</v>
      </c>
      <c r="E49" s="58" t="s">
        <v>19</v>
      </c>
      <c r="F49" s="59" t="s">
        <v>20</v>
      </c>
      <c r="G49" s="60" t="s">
        <v>21</v>
      </c>
      <c r="H49" s="61"/>
      <c r="I49" s="62" t="s">
        <v>22</v>
      </c>
      <c r="J49" s="94" t="s">
        <v>18</v>
      </c>
      <c r="K49" s="63" t="s">
        <v>19</v>
      </c>
      <c r="L49" s="59" t="s">
        <v>20</v>
      </c>
      <c r="M49" s="60" t="s">
        <v>21</v>
      </c>
      <c r="N49" s="61"/>
      <c r="O49" s="62" t="s">
        <v>22</v>
      </c>
      <c r="P49" s="64"/>
      <c r="Q49" s="93" t="s">
        <v>18</v>
      </c>
      <c r="R49" s="58" t="s">
        <v>19</v>
      </c>
      <c r="S49" s="59" t="s">
        <v>20</v>
      </c>
      <c r="T49" s="60" t="s">
        <v>21</v>
      </c>
      <c r="U49" s="61"/>
      <c r="V49" s="62" t="s">
        <v>22</v>
      </c>
      <c r="W49" s="93" t="s">
        <v>18</v>
      </c>
      <c r="X49" s="58" t="s">
        <v>19</v>
      </c>
      <c r="Y49" s="59" t="s">
        <v>20</v>
      </c>
      <c r="Z49" s="60" t="s">
        <v>21</v>
      </c>
      <c r="AA49" s="61"/>
      <c r="AB49" s="62" t="s">
        <v>22</v>
      </c>
      <c r="AC49" s="65"/>
      <c r="AD49" s="93" t="s">
        <v>18</v>
      </c>
      <c r="AE49" s="58" t="s">
        <v>19</v>
      </c>
      <c r="AF49" s="59" t="s">
        <v>20</v>
      </c>
      <c r="AG49" s="60" t="s">
        <v>21</v>
      </c>
      <c r="AH49" s="61"/>
      <c r="AI49" s="62" t="s">
        <v>22</v>
      </c>
      <c r="AJ49" s="93" t="s">
        <v>18</v>
      </c>
      <c r="AK49" s="58" t="s">
        <v>19</v>
      </c>
      <c r="AL49" s="59" t="s">
        <v>20</v>
      </c>
      <c r="AM49" s="60" t="s">
        <v>21</v>
      </c>
      <c r="AN49" s="61"/>
      <c r="AO49" s="62" t="s">
        <v>22</v>
      </c>
      <c r="AP49" s="50"/>
      <c r="AR49" s="127"/>
      <c r="AS49" s="129"/>
    </row>
    <row r="50" spans="2:46" ht="17.25" x14ac:dyDescent="0.25">
      <c r="B50" s="114" t="s">
        <v>47</v>
      </c>
      <c r="C50" s="115"/>
      <c r="D50" s="82"/>
      <c r="E50" s="48"/>
      <c r="F50" s="49"/>
      <c r="G50" s="20">
        <f>IF(E50=0,0,H50-7)</f>
        <v>0</v>
      </c>
      <c r="H50" s="66">
        <f>IF(E50="0",0,IF(E50&gt;F50,("24"-E50)+F50-"0,5",F50-E50-"0,5"))</f>
        <v>-0.5</v>
      </c>
      <c r="I50" s="22">
        <f>IF(AND(E50&gt;=F50,E50&lt;=de,E50&lt;&gt;0,F50&lt;&gt;0),MOD(fi-de,1)-IF(F50&lt;=fi,fi-F50)+IF(E50&lt;=fi,fi-E50),IF(AND(E50&gt;=F50,E50&gt;de,E50&lt;&gt;0,F50&lt;&gt;0),MOD(fi-de,1)-(E50-de)+IF(F50&gt;=de,F50-de)-IF(F50&lt;fi,fi-F50),IF(AND(E50&lt;F50,ISNUMBER(E50),F50&lt;&gt;0),IF(AND(E50&lt;=fi,F50&lt;=fi),F50-E50)+IF(AND(E50&lt;=fi,F50&gt;fi),fi-E50)+IF(F50&gt;=de,F50-E50-IF(E50&lt;=de,de-E50)),0)))</f>
        <v>0</v>
      </c>
      <c r="J50" s="82"/>
      <c r="K50" s="48"/>
      <c r="L50" s="49"/>
      <c r="M50" s="23">
        <f>IF(K50=0,0,N50-7)</f>
        <v>0</v>
      </c>
      <c r="N50" s="67">
        <f>IF(K50="0",0,IF(K50&gt;L50,("24"-K50)+L50-"0,5",L50-K50-"0,5"))</f>
        <v>-0.5</v>
      </c>
      <c r="O50" s="25">
        <f>IF(AND(K50&gt;=L50,K50&lt;=de,K50&lt;&gt;0,L50&lt;&gt;0),MOD(fi-de,1)-IF(L50&lt;=fi,fi-L50)+IF(K50&lt;=fi,fi-K50),IF(AND(K50&gt;=L50,K50&gt;de,K50&lt;&gt;0,L50&lt;&gt;0),MOD(fi-de,1)-(K50-de)+IF(L50&gt;=de,L50-de)-IF(L50&lt;fi,fi-L50),IF(AND(K50&lt;L50,ISNUMBER(K50),L50&lt;&gt;0),IF(AND(K50&lt;=fi,L50&lt;=fi),L50-K50)+IF(AND(K50&lt;=fi,L50&gt;fi),fi-K50)+IF(L50&gt;=de,L50-K50-IF(K50&lt;=de,de-K50)),0)))</f>
        <v>0</v>
      </c>
      <c r="P50" s="50"/>
      <c r="Q50" s="82"/>
      <c r="R50" s="48"/>
      <c r="S50" s="49"/>
      <c r="T50" s="20">
        <f>IF(R50=0,0,U50-7)</f>
        <v>0</v>
      </c>
      <c r="U50" s="66">
        <f>IF(R50="0",0,IF(R50&gt;S50,("24"-R50)+S50-"0,5",S50-R50-"0,5"))</f>
        <v>-0.5</v>
      </c>
      <c r="V50" s="22">
        <f>IF(AND(R50&gt;=S50,R50&lt;=de,R50&lt;&gt;0,S50&lt;&gt;0),MOD(fi-de,1)-IF(S50&lt;=fi,fi-S50)+IF(R50&lt;=fi,fi-R50),IF(AND(R50&gt;=S50,R50&gt;de,R50&lt;&gt;0,S50&lt;&gt;0),MOD(fi-de,1)-(R50-de)+IF(S50&gt;=de,S50-de)-IF(S50&lt;fi,fi-S50),IF(AND(R50&lt;S50,ISNUMBER(R50),S50&lt;&gt;0),IF(AND(R50&lt;=fi,S50&lt;=fi),S50-R50)+IF(AND(R50&lt;=fi,S50&gt;fi),fi-R50)+IF(S50&gt;=de,S50-R50-IF(R50&lt;=de,de-R50)),0)))</f>
        <v>0</v>
      </c>
      <c r="W50" s="88"/>
      <c r="X50" s="49"/>
      <c r="Y50" s="49"/>
      <c r="Z50" s="20">
        <f>IF(X50=0,0,AA50-7)</f>
        <v>0</v>
      </c>
      <c r="AA50" s="66">
        <f>IF(X50="0",0,IF(X50&gt;Y50,("24"-X50)+Y50-"0,5",Y50-X50-"0,5"))</f>
        <v>-0.5</v>
      </c>
      <c r="AB50" s="22">
        <f>IF(AND(X50&gt;=Y50,X50&lt;=de,X50&lt;&gt;0,Y50&lt;&gt;0),MOD(fi-de,1)-IF(Y50&lt;=fi,fi-Y50)+IF(X50&lt;=fi,fi-X50),IF(AND(X50&gt;=Y50,X50&gt;de,X50&lt;&gt;0,Y50&lt;&gt;0),MOD(fi-de,1)-(X50-de)+IF(Y50&gt;=de,Y50-de)-IF(Y50&lt;fi,fi-Y50),IF(AND(X50&lt;Y50,ISNUMBER(X50),Y50&lt;&gt;0),IF(AND(X50&lt;=fi,Y50&lt;=fi),Y50-X50)+IF(AND(X50&lt;=fi,Y50&gt;fi),fi-X50)+IF(Y50&gt;=de,Y50-X50-IF(X50&lt;=de,de-X50)),0)))</f>
        <v>0</v>
      </c>
      <c r="AC50" s="50"/>
      <c r="AD50" s="92"/>
      <c r="AE50" s="48"/>
      <c r="AF50" s="49"/>
      <c r="AG50" s="20">
        <f>IF(AE50=0,0,AH50-7)</f>
        <v>0</v>
      </c>
      <c r="AH50" s="66">
        <f>IF(AE50="0",0,IF(AE50&gt;AF50,("24"-AE50)+AF50-"0,5",AF50-AE50-"0,5"))</f>
        <v>-0.5</v>
      </c>
      <c r="AI50" s="22">
        <f>IF(AND(AE50&gt;=AF50,AE50&lt;=de,AE50&lt;&gt;0,AF50&lt;&gt;0),MOD(fi-de,1)-IF(AF50&lt;=fi,fi-AF50)+IF(AE50&lt;=fi,fi-AE50),IF(AND(AE50&gt;=AF50,AE50&gt;de,AE50&lt;&gt;0,AF50&lt;&gt;0),MOD(fi-de,1)-(AE50-de)+IF(AF50&gt;=de,AF50-de)-IF(AF50&lt;fi,fi-AF50),IF(AND(AE50&lt;AF50,ISNUMBER(AE50),AF50&lt;&gt;0),IF(AND(AE50&lt;=fi,AF50&lt;=fi),AF50-AE50)+IF(AND(AE50&lt;=fi,AF50&gt;fi),fi-AE50)+IF(AF50&gt;=de,AF50-AE50-IF(AE50&lt;=de,de-AE50)),0)))</f>
        <v>0</v>
      </c>
      <c r="AJ50" s="88"/>
      <c r="AK50" s="49">
        <v>1</v>
      </c>
      <c r="AL50" s="49">
        <v>14</v>
      </c>
      <c r="AM50" s="20">
        <f>IF(AK50=0,0,AN50-7)</f>
        <v>5.5</v>
      </c>
      <c r="AN50" s="66">
        <f>IF(AK50="0",0,IF(AK50&gt;AL50,("24"-AK50)+AL50-"0,5",AL50-AK50-"0,5"))</f>
        <v>12.5</v>
      </c>
      <c r="AO50" s="22">
        <f>IF(AND(AK50&gt;=AL50,AK50&lt;=de,AK50&lt;&gt;0,AL50&lt;&gt;0),MOD(fi-de,1)-IF(AL50&lt;=fi,fi-AL50)+IF(AK50&lt;=fi,fi-AK50),IF(AND(AK50&gt;=AL50,AK50&gt;de,AK50&lt;&gt;0,AL50&lt;&gt;0),MOD(fi-de,1)-(AK50-de)+IF(AL50&gt;=de,AL50-de)-IF(AL50&lt;fi,fi-AL50),IF(AND(AK50&lt;AL50,ISNUMBER(AK50),AL50&lt;&gt;0),IF(AND(AK50&lt;=fi,AL50&lt;=fi),AL50-AK50)+IF(AND(AK50&lt;=fi,AL50&gt;fi),fi-AK50)+IF(AL50&gt;=de,AL50-AK50-IF(AK50&lt;=de,de-AK50)),0)))</f>
        <v>5</v>
      </c>
      <c r="AP50" s="50" t="e">
        <f>IF(#REF!=0,0,IF(#REF!&gt;#REF!,(24-#REF!)+#REF!-0.5,#REF!-#REF!-0.5))</f>
        <v>#REF!</v>
      </c>
      <c r="AR50" s="26">
        <f>G50+M50+T50+Z50+AG50+AM50</f>
        <v>5.5</v>
      </c>
      <c r="AS50" s="27">
        <f>I50+O50+V50+AB50+AI50+AO50</f>
        <v>5</v>
      </c>
    </row>
    <row r="51" spans="2:46" ht="17.25" x14ac:dyDescent="0.25">
      <c r="B51" s="114" t="s">
        <v>48</v>
      </c>
      <c r="C51" s="115"/>
      <c r="D51" s="82"/>
      <c r="E51" s="30"/>
      <c r="F51" s="33"/>
      <c r="G51" s="20">
        <f>IF(E51=0,0,H51-7)</f>
        <v>0</v>
      </c>
      <c r="H51" s="66">
        <f>IF(E51="0",0,IF(E51&gt;F51,("24"-E51)+F51-"0,5",F51-E51-"0,5"))</f>
        <v>-0.5</v>
      </c>
      <c r="I51" s="22">
        <f>IF(AND(E51&gt;=F51,E51&lt;=de,E51&lt;&gt;0,F51&lt;&gt;0),MOD(fi-de,1)-IF(F51&lt;=fi,fi-F51)+IF(E51&lt;=fi,fi-E51),IF(AND(E51&gt;=F51,E51&gt;de,E51&lt;&gt;0,F51&lt;&gt;0),MOD(fi-de,1)-(E51-de)+IF(F51&gt;=de,F51-de)-IF(F51&lt;fi,fi-F51),IF(AND(E51&lt;F51,ISNUMBER(E51),F51&lt;&gt;0),IF(AND(E51&lt;=fi,F51&lt;=fi),F51-E51)+IF(AND(E51&lt;=fi,F51&gt;fi),fi-E51)+IF(F51&gt;=de,F51-E51-IF(E51&lt;=de,de-E51)),0)))</f>
        <v>0</v>
      </c>
      <c r="J51" s="86"/>
      <c r="K51" s="30"/>
      <c r="L51" s="31"/>
      <c r="M51" s="23">
        <f>IF(K51=0,0,N51-7)</f>
        <v>0</v>
      </c>
      <c r="N51" s="67">
        <f>IF(K51="0",0,IF(K51&gt;L51,("24"-K51)+L51-"0,5",L51-K51-"0,5"))</f>
        <v>-0.5</v>
      </c>
      <c r="O51" s="25">
        <f>IF(AND(K51&gt;=L51,K51&lt;=de,K51&lt;&gt;0,L51&lt;&gt;0),MOD(fi-de,1)-IF(L51&lt;=fi,fi-L51)+IF(K51&lt;=fi,fi-K51),IF(AND(K51&gt;=L51,K51&gt;de,K51&lt;&gt;0,L51&lt;&gt;0),MOD(fi-de,1)-(K51-de)+IF(L51&gt;=de,L51-de)-IF(L51&lt;fi,fi-L51),IF(AND(K51&lt;L51,ISNUMBER(K51),L51&lt;&gt;0),IF(AND(K51&lt;=fi,L51&lt;=fi),L51-K51)+IF(AND(K51&lt;=fi,L51&gt;fi),fi-K51)+IF(L51&gt;=de,L51-K51-IF(K51&lt;=de,de-K51)),0)))</f>
        <v>0</v>
      </c>
      <c r="P51" s="50"/>
      <c r="Q51" s="86"/>
      <c r="R51" s="30"/>
      <c r="S51" s="31"/>
      <c r="T51" s="20">
        <f>IF(R51=0,0,U51-7)</f>
        <v>0</v>
      </c>
      <c r="U51" s="66">
        <f>IF(R51="0",0,IF(R51&gt;S51,("24"-R51)+S51-"0,5",S51-R51-"0,5"))</f>
        <v>-0.5</v>
      </c>
      <c r="V51" s="22">
        <f>IF(AND(R51&gt;=S51,R51&lt;=de,R51&lt;&gt;0,S51&lt;&gt;0),MOD(fi-de,1)-IF(S51&lt;=fi,fi-S51)+IF(R51&lt;=fi,fi-R51),IF(AND(R51&gt;=S51,R51&gt;de,R51&lt;&gt;0,S51&lt;&gt;0),MOD(fi-de,1)-(R51-de)+IF(S51&gt;=de,S51-de)-IF(S51&lt;fi,fi-S51),IF(AND(R51&lt;S51,ISNUMBER(R51),S51&lt;&gt;0),IF(AND(R51&lt;=fi,S51&lt;=fi),S51-R51)+IF(AND(R51&lt;=fi,S51&gt;fi),fi-R51)+IF(S51&gt;=de,S51-R51-IF(R51&lt;=de,de-R51)),0)))</f>
        <v>0</v>
      </c>
      <c r="W51" s="89"/>
      <c r="X51" s="33"/>
      <c r="Y51" s="31"/>
      <c r="Z51" s="20">
        <f>IF(X51=0,0,AA51-7)</f>
        <v>0</v>
      </c>
      <c r="AA51" s="66">
        <f>IF(X51="0",0,IF(X51&gt;Y51,("24"-X51)+Y51-"0,5",Y51-X51-"0,5"))</f>
        <v>-0.5</v>
      </c>
      <c r="AB51" s="22">
        <f>IF(AND(X51&gt;=Y51,X51&lt;=de,X51&lt;&gt;0,Y51&lt;&gt;0),MOD(fi-de,1)-IF(Y51&lt;=fi,fi-Y51)+IF(X51&lt;=fi,fi-X51),IF(AND(X51&gt;=Y51,X51&gt;de,X51&lt;&gt;0,Y51&lt;&gt;0),MOD(fi-de,1)-(X51-de)+IF(Y51&gt;=de,Y51-de)-IF(Y51&lt;fi,fi-Y51),IF(AND(X51&lt;Y51,ISNUMBER(X51),Y51&lt;&gt;0),IF(AND(X51&lt;=fi,Y51&lt;=fi),Y51-X51)+IF(AND(X51&lt;=fi,Y51&gt;fi),fi-X51)+IF(Y51&gt;=de,Y51-X51-IF(X51&lt;=de,de-X51)),0)))</f>
        <v>0</v>
      </c>
      <c r="AC51" s="50"/>
      <c r="AD51" s="90"/>
      <c r="AE51" s="30"/>
      <c r="AF51" s="31"/>
      <c r="AG51" s="20">
        <f>IF(AE51=0,0,AH51-7)</f>
        <v>0</v>
      </c>
      <c r="AH51" s="66">
        <f>IF(AE51="0",0,IF(AE51&gt;AF51,("24"-AE51)+AF51-"0,5",AF51-AE51-"0,5"))</f>
        <v>-0.5</v>
      </c>
      <c r="AI51" s="22">
        <f>IF(AND(AE51&gt;=AF51,AE51&lt;=de,AE51&lt;&gt;0,AF51&lt;&gt;0),MOD(fi-de,1)-IF(AF51&lt;=fi,fi-AF51)+IF(AE51&lt;=fi,fi-AE51),IF(AND(AE51&gt;=AF51,AE51&gt;de,AE51&lt;&gt;0,AF51&lt;&gt;0),MOD(fi-de,1)-(AE51-de)+IF(AF51&gt;=de,AF51-de)-IF(AF51&lt;fi,fi-AF51),IF(AND(AE51&lt;AF51,ISNUMBER(AE51),AF51&lt;&gt;0),IF(AND(AE51&lt;=fi,AF51&lt;=fi),AF51-AE51)+IF(AND(AE51&lt;=fi,AF51&gt;fi),fi-AE51)+IF(AF51&gt;=de,AF51-AE51-IF(AE51&lt;=de,de-AE51)),0)))</f>
        <v>0</v>
      </c>
      <c r="AJ51" s="89"/>
      <c r="AK51" s="33">
        <v>1</v>
      </c>
      <c r="AL51" s="33">
        <v>11</v>
      </c>
      <c r="AM51" s="20">
        <f>IF(AK51=0,0,AN51-7)</f>
        <v>2.5</v>
      </c>
      <c r="AN51" s="66">
        <f>IF(AK51="0",0,IF(AK51&gt;AL51,("24"-AK51)+AL51-"0,5",AL51-AK51-"0,5"))</f>
        <v>9.5</v>
      </c>
      <c r="AO51" s="22">
        <f>IF(AND(AK51&gt;=AL51,AK51&lt;=de,AK51&lt;&gt;0,AL51&lt;&gt;0),MOD(fi-de,1)-IF(AL51&lt;=fi,fi-AL51)+IF(AK51&lt;=fi,fi-AK51),IF(AND(AK51&gt;=AL51,AK51&gt;de,AK51&lt;&gt;0,AL51&lt;&gt;0),MOD(fi-de,1)-(AK51-de)+IF(AL51&gt;=de,AL51-de)-IF(AL51&lt;fi,fi-AL51),IF(AND(AK51&lt;AL51,ISNUMBER(AK51),AL51&lt;&gt;0),IF(AND(AK51&lt;=fi,AL51&lt;=fi),AL51-AK51)+IF(AND(AK51&lt;=fi,AL51&gt;fi),fi-AK51)+IF(AL51&gt;=de,AL51-AK51-IF(AK51&lt;=de,de-AK51)),0)))</f>
        <v>5</v>
      </c>
      <c r="AP51" s="50">
        <f>IF(AK50=0,0,IF(AK50&gt;AL50,(24-AK50)+AL50-0.5,AL50-AK50-0.5))</f>
        <v>12.5</v>
      </c>
      <c r="AR51" s="26">
        <f>G51+M51+T51+Z51+AG51+AM51</f>
        <v>2.5</v>
      </c>
      <c r="AS51" s="27">
        <f>I51+O51+V51+AB51+AI51+AO51</f>
        <v>5</v>
      </c>
    </row>
    <row r="52" spans="2:46" ht="17.25" x14ac:dyDescent="0.25">
      <c r="B52" s="114" t="s">
        <v>49</v>
      </c>
      <c r="C52" s="115"/>
      <c r="D52" s="82"/>
      <c r="E52" s="30"/>
      <c r="F52" s="33"/>
      <c r="G52" s="20">
        <f>IF(E52=0,0,H52-7)</f>
        <v>0</v>
      </c>
      <c r="H52" s="66">
        <f>IF(E52="0",0,IF(E52&gt;F52,("24"-E52)+F52-"0,5",F52-E52-"0,5"))</f>
        <v>-0.5</v>
      </c>
      <c r="I52" s="22">
        <f>IF(AND(E52&gt;=F52,E52&lt;=de,E52&lt;&gt;0,F52&lt;&gt;0),MOD(fi-de,1)-IF(F52&lt;=fi,fi-F52)+IF(E52&lt;=fi,fi-E52),IF(AND(E52&gt;=F52,E52&gt;de,E52&lt;&gt;0,F52&lt;&gt;0),MOD(fi-de,1)-(E52-de)+IF(F52&gt;=de,F52-de)-IF(F52&lt;fi,fi-F52),IF(AND(E52&lt;F52,ISNUMBER(E52),F52&lt;&gt;0),IF(AND(E52&lt;=fi,F52&lt;=fi),F52-E52)+IF(AND(E52&lt;=fi,F52&gt;fi),fi-E52)+IF(F52&gt;=de,F52-E52-IF(E52&lt;=de,de-E52)),0)))</f>
        <v>0</v>
      </c>
      <c r="J52" s="86"/>
      <c r="K52" s="30"/>
      <c r="L52" s="33"/>
      <c r="M52" s="23">
        <f>IF(K52=0,0,N52-7)</f>
        <v>0</v>
      </c>
      <c r="N52" s="67">
        <f>IF(K52="0",0,IF(K52&gt;L52,("24"-K52)+L52-"0,5",L52-K52-"0,5"))</f>
        <v>-0.5</v>
      </c>
      <c r="O52" s="25">
        <f>IF(AND(K52&gt;=L52,K52&lt;=de,K52&lt;&gt;0,L52&lt;&gt;0),MOD(fi-de,1)-IF(L52&lt;=fi,fi-L52)+IF(K52&lt;=fi,fi-K52),IF(AND(K52&gt;=L52,K52&gt;de,K52&lt;&gt;0,L52&lt;&gt;0),MOD(fi-de,1)-(K52-de)+IF(L52&gt;=de,L52-de)-IF(L52&lt;fi,fi-L52),IF(AND(K52&lt;L52,ISNUMBER(K52),L52&lt;&gt;0),IF(AND(K52&lt;=fi,L52&lt;=fi),L52-K52)+IF(AND(K52&lt;=fi,L52&gt;fi),fi-K52)+IF(L52&gt;=de,L52-K52-IF(K52&lt;=de,de-K52)),0)))</f>
        <v>0</v>
      </c>
      <c r="P52" s="50"/>
      <c r="Q52" s="86"/>
      <c r="R52" s="30"/>
      <c r="S52" s="33"/>
      <c r="T52" s="20">
        <f>IF(R52=0,0,U52-7)</f>
        <v>0</v>
      </c>
      <c r="U52" s="66">
        <f>IF(R52="0",0,IF(R52&gt;S52,("24"-R52)+S52-"0,5",S52-R52-"0,5"))</f>
        <v>-0.5</v>
      </c>
      <c r="V52" s="22">
        <f>IF(AND(R52&gt;=S52,R52&lt;=de,R52&lt;&gt;0,S52&lt;&gt;0),MOD(fi-de,1)-IF(S52&lt;=fi,fi-S52)+IF(R52&lt;=fi,fi-R52),IF(AND(R52&gt;=S52,R52&gt;de,R52&lt;&gt;0,S52&lt;&gt;0),MOD(fi-de,1)-(R52-de)+IF(S52&gt;=de,S52-de)-IF(S52&lt;fi,fi-S52),IF(AND(R52&lt;S52,ISNUMBER(R52),S52&lt;&gt;0),IF(AND(R52&lt;=fi,S52&lt;=fi),S52-R52)+IF(AND(R52&lt;=fi,S52&gt;fi),fi-R52)+IF(S52&gt;=de,S52-R52-IF(R52&lt;=de,de-R52)),0)))</f>
        <v>0</v>
      </c>
      <c r="W52" s="89"/>
      <c r="X52" s="33"/>
      <c r="Y52" s="33"/>
      <c r="Z52" s="20">
        <f>IF(X52=0,0,AA52-7)</f>
        <v>0</v>
      </c>
      <c r="AA52" s="66">
        <f>IF(X52="0",0,IF(X52&gt;Y52,("24"-X52)+Y52-"0,5",Y52-X52-"0,5"))</f>
        <v>-0.5</v>
      </c>
      <c r="AB52" s="22">
        <f>IF(AND(X52&gt;=Y52,X52&lt;=de,X52&lt;&gt;0,Y52&lt;&gt;0),MOD(fi-de,1)-IF(Y52&lt;=fi,fi-Y52)+IF(X52&lt;=fi,fi-X52),IF(AND(X52&gt;=Y52,X52&gt;de,X52&lt;&gt;0,Y52&lt;&gt;0),MOD(fi-de,1)-(X52-de)+IF(Y52&gt;=de,Y52-de)-IF(Y52&lt;fi,fi-Y52),IF(AND(X52&lt;Y52,ISNUMBER(X52),Y52&lt;&gt;0),IF(AND(X52&lt;=fi,Y52&lt;=fi),Y52-X52)+IF(AND(X52&lt;=fi,Y52&gt;fi),fi-X52)+IF(Y52&gt;=de,Y52-X52-IF(X52&lt;=de,de-X52)),0)))</f>
        <v>0</v>
      </c>
      <c r="AC52" s="50"/>
      <c r="AD52" s="90"/>
      <c r="AE52" s="30"/>
      <c r="AF52" s="33"/>
      <c r="AG52" s="20">
        <f>IF(AE52=0,0,AH52-7)</f>
        <v>0</v>
      </c>
      <c r="AH52" s="66">
        <f>IF(AE52="0",0,IF(AE52&gt;AF52,("24"-AE52)+AF52-"0,5",AF52-AE52-"0,5"))</f>
        <v>-0.5</v>
      </c>
      <c r="AI52" s="22">
        <f>IF(AND(AE52&gt;=AF52,AE52&lt;=de,AE52&lt;&gt;0,AF52&lt;&gt;0),MOD(fi-de,1)-IF(AF52&lt;=fi,fi-AF52)+IF(AE52&lt;=fi,fi-AE52),IF(AND(AE52&gt;=AF52,AE52&gt;de,AE52&lt;&gt;0,AF52&lt;&gt;0),MOD(fi-de,1)-(AE52-de)+IF(AF52&gt;=de,AF52-de)-IF(AF52&lt;fi,fi-AF52),IF(AND(AE52&lt;AF52,ISNUMBER(AE52),AF52&lt;&gt;0),IF(AND(AE52&lt;=fi,AF52&lt;=fi),AF52-AE52)+IF(AND(AE52&lt;=fi,AF52&gt;fi),fi-AE52)+IF(AF52&gt;=de,AF52-AE52-IF(AE52&lt;=de,de-AE52)),0)))</f>
        <v>0</v>
      </c>
      <c r="AJ52" s="89"/>
      <c r="AK52" s="33"/>
      <c r="AL52" s="33"/>
      <c r="AM52" s="20">
        <f>IF(AK52=0,0,AN52-7)</f>
        <v>0</v>
      </c>
      <c r="AN52" s="66">
        <f>IF(AK52="0",0,IF(AK52&gt;AL52,("24"-AK52)+AL52-"0,5",AL52-AK52-"0,5"))</f>
        <v>-0.5</v>
      </c>
      <c r="AO52" s="22">
        <f>IF(AND(AK52&gt;=AL52,AK52&lt;=de,AK52&lt;&gt;0,AL52&lt;&gt;0),MOD(fi-de,1)-IF(AL52&lt;=fi,fi-AL52)+IF(AK52&lt;=fi,fi-AK52),IF(AND(AK52&gt;=AL52,AK52&gt;de,AK52&lt;&gt;0,AL52&lt;&gt;0),MOD(fi-de,1)-(AK52-de)+IF(AL52&gt;=de,AL52-de)-IF(AL52&lt;fi,fi-AL52),IF(AND(AK52&lt;AL52,ISNUMBER(AK52),AL52&lt;&gt;0),IF(AND(AK52&lt;=fi,AL52&lt;=fi),AL52-AK52)+IF(AND(AK52&lt;=fi,AL52&gt;fi),fi-AK52)+IF(AL52&gt;=de,AL52-AK52-IF(AK52&lt;=de,de-AK52)),0)))</f>
        <v>0</v>
      </c>
      <c r="AP52" s="50">
        <f>IF(AK51=0,0,IF(AK51&gt;AL51,(24-AK51)+AL51-0.5,AL51-AK51-0.5))</f>
        <v>9.5</v>
      </c>
      <c r="AR52" s="26">
        <f>G52+M52+T52+Z52+AG52+AM52</f>
        <v>0</v>
      </c>
      <c r="AS52" s="27">
        <f>I52+O52+V52+AB52+AI52+AO52</f>
        <v>0</v>
      </c>
    </row>
    <row r="53" spans="2:46" ht="18" thickBot="1" x14ac:dyDescent="0.3">
      <c r="B53" s="104" t="s">
        <v>50</v>
      </c>
      <c r="C53" s="105"/>
      <c r="D53" s="82"/>
      <c r="E53" s="30"/>
      <c r="F53" s="33"/>
      <c r="G53" s="20">
        <f>IF(E53=0,0,H53-7)</f>
        <v>0</v>
      </c>
      <c r="H53" s="66">
        <f>IF(E53="0",0,IF(E53&gt;F53,("24"-E53)+F53-"0,5",F53-E53-"0,5"))</f>
        <v>-0.5</v>
      </c>
      <c r="I53" s="22">
        <f>IF(AND(E53&gt;=F53,E53&lt;=de,E53&lt;&gt;0,F53&lt;&gt;0),MOD(fi-de,1)-IF(F53&lt;=fi,fi-F53)+IF(E53&lt;=fi,fi-E53),IF(AND(E53&gt;=F53,E53&gt;de,E53&lt;&gt;0,F53&lt;&gt;0),MOD(fi-de,1)-(E53-de)+IF(F53&gt;=de,F53-de)-IF(F53&lt;fi,fi-F53),IF(AND(E53&lt;F53,ISNUMBER(E53),F53&lt;&gt;0),IF(AND(E53&lt;=fi,F53&lt;=fi),F53-E53)+IF(AND(E53&lt;=fi,F53&gt;fi),fi-E53)+IF(F53&gt;=de,F53-E53-IF(E53&lt;=de,de-E53)),0)))</f>
        <v>0</v>
      </c>
      <c r="J53" s="86"/>
      <c r="K53" s="30"/>
      <c r="L53" s="33"/>
      <c r="M53" s="23">
        <f>IF(K53=0,0,N53-7)</f>
        <v>0</v>
      </c>
      <c r="N53" s="67">
        <f>IF(K53="0",0,IF(K53&gt;L53,("24"-K53)+L53-"0,5",L53-K53-"0,5"))</f>
        <v>-0.5</v>
      </c>
      <c r="O53" s="25">
        <f>IF(AND(K53&gt;=L53,K53&lt;=de,K53&lt;&gt;0,L53&lt;&gt;0),MOD(fi-de,1)-IF(L53&lt;=fi,fi-L53)+IF(K53&lt;=fi,fi-K53),IF(AND(K53&gt;=L53,K53&gt;de,K53&lt;&gt;0,L53&lt;&gt;0),MOD(fi-de,1)-(K53-de)+IF(L53&gt;=de,L53-de)-IF(L53&lt;fi,fi-L53),IF(AND(K53&lt;L53,ISNUMBER(K53),L53&lt;&gt;0),IF(AND(K53&lt;=fi,L53&lt;=fi),L53-K53)+IF(AND(K53&lt;=fi,L53&gt;fi),fi-K53)+IF(L53&gt;=de,L53-K53-IF(K53&lt;=de,de-K53)),0)))</f>
        <v>0</v>
      </c>
      <c r="P53" s="50"/>
      <c r="Q53" s="86"/>
      <c r="R53" s="30"/>
      <c r="S53" s="33"/>
      <c r="T53" s="20">
        <f>IF(R53=0,0,U53-7)</f>
        <v>0</v>
      </c>
      <c r="U53" s="66">
        <f>IF(R53="0",0,IF(R53&gt;S53,("24"-R53)+S53-"0,5",S53-R53-"0,5"))</f>
        <v>-0.5</v>
      </c>
      <c r="V53" s="22">
        <f>IF(AND(R53&gt;=S53,R53&lt;=de,R53&lt;&gt;0,S53&lt;&gt;0),MOD(fi-de,1)-IF(S53&lt;=fi,fi-S53)+IF(R53&lt;=fi,fi-R53),IF(AND(R53&gt;=S53,R53&gt;de,R53&lt;&gt;0,S53&lt;&gt;0),MOD(fi-de,1)-(R53-de)+IF(S53&gt;=de,S53-de)-IF(S53&lt;fi,fi-S53),IF(AND(R53&lt;S53,ISNUMBER(R53),S53&lt;&gt;0),IF(AND(R53&lt;=fi,S53&lt;=fi),S53-R53)+IF(AND(R53&lt;=fi,S53&gt;fi),fi-R53)+IF(S53&gt;=de,S53-R53-IF(R53&lt;=de,de-R53)),0)))</f>
        <v>0</v>
      </c>
      <c r="W53" s="95"/>
      <c r="X53" s="33"/>
      <c r="Y53" s="33"/>
      <c r="Z53" s="20">
        <f>IF(X53=0,0,AA53-7)</f>
        <v>0</v>
      </c>
      <c r="AA53" s="66">
        <f>IF(X53="0",0,IF(X53&gt;Y53,("24"-X53)+Y53-"0,5",Y53-X53-"0,5"))</f>
        <v>-0.5</v>
      </c>
      <c r="AB53" s="22">
        <f>IF(AND(X53&gt;=Y53,X53&lt;=de,X53&lt;&gt;0,Y53&lt;&gt;0),MOD(fi-de,1)-IF(Y53&lt;=fi,fi-Y53)+IF(X53&lt;=fi,fi-X53),IF(AND(X53&gt;=Y53,X53&gt;de,X53&lt;&gt;0,Y53&lt;&gt;0),MOD(fi-de,1)-(X53-de)+IF(Y53&gt;=de,Y53-de)-IF(Y53&lt;fi,fi-Y53),IF(AND(X53&lt;Y53,ISNUMBER(X53),Y53&lt;&gt;0),IF(AND(X53&lt;=fi,Y53&lt;=fi),Y53-X53)+IF(AND(X53&lt;=fi,Y53&gt;fi),fi-X53)+IF(Y53&gt;=de,Y53-X53-IF(X53&lt;=de,de-X53)),0)))</f>
        <v>0</v>
      </c>
      <c r="AC53" s="50"/>
      <c r="AD53" s="90"/>
      <c r="AE53" s="30"/>
      <c r="AF53" s="33"/>
      <c r="AG53" s="20">
        <f>IF(AE53=0,0,AH53-7)</f>
        <v>0</v>
      </c>
      <c r="AH53" s="66">
        <f>IF(AE53="0",0,IF(AE53&gt;AF53,("24"-AE53)+AF53-"0,5",AF53-AE53-"0,5"))</f>
        <v>-0.5</v>
      </c>
      <c r="AI53" s="22">
        <f>IF(AND(AE53&gt;=AF53,AE53&lt;=de,AE53&lt;&gt;0,AF53&lt;&gt;0),MOD(fi-de,1)-IF(AF53&lt;=fi,fi-AF53)+IF(AE53&lt;=fi,fi-AE53),IF(AND(AE53&gt;=AF53,AE53&gt;de,AE53&lt;&gt;0,AF53&lt;&gt;0),MOD(fi-de,1)-(AE53-de)+IF(AF53&gt;=de,AF53-de)-IF(AF53&lt;fi,fi-AF53),IF(AND(AE53&lt;AF53,ISNUMBER(AE53),AF53&lt;&gt;0),IF(AND(AE53&lt;=fi,AF53&lt;=fi),AF53-AE53)+IF(AND(AE53&lt;=fi,AF53&gt;fi),fi-AE53)+IF(AF53&gt;=de,AF53-AE53-IF(AE53&lt;=de,de-AE53)),0)))</f>
        <v>0</v>
      </c>
      <c r="AJ53" s="95"/>
      <c r="AK53" s="33"/>
      <c r="AL53" s="33"/>
      <c r="AM53" s="20">
        <f>IF(AK53=0,0,AN53-7)</f>
        <v>0</v>
      </c>
      <c r="AN53" s="66">
        <f>IF(AK53="0",0,IF(AK53&gt;AL53,("24"-AK53)+AL53-"0,5",AL53-AK53-"0,5"))</f>
        <v>-0.5</v>
      </c>
      <c r="AO53" s="22">
        <f>IF(AND(AK53&gt;=AL53,AK53&lt;=de,AK53&lt;&gt;0,AL53&lt;&gt;0),MOD(fi-de,1)-IF(AL53&lt;=fi,fi-AL53)+IF(AK53&lt;=fi,fi-AK53),IF(AND(AK53&gt;=AL53,AK53&gt;de,AK53&lt;&gt;0,AL53&lt;&gt;0),MOD(fi-de,1)-(AK53-de)+IF(AL53&gt;=de,AL53-de)-IF(AL53&lt;fi,fi-AL53),IF(AND(AK53&lt;AL53,ISNUMBER(AK53),AL53&lt;&gt;0),IF(AND(AK53&lt;=fi,AL53&lt;=fi),AL53-AK53)+IF(AND(AK53&lt;=fi,AL53&gt;fi),fi-AK53)+IF(AL53&gt;=de,AL53-AK53-IF(AK53&lt;=de,de-AK53)),0)))</f>
        <v>0</v>
      </c>
      <c r="AP53" s="50"/>
      <c r="AR53" s="26">
        <f>G53+M53+T53+Z53+AG53+AM53</f>
        <v>0</v>
      </c>
      <c r="AS53" s="27">
        <f>I53+O53+V53+AB53+AI53+AO53</f>
        <v>0</v>
      </c>
    </row>
    <row r="54" spans="2:46" ht="30.75" thickBot="1" x14ac:dyDescent="0.3">
      <c r="B54" s="68" t="s">
        <v>23</v>
      </c>
      <c r="C54" s="69" t="s">
        <v>24</v>
      </c>
      <c r="D54" s="93" t="s">
        <v>18</v>
      </c>
      <c r="E54" s="58" t="s">
        <v>19</v>
      </c>
      <c r="F54" s="9" t="s">
        <v>20</v>
      </c>
      <c r="G54" s="70" t="s">
        <v>21</v>
      </c>
      <c r="H54" s="61"/>
      <c r="I54" s="71" t="s">
        <v>22</v>
      </c>
      <c r="J54" s="93" t="s">
        <v>18</v>
      </c>
      <c r="K54" s="58" t="s">
        <v>19</v>
      </c>
      <c r="L54" s="9" t="s">
        <v>20</v>
      </c>
      <c r="M54" s="70" t="s">
        <v>21</v>
      </c>
      <c r="N54" s="61"/>
      <c r="O54" s="71" t="s">
        <v>22</v>
      </c>
      <c r="P54" s="72"/>
      <c r="Q54" s="93" t="s">
        <v>18</v>
      </c>
      <c r="R54" s="58" t="s">
        <v>19</v>
      </c>
      <c r="S54" s="9" t="s">
        <v>20</v>
      </c>
      <c r="T54" s="70" t="s">
        <v>21</v>
      </c>
      <c r="U54" s="61"/>
      <c r="V54" s="71" t="s">
        <v>22</v>
      </c>
      <c r="W54" s="93" t="s">
        <v>18</v>
      </c>
      <c r="X54" s="58" t="s">
        <v>19</v>
      </c>
      <c r="Y54" s="9" t="s">
        <v>20</v>
      </c>
      <c r="Z54" s="70" t="s">
        <v>21</v>
      </c>
      <c r="AA54" s="61"/>
      <c r="AB54" s="71" t="s">
        <v>22</v>
      </c>
      <c r="AC54" s="72"/>
      <c r="AD54" s="93" t="s">
        <v>18</v>
      </c>
      <c r="AE54" s="9" t="s">
        <v>19</v>
      </c>
      <c r="AF54" s="9" t="s">
        <v>20</v>
      </c>
      <c r="AG54" s="70" t="s">
        <v>21</v>
      </c>
      <c r="AH54" s="61"/>
      <c r="AI54" s="71" t="s">
        <v>22</v>
      </c>
      <c r="AJ54" s="93" t="s">
        <v>18</v>
      </c>
      <c r="AK54" s="58" t="s">
        <v>19</v>
      </c>
      <c r="AL54" s="9" t="s">
        <v>20</v>
      </c>
      <c r="AM54" s="70" t="s">
        <v>21</v>
      </c>
      <c r="AN54" s="61"/>
      <c r="AO54" s="71" t="s">
        <v>22</v>
      </c>
      <c r="AP54" s="50" t="e">
        <f>IF(#REF!=0,0,IF(#REF!&gt;#REF!,(24-#REF!)+#REF!-0.5,#REF!-#REF!-0.5))</f>
        <v>#REF!</v>
      </c>
      <c r="AR54" s="116"/>
      <c r="AS54" s="117"/>
      <c r="AT54" s="41" t="s">
        <v>25</v>
      </c>
    </row>
    <row r="55" spans="2:46" x14ac:dyDescent="0.25">
      <c r="B55" s="42"/>
      <c r="C55" s="42"/>
      <c r="D55" s="83"/>
      <c r="E55" s="48"/>
      <c r="F55" s="49"/>
      <c r="G55" s="20">
        <f>IF(E55=0,0,H55-7)</f>
        <v>0</v>
      </c>
      <c r="H55" s="66">
        <f>IF(E55="0",0,IF(E55&gt;F55,("24"-E55)+F55-"0,5",F55-E55-"0,5"))</f>
        <v>-0.5</v>
      </c>
      <c r="I55" s="43">
        <f>IF(AND(E55&gt;=F55,E55&lt;=de,E55&lt;&gt;0,F55&lt;&gt;0),MOD(fi-de,1)-IF(F55&lt;=fi,fi-F55)+IF(E55&lt;=fi,fi-E55),IF(AND(E55&gt;=F55,E55&gt;de,E55&lt;&gt;0,F55&lt;&gt;0),MOD(fi-de,1)-(E55-de)+IF(F55&gt;=de,F55-de)-IF(F55&lt;fi,fi-F55),IF(AND(E55&lt;F55,ISNUMBER(E55),F55&lt;&gt;0),IF(AND(E55&lt;=fi,F55&lt;=fi),F55-E55)+IF(AND(E55&lt;=fi,F55&gt;fi),fi-E55)+IF(F55&gt;=de,F55-E55-IF(E55&lt;=de,de-E55)),0)))</f>
        <v>0</v>
      </c>
      <c r="J55" s="83"/>
      <c r="K55" s="48"/>
      <c r="L55" s="49"/>
      <c r="M55" s="23">
        <f>IF(K55=0,0,N55-7)</f>
        <v>0</v>
      </c>
      <c r="N55" s="67">
        <f>IF(K55="0",0,IF(K55&gt;L55,("24"-K55)+L55-"0,5",L55-K55-"0,5"))</f>
        <v>-0.5</v>
      </c>
      <c r="O55" s="25">
        <f>IF(AND(K55&gt;=L55,K55&lt;=de,K55&lt;&gt;0,L55&lt;&gt;0),MOD(fi-de,1)-IF(L55&lt;=fi,fi-L55)+IF(K55&lt;=fi,fi-K55),IF(AND(K55&gt;=L55,K55&gt;de,K55&lt;&gt;0,L55&lt;&gt;0),MOD(fi-de,1)-(K55-de)+IF(L55&gt;=de,L55-de)-IF(L55&lt;fi,fi-L55),IF(AND(K55&lt;L55,ISNUMBER(K55),L55&lt;&gt;0),IF(AND(K55&lt;=fi,L55&lt;=fi),L55-K55)+IF(AND(K55&lt;=fi,L55&gt;fi),fi-K55)+IF(L55&gt;=de,L55-K55-IF(K55&lt;=de,de-K55)),0)))</f>
        <v>0</v>
      </c>
      <c r="P55" s="50"/>
      <c r="Q55" s="87"/>
      <c r="R55" s="48"/>
      <c r="S55" s="49"/>
      <c r="T55" s="20">
        <f>IF(R55=0,0,U55-7)</f>
        <v>0</v>
      </c>
      <c r="U55" s="66">
        <f>IF(R55="0",0,IF(R55&gt;S55,("24"-R55)+S55-"0,5",S55-R55-"0,5"))</f>
        <v>-0.5</v>
      </c>
      <c r="V55" s="22">
        <f>IF(AND(R55&gt;=S55,R55&lt;=de,R55&lt;&gt;0,S55&lt;&gt;0),MOD(fi-de,1)-IF(S55&lt;=fi,fi-S55)+IF(R55&lt;=fi,fi-R55),IF(AND(R55&gt;=S55,R55&gt;de,R55&lt;&gt;0,S55&lt;&gt;0),MOD(fi-de,1)-(R55-de)+IF(S55&gt;=de,S55-de)-IF(S55&lt;fi,fi-S55),IF(AND(R55&lt;S55,ISNUMBER(R55),S55&lt;&gt;0),IF(AND(R55&lt;=fi,S55&lt;=fi),S55-R55)+IF(AND(R55&lt;=fi,S55&gt;fi),fi-R55)+IF(S55&gt;=de,S55-R55-IF(R55&lt;=de,de-R55)),0)))</f>
        <v>0</v>
      </c>
      <c r="W55" s="91"/>
      <c r="X55" s="49"/>
      <c r="Y55" s="49"/>
      <c r="Z55" s="20">
        <f>IF(X55=0,0,AA55-7)</f>
        <v>0</v>
      </c>
      <c r="AA55" s="66">
        <f>IF(X55="0",0,IF(X55&gt;Y55,("24"-X55)+Y55-"0,5",Y55-X55-"0,5"))</f>
        <v>-0.5</v>
      </c>
      <c r="AB55" s="22">
        <f>IF(AND(X55&gt;=Y55,X55&lt;=de,X55&lt;&gt;0,Y55&lt;&gt;0),MOD(fi-de,1)-IF(Y55&lt;=fi,fi-Y55)+IF(X55&lt;=fi,fi-X55),IF(AND(X55&gt;=Y55,X55&gt;de,X55&lt;&gt;0,Y55&lt;&gt;0),MOD(fi-de,1)-(X55-de)+IF(Y55&gt;=de,Y55-de)-IF(Y55&lt;fi,fi-Y55),IF(AND(X55&lt;Y55,ISNUMBER(X55),Y55&lt;&gt;0),IF(AND(X55&lt;=fi,Y55&lt;=fi),Y55-X55)+IF(AND(X55&lt;=fi,Y55&gt;fi),fi-X55)+IF(Y55&gt;=de,Y55-X55-IF(X55&lt;=de,de-X55)),0)))</f>
        <v>0</v>
      </c>
      <c r="AC55" s="50"/>
      <c r="AD55" s="83"/>
      <c r="AE55" s="48"/>
      <c r="AF55" s="49"/>
      <c r="AG55" s="20">
        <f>IF(AE55=0,0,AH55-7)</f>
        <v>0</v>
      </c>
      <c r="AH55" s="66">
        <f>IF(AE55="0",0,IF(AE55&gt;AF55,("24"-AE55)+AF55-"0,5",AF55-AE55-"0,5"))</f>
        <v>-0.5</v>
      </c>
      <c r="AI55" s="22">
        <f>IF(AND(AE55&gt;=AF55,AE55&lt;=de,AE55&lt;&gt;0,AF55&lt;&gt;0),MOD(fi-de,1)-IF(AF55&lt;=fi,fi-AF55)+IF(AE55&lt;=fi,fi-AE55),IF(AND(AE55&gt;=AF55,AE55&gt;de,AE55&lt;&gt;0,AF55&lt;&gt;0),MOD(fi-de,1)-(AE55-de)+IF(AF55&gt;=de,AF55-de)-IF(AF55&lt;fi,fi-AF55),IF(AND(AE55&lt;AF55,ISNUMBER(AE55),AF55&lt;&gt;0),IF(AND(AE55&lt;=fi,AF55&lt;=fi),AF55-AE55)+IF(AND(AE55&lt;=fi,AF55&gt;fi),fi-AE55)+IF(AF55&gt;=de,AF55-AE55-IF(AE55&lt;=de,de-AE55)),0)))</f>
        <v>0</v>
      </c>
      <c r="AJ55" s="91"/>
      <c r="AK55" s="49"/>
      <c r="AL55" s="49"/>
      <c r="AM55" s="20">
        <f>IF(AK55=0,0,AN55-7)</f>
        <v>0</v>
      </c>
      <c r="AN55" s="66">
        <f>IF(AK55="0",0,IF(AK55&gt;AL55,("24"-AK55)+AL55-"0,5",AL55-AK55-"0,5"))</f>
        <v>-0.5</v>
      </c>
      <c r="AO55" s="44">
        <f>IF(AND(AK55&gt;=AL55,AK55&lt;=de,AK55&lt;&gt;0,AL55&lt;&gt;0),MOD(fi-de,1)-IF(AL55&lt;=fi,fi-AL55)+IF(AK55&lt;=fi,fi-AK55),IF(AND(AK55&gt;=AL55,AK55&gt;de,AK55&lt;&gt;0,AL55&lt;&gt;0),MOD(fi-de,1)-(AK55-de)+IF(AL55&gt;=de,AL55-de)-IF(AL55&lt;fi,fi-AL55),IF(AND(AK55&lt;AL55,ISNUMBER(AK55),AL55&lt;&gt;0),IF(AND(AK55&lt;=fi,AL55&lt;=fi),AL55-AK55)+IF(AND(AK55&lt;=fi,AL55&gt;fi),fi-AK55)+IF(AL55&gt;=de,AL55-AK55-IF(AK55&lt;=de,de-AK55)),0)))</f>
        <v>0</v>
      </c>
      <c r="AP55" s="73"/>
      <c r="AR55" s="26">
        <f>G55+M55+T55+Z55+AG55+AM55</f>
        <v>0</v>
      </c>
      <c r="AS55" s="27">
        <f>I55+O55+V55+AB55+AI55+AO55</f>
        <v>0</v>
      </c>
      <c r="AT55" s="46">
        <f>35+AR55</f>
        <v>35</v>
      </c>
    </row>
    <row r="56" spans="2:46" x14ac:dyDescent="0.25">
      <c r="B56" s="47"/>
      <c r="C56" s="47"/>
      <c r="D56" s="83"/>
      <c r="E56" s="48"/>
      <c r="F56" s="49"/>
      <c r="G56" s="20">
        <f>IF(E56=0,0,H56-7)</f>
        <v>0</v>
      </c>
      <c r="H56" s="66">
        <f>IF(E56="0",0,IF(E56&gt;F56,("24"-E56)+F56-"0,5",F56-E56-"0,5"))</f>
        <v>-0.5</v>
      </c>
      <c r="I56" s="43">
        <f>IF(AND(E56&gt;=F56,E56&lt;=de,E56&lt;&gt;0,F56&lt;&gt;0),MOD(fi-de,1)-IF(F56&lt;=fi,fi-F56)+IF(E56&lt;=fi,fi-E56),IF(AND(E56&gt;=F56,E56&gt;de,E56&lt;&gt;0,F56&lt;&gt;0),MOD(fi-de,1)-(E56-de)+IF(F56&gt;=de,F56-de)-IF(F56&lt;fi,fi-F56),IF(AND(E56&lt;F56,ISNUMBER(E56),F56&lt;&gt;0),IF(AND(E56&lt;=fi,F56&lt;=fi),F56-E56)+IF(AND(E56&lt;=fi,F56&gt;fi),fi-E56)+IF(F56&gt;=de,F56-E56-IF(E56&lt;=de,de-E56)),0)))</f>
        <v>0</v>
      </c>
      <c r="J56" s="83"/>
      <c r="K56" s="48"/>
      <c r="L56" s="49"/>
      <c r="M56" s="23">
        <f>IF(K56=0,0,N56-7)</f>
        <v>0</v>
      </c>
      <c r="N56" s="67">
        <f>IF(K56="0",0,IF(K56&gt;L56,("24"-K56)+L56-"0,5",L56-K56-"0,5"))</f>
        <v>-0.5</v>
      </c>
      <c r="O56" s="25">
        <f>IF(AND(K56&gt;=L56,K56&lt;=de,K56&lt;&gt;0,L56&lt;&gt;0),MOD(fi-de,1)-IF(L56&lt;=fi,fi-L56)+IF(K56&lt;=fi,fi-K56),IF(AND(K56&gt;=L56,K56&gt;de,K56&lt;&gt;0,L56&lt;&gt;0),MOD(fi-de,1)-(K56-de)+IF(L56&gt;=de,L56-de)-IF(L56&lt;fi,fi-L56),IF(AND(K56&lt;L56,ISNUMBER(K56),L56&lt;&gt;0),IF(AND(K56&lt;=fi,L56&lt;=fi),L56-K56)+IF(AND(K56&lt;=fi,L56&gt;fi),fi-K56)+IF(L56&gt;=de,L56-K56-IF(K56&lt;=de,de-K56)),0)))</f>
        <v>0</v>
      </c>
      <c r="P56" s="50"/>
      <c r="Q56" s="87"/>
      <c r="R56" s="48"/>
      <c r="S56" s="49"/>
      <c r="T56" s="20">
        <f>IF(R56=0,0,U56-7)</f>
        <v>0</v>
      </c>
      <c r="U56" s="66">
        <f>IF(R56="0",0,IF(R56&gt;S56,("24"-R56)+S56-"0,5",S56-R56-"0,5"))</f>
        <v>-0.5</v>
      </c>
      <c r="V56" s="22">
        <f>IF(AND(R56&gt;=S56,R56&lt;=de,R56&lt;&gt;0,S56&lt;&gt;0),MOD(fi-de,1)-IF(S56&lt;=fi,fi-S56)+IF(R56&lt;=fi,fi-R56),IF(AND(R56&gt;=S56,R56&gt;de,R56&lt;&gt;0,S56&lt;&gt;0),MOD(fi-de,1)-(R56-de)+IF(S56&gt;=de,S56-de)-IF(S56&lt;fi,fi-S56),IF(AND(R56&lt;S56,ISNUMBER(R56),S56&lt;&gt;0),IF(AND(R56&lt;=fi,S56&lt;=fi),S56-R56)+IF(AND(R56&lt;=fi,S56&gt;fi),fi-R56)+IF(S56&gt;=de,S56-R56-IF(R56&lt;=de,de-R56)),0)))</f>
        <v>0</v>
      </c>
      <c r="W56" s="91"/>
      <c r="X56" s="49"/>
      <c r="Y56" s="49"/>
      <c r="Z56" s="20">
        <f>IF(X56=0,0,AA56-7)</f>
        <v>0</v>
      </c>
      <c r="AA56" s="66">
        <f>IF(X56="0",0,IF(X56&gt;Y56,("24"-X56)+Y56-"0,5",Y56-X56-"0,5"))</f>
        <v>-0.5</v>
      </c>
      <c r="AB56" s="22">
        <f>IF(AND(X56&gt;=Y56,X56&lt;=de,X56&lt;&gt;0,Y56&lt;&gt;0),MOD(fi-de,1)-IF(Y56&lt;=fi,fi-Y56)+IF(X56&lt;=fi,fi-X56),IF(AND(X56&gt;=Y56,X56&gt;de,X56&lt;&gt;0,Y56&lt;&gt;0),MOD(fi-de,1)-(X56-de)+IF(Y56&gt;=de,Y56-de)-IF(Y56&lt;fi,fi-Y56),IF(AND(X56&lt;Y56,ISNUMBER(X56),Y56&lt;&gt;0),IF(AND(X56&lt;=fi,Y56&lt;=fi),Y56-X56)+IF(AND(X56&lt;=fi,Y56&gt;fi),fi-X56)+IF(Y56&gt;=de,Y56-X56-IF(X56&lt;=de,de-X56)),0)))</f>
        <v>0</v>
      </c>
      <c r="AC56" s="50"/>
      <c r="AD56" s="83"/>
      <c r="AE56" s="48"/>
      <c r="AF56" s="49"/>
      <c r="AG56" s="20">
        <f>IF(AE56=0,0,AH56-7)</f>
        <v>0</v>
      </c>
      <c r="AH56" s="66">
        <f>IF(AE56="0",0,IF(AE56&gt;AF56,("24"-AE56)+AF56-"0,5",AF56-AE56-"0,5"))</f>
        <v>-0.5</v>
      </c>
      <c r="AI56" s="22">
        <f>IF(AND(AE56&gt;=AF56,AE56&lt;=de,AE56&lt;&gt;0,AF56&lt;&gt;0),MOD(fi-de,1)-IF(AF56&lt;=fi,fi-AF56)+IF(AE56&lt;=fi,fi-AE56),IF(AND(AE56&gt;=AF56,AE56&gt;de,AE56&lt;&gt;0,AF56&lt;&gt;0),MOD(fi-de,1)-(AE56-de)+IF(AF56&gt;=de,AF56-de)-IF(AF56&lt;fi,fi-AF56),IF(AND(AE56&lt;AF56,ISNUMBER(AE56),AF56&lt;&gt;0),IF(AND(AE56&lt;=fi,AF56&lt;=fi),AF56-AE56)+IF(AND(AE56&lt;=fi,AF56&gt;fi),fi-AE56)+IF(AF56&gt;=de,AF56-AE56-IF(AE56&lt;=de,de-AE56)),0)))</f>
        <v>0</v>
      </c>
      <c r="AJ56" s="91"/>
      <c r="AK56" s="49"/>
      <c r="AL56" s="49"/>
      <c r="AM56" s="20">
        <f>IF(AK56=0,0,AN56-7)</f>
        <v>0</v>
      </c>
      <c r="AN56" s="66">
        <f>IF(AK56="0",0,IF(AK56&gt;AL56,("24"-AK56)+AL56-"0,5",AL56-AK56-"0,5"))</f>
        <v>-0.5</v>
      </c>
      <c r="AO56" s="22">
        <f>IF(AND(AK56&gt;=AL56,AK56&lt;=de,AK56&lt;&gt;0,AL56&lt;&gt;0),MOD(fi-de,1)-IF(AL56&lt;=fi,fi-AL56)+IF(AK56&lt;=fi,fi-AK56),IF(AND(AK56&gt;=AL56,AK56&gt;de,AK56&lt;&gt;0,AL56&lt;&gt;0),MOD(fi-de,1)-(AK56-de)+IF(AL56&gt;=de,AL56-de)-IF(AL56&lt;fi,fi-AL56),IF(AND(AK56&lt;AL56,ISNUMBER(AK56),AL56&lt;&gt;0),IF(AND(AK56&lt;=fi,AL56&lt;=fi),AL56-AK56)+IF(AND(AK56&lt;=fi,AL56&gt;fi),fi-AK56)+IF(AL56&gt;=de,AL56-AK56-IF(AK56&lt;=de,de-AK56)),0)))</f>
        <v>0</v>
      </c>
      <c r="AP56" s="50"/>
      <c r="AR56" s="26">
        <f t="shared" ref="AR56:AR58" si="38">G56+M56+T56+Z56+AG56+AM56</f>
        <v>0</v>
      </c>
      <c r="AS56" s="27">
        <f t="shared" ref="AS56:AS58" si="39">I56+O56+V56+AB56+AI56+AO56</f>
        <v>0</v>
      </c>
      <c r="AT56" s="27">
        <f>35+AR56</f>
        <v>35</v>
      </c>
    </row>
    <row r="57" spans="2:46" x14ac:dyDescent="0.25">
      <c r="B57" s="47"/>
      <c r="C57" s="47"/>
      <c r="D57" s="83"/>
      <c r="E57" s="48"/>
      <c r="F57" s="49"/>
      <c r="G57" s="20">
        <f>IF(E57=0,0,H57-7)</f>
        <v>0</v>
      </c>
      <c r="H57" s="66">
        <f>IF(E57="0",0,IF(E57&gt;F57,("24"-E57)+F57-"0,5",F57-E57-"0,5"))</f>
        <v>-0.5</v>
      </c>
      <c r="I57" s="43">
        <f>IF(AND(E57&gt;=F57,E57&lt;=de,E57&lt;&gt;0,F57&lt;&gt;0),MOD(fi-de,1)-IF(F57&lt;=fi,fi-F57)+IF(E57&lt;=fi,fi-E57),IF(AND(E57&gt;=F57,E57&gt;de,E57&lt;&gt;0,F57&lt;&gt;0),MOD(fi-de,1)-(E57-de)+IF(F57&gt;=de,F57-de)-IF(F57&lt;fi,fi-F57),IF(AND(E57&lt;F57,ISNUMBER(E57),F57&lt;&gt;0),IF(AND(E57&lt;=fi,F57&lt;=fi),F57-E57)+IF(AND(E57&lt;=fi,F57&gt;fi),fi-E57)+IF(F57&gt;=de,F57-E57-IF(E57&lt;=de,de-E57)),0)))</f>
        <v>0</v>
      </c>
      <c r="J57" s="83"/>
      <c r="K57" s="48"/>
      <c r="L57" s="49"/>
      <c r="M57" s="23">
        <f>IF(K57=0,0,N57-7)</f>
        <v>0</v>
      </c>
      <c r="N57" s="67">
        <f>IF(K57="0",0,IF(K57&gt;L57,("24"-K57)+L57-"0,5",L57-K57-"0,5"))</f>
        <v>-0.5</v>
      </c>
      <c r="O57" s="25">
        <f>IF(AND(K57&gt;=L57,K57&lt;=de,K57&lt;&gt;0,L57&lt;&gt;0),MOD(fi-de,1)-IF(L57&lt;=fi,fi-L57)+IF(K57&lt;=fi,fi-K57),IF(AND(K57&gt;=L57,K57&gt;de,K57&lt;&gt;0,L57&lt;&gt;0),MOD(fi-de,1)-(K57-de)+IF(L57&gt;=de,L57-de)-IF(L57&lt;fi,fi-L57),IF(AND(K57&lt;L57,ISNUMBER(K57),L57&lt;&gt;0),IF(AND(K57&lt;=fi,L57&lt;=fi),L57-K57)+IF(AND(K57&lt;=fi,L57&gt;fi),fi-K57)+IF(L57&gt;=de,L57-K57-IF(K57&lt;=de,de-K57)),0)))</f>
        <v>0</v>
      </c>
      <c r="P57" s="50"/>
      <c r="Q57" s="87"/>
      <c r="R57" s="48"/>
      <c r="S57" s="49"/>
      <c r="T57" s="20">
        <f>IF(R57=0,0,U57-7)</f>
        <v>0</v>
      </c>
      <c r="U57" s="66">
        <f>IF(R57="0",0,IF(R57&gt;S57,("24"-R57)+S57-"0,5",S57-R57-"0,5"))</f>
        <v>-0.5</v>
      </c>
      <c r="V57" s="22">
        <f>IF(AND(R57&gt;=S57,R57&lt;=de,R57&lt;&gt;0,S57&lt;&gt;0),MOD(fi-de,1)-IF(S57&lt;=fi,fi-S57)+IF(R57&lt;=fi,fi-R57),IF(AND(R57&gt;=S57,R57&gt;de,R57&lt;&gt;0,S57&lt;&gt;0),MOD(fi-de,1)-(R57-de)+IF(S57&gt;=de,S57-de)-IF(S57&lt;fi,fi-S57),IF(AND(R57&lt;S57,ISNUMBER(R57),S57&lt;&gt;0),IF(AND(R57&lt;=fi,S57&lt;=fi),S57-R57)+IF(AND(R57&lt;=fi,S57&gt;fi),fi-R57)+IF(S57&gt;=de,S57-R57-IF(R57&lt;=de,de-R57)),0)))</f>
        <v>0</v>
      </c>
      <c r="W57" s="91"/>
      <c r="X57" s="49"/>
      <c r="Y57" s="49"/>
      <c r="Z57" s="20">
        <f>IF(X57=0,0,AA57-7)</f>
        <v>0</v>
      </c>
      <c r="AA57" s="66">
        <f>IF(X57="0",0,IF(X57&gt;Y57,("24"-X57)+Y57-"0,5",Y57-X57-"0,5"))</f>
        <v>-0.5</v>
      </c>
      <c r="AB57" s="22">
        <f>IF(AND(X57&gt;=Y57,X57&lt;=de,X57&lt;&gt;0,Y57&lt;&gt;0),MOD(fi-de,1)-IF(Y57&lt;=fi,fi-Y57)+IF(X57&lt;=fi,fi-X57),IF(AND(X57&gt;=Y57,X57&gt;de,X57&lt;&gt;0,Y57&lt;&gt;0),MOD(fi-de,1)-(X57-de)+IF(Y57&gt;=de,Y57-de)-IF(Y57&lt;fi,fi-Y57),IF(AND(X57&lt;Y57,ISNUMBER(X57),Y57&lt;&gt;0),IF(AND(X57&lt;=fi,Y57&lt;=fi),Y57-X57)+IF(AND(X57&lt;=fi,Y57&gt;fi),fi-X57)+IF(Y57&gt;=de,Y57-X57-IF(X57&lt;=de,de-X57)),0)))</f>
        <v>0</v>
      </c>
      <c r="AC57" s="50"/>
      <c r="AD57" s="83"/>
      <c r="AE57" s="48"/>
      <c r="AF57" s="49"/>
      <c r="AG57" s="20">
        <f>IF(AE57=0,0,AH57-7)</f>
        <v>0</v>
      </c>
      <c r="AH57" s="66">
        <f>IF(AE57="0",0,IF(AE57&gt;AF57,("24"-AE57)+AF57-"0,5",AF57-AE57-"0,5"))</f>
        <v>-0.5</v>
      </c>
      <c r="AI57" s="22">
        <f>IF(AND(AE57&gt;=AF57,AE57&lt;=de,AE57&lt;&gt;0,AF57&lt;&gt;0),MOD(fi-de,1)-IF(AF57&lt;=fi,fi-AF57)+IF(AE57&lt;=fi,fi-AE57),IF(AND(AE57&gt;=AF57,AE57&gt;de,AE57&lt;&gt;0,AF57&lt;&gt;0),MOD(fi-de,1)-(AE57-de)+IF(AF57&gt;=de,AF57-de)-IF(AF57&lt;fi,fi-AF57),IF(AND(AE57&lt;AF57,ISNUMBER(AE57),AF57&lt;&gt;0),IF(AND(AE57&lt;=fi,AF57&lt;=fi),AF57-AE57)+IF(AND(AE57&lt;=fi,AF57&gt;fi),fi-AE57)+IF(AF57&gt;=de,AF57-AE57-IF(AE57&lt;=de,de-AE57)),0)))</f>
        <v>0</v>
      </c>
      <c r="AJ57" s="91"/>
      <c r="AK57" s="49"/>
      <c r="AL57" s="49"/>
      <c r="AM57" s="20">
        <f>IF(AK57=0,0,AN57-7)</f>
        <v>0</v>
      </c>
      <c r="AN57" s="66">
        <f>IF(AK57="0",0,IF(AK57&gt;AL57,("24"-AK57)+AL57-"0,5",AL57-AK57-"0,5"))</f>
        <v>-0.5</v>
      </c>
      <c r="AO57" s="22">
        <f>IF(AND(AK57&gt;=AL57,AK57&lt;=de,AK57&lt;&gt;0,AL57&lt;&gt;0),MOD(fi-de,1)-IF(AL57&lt;=fi,fi-AL57)+IF(AK57&lt;=fi,fi-AK57),IF(AND(AK57&gt;=AL57,AK57&gt;de,AK57&lt;&gt;0,AL57&lt;&gt;0),MOD(fi-de,1)-(AK57-de)+IF(AL57&gt;=de,AL57-de)-IF(AL57&lt;fi,fi-AL57),IF(AND(AK57&lt;AL57,ISNUMBER(AK57),AL57&lt;&gt;0),IF(AND(AK57&lt;=fi,AL57&lt;=fi),AL57-AK57)+IF(AND(AK57&lt;=fi,AL57&gt;fi),fi-AK57)+IF(AL57&gt;=de,AL57-AK57-IF(AK57&lt;=de,de-AK57)),0)))</f>
        <v>0</v>
      </c>
      <c r="AP57" s="50">
        <f>IF(AK55=0,0,IF(AK55&gt;AL55,(24-AK55)+AL55-0.5,AL55-AK55-0.5))</f>
        <v>0</v>
      </c>
      <c r="AR57" s="26">
        <f t="shared" si="38"/>
        <v>0</v>
      </c>
      <c r="AS57" s="27">
        <f t="shared" si="39"/>
        <v>0</v>
      </c>
      <c r="AT57" s="27"/>
    </row>
    <row r="58" spans="2:46" ht="15.75" thickBot="1" x14ac:dyDescent="0.3">
      <c r="B58" s="47"/>
      <c r="C58" s="47"/>
      <c r="D58" s="84"/>
      <c r="E58" s="30"/>
      <c r="F58" s="33"/>
      <c r="G58" s="20">
        <f>IF(E58=0,0,H58-7)</f>
        <v>0</v>
      </c>
      <c r="H58" s="66">
        <f>IF(E58="0",0,IF(E58&gt;F58,("24"-E58)+F58-"0,5",F58-E58-"0,5"))</f>
        <v>-0.5</v>
      </c>
      <c r="I58" s="43">
        <f>IF(AND(E58&gt;=F58,E58&lt;=de,E58&lt;&gt;0,F58&lt;&gt;0),MOD(fi-de,1)-IF(F58&lt;=fi,fi-F58)+IF(E58&lt;=fi,fi-E58),IF(AND(E58&gt;=F58,E58&gt;de,E58&lt;&gt;0,F58&lt;&gt;0),MOD(fi-de,1)-(E58-de)+IF(F58&gt;=de,F58-de)-IF(F58&lt;fi,fi-F58),IF(AND(E58&lt;F58,ISNUMBER(E58),F58&lt;&gt;0),IF(AND(E58&lt;=fi,F58&lt;=fi),F58-E58)+IF(AND(E58&lt;=fi,F58&gt;fi),fi-E58)+IF(F58&gt;=de,F58-E58-IF(E58&lt;=de,de-E58)),0)))</f>
        <v>0</v>
      </c>
      <c r="J58" s="83"/>
      <c r="K58" s="30"/>
      <c r="L58" s="31"/>
      <c r="M58" s="23">
        <f>IF(K58=0,0,N58-7)</f>
        <v>0</v>
      </c>
      <c r="N58" s="67">
        <f>IF(K58="0",0,IF(K58&gt;L58,("24"-K58)+L58-"0,5",L58-K58-"0,5"))</f>
        <v>-0.5</v>
      </c>
      <c r="O58" s="25">
        <f>IF(AND(K58&gt;=L58,K58&lt;=de,K58&lt;&gt;0,L58&lt;&gt;0),MOD(fi-de,1)-IF(L58&lt;=fi,fi-L58)+IF(K58&lt;=fi,fi-K58),IF(AND(K58&gt;=L58,K58&gt;de,K58&lt;&gt;0,L58&lt;&gt;0),MOD(fi-de,1)-(K58-de)+IF(L58&gt;=de,L58-de)-IF(L58&lt;fi,fi-L58),IF(AND(K58&lt;L58,ISNUMBER(K58),L58&lt;&gt;0),IF(AND(K58&lt;=fi,L58&lt;=fi),L58-K58)+IF(AND(K58&lt;=fi,L58&gt;fi),fi-K58)+IF(L58&gt;=de,L58-K58-IF(K58&lt;=de,de-K58)),0)))</f>
        <v>0</v>
      </c>
      <c r="P58" s="50"/>
      <c r="Q58" s="87"/>
      <c r="R58" s="30"/>
      <c r="S58" s="31"/>
      <c r="T58" s="20">
        <f>IF(R58=0,0,U58-7)</f>
        <v>0</v>
      </c>
      <c r="U58" s="66">
        <f>IF(R58="0",0,IF(R58&gt;S58,("24"-R58)+S58-"0,5",S58-R58-"0,5"))</f>
        <v>-0.5</v>
      </c>
      <c r="V58" s="22">
        <f>IF(AND(R58&gt;=S58,R58&lt;=de,R58&lt;&gt;0,S58&lt;&gt;0),MOD(fi-de,1)-IF(S58&lt;=fi,fi-S58)+IF(R58&lt;=fi,fi-R58),IF(AND(R58&gt;=S58,R58&gt;de,R58&lt;&gt;0,S58&lt;&gt;0),MOD(fi-de,1)-(R58-de)+IF(S58&gt;=de,S58-de)-IF(S58&lt;fi,fi-S58),IF(AND(R58&lt;S58,ISNUMBER(R58),S58&lt;&gt;0),IF(AND(R58&lt;=fi,S58&lt;=fi),S58-R58)+IF(AND(R58&lt;=fi,S58&gt;fi),fi-R58)+IF(S58&gt;=de,S58-R58-IF(R58&lt;=de,de-R58)),0)))</f>
        <v>0</v>
      </c>
      <c r="W58" s="91"/>
      <c r="X58" s="33"/>
      <c r="Y58" s="31"/>
      <c r="Z58" s="20">
        <f>IF(X58=0,0,AA58-7)</f>
        <v>0</v>
      </c>
      <c r="AA58" s="66">
        <f>IF(X58="0",0,IF(X58&gt;Y58,("24"-X58)+Y58-"0,5",Y58-X58-"0,5"))</f>
        <v>-0.5</v>
      </c>
      <c r="AB58" s="22">
        <f>IF(AND(X58&gt;=Y58,X58&lt;=de,X58&lt;&gt;0,Y58&lt;&gt;0),MOD(fi-de,1)-IF(Y58&lt;=fi,fi-Y58)+IF(X58&lt;=fi,fi-X58),IF(AND(X58&gt;=Y58,X58&gt;de,X58&lt;&gt;0,Y58&lt;&gt;0),MOD(fi-de,1)-(X58-de)+IF(Y58&gt;=de,Y58-de)-IF(Y58&lt;fi,fi-Y58),IF(AND(X58&lt;Y58,ISNUMBER(X58),Y58&lt;&gt;0),IF(AND(X58&lt;=fi,Y58&lt;=fi),Y58-X58)+IF(AND(X58&lt;=fi,Y58&gt;fi),fi-X58)+IF(Y58&gt;=de,Y58-X58-IF(X58&lt;=de,de-X58)),0)))</f>
        <v>0</v>
      </c>
      <c r="AC58" s="50"/>
      <c r="AD58" s="83"/>
      <c r="AE58" s="30"/>
      <c r="AF58" s="31"/>
      <c r="AG58" s="20">
        <f>IF(AE58=0,0,AH58-7)</f>
        <v>0</v>
      </c>
      <c r="AH58" s="66">
        <f>IF(AE58="0",0,IF(AE58&gt;AF58,("24"-AE58)+AF58-"0,5",AF58-AE58-"0,5"))</f>
        <v>-0.5</v>
      </c>
      <c r="AI58" s="22">
        <f>IF(AND(AE58&gt;=AF58,AE58&lt;=de,AE58&lt;&gt;0,AF58&lt;&gt;0),MOD(fi-de,1)-IF(AF58&lt;=fi,fi-AF58)+IF(AE58&lt;=fi,fi-AE58),IF(AND(AE58&gt;=AF58,AE58&gt;de,AE58&lt;&gt;0,AF58&lt;&gt;0),MOD(fi-de,1)-(AE58-de)+IF(AF58&gt;=de,AF58-de)-IF(AF58&lt;fi,fi-AF58),IF(AND(AE58&lt;AF58,ISNUMBER(AE58),AF58&lt;&gt;0),IF(AND(AE58&lt;=fi,AF58&lt;=fi),AF58-AE58)+IF(AND(AE58&lt;=fi,AF58&gt;fi),fi-AE58)+IF(AF58&gt;=de,AF58-AE58-IF(AE58&lt;=de,de-AE58)),0)))</f>
        <v>0</v>
      </c>
      <c r="AJ58" s="91"/>
      <c r="AK58" s="33"/>
      <c r="AL58" s="31"/>
      <c r="AM58" s="20">
        <f>IF(AK58=0,0,AN58-7)</f>
        <v>0</v>
      </c>
      <c r="AN58" s="66">
        <f>IF(AK58="0",0,IF(AK58&gt;AL58,("24"-AK58)+AL58-"0,5",AL58-AK58-"0,5"))</f>
        <v>-0.5</v>
      </c>
      <c r="AO58" s="22">
        <f>IF(AND(AK58&gt;=AL58,AK58&lt;=de,AK58&lt;&gt;0,AL58&lt;&gt;0),MOD(fi-de,1)-IF(AL58&lt;=fi,fi-AL58)+IF(AK58&lt;=fi,fi-AK58),IF(AND(AK58&gt;=AL58,AK58&gt;de,AK58&lt;&gt;0,AL58&lt;&gt;0),MOD(fi-de,1)-(AK58-de)+IF(AL58&gt;=de,AL58-de)-IF(AL58&lt;fi,fi-AL58),IF(AND(AK58&lt;AL58,ISNUMBER(AK58),AL58&lt;&gt;0),IF(AND(AK58&lt;=fi,AL58&lt;=fi),AL58-AK58)+IF(AND(AK58&lt;=fi,AL58&gt;fi),fi-AK58)+IF(AL58&gt;=de,AL58-AK58-IF(AK58&lt;=de,de-AK58)),0)))</f>
        <v>0</v>
      </c>
      <c r="AP58" s="50">
        <f>IF(AK57=0,0,IF(AK57&gt;AL57,(24-AK57)+AL57-0.5,AL57-AK57-0.5))</f>
        <v>0</v>
      </c>
      <c r="AR58" s="51">
        <f t="shared" si="38"/>
        <v>0</v>
      </c>
      <c r="AS58" s="52">
        <f t="shared" si="39"/>
        <v>0</v>
      </c>
      <c r="AT58" s="52"/>
    </row>
    <row r="59" spans="2:46" ht="38.25" customHeight="1" thickBot="1" x14ac:dyDescent="0.3">
      <c r="B59" s="118" t="s">
        <v>26</v>
      </c>
      <c r="C59" s="119"/>
      <c r="D59" s="120"/>
      <c r="E59" s="120"/>
      <c r="F59" s="120"/>
      <c r="G59" s="120"/>
      <c r="H59" s="120"/>
      <c r="I59" s="120"/>
      <c r="J59" s="121"/>
      <c r="K59" s="120"/>
      <c r="L59" s="120"/>
      <c r="M59" s="120"/>
      <c r="N59" s="120"/>
      <c r="O59" s="120"/>
      <c r="P59" s="122"/>
      <c r="Q59" s="121"/>
      <c r="R59" s="120"/>
      <c r="S59" s="120"/>
      <c r="T59" s="120"/>
      <c r="U59" s="120"/>
      <c r="V59" s="122"/>
      <c r="W59" s="121"/>
      <c r="X59" s="120"/>
      <c r="Y59" s="120"/>
      <c r="Z59" s="120"/>
      <c r="AA59" s="120"/>
      <c r="AB59" s="120"/>
      <c r="AC59" s="122"/>
      <c r="AD59" s="121"/>
      <c r="AE59" s="120"/>
      <c r="AF59" s="120"/>
      <c r="AG59" s="120"/>
      <c r="AH59" s="120"/>
      <c r="AI59" s="122"/>
      <c r="AJ59" s="121"/>
      <c r="AK59" s="120"/>
      <c r="AL59" s="120"/>
      <c r="AM59" s="120"/>
      <c r="AN59" s="120"/>
      <c r="AO59" s="122"/>
      <c r="AP59" s="50" t="e">
        <f>IF(#REF!=0,0,IF(#REF!&gt;#REF!,(24-#REF!)+#REF!-0.5,#REF!-#REF!-0.5))</f>
        <v>#REF!</v>
      </c>
      <c r="AR59" s="112" t="s">
        <v>36</v>
      </c>
      <c r="AS59" s="113"/>
      <c r="AT59" s="97">
        <f>AT10+AT11+AT25+AT26+AT40+AT41+AT55+AT56</f>
        <v>280</v>
      </c>
    </row>
    <row r="60" spans="2:46" ht="22.5" customHeight="1" thickBot="1" x14ac:dyDescent="0.3">
      <c r="B60" s="75"/>
      <c r="C60" s="75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7"/>
      <c r="AM60" s="77"/>
      <c r="AN60" s="77"/>
      <c r="AO60" s="77"/>
      <c r="AP60" s="78"/>
      <c r="AS60" s="53"/>
    </row>
    <row r="61" spans="2:46" ht="19.5" thickBot="1" x14ac:dyDescent="0.35">
      <c r="AD61" s="56"/>
      <c r="AE61" s="56"/>
      <c r="AF61" s="56"/>
      <c r="AG61" s="56"/>
      <c r="AH61" s="56"/>
      <c r="AI61" s="56"/>
      <c r="AJ61" s="56"/>
      <c r="AK61" s="109" t="s">
        <v>28</v>
      </c>
      <c r="AL61" s="110"/>
      <c r="AM61" s="111"/>
      <c r="AN61" s="99"/>
      <c r="AO61" s="100" t="str">
        <f>IF(AR5+AR20+AR35+AR50&gt;10,"QUOTA ATTEINT",IF(AR5+AR20+AR35+AR50=10,"QUOTA ATTEINT",AR5+AR20+AR35+AR50))</f>
        <v>QUOTA ATTEINT</v>
      </c>
      <c r="AP61" s="100"/>
      <c r="AQ61" s="101"/>
      <c r="AR61" s="79">
        <f>IF(AO61&lt;=10,AO61,10)</f>
        <v>10</v>
      </c>
      <c r="AT61" s="80"/>
    </row>
    <row r="62" spans="2:46" ht="19.5" thickBot="1" x14ac:dyDescent="0.35">
      <c r="AK62" s="109" t="s">
        <v>29</v>
      </c>
      <c r="AL62" s="110"/>
      <c r="AM62" s="111"/>
      <c r="AN62" s="99"/>
      <c r="AO62" s="100">
        <f t="shared" ref="AO62:AO64" si="40">IF(AR6+AR21+AR36+AR51&gt;10,"QUOTA ATTEINT",IF(AR6+AR21+AR36+AR51=10,"QUOTA ATTEINT",AR6+AR21+AR36+AR51))</f>
        <v>2.5</v>
      </c>
      <c r="AP62" s="100"/>
      <c r="AQ62" s="101"/>
      <c r="AR62" s="79">
        <f>IF(AO62&lt;=10,AO62,10)</f>
        <v>2.5</v>
      </c>
      <c r="AT62" s="80"/>
    </row>
    <row r="63" spans="2:46" ht="19.5" thickBot="1" x14ac:dyDescent="0.35">
      <c r="AK63" s="109" t="s">
        <v>30</v>
      </c>
      <c r="AL63" s="110"/>
      <c r="AM63" s="111"/>
      <c r="AN63" s="99"/>
      <c r="AO63" s="100">
        <f t="shared" si="40"/>
        <v>0</v>
      </c>
      <c r="AP63" s="100"/>
      <c r="AQ63" s="101"/>
      <c r="AR63" s="79">
        <f>IF(AO63&lt;=10,AO63,10)</f>
        <v>0</v>
      </c>
      <c r="AT63" s="80"/>
    </row>
    <row r="64" spans="2:46" ht="19.5" thickBot="1" x14ac:dyDescent="0.35">
      <c r="AK64" s="109" t="s">
        <v>31</v>
      </c>
      <c r="AL64" s="110"/>
      <c r="AM64" s="111"/>
      <c r="AN64" s="99"/>
      <c r="AO64" s="100">
        <f t="shared" si="40"/>
        <v>0</v>
      </c>
      <c r="AP64" s="102"/>
      <c r="AQ64" s="103"/>
      <c r="AR64" s="79">
        <f>IF(AO64&lt;=10,AO64,10)</f>
        <v>0</v>
      </c>
      <c r="AT64" s="80"/>
    </row>
    <row r="65" spans="38:46" ht="19.5" thickBot="1" x14ac:dyDescent="0.35">
      <c r="AL65" s="80"/>
      <c r="AM65" s="109" t="s">
        <v>32</v>
      </c>
      <c r="AN65" s="110"/>
      <c r="AO65" s="110"/>
      <c r="AP65" s="110"/>
      <c r="AQ65" s="110"/>
      <c r="AR65" s="111"/>
      <c r="AS65" s="79">
        <f>AS5+AS20+AS35+AS50</f>
        <v>11</v>
      </c>
      <c r="AT65" s="80"/>
    </row>
    <row r="66" spans="38:46" ht="19.5" thickBot="1" x14ac:dyDescent="0.35">
      <c r="AL66" s="80"/>
      <c r="AM66" s="109" t="s">
        <v>33</v>
      </c>
      <c r="AN66" s="110"/>
      <c r="AO66" s="110"/>
      <c r="AP66" s="110"/>
      <c r="AQ66" s="110"/>
      <c r="AR66" s="111"/>
      <c r="AS66" s="79">
        <f>AS6+AS21+AS36+AS51</f>
        <v>5</v>
      </c>
      <c r="AT66" s="80"/>
    </row>
    <row r="67" spans="38:46" ht="19.5" thickBot="1" x14ac:dyDescent="0.35">
      <c r="AL67" s="80"/>
      <c r="AM67" s="106" t="s">
        <v>34</v>
      </c>
      <c r="AN67" s="107"/>
      <c r="AO67" s="107"/>
      <c r="AP67" s="107"/>
      <c r="AQ67" s="107"/>
      <c r="AR67" s="108"/>
      <c r="AS67" s="79">
        <f>AS7+AS22+AS37+AS52</f>
        <v>0</v>
      </c>
      <c r="AT67" s="80"/>
    </row>
    <row r="68" spans="38:46" ht="19.5" thickBot="1" x14ac:dyDescent="0.35">
      <c r="AL68" s="80"/>
      <c r="AM68" s="109" t="s">
        <v>35</v>
      </c>
      <c r="AN68" s="110"/>
      <c r="AO68" s="110"/>
      <c r="AP68" s="110"/>
      <c r="AQ68" s="110"/>
      <c r="AR68" s="111"/>
      <c r="AS68" s="79">
        <f>AS8+AS23+AS38+AS53</f>
        <v>0</v>
      </c>
      <c r="AT68" s="80"/>
    </row>
    <row r="69" spans="38:46" ht="18.75" x14ac:dyDescent="0.3">
      <c r="AL69" s="80"/>
      <c r="AM69" s="80"/>
      <c r="AN69" s="80"/>
      <c r="AO69" s="80"/>
      <c r="AP69" s="80"/>
      <c r="AQ69" s="80"/>
      <c r="AR69" s="80"/>
      <c r="AS69" s="80"/>
      <c r="AT69" s="80"/>
    </row>
  </sheetData>
  <dataConsolidate/>
  <mergeCells count="93">
    <mergeCell ref="B36:C36"/>
    <mergeCell ref="B7:C7"/>
    <mergeCell ref="B21:C21"/>
    <mergeCell ref="B16:C16"/>
    <mergeCell ref="B31:C31"/>
    <mergeCell ref="B6:C6"/>
    <mergeCell ref="B1:C1"/>
    <mergeCell ref="D3:I3"/>
    <mergeCell ref="J3:P3"/>
    <mergeCell ref="B22:C22"/>
    <mergeCell ref="Q3:V3"/>
    <mergeCell ref="AR3:AR4"/>
    <mergeCell ref="AS3:AS4"/>
    <mergeCell ref="B4:C4"/>
    <mergeCell ref="B5:C5"/>
    <mergeCell ref="W3:AC3"/>
    <mergeCell ref="AD3:AI3"/>
    <mergeCell ref="AJ3:AO3"/>
    <mergeCell ref="AR9:AS9"/>
    <mergeCell ref="B14:C14"/>
    <mergeCell ref="D14:I14"/>
    <mergeCell ref="J14:P14"/>
    <mergeCell ref="Q14:V14"/>
    <mergeCell ref="W14:AC14"/>
    <mergeCell ref="AD14:AI14"/>
    <mergeCell ref="AJ14:AO14"/>
    <mergeCell ref="AR18:AR19"/>
    <mergeCell ref="AS18:AS19"/>
    <mergeCell ref="B19:C19"/>
    <mergeCell ref="B20:C20"/>
    <mergeCell ref="W18:AC18"/>
    <mergeCell ref="AD18:AI18"/>
    <mergeCell ref="Q18:V18"/>
    <mergeCell ref="AJ18:AO18"/>
    <mergeCell ref="D18:I18"/>
    <mergeCell ref="J18:P18"/>
    <mergeCell ref="AR24:AS24"/>
    <mergeCell ref="B29:C29"/>
    <mergeCell ref="D29:I29"/>
    <mergeCell ref="J29:P29"/>
    <mergeCell ref="Q29:V29"/>
    <mergeCell ref="W29:AC29"/>
    <mergeCell ref="AD29:AI29"/>
    <mergeCell ref="AJ29:AO29"/>
    <mergeCell ref="AS33:AS34"/>
    <mergeCell ref="B34:C34"/>
    <mergeCell ref="B35:C35"/>
    <mergeCell ref="W33:AC33"/>
    <mergeCell ref="AD33:AI33"/>
    <mergeCell ref="D33:I33"/>
    <mergeCell ref="J33:P33"/>
    <mergeCell ref="Q33:V33"/>
    <mergeCell ref="AJ33:AO33"/>
    <mergeCell ref="AR33:AR34"/>
    <mergeCell ref="B37:C37"/>
    <mergeCell ref="AR39:AS39"/>
    <mergeCell ref="B44:C44"/>
    <mergeCell ref="D44:I44"/>
    <mergeCell ref="J44:P44"/>
    <mergeCell ref="Q44:V44"/>
    <mergeCell ref="W44:AC44"/>
    <mergeCell ref="AD44:AI44"/>
    <mergeCell ref="AJ44:AO44"/>
    <mergeCell ref="B51:C51"/>
    <mergeCell ref="B46:C46"/>
    <mergeCell ref="D48:I48"/>
    <mergeCell ref="J48:P48"/>
    <mergeCell ref="Q48:V48"/>
    <mergeCell ref="AJ48:AO48"/>
    <mergeCell ref="AR48:AR49"/>
    <mergeCell ref="AS48:AS49"/>
    <mergeCell ref="B49:C49"/>
    <mergeCell ref="B50:C50"/>
    <mergeCell ref="W48:AC48"/>
    <mergeCell ref="AD48:AI48"/>
    <mergeCell ref="B52:C52"/>
    <mergeCell ref="AR54:AS54"/>
    <mergeCell ref="B59:C59"/>
    <mergeCell ref="D59:I59"/>
    <mergeCell ref="J59:P59"/>
    <mergeCell ref="Q59:V59"/>
    <mergeCell ref="W59:AC59"/>
    <mergeCell ref="AD59:AI59"/>
    <mergeCell ref="AJ59:AO59"/>
    <mergeCell ref="AM67:AR67"/>
    <mergeCell ref="AM68:AR68"/>
    <mergeCell ref="AR59:AS59"/>
    <mergeCell ref="AM65:AR65"/>
    <mergeCell ref="AM66:AR66"/>
    <mergeCell ref="AK61:AM61"/>
    <mergeCell ref="AK62:AM62"/>
    <mergeCell ref="AK63:AM63"/>
    <mergeCell ref="AK64:AM64"/>
  </mergeCells>
  <conditionalFormatting sqref="AR5">
    <cfRule type="expression" dxfId="87" priority="41">
      <formula>$AR$5=10</formula>
    </cfRule>
    <cfRule type="expression" dxfId="86" priority="45">
      <formula>$AR$5&gt;10</formula>
    </cfRule>
  </conditionalFormatting>
  <conditionalFormatting sqref="AR6">
    <cfRule type="expression" dxfId="85" priority="40">
      <formula>$AR$6=10</formula>
    </cfRule>
    <cfRule type="expression" dxfId="84" priority="44">
      <formula>$AR$6&gt;10</formula>
    </cfRule>
  </conditionalFormatting>
  <conditionalFormatting sqref="AR7">
    <cfRule type="expression" dxfId="83" priority="39">
      <formula>$AR$7=10</formula>
    </cfRule>
    <cfRule type="expression" dxfId="82" priority="43">
      <formula>$AR$7&gt;10</formula>
    </cfRule>
  </conditionalFormatting>
  <conditionalFormatting sqref="AR8">
    <cfRule type="expression" dxfId="81" priority="42">
      <formula>$AR$8&gt;10</formula>
    </cfRule>
  </conditionalFormatting>
  <conditionalFormatting sqref="AR20">
    <cfRule type="expression" dxfId="80" priority="34">
      <formula>$AR$20=10</formula>
    </cfRule>
    <cfRule type="expression" dxfId="79" priority="38">
      <formula>$AR$20&gt;10</formula>
    </cfRule>
  </conditionalFormatting>
  <conditionalFormatting sqref="AR21">
    <cfRule type="expression" dxfId="78" priority="33">
      <formula>$AR$21=10</formula>
    </cfRule>
    <cfRule type="expression" dxfId="77" priority="37">
      <formula>$AR$21&gt;10</formula>
    </cfRule>
  </conditionalFormatting>
  <conditionalFormatting sqref="AR22">
    <cfRule type="expression" dxfId="76" priority="32">
      <formula>$AR$22=10</formula>
    </cfRule>
    <cfRule type="expression" dxfId="75" priority="36">
      <formula>$AR$22&gt;10</formula>
    </cfRule>
  </conditionalFormatting>
  <conditionalFormatting sqref="AR23">
    <cfRule type="expression" dxfId="74" priority="31">
      <formula>$AR$23=10</formula>
    </cfRule>
    <cfRule type="expression" dxfId="73" priority="35">
      <formula>$AR$23&gt;10</formula>
    </cfRule>
  </conditionalFormatting>
  <conditionalFormatting sqref="AR35">
    <cfRule type="expression" dxfId="72" priority="26">
      <formula>$AR$35=10</formula>
    </cfRule>
    <cfRule type="expression" dxfId="71" priority="30">
      <formula>$AR$35&gt;10</formula>
    </cfRule>
  </conditionalFormatting>
  <conditionalFormatting sqref="AR36">
    <cfRule type="expression" dxfId="70" priority="25">
      <formula>$AR$36=10</formula>
    </cfRule>
    <cfRule type="expression" dxfId="69" priority="29">
      <formula>$AR$36&gt;10</formula>
    </cfRule>
  </conditionalFormatting>
  <conditionalFormatting sqref="AR37">
    <cfRule type="expression" dxfId="68" priority="24">
      <formula>$AR$37=10</formula>
    </cfRule>
    <cfRule type="expression" dxfId="67" priority="28">
      <formula>$AR$37&gt;10</formula>
    </cfRule>
  </conditionalFormatting>
  <conditionalFormatting sqref="AR38">
    <cfRule type="expression" dxfId="66" priority="23">
      <formula>$AR$38=10</formula>
    </cfRule>
    <cfRule type="expression" dxfId="65" priority="27">
      <formula>$AR$38&gt;10</formula>
    </cfRule>
  </conditionalFormatting>
  <conditionalFormatting sqref="AR50">
    <cfRule type="expression" dxfId="64" priority="18">
      <formula>$AR$50=10</formula>
    </cfRule>
    <cfRule type="expression" dxfId="63" priority="22">
      <formula>$AR$50&gt;10</formula>
    </cfRule>
  </conditionalFormatting>
  <conditionalFormatting sqref="AR51:AR52">
    <cfRule type="expression" dxfId="62" priority="21">
      <formula>$AR$51&gt;10</formula>
    </cfRule>
  </conditionalFormatting>
  <conditionalFormatting sqref="AR52">
    <cfRule type="expression" dxfId="61" priority="16">
      <formula>$AR$52=10</formula>
    </cfRule>
    <cfRule type="expression" dxfId="60" priority="20">
      <formula>$AR$52&gt;10</formula>
    </cfRule>
  </conditionalFormatting>
  <conditionalFormatting sqref="AR53">
    <cfRule type="expression" dxfId="59" priority="15">
      <formula>$AR$53=10</formula>
    </cfRule>
    <cfRule type="expression" dxfId="58" priority="19">
      <formula>$AR$53&gt;10</formula>
    </cfRule>
  </conditionalFormatting>
  <conditionalFormatting sqref="AR51">
    <cfRule type="expression" dxfId="57" priority="17">
      <formula>$AR$51=10</formula>
    </cfRule>
  </conditionalFormatting>
  <conditionalFormatting sqref="AO61:AQ61 AO62:AO64">
    <cfRule type="expression" dxfId="45" priority="9">
      <formula>$AO61=10</formula>
    </cfRule>
    <cfRule type="expression" dxfId="44" priority="14">
      <formula>$AO61&gt;10</formula>
    </cfRule>
  </conditionalFormatting>
  <conditionalFormatting sqref="AP62:AQ62">
    <cfRule type="expression" dxfId="56" priority="8">
      <formula>$AO$62=10</formula>
    </cfRule>
    <cfRule type="expression" dxfId="55" priority="13">
      <formula>$AO$62&gt;10</formula>
    </cfRule>
  </conditionalFormatting>
  <conditionalFormatting sqref="AP63:AQ63">
    <cfRule type="expression" dxfId="54" priority="7">
      <formula>$AO$63=10</formula>
    </cfRule>
    <cfRule type="expression" dxfId="53" priority="12">
      <formula>$AO$63&gt;10</formula>
    </cfRule>
  </conditionalFormatting>
  <conditionalFormatting sqref="AP64:AQ64">
    <cfRule type="expression" dxfId="52" priority="6">
      <formula>$AO$64=10</formula>
    </cfRule>
    <cfRule type="expression" dxfId="51" priority="11">
      <formula>$AO$64&gt;10</formula>
    </cfRule>
  </conditionalFormatting>
  <conditionalFormatting sqref="AR61">
    <cfRule type="expression" dxfId="50" priority="4">
      <formula>$AR$61=10</formula>
    </cfRule>
    <cfRule type="expression" dxfId="49" priority="5">
      <formula>$AR$61&lt;10</formula>
    </cfRule>
  </conditionalFormatting>
  <conditionalFormatting sqref="AR62">
    <cfRule type="expression" dxfId="48" priority="3">
      <formula>$AR$62&lt;10</formula>
    </cfRule>
  </conditionalFormatting>
  <conditionalFormatting sqref="AR63">
    <cfRule type="expression" dxfId="47" priority="2">
      <formula>$AR$63&lt;10</formula>
    </cfRule>
  </conditionalFormatting>
  <conditionalFormatting sqref="AR64">
    <cfRule type="expression" dxfId="46" priority="1">
      <formula>$AR$64&lt;10</formula>
    </cfRule>
  </conditionalFormatting>
  <dataValidations disablePrompts="1" count="2">
    <dataValidation type="list" allowBlank="1" showInputMessage="1" showErrorMessage="1" sqref="D50:D53 D40:D43 J40:J43 Q40:Q43 W40:W43 AD40:AD43 AJ40:AJ43 J50:J53 Q50:Q53 W50:W53 AD50:AD53 AJ50:AJ53 D10:D13 J10:J13 Q10:Q13 W10:W13 AD10:AD13 AJ10:AJ13 J20:J23 Q20:Q23 W20:W23 AD20:AD23 AJ20:AJ23 D20:D23 J5:J8 Q5:Q8 W5:W8 AD5:AD8 AJ5:AJ8 D5:D8 J35:J38 Q35:Q38 W35:W38 AD35:AD38 AJ35:AJ38 D35:D38 D25:D28 J25:J28 Q25:Q28 W25:W28 AD25:AD28 AJ25:AJ28 D55:D58 J55:J58 Q55:Q58 W55:W58 AD55:AD58 AJ55:AJ58" xr:uid="{00000000-0002-0000-0100-000000000000}">
      <formula1>etats</formula1>
    </dataValidation>
    <dataValidation allowBlank="1" showInputMessage="1" showErrorMessage="1" sqref="AE67" xr:uid="{00000000-0002-0000-0100-000001000000}"/>
  </dataValidations>
  <printOptions horizontalCentered="1" verticalCentered="1"/>
  <pageMargins left="0.11811023622047245" right="0.31496062992125984" top="0.15748031496062992" bottom="0.15748031496062992" header="0.31496062992125984" footer="0.31496062992125984"/>
  <pageSetup paperSize="9" scale="38" orientation="landscape" r:id="rId1"/>
  <headerFooter>
    <oddHeader>&amp;CETAT DES HS PAIE D'OCTOBRE 2018 (SCE ARRIVAGE)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2000000}">
          <x14:formula1>
            <xm:f>BASE!$D$4:$D$9</xm:f>
          </x14:formula1>
          <xm:sqref>C10:C13 C25:C28 C40:C43 C55:C58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</vt:lpstr>
      <vt:lpstr>PAIE JANVIER 19</vt:lpstr>
      <vt:lpstr>'PAIE JANVIER 19'!de</vt:lpstr>
      <vt:lpstr>etats</vt:lpstr>
      <vt:lpstr>'PAIE JANVIER 19'!fi</vt:lpstr>
      <vt:lpstr>'PAIE JANVIER 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lecesmarin</dc:creator>
  <cp:lastModifiedBy>Contact Studio Kompa</cp:lastModifiedBy>
  <dcterms:created xsi:type="dcterms:W3CDTF">2018-12-11T08:46:32Z</dcterms:created>
  <dcterms:modified xsi:type="dcterms:W3CDTF">2019-01-04T08:31:30Z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