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23715" windowHeight="8265"/>
  </bookViews>
  <sheets>
    <sheet name="Resultat attendu (exemple)" sheetId="1" r:id="rId1"/>
    <sheet name="Donnés" sheetId="2" r:id="rId2"/>
    <sheet name="Tentative" sheetId="3" r:id="rId3"/>
  </sheets>
  <calcPr calcId="145621"/>
</workbook>
</file>

<file path=xl/calcChain.xml><?xml version="1.0" encoding="utf-8"?>
<calcChain xmlns="http://schemas.openxmlformats.org/spreadsheetml/2006/main">
  <c r="Q47" i="2" l="1"/>
  <c r="Q22" i="2" l="1"/>
  <c r="P47" i="2"/>
  <c r="O47" i="2"/>
  <c r="N47" i="2"/>
  <c r="K47" i="2"/>
  <c r="J47" i="2"/>
  <c r="I47" i="2"/>
  <c r="H47" i="2"/>
  <c r="G47" i="2"/>
  <c r="M47" i="2" l="1"/>
  <c r="L47" i="2"/>
  <c r="Q37" i="2"/>
  <c r="P36" i="2"/>
  <c r="Q36" i="2" s="1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O22" i="2"/>
  <c r="N22" i="2"/>
  <c r="M22" i="2"/>
  <c r="L22" i="2"/>
  <c r="K22" i="2"/>
  <c r="J22" i="2"/>
  <c r="I22" i="2"/>
  <c r="H22" i="2"/>
  <c r="Q21" i="2"/>
  <c r="Q20" i="2"/>
  <c r="Q19" i="2"/>
  <c r="Q18" i="2"/>
</calcChain>
</file>

<file path=xl/sharedStrings.xml><?xml version="1.0" encoding="utf-8"?>
<sst xmlns="http://schemas.openxmlformats.org/spreadsheetml/2006/main" count="321" uniqueCount="81">
  <si>
    <t>JOUR</t>
  </si>
  <si>
    <t>ENTREPOT</t>
  </si>
  <si>
    <t>DATE</t>
  </si>
  <si>
    <t>FRS</t>
  </si>
  <si>
    <t>PALETTE</t>
  </si>
  <si>
    <t>2ème étage</t>
  </si>
  <si>
    <t>POIDS</t>
  </si>
  <si>
    <t>NB CAMION</t>
  </si>
  <si>
    <t>TRS</t>
  </si>
  <si>
    <t>TOTAL/j</t>
  </si>
  <si>
    <t>TOTAL</t>
  </si>
  <si>
    <t>CE790</t>
  </si>
  <si>
    <t>CE210</t>
  </si>
  <si>
    <t>CE140</t>
  </si>
  <si>
    <t>CE150</t>
  </si>
  <si>
    <t>CE290</t>
  </si>
  <si>
    <t>CE630</t>
  </si>
  <si>
    <t>CE080</t>
  </si>
  <si>
    <t>CE722</t>
  </si>
  <si>
    <t>CE220</t>
  </si>
  <si>
    <t>CE070</t>
  </si>
  <si>
    <t>palettes gagnées</t>
  </si>
  <si>
    <t>PAL</t>
  </si>
  <si>
    <t>PAL / COLIS</t>
  </si>
  <si>
    <t>3 colis</t>
  </si>
  <si>
    <t>4 colis</t>
  </si>
  <si>
    <t>5 colis</t>
  </si>
  <si>
    <t>tjrs 
mettre 0</t>
  </si>
  <si>
    <t>1 colis</t>
  </si>
  <si>
    <t>Choix du jour</t>
  </si>
  <si>
    <t>Traitement des données</t>
  </si>
  <si>
    <t>1er chargement</t>
  </si>
  <si>
    <t>2ème chargement</t>
  </si>
  <si>
    <t>2ème étage (à saisir)</t>
  </si>
  <si>
    <t>Total (à saisir)</t>
  </si>
  <si>
    <t>CFC</t>
  </si>
  <si>
    <t>SAINT-ETIENNE</t>
  </si>
  <si>
    <t>MARSEILLE</t>
  </si>
  <si>
    <t>LILLE</t>
  </si>
  <si>
    <t>MONTPELLIER</t>
  </si>
  <si>
    <t>NIMES</t>
  </si>
  <si>
    <t>CAEN</t>
  </si>
  <si>
    <t>BORDEAUX</t>
  </si>
  <si>
    <t>TRANSPORTEURS</t>
  </si>
  <si>
    <t>PALETTES AU SOL</t>
  </si>
  <si>
    <t>c3c</t>
  </si>
  <si>
    <t>c4c</t>
  </si>
  <si>
    <t>c5c</t>
  </si>
  <si>
    <t>c6c</t>
  </si>
  <si>
    <t>PARIS</t>
  </si>
  <si>
    <t>STRASBOURG</t>
  </si>
  <si>
    <t>MONACO</t>
  </si>
  <si>
    <t>NANTES</t>
  </si>
  <si>
    <t>DIJON</t>
  </si>
  <si>
    <t>c7c</t>
  </si>
  <si>
    <t>Transporteurs :</t>
  </si>
  <si>
    <t>Fournisseurs :</t>
  </si>
  <si>
    <t>PALETTES AU SOL (maximum 33) si &gt;  33 besoin d'un deuxième camion</t>
  </si>
  <si>
    <t>NOMBRE DE CAMION</t>
  </si>
  <si>
    <t>Ici toujours 0</t>
  </si>
  <si>
    <t>(Ces boutons servent juste à se déplacer dans le documents)</t>
  </si>
  <si>
    <t>J1</t>
  </si>
  <si>
    <t>Matrice J1 :</t>
  </si>
  <si>
    <t>TOTAL/ENTREPROT</t>
  </si>
  <si>
    <t>Matrice J2 :</t>
  </si>
  <si>
    <t xml:space="preserve"> </t>
  </si>
  <si>
    <t>Matrice J4 :</t>
  </si>
  <si>
    <t>Matrice J3 :</t>
  </si>
  <si>
    <t>Matrice J5 :</t>
  </si>
  <si>
    <t xml:space="preserve">Matrice J6 : </t>
  </si>
  <si>
    <t>Matrice J7 :</t>
  </si>
  <si>
    <t>Matrice J8 :</t>
  </si>
  <si>
    <t>Matrice J9 :</t>
  </si>
  <si>
    <t>Matrice J10 :</t>
  </si>
  <si>
    <t>Matrice J11 :</t>
  </si>
  <si>
    <t>Matrice J12 :</t>
  </si>
  <si>
    <t>Matrice J13</t>
  </si>
  <si>
    <t>Matrice J14 :</t>
  </si>
  <si>
    <t>Matrice J15 :</t>
  </si>
  <si>
    <t>Matrice J16 :</t>
  </si>
  <si>
    <t>Matrice J17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</si>
</sst>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2"/>
      <name val="Comic Sans MS"/>
      <family val="4"/>
    </font>
    <font>
      <b/>
      <u/>
      <sz val="12"/>
      <name val="Comic Sans MS"/>
      <family val="4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9" tint="0.39997558519241921"/>
        <bgColor indexed="22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indexed="22"/>
      </patternFill>
    </fill>
    <fill>
      <patternFill patternType="solid">
        <fgColor indexed="23"/>
        <bgColor indexed="2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1" xfId="0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/>
    </xf>
    <xf numFmtId="0" fontId="0" fillId="0" borderId="3" xfId="0" applyBorder="1"/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164" fontId="3" fillId="7" borderId="4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4" fontId="3" fillId="6" borderId="4" xfId="0" applyNumberFormat="1" applyFont="1" applyFill="1" applyBorder="1" applyAlignment="1">
      <alignment horizontal="center" vertical="center"/>
    </xf>
    <xf numFmtId="0" fontId="3" fillId="13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 wrapText="1"/>
    </xf>
    <xf numFmtId="0" fontId="3" fillId="14" borderId="4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0" borderId="4" xfId="0" applyBorder="1"/>
    <xf numFmtId="0" fontId="3" fillId="9" borderId="4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 wrapText="1"/>
    </xf>
    <xf numFmtId="0" fontId="3" fillId="9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13" borderId="13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1" fontId="3" fillId="6" borderId="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1" fillId="16" borderId="4" xfId="0" applyFont="1" applyFill="1" applyBorder="1" applyAlignment="1">
      <alignment horizontal="center" vertical="center" wrapText="1"/>
    </xf>
    <xf numFmtId="0" fontId="5" fillId="16" borderId="4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right" vertical="center"/>
    </xf>
    <xf numFmtId="0" fontId="3" fillId="9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0" fillId="0" borderId="3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6" borderId="4" xfId="0" applyFont="1" applyFill="1" applyBorder="1" applyAlignment="1">
      <alignment horizontal="center" vertical="center" textRotation="42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14" fontId="4" fillId="0" borderId="5" xfId="0" applyNumberFormat="1" applyFont="1" applyFill="1" applyBorder="1" applyAlignment="1">
      <alignment horizontal="center"/>
    </xf>
    <xf numFmtId="14" fontId="4" fillId="0" borderId="6" xfId="0" applyNumberFormat="1" applyFont="1" applyFill="1" applyBorder="1" applyAlignment="1">
      <alignment horizontal="center"/>
    </xf>
    <xf numFmtId="14" fontId="4" fillId="0" borderId="7" xfId="0" applyNumberFormat="1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" fontId="3" fillId="6" borderId="7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9" borderId="10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3" fillId="9" borderId="12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0</xdr:row>
          <xdr:rowOff>76200</xdr:rowOff>
        </xdr:from>
        <xdr:to>
          <xdr:col>1</xdr:col>
          <xdr:colOff>666750</xdr:colOff>
          <xdr:row>0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76200</xdr:rowOff>
        </xdr:from>
        <xdr:to>
          <xdr:col>2</xdr:col>
          <xdr:colOff>657225</xdr:colOff>
          <xdr:row>0</xdr:row>
          <xdr:rowOff>295275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57150</xdr:rowOff>
        </xdr:from>
        <xdr:to>
          <xdr:col>4</xdr:col>
          <xdr:colOff>123825</xdr:colOff>
          <xdr:row>0</xdr:row>
          <xdr:rowOff>295275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0</xdr:row>
          <xdr:rowOff>38100</xdr:rowOff>
        </xdr:from>
        <xdr:to>
          <xdr:col>5</xdr:col>
          <xdr:colOff>1162050</xdr:colOff>
          <xdr:row>0</xdr:row>
          <xdr:rowOff>285750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57150</xdr:rowOff>
        </xdr:from>
        <xdr:to>
          <xdr:col>5</xdr:col>
          <xdr:colOff>523875</xdr:colOff>
          <xdr:row>0</xdr:row>
          <xdr:rowOff>276225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847725</xdr:colOff>
          <xdr:row>0</xdr:row>
          <xdr:rowOff>57150</xdr:rowOff>
        </xdr:from>
        <xdr:to>
          <xdr:col>4</xdr:col>
          <xdr:colOff>1333500</xdr:colOff>
          <xdr:row>0</xdr:row>
          <xdr:rowOff>276225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238125</xdr:colOff>
          <xdr:row>0</xdr:row>
          <xdr:rowOff>66675</xdr:rowOff>
        </xdr:from>
        <xdr:to>
          <xdr:col>4</xdr:col>
          <xdr:colOff>723900</xdr:colOff>
          <xdr:row>0</xdr:row>
          <xdr:rowOff>285750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1247775</xdr:colOff>
          <xdr:row>0</xdr:row>
          <xdr:rowOff>28575</xdr:rowOff>
        </xdr:from>
        <xdr:to>
          <xdr:col>6</xdr:col>
          <xdr:colOff>123825</xdr:colOff>
          <xdr:row>0</xdr:row>
          <xdr:rowOff>276225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0</xdr:row>
          <xdr:rowOff>28575</xdr:rowOff>
        </xdr:from>
        <xdr:to>
          <xdr:col>6</xdr:col>
          <xdr:colOff>695325</xdr:colOff>
          <xdr:row>0</xdr:row>
          <xdr:rowOff>276225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38100</xdr:rowOff>
        </xdr:from>
        <xdr:to>
          <xdr:col>7</xdr:col>
          <xdr:colOff>533400</xdr:colOff>
          <xdr:row>0</xdr:row>
          <xdr:rowOff>285750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628650</xdr:colOff>
          <xdr:row>0</xdr:row>
          <xdr:rowOff>47625</xdr:rowOff>
        </xdr:from>
        <xdr:to>
          <xdr:col>8</xdr:col>
          <xdr:colOff>352425</xdr:colOff>
          <xdr:row>0</xdr:row>
          <xdr:rowOff>295275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0</xdr:row>
          <xdr:rowOff>38100</xdr:rowOff>
        </xdr:from>
        <xdr:to>
          <xdr:col>9</xdr:col>
          <xdr:colOff>123825</xdr:colOff>
          <xdr:row>0</xdr:row>
          <xdr:rowOff>285750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0</xdr:row>
          <xdr:rowOff>57150</xdr:rowOff>
        </xdr:from>
        <xdr:to>
          <xdr:col>9</xdr:col>
          <xdr:colOff>685800</xdr:colOff>
          <xdr:row>0</xdr:row>
          <xdr:rowOff>304800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57150</xdr:rowOff>
        </xdr:from>
        <xdr:to>
          <xdr:col>10</xdr:col>
          <xdr:colOff>514350</xdr:colOff>
          <xdr:row>0</xdr:row>
          <xdr:rowOff>304800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0</xdr:row>
          <xdr:rowOff>47625</xdr:rowOff>
        </xdr:from>
        <xdr:to>
          <xdr:col>11</xdr:col>
          <xdr:colOff>323850</xdr:colOff>
          <xdr:row>0</xdr:row>
          <xdr:rowOff>295275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257175</xdr:rowOff>
        </xdr:from>
        <xdr:to>
          <xdr:col>1</xdr:col>
          <xdr:colOff>619125</xdr:colOff>
          <xdr:row>1</xdr:row>
          <xdr:rowOff>504825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1</xdr:row>
          <xdr:rowOff>257175</xdr:rowOff>
        </xdr:from>
        <xdr:to>
          <xdr:col>2</xdr:col>
          <xdr:colOff>628650</xdr:colOff>
          <xdr:row>1</xdr:row>
          <xdr:rowOff>504825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52</xdr:row>
          <xdr:rowOff>123825</xdr:rowOff>
        </xdr:from>
        <xdr:to>
          <xdr:col>0</xdr:col>
          <xdr:colOff>600075</xdr:colOff>
          <xdr:row>54</xdr:row>
          <xdr:rowOff>57150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15</xdr:row>
          <xdr:rowOff>123825</xdr:rowOff>
        </xdr:from>
        <xdr:to>
          <xdr:col>0</xdr:col>
          <xdr:colOff>600075</xdr:colOff>
          <xdr:row>16</xdr:row>
          <xdr:rowOff>190500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92</xdr:row>
          <xdr:rowOff>123825</xdr:rowOff>
        </xdr:from>
        <xdr:to>
          <xdr:col>0</xdr:col>
          <xdr:colOff>600075</xdr:colOff>
          <xdr:row>94</xdr:row>
          <xdr:rowOff>57150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131</xdr:row>
          <xdr:rowOff>123825</xdr:rowOff>
        </xdr:from>
        <xdr:to>
          <xdr:col>0</xdr:col>
          <xdr:colOff>600075</xdr:colOff>
          <xdr:row>133</xdr:row>
          <xdr:rowOff>57150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171</xdr:row>
          <xdr:rowOff>123825</xdr:rowOff>
        </xdr:from>
        <xdr:to>
          <xdr:col>0</xdr:col>
          <xdr:colOff>600075</xdr:colOff>
          <xdr:row>173</xdr:row>
          <xdr:rowOff>57150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209</xdr:row>
          <xdr:rowOff>123825</xdr:rowOff>
        </xdr:from>
        <xdr:to>
          <xdr:col>0</xdr:col>
          <xdr:colOff>600075</xdr:colOff>
          <xdr:row>211</xdr:row>
          <xdr:rowOff>57150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247</xdr:row>
          <xdr:rowOff>123825</xdr:rowOff>
        </xdr:from>
        <xdr:to>
          <xdr:col>0</xdr:col>
          <xdr:colOff>600075</xdr:colOff>
          <xdr:row>249</xdr:row>
          <xdr:rowOff>57150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288</xdr:row>
          <xdr:rowOff>123825</xdr:rowOff>
        </xdr:from>
        <xdr:to>
          <xdr:col>0</xdr:col>
          <xdr:colOff>600075</xdr:colOff>
          <xdr:row>290</xdr:row>
          <xdr:rowOff>57150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324</xdr:row>
          <xdr:rowOff>123825</xdr:rowOff>
        </xdr:from>
        <xdr:to>
          <xdr:col>0</xdr:col>
          <xdr:colOff>600075</xdr:colOff>
          <xdr:row>326</xdr:row>
          <xdr:rowOff>57150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364</xdr:row>
          <xdr:rowOff>123825</xdr:rowOff>
        </xdr:from>
        <xdr:to>
          <xdr:col>0</xdr:col>
          <xdr:colOff>600075</xdr:colOff>
          <xdr:row>366</xdr:row>
          <xdr:rowOff>57150</xdr:rowOff>
        </xdr:to>
        <xdr:sp macro="" textlink="">
          <xdr:nvSpPr>
            <xdr:cNvPr id="2075" name="Butto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403</xdr:row>
          <xdr:rowOff>123825</xdr:rowOff>
        </xdr:from>
        <xdr:to>
          <xdr:col>0</xdr:col>
          <xdr:colOff>600075</xdr:colOff>
          <xdr:row>405</xdr:row>
          <xdr:rowOff>57150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442</xdr:row>
          <xdr:rowOff>123825</xdr:rowOff>
        </xdr:from>
        <xdr:to>
          <xdr:col>0</xdr:col>
          <xdr:colOff>600075</xdr:colOff>
          <xdr:row>444</xdr:row>
          <xdr:rowOff>57150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481</xdr:row>
          <xdr:rowOff>123825</xdr:rowOff>
        </xdr:from>
        <xdr:to>
          <xdr:col>0</xdr:col>
          <xdr:colOff>600075</xdr:colOff>
          <xdr:row>483</xdr:row>
          <xdr:rowOff>57150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519</xdr:row>
          <xdr:rowOff>123825</xdr:rowOff>
        </xdr:from>
        <xdr:to>
          <xdr:col>0</xdr:col>
          <xdr:colOff>600075</xdr:colOff>
          <xdr:row>521</xdr:row>
          <xdr:rowOff>57150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559</xdr:row>
          <xdr:rowOff>123825</xdr:rowOff>
        </xdr:from>
        <xdr:to>
          <xdr:col>0</xdr:col>
          <xdr:colOff>600075</xdr:colOff>
          <xdr:row>561</xdr:row>
          <xdr:rowOff>57150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598</xdr:row>
          <xdr:rowOff>123825</xdr:rowOff>
        </xdr:from>
        <xdr:to>
          <xdr:col>0</xdr:col>
          <xdr:colOff>600075</xdr:colOff>
          <xdr:row>600</xdr:row>
          <xdr:rowOff>57150</xdr:rowOff>
        </xdr:to>
        <xdr:sp macro="" textlink="">
          <xdr:nvSpPr>
            <xdr:cNvPr id="2081" name="Butto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636</xdr:row>
          <xdr:rowOff>123825</xdr:rowOff>
        </xdr:from>
        <xdr:to>
          <xdr:col>0</xdr:col>
          <xdr:colOff>600075</xdr:colOff>
          <xdr:row>638</xdr:row>
          <xdr:rowOff>57150</xdr:rowOff>
        </xdr:to>
        <xdr:sp macro="" textlink="">
          <xdr:nvSpPr>
            <xdr:cNvPr id="2082" name="Butto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3</xdr:row>
          <xdr:rowOff>19050</xdr:rowOff>
        </xdr:from>
        <xdr:to>
          <xdr:col>1</xdr:col>
          <xdr:colOff>666750</xdr:colOff>
          <xdr:row>3</xdr:row>
          <xdr:rowOff>304800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Grille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3"/>
  <sheetViews>
    <sheetView tabSelected="1" zoomScaleNormal="100" workbookViewId="0">
      <selection activeCell="F17" sqref="F17"/>
    </sheetView>
  </sheetViews>
  <sheetFormatPr baseColWidth="10" defaultRowHeight="15" x14ac:dyDescent="0.25"/>
  <cols>
    <col min="1" max="1" width="11.42578125" style="3"/>
    <col min="2" max="2" width="15.5703125" customWidth="1"/>
    <col min="3" max="3" width="13.28515625" customWidth="1"/>
    <col min="4" max="4" width="16.5703125" customWidth="1"/>
    <col min="5" max="5" width="16.85546875" customWidth="1"/>
    <col min="6" max="6" width="15.140625" customWidth="1"/>
    <col min="7" max="7" width="18.5703125" customWidth="1"/>
    <col min="8" max="8" width="17.5703125" customWidth="1"/>
    <col min="9" max="9" width="15.7109375" customWidth="1"/>
    <col min="10" max="10" width="26.5703125" customWidth="1"/>
  </cols>
  <sheetData>
    <row r="1" spans="1:10" ht="23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" t="s">
        <v>63</v>
      </c>
    </row>
    <row r="2" spans="1:10" s="59" customFormat="1" x14ac:dyDescent="0.25">
      <c r="A2" s="63" t="s">
        <v>61</v>
      </c>
      <c r="B2" s="59" t="s">
        <v>11</v>
      </c>
      <c r="C2" s="64">
        <v>43466</v>
      </c>
      <c r="D2" s="59" t="s">
        <v>35</v>
      </c>
      <c r="E2" s="59">
        <v>42</v>
      </c>
      <c r="H2" s="59">
        <v>2</v>
      </c>
      <c r="I2" s="59" t="s">
        <v>45</v>
      </c>
      <c r="J2" s="59">
        <v>42</v>
      </c>
    </row>
    <row r="3" spans="1:10" x14ac:dyDescent="0.25">
      <c r="A3" s="63" t="s">
        <v>61</v>
      </c>
      <c r="B3" s="59" t="s">
        <v>11</v>
      </c>
      <c r="C3" s="64">
        <v>43466</v>
      </c>
      <c r="D3" s="59" t="s">
        <v>38</v>
      </c>
      <c r="E3" s="59">
        <v>0</v>
      </c>
      <c r="F3" s="59"/>
      <c r="G3" s="59">
        <v>12.182</v>
      </c>
      <c r="H3" s="59">
        <v>0</v>
      </c>
      <c r="I3" s="59" t="s">
        <v>45</v>
      </c>
      <c r="J3" s="59">
        <v>42</v>
      </c>
    </row>
    <row r="4" spans="1:10" x14ac:dyDescent="0.25">
      <c r="A4" s="63" t="s">
        <v>61</v>
      </c>
      <c r="B4" s="59" t="s">
        <v>12</v>
      </c>
      <c r="C4" s="64">
        <v>43466</v>
      </c>
      <c r="D4" s="59" t="s">
        <v>35</v>
      </c>
      <c r="E4" s="59">
        <v>9</v>
      </c>
      <c r="F4" s="59">
        <v>3</v>
      </c>
      <c r="G4" s="59"/>
      <c r="H4" s="59">
        <v>1</v>
      </c>
      <c r="I4" s="59" t="s">
        <v>45</v>
      </c>
      <c r="J4" s="59">
        <v>16</v>
      </c>
    </row>
    <row r="5" spans="1:10" x14ac:dyDescent="0.25">
      <c r="A5" s="63" t="s">
        <v>61</v>
      </c>
      <c r="B5" s="59" t="s">
        <v>12</v>
      </c>
      <c r="C5" s="64">
        <v>43466</v>
      </c>
      <c r="D5" s="59" t="s">
        <v>36</v>
      </c>
      <c r="E5" s="59">
        <v>1</v>
      </c>
      <c r="F5" s="59"/>
      <c r="G5" s="59"/>
      <c r="H5" s="59">
        <v>0</v>
      </c>
      <c r="I5" s="59" t="s">
        <v>45</v>
      </c>
      <c r="J5" s="59">
        <v>16</v>
      </c>
    </row>
    <row r="6" spans="1:10" x14ac:dyDescent="0.25">
      <c r="A6" s="63" t="s">
        <v>61</v>
      </c>
      <c r="B6" s="59" t="s">
        <v>12</v>
      </c>
      <c r="C6" s="64">
        <v>43466</v>
      </c>
      <c r="D6" s="59" t="s">
        <v>37</v>
      </c>
      <c r="E6" s="59">
        <v>1</v>
      </c>
      <c r="F6" s="59"/>
      <c r="G6" s="59"/>
      <c r="H6" s="59">
        <v>0</v>
      </c>
      <c r="I6" s="59" t="s">
        <v>45</v>
      </c>
      <c r="J6" s="59">
        <v>16</v>
      </c>
    </row>
    <row r="7" spans="1:10" x14ac:dyDescent="0.25">
      <c r="A7" s="63" t="s">
        <v>61</v>
      </c>
      <c r="B7" s="59" t="s">
        <v>12</v>
      </c>
      <c r="C7" s="64">
        <v>43466</v>
      </c>
      <c r="D7" s="59" t="s">
        <v>38</v>
      </c>
      <c r="E7" s="59">
        <v>0</v>
      </c>
      <c r="F7" s="59"/>
      <c r="G7" s="59">
        <v>12.336</v>
      </c>
      <c r="H7" s="59">
        <v>0</v>
      </c>
      <c r="I7" s="59" t="s">
        <v>45</v>
      </c>
      <c r="J7" s="59">
        <v>16</v>
      </c>
    </row>
    <row r="8" spans="1:10" x14ac:dyDescent="0.25">
      <c r="A8" s="63" t="s">
        <v>61</v>
      </c>
      <c r="B8" s="59" t="s">
        <v>12</v>
      </c>
      <c r="C8" s="64">
        <v>43466</v>
      </c>
      <c r="D8" s="59" t="s">
        <v>50</v>
      </c>
      <c r="E8" s="59">
        <v>1</v>
      </c>
      <c r="F8" s="59"/>
      <c r="G8" s="59"/>
      <c r="H8" s="59">
        <v>0</v>
      </c>
      <c r="I8" s="59" t="s">
        <v>45</v>
      </c>
      <c r="J8" s="59">
        <v>16</v>
      </c>
    </row>
    <row r="9" spans="1:10" x14ac:dyDescent="0.25">
      <c r="A9" s="63" t="s">
        <v>61</v>
      </c>
      <c r="B9" s="59" t="s">
        <v>12</v>
      </c>
      <c r="C9" s="64">
        <v>43466</v>
      </c>
      <c r="D9" s="59" t="s">
        <v>53</v>
      </c>
      <c r="E9" s="59">
        <v>1</v>
      </c>
      <c r="F9" s="59"/>
      <c r="G9" s="59"/>
      <c r="H9" s="59">
        <v>0</v>
      </c>
      <c r="I9" s="59" t="s">
        <v>45</v>
      </c>
      <c r="J9" s="59">
        <v>16</v>
      </c>
    </row>
    <row r="10" spans="1:10" x14ac:dyDescent="0.25">
      <c r="A10" s="63" t="s">
        <v>61</v>
      </c>
      <c r="B10" s="59" t="s">
        <v>13</v>
      </c>
      <c r="C10" s="64">
        <v>43466</v>
      </c>
      <c r="D10" s="59" t="s">
        <v>35</v>
      </c>
      <c r="E10" s="59">
        <v>12</v>
      </c>
      <c r="F10" s="59"/>
      <c r="G10" s="59"/>
      <c r="H10" s="59">
        <v>1</v>
      </c>
      <c r="I10" s="59" t="s">
        <v>45</v>
      </c>
      <c r="J10" s="59">
        <v>17</v>
      </c>
    </row>
    <row r="11" spans="1:10" x14ac:dyDescent="0.25">
      <c r="A11" s="63" t="s">
        <v>61</v>
      </c>
      <c r="B11" s="59" t="s">
        <v>13</v>
      </c>
      <c r="C11" s="64">
        <v>43466</v>
      </c>
      <c r="D11" s="59" t="s">
        <v>36</v>
      </c>
      <c r="E11" s="59">
        <v>1</v>
      </c>
      <c r="F11" s="59"/>
      <c r="G11" s="59"/>
      <c r="H11" s="59">
        <v>0</v>
      </c>
      <c r="I11" s="59" t="s">
        <v>45</v>
      </c>
      <c r="J11" s="59">
        <v>17</v>
      </c>
    </row>
    <row r="12" spans="1:10" x14ac:dyDescent="0.25">
      <c r="A12" s="63" t="s">
        <v>61</v>
      </c>
      <c r="B12" s="59" t="s">
        <v>13</v>
      </c>
      <c r="C12" s="64">
        <v>43466</v>
      </c>
      <c r="D12" s="59" t="s">
        <v>37</v>
      </c>
      <c r="E12" s="59">
        <v>2</v>
      </c>
      <c r="F12" s="59"/>
      <c r="G12" s="59"/>
      <c r="H12" s="59">
        <v>0</v>
      </c>
      <c r="I12" s="59" t="s">
        <v>45</v>
      </c>
      <c r="J12" s="59">
        <v>17</v>
      </c>
    </row>
    <row r="13" spans="1:10" x14ac:dyDescent="0.25">
      <c r="A13" s="63" t="s">
        <v>61</v>
      </c>
      <c r="B13" s="59" t="s">
        <v>13</v>
      </c>
      <c r="C13" s="64">
        <v>43466</v>
      </c>
      <c r="D13" s="59" t="s">
        <v>38</v>
      </c>
      <c r="E13" s="59">
        <v>0</v>
      </c>
      <c r="F13" s="59"/>
      <c r="G13" s="59">
        <v>17.184000000000001</v>
      </c>
      <c r="H13" s="59">
        <v>0</v>
      </c>
      <c r="I13" s="59" t="s">
        <v>45</v>
      </c>
      <c r="J13" s="59">
        <v>17</v>
      </c>
    </row>
    <row r="14" spans="1:10" x14ac:dyDescent="0.25">
      <c r="A14" s="63" t="s">
        <v>61</v>
      </c>
      <c r="B14" s="59" t="s">
        <v>13</v>
      </c>
      <c r="C14" s="64">
        <v>43466</v>
      </c>
      <c r="D14" s="59" t="s">
        <v>50</v>
      </c>
      <c r="E14" s="59">
        <v>1</v>
      </c>
      <c r="F14" s="59"/>
      <c r="G14" s="59"/>
      <c r="H14" s="59">
        <v>0</v>
      </c>
      <c r="I14" s="59" t="s">
        <v>45</v>
      </c>
      <c r="J14" s="59">
        <v>17</v>
      </c>
    </row>
    <row r="15" spans="1:10" x14ac:dyDescent="0.25">
      <c r="A15" s="63" t="s">
        <v>61</v>
      </c>
      <c r="B15" s="59" t="s">
        <v>13</v>
      </c>
      <c r="C15" s="64">
        <v>43466</v>
      </c>
      <c r="D15" s="59" t="s">
        <v>51</v>
      </c>
      <c r="E15" s="59">
        <v>1</v>
      </c>
      <c r="F15" s="59"/>
      <c r="G15" s="59">
        <v>22.19</v>
      </c>
      <c r="H15" s="59">
        <v>0</v>
      </c>
      <c r="I15" s="59" t="s">
        <v>45</v>
      </c>
      <c r="J15" s="59">
        <v>17</v>
      </c>
    </row>
    <row r="16" spans="1:10" x14ac:dyDescent="0.25">
      <c r="A16" s="63" t="s">
        <v>61</v>
      </c>
      <c r="B16" s="59" t="s">
        <v>14</v>
      </c>
      <c r="C16" s="64">
        <v>43466</v>
      </c>
      <c r="D16" s="59" t="s">
        <v>35</v>
      </c>
      <c r="E16" s="59">
        <v>5</v>
      </c>
      <c r="F16" s="59"/>
      <c r="G16" s="59"/>
      <c r="H16" s="59">
        <v>1</v>
      </c>
      <c r="I16" s="59" t="s">
        <v>45</v>
      </c>
      <c r="J16" s="59">
        <v>8</v>
      </c>
    </row>
    <row r="17" spans="1:10" x14ac:dyDescent="0.25">
      <c r="A17" s="63" t="s">
        <v>61</v>
      </c>
      <c r="B17" s="59" t="s">
        <v>14</v>
      </c>
      <c r="C17" s="64">
        <v>43466</v>
      </c>
      <c r="D17" s="59" t="s">
        <v>36</v>
      </c>
      <c r="E17" s="59">
        <v>1</v>
      </c>
      <c r="F17" s="59"/>
      <c r="G17" s="59"/>
      <c r="H17" s="59">
        <v>0</v>
      </c>
      <c r="I17" s="59" t="s">
        <v>45</v>
      </c>
      <c r="J17" s="59">
        <v>8</v>
      </c>
    </row>
    <row r="18" spans="1:10" x14ac:dyDescent="0.25">
      <c r="A18" s="63" t="s">
        <v>61</v>
      </c>
      <c r="B18" s="59" t="s">
        <v>14</v>
      </c>
      <c r="C18" s="64">
        <v>43466</v>
      </c>
      <c r="D18" s="59" t="s">
        <v>37</v>
      </c>
      <c r="E18" s="59">
        <v>1</v>
      </c>
      <c r="F18" s="59"/>
      <c r="G18" s="59"/>
      <c r="H18" s="59">
        <v>0</v>
      </c>
      <c r="I18" s="59" t="s">
        <v>45</v>
      </c>
      <c r="J18" s="59">
        <v>8</v>
      </c>
    </row>
    <row r="19" spans="1:10" x14ac:dyDescent="0.25">
      <c r="A19" s="63" t="s">
        <v>61</v>
      </c>
      <c r="B19" s="59" t="s">
        <v>14</v>
      </c>
      <c r="C19" s="64">
        <v>43466</v>
      </c>
      <c r="D19" s="59" t="s">
        <v>38</v>
      </c>
      <c r="E19" s="59">
        <v>0</v>
      </c>
      <c r="F19" s="59"/>
      <c r="G19" s="59">
        <v>20</v>
      </c>
      <c r="H19" s="59">
        <v>0</v>
      </c>
      <c r="I19" s="59" t="s">
        <v>45</v>
      </c>
      <c r="J19" s="59">
        <v>8</v>
      </c>
    </row>
    <row r="20" spans="1:10" x14ac:dyDescent="0.25">
      <c r="A20" s="63" t="s">
        <v>61</v>
      </c>
      <c r="B20" s="59" t="s">
        <v>14</v>
      </c>
      <c r="C20" s="64">
        <v>43466</v>
      </c>
      <c r="D20" s="59" t="s">
        <v>50</v>
      </c>
      <c r="E20" s="59">
        <v>1</v>
      </c>
      <c r="F20" s="59"/>
      <c r="G20" s="59"/>
      <c r="H20" s="59">
        <v>0</v>
      </c>
      <c r="I20" s="59" t="s">
        <v>45</v>
      </c>
      <c r="J20" s="59">
        <v>8</v>
      </c>
    </row>
    <row r="21" spans="1:10" x14ac:dyDescent="0.25">
      <c r="A21" s="63" t="s">
        <v>61</v>
      </c>
      <c r="B21" s="59" t="s">
        <v>14</v>
      </c>
      <c r="C21" s="64">
        <v>43466</v>
      </c>
      <c r="D21" s="59" t="s">
        <v>51</v>
      </c>
      <c r="E21" s="59">
        <v>0</v>
      </c>
      <c r="F21" s="59"/>
      <c r="G21" s="59">
        <v>13.17</v>
      </c>
      <c r="H21" s="59">
        <v>0</v>
      </c>
      <c r="I21" s="59" t="s">
        <v>45</v>
      </c>
      <c r="J21" s="59">
        <v>8</v>
      </c>
    </row>
    <row r="22" spans="1:10" x14ac:dyDescent="0.25">
      <c r="A22" s="63" t="s">
        <v>61</v>
      </c>
      <c r="B22" s="59" t="s">
        <v>15</v>
      </c>
      <c r="C22" s="64">
        <v>43466</v>
      </c>
      <c r="D22" s="59" t="s">
        <v>35</v>
      </c>
      <c r="E22" s="59">
        <v>5</v>
      </c>
      <c r="F22" s="59"/>
      <c r="G22" s="59"/>
      <c r="H22" s="59">
        <v>1</v>
      </c>
      <c r="I22" s="59" t="s">
        <v>46</v>
      </c>
      <c r="J22" s="59">
        <v>6</v>
      </c>
    </row>
    <row r="23" spans="1:10" x14ac:dyDescent="0.25">
      <c r="A23" s="63" t="s">
        <v>61</v>
      </c>
      <c r="B23" s="59" t="s">
        <v>15</v>
      </c>
      <c r="C23" s="64">
        <v>43466</v>
      </c>
      <c r="D23" s="59" t="s">
        <v>36</v>
      </c>
      <c r="E23" s="59">
        <v>1</v>
      </c>
      <c r="F23" s="59"/>
      <c r="G23" s="59"/>
      <c r="H23" s="59">
        <v>0</v>
      </c>
      <c r="I23" s="59" t="s">
        <v>46</v>
      </c>
      <c r="J23" s="59">
        <v>6</v>
      </c>
    </row>
    <row r="24" spans="1:10" x14ac:dyDescent="0.25">
      <c r="A24" s="63" t="s">
        <v>61</v>
      </c>
      <c r="B24" s="59" t="s">
        <v>15</v>
      </c>
      <c r="C24" s="64">
        <v>43466</v>
      </c>
      <c r="D24" s="59" t="s">
        <v>38</v>
      </c>
      <c r="E24" s="59">
        <v>0</v>
      </c>
      <c r="F24" s="59"/>
      <c r="G24" s="59">
        <v>17.265999999999998</v>
      </c>
      <c r="H24" s="59">
        <v>0</v>
      </c>
      <c r="I24" s="59" t="s">
        <v>46</v>
      </c>
      <c r="J24" s="59">
        <v>6</v>
      </c>
    </row>
    <row r="25" spans="1:10" x14ac:dyDescent="0.25">
      <c r="A25" s="63" t="s">
        <v>61</v>
      </c>
      <c r="B25" s="59" t="s">
        <v>16</v>
      </c>
      <c r="C25" s="64">
        <v>43466</v>
      </c>
      <c r="D25" s="59" t="s">
        <v>35</v>
      </c>
      <c r="E25" s="59">
        <v>1</v>
      </c>
      <c r="F25" s="59"/>
      <c r="G25" s="59"/>
      <c r="H25" s="59">
        <v>0</v>
      </c>
      <c r="I25" s="59" t="s">
        <v>46</v>
      </c>
      <c r="J25" s="59">
        <v>6</v>
      </c>
    </row>
    <row r="26" spans="1:10" x14ac:dyDescent="0.25">
      <c r="A26" s="63" t="s">
        <v>61</v>
      </c>
      <c r="B26" s="59" t="s">
        <v>16</v>
      </c>
      <c r="C26" s="64">
        <v>43466</v>
      </c>
      <c r="D26" s="59" t="s">
        <v>37</v>
      </c>
      <c r="E26" s="59">
        <v>2</v>
      </c>
      <c r="F26" s="59"/>
      <c r="G26" s="59"/>
      <c r="H26" s="59">
        <v>0</v>
      </c>
      <c r="I26" s="59" t="s">
        <v>46</v>
      </c>
      <c r="J26" s="59">
        <v>6</v>
      </c>
    </row>
    <row r="27" spans="1:10" x14ac:dyDescent="0.25">
      <c r="A27" s="63" t="s">
        <v>61</v>
      </c>
      <c r="B27" s="59" t="s">
        <v>16</v>
      </c>
      <c r="C27" s="64">
        <v>43466</v>
      </c>
      <c r="D27" s="59" t="s">
        <v>42</v>
      </c>
      <c r="E27" s="59">
        <v>1</v>
      </c>
      <c r="F27" s="59"/>
      <c r="G27" s="59"/>
      <c r="H27" s="59">
        <v>0</v>
      </c>
      <c r="I27" s="59" t="s">
        <v>46</v>
      </c>
      <c r="J27" s="59">
        <v>6</v>
      </c>
    </row>
    <row r="28" spans="1:10" x14ac:dyDescent="0.25">
      <c r="A28" s="63" t="s">
        <v>61</v>
      </c>
      <c r="B28" s="59" t="s">
        <v>16</v>
      </c>
      <c r="C28" s="64">
        <v>43466</v>
      </c>
      <c r="D28" s="59" t="s">
        <v>49</v>
      </c>
      <c r="E28" s="59">
        <v>1</v>
      </c>
      <c r="F28" s="59"/>
      <c r="G28" s="59"/>
      <c r="H28" s="59">
        <v>0</v>
      </c>
      <c r="I28" s="59" t="s">
        <v>46</v>
      </c>
      <c r="J28" s="59">
        <v>6</v>
      </c>
    </row>
    <row r="29" spans="1:10" x14ac:dyDescent="0.25">
      <c r="A29" s="63" t="s">
        <v>61</v>
      </c>
      <c r="B29" s="59" t="s">
        <v>16</v>
      </c>
      <c r="C29" s="64">
        <v>43466</v>
      </c>
      <c r="D29" s="59" t="s">
        <v>50</v>
      </c>
      <c r="E29" s="59">
        <v>1</v>
      </c>
      <c r="F29" s="59"/>
      <c r="G29" s="59"/>
      <c r="H29" s="59">
        <v>0</v>
      </c>
      <c r="I29" s="59" t="s">
        <v>46</v>
      </c>
      <c r="J29" s="59">
        <v>6</v>
      </c>
    </row>
    <row r="30" spans="1:10" x14ac:dyDescent="0.25">
      <c r="A30" s="63" t="s">
        <v>61</v>
      </c>
      <c r="B30" s="59" t="s">
        <v>16</v>
      </c>
      <c r="C30" s="64">
        <v>43466</v>
      </c>
      <c r="D30" s="59" t="s">
        <v>51</v>
      </c>
      <c r="E30" s="59">
        <v>0</v>
      </c>
      <c r="F30" s="59"/>
      <c r="G30" s="59">
        <v>10</v>
      </c>
      <c r="H30" s="59">
        <v>0</v>
      </c>
      <c r="I30" s="59" t="s">
        <v>46</v>
      </c>
      <c r="J30" s="59">
        <v>6</v>
      </c>
    </row>
    <row r="31" spans="1:10" x14ac:dyDescent="0.25">
      <c r="A31" s="63" t="s">
        <v>61</v>
      </c>
      <c r="B31" s="59" t="s">
        <v>17</v>
      </c>
      <c r="C31" s="64">
        <v>43466</v>
      </c>
      <c r="D31" s="59" t="s">
        <v>35</v>
      </c>
      <c r="E31" s="59">
        <v>19</v>
      </c>
      <c r="F31" s="59"/>
      <c r="G31" s="59"/>
      <c r="H31" s="59">
        <v>1</v>
      </c>
      <c r="I31" s="59" t="s">
        <v>47</v>
      </c>
      <c r="J31" s="59">
        <v>23</v>
      </c>
    </row>
    <row r="32" spans="1:10" x14ac:dyDescent="0.25">
      <c r="A32" s="63" t="s">
        <v>61</v>
      </c>
      <c r="B32" s="59" t="s">
        <v>17</v>
      </c>
      <c r="C32" s="64">
        <v>43466</v>
      </c>
      <c r="D32" s="59" t="s">
        <v>36</v>
      </c>
      <c r="E32" s="59">
        <v>1</v>
      </c>
      <c r="F32" s="59"/>
      <c r="G32" s="59"/>
      <c r="H32" s="59">
        <v>0</v>
      </c>
      <c r="I32" s="59" t="s">
        <v>47</v>
      </c>
      <c r="J32" s="59">
        <v>23</v>
      </c>
    </row>
    <row r="33" spans="1:10" x14ac:dyDescent="0.25">
      <c r="A33" s="63" t="s">
        <v>61</v>
      </c>
      <c r="B33" s="59" t="s">
        <v>17</v>
      </c>
      <c r="C33" s="64">
        <v>43466</v>
      </c>
      <c r="D33" s="59" t="s">
        <v>38</v>
      </c>
      <c r="E33" s="59">
        <v>1</v>
      </c>
      <c r="F33" s="59"/>
      <c r="G33" s="59">
        <v>73.935000000000002</v>
      </c>
      <c r="H33" s="59">
        <v>0</v>
      </c>
      <c r="I33" s="59" t="s">
        <v>47</v>
      </c>
      <c r="J33" s="59">
        <v>23</v>
      </c>
    </row>
    <row r="34" spans="1:10" x14ac:dyDescent="0.25">
      <c r="A34" s="63" t="s">
        <v>61</v>
      </c>
      <c r="B34" s="59" t="s">
        <v>17</v>
      </c>
      <c r="C34" s="64">
        <v>43466</v>
      </c>
      <c r="D34" s="59" t="s">
        <v>53</v>
      </c>
      <c r="E34" s="59">
        <v>2</v>
      </c>
      <c r="F34" s="59"/>
      <c r="G34" s="59"/>
      <c r="H34" s="59">
        <v>0</v>
      </c>
      <c r="I34" s="59" t="s">
        <v>47</v>
      </c>
      <c r="J34" s="59">
        <v>23</v>
      </c>
    </row>
    <row r="35" spans="1:10" x14ac:dyDescent="0.25">
      <c r="A35" s="63" t="s">
        <v>61</v>
      </c>
      <c r="B35" s="59" t="s">
        <v>18</v>
      </c>
      <c r="C35" s="64">
        <v>43466</v>
      </c>
      <c r="D35" s="59" t="s">
        <v>35</v>
      </c>
      <c r="E35" s="59">
        <v>3</v>
      </c>
      <c r="F35" s="59"/>
      <c r="G35" s="59"/>
      <c r="H35" s="59">
        <v>1</v>
      </c>
      <c r="I35" s="59" t="s">
        <v>47</v>
      </c>
      <c r="J35" s="59">
        <v>7</v>
      </c>
    </row>
    <row r="36" spans="1:10" x14ac:dyDescent="0.25">
      <c r="A36" s="63" t="s">
        <v>61</v>
      </c>
      <c r="B36" s="59" t="s">
        <v>18</v>
      </c>
      <c r="C36" s="64">
        <v>43466</v>
      </c>
      <c r="D36" s="59" t="s">
        <v>36</v>
      </c>
      <c r="E36" s="59">
        <v>1</v>
      </c>
      <c r="F36" s="59"/>
      <c r="G36" s="59"/>
      <c r="H36" s="59">
        <v>0</v>
      </c>
      <c r="I36" s="59" t="s">
        <v>47</v>
      </c>
      <c r="J36" s="59">
        <v>7</v>
      </c>
    </row>
    <row r="37" spans="1:10" x14ac:dyDescent="0.25">
      <c r="A37" s="63" t="s">
        <v>61</v>
      </c>
      <c r="B37" s="59" t="s">
        <v>18</v>
      </c>
      <c r="C37" s="64">
        <v>43466</v>
      </c>
      <c r="D37" s="59" t="s">
        <v>37</v>
      </c>
      <c r="E37" s="59">
        <v>1</v>
      </c>
      <c r="F37" s="59"/>
      <c r="G37" s="59"/>
      <c r="H37" s="59">
        <v>0</v>
      </c>
      <c r="I37" s="59" t="s">
        <v>47</v>
      </c>
      <c r="J37" s="59">
        <v>7</v>
      </c>
    </row>
    <row r="38" spans="1:10" x14ac:dyDescent="0.25">
      <c r="A38" s="63" t="s">
        <v>61</v>
      </c>
      <c r="B38" s="59" t="s">
        <v>18</v>
      </c>
      <c r="C38" s="64">
        <v>43466</v>
      </c>
      <c r="D38" s="59" t="s">
        <v>50</v>
      </c>
      <c r="E38" s="59">
        <v>1</v>
      </c>
      <c r="F38" s="59"/>
      <c r="G38" s="59"/>
      <c r="H38" s="59">
        <v>0</v>
      </c>
      <c r="I38" s="59" t="s">
        <v>47</v>
      </c>
      <c r="J38" s="59">
        <v>7</v>
      </c>
    </row>
    <row r="39" spans="1:10" x14ac:dyDescent="0.25">
      <c r="A39" s="63" t="s">
        <v>61</v>
      </c>
      <c r="B39" s="59" t="s">
        <v>18</v>
      </c>
      <c r="C39" s="64">
        <v>43466</v>
      </c>
      <c r="D39" s="59" t="s">
        <v>51</v>
      </c>
      <c r="E39" s="59">
        <v>1</v>
      </c>
      <c r="F39" s="59"/>
      <c r="G39" s="59">
        <v>47.8</v>
      </c>
      <c r="H39" s="59">
        <v>0</v>
      </c>
      <c r="I39" s="59" t="s">
        <v>47</v>
      </c>
      <c r="J39" s="59">
        <v>7</v>
      </c>
    </row>
    <row r="40" spans="1:10" x14ac:dyDescent="0.25">
      <c r="A40" s="63" t="s">
        <v>61</v>
      </c>
      <c r="B40" s="59" t="s">
        <v>19</v>
      </c>
      <c r="C40" s="64">
        <v>43466</v>
      </c>
      <c r="D40" s="59" t="s">
        <v>35</v>
      </c>
      <c r="E40" s="59">
        <v>9</v>
      </c>
      <c r="F40" s="59"/>
      <c r="G40" s="59"/>
      <c r="H40" s="59">
        <v>1</v>
      </c>
      <c r="I40" s="59" t="s">
        <v>48</v>
      </c>
      <c r="J40" s="59">
        <v>11</v>
      </c>
    </row>
    <row r="41" spans="1:10" x14ac:dyDescent="0.25">
      <c r="A41" s="63" t="s">
        <v>61</v>
      </c>
      <c r="B41" s="59" t="s">
        <v>19</v>
      </c>
      <c r="C41" s="64">
        <v>43466</v>
      </c>
      <c r="D41" s="59" t="s">
        <v>36</v>
      </c>
      <c r="E41" s="59">
        <v>1</v>
      </c>
      <c r="F41" s="59"/>
      <c r="G41" s="59"/>
      <c r="H41" s="59">
        <v>0</v>
      </c>
      <c r="I41" s="59" t="s">
        <v>48</v>
      </c>
      <c r="J41" s="59">
        <v>11</v>
      </c>
    </row>
    <row r="42" spans="1:10" x14ac:dyDescent="0.25">
      <c r="A42" s="63" t="s">
        <v>61</v>
      </c>
      <c r="B42" s="59" t="s">
        <v>19</v>
      </c>
      <c r="C42" s="64">
        <v>43466</v>
      </c>
      <c r="D42" s="59" t="s">
        <v>38</v>
      </c>
      <c r="E42" s="59">
        <v>0</v>
      </c>
      <c r="F42" s="59"/>
      <c r="G42" s="59">
        <v>19.175999999999998</v>
      </c>
      <c r="H42" s="59">
        <v>0</v>
      </c>
      <c r="I42" s="59" t="s">
        <v>48</v>
      </c>
      <c r="J42" s="59">
        <v>11</v>
      </c>
    </row>
    <row r="43" spans="1:10" x14ac:dyDescent="0.25">
      <c r="A43" s="63" t="s">
        <v>61</v>
      </c>
      <c r="B43" s="59" t="s">
        <v>19</v>
      </c>
      <c r="C43" s="64">
        <v>43466</v>
      </c>
      <c r="D43" s="59" t="s">
        <v>53</v>
      </c>
      <c r="E43" s="59">
        <v>1</v>
      </c>
      <c r="F43" s="59"/>
      <c r="G43" s="59"/>
      <c r="H43" s="59">
        <v>0</v>
      </c>
      <c r="I43" s="59" t="s">
        <v>48</v>
      </c>
      <c r="J43" s="59">
        <v>11</v>
      </c>
    </row>
    <row r="44" spans="1:10" x14ac:dyDescent="0.25">
      <c r="A44" s="63" t="s">
        <v>61</v>
      </c>
      <c r="B44" s="59" t="s">
        <v>20</v>
      </c>
      <c r="C44" s="64">
        <v>43466</v>
      </c>
      <c r="D44" s="59" t="s">
        <v>38</v>
      </c>
      <c r="E44" s="59">
        <v>1</v>
      </c>
      <c r="F44" s="59"/>
      <c r="G44" s="59">
        <v>59.652999999999999</v>
      </c>
      <c r="H44" s="59">
        <v>0</v>
      </c>
      <c r="I44" s="59" t="s">
        <v>54</v>
      </c>
      <c r="J44" s="59">
        <v>5</v>
      </c>
    </row>
    <row r="45" spans="1:10" x14ac:dyDescent="0.25">
      <c r="A45" s="63" t="s">
        <v>61</v>
      </c>
      <c r="B45" s="59" t="s">
        <v>20</v>
      </c>
      <c r="C45" s="64">
        <v>43466</v>
      </c>
      <c r="D45" s="59" t="s">
        <v>50</v>
      </c>
      <c r="E45" s="59">
        <v>1</v>
      </c>
      <c r="F45" s="59"/>
      <c r="G45" s="59"/>
      <c r="H45" s="59">
        <v>0</v>
      </c>
      <c r="I45" s="59" t="s">
        <v>54</v>
      </c>
      <c r="J45" s="59">
        <v>5</v>
      </c>
    </row>
    <row r="46" spans="1:10" x14ac:dyDescent="0.25">
      <c r="A46" s="63" t="s">
        <v>61</v>
      </c>
      <c r="B46" s="59" t="s">
        <v>20</v>
      </c>
      <c r="C46" s="64">
        <v>43466</v>
      </c>
      <c r="D46" s="59" t="s">
        <v>53</v>
      </c>
      <c r="E46" s="59">
        <v>0</v>
      </c>
      <c r="F46" s="59"/>
      <c r="G46" s="59"/>
      <c r="H46" s="59">
        <v>0</v>
      </c>
      <c r="I46" s="59" t="s">
        <v>54</v>
      </c>
      <c r="J46" s="59">
        <v>5</v>
      </c>
    </row>
    <row r="47" spans="1:10" x14ac:dyDescent="0.25">
      <c r="A47" s="63" t="s">
        <v>61</v>
      </c>
      <c r="B47" s="59" t="s">
        <v>20</v>
      </c>
      <c r="C47" s="64">
        <v>43466</v>
      </c>
      <c r="D47" s="59" t="s">
        <v>51</v>
      </c>
      <c r="E47" s="59">
        <v>3</v>
      </c>
      <c r="F47" s="59"/>
      <c r="G47" s="59">
        <v>258.714</v>
      </c>
      <c r="H47" s="59">
        <v>0</v>
      </c>
      <c r="I47" s="59" t="s">
        <v>54</v>
      </c>
      <c r="J47" s="59">
        <v>5</v>
      </c>
    </row>
    <row r="48" spans="1:10" x14ac:dyDescent="0.25">
      <c r="A48" s="63"/>
      <c r="B48" s="59"/>
      <c r="C48" s="64"/>
      <c r="D48" s="59"/>
      <c r="E48" s="59"/>
      <c r="F48" s="59"/>
      <c r="G48" s="59"/>
      <c r="H48" s="59"/>
      <c r="I48" s="59"/>
      <c r="J48" s="59"/>
    </row>
    <row r="49" spans="1:10" x14ac:dyDescent="0.25">
      <c r="A49" s="63"/>
      <c r="B49" s="59"/>
      <c r="C49" s="64"/>
      <c r="D49" s="59"/>
      <c r="E49" s="59"/>
      <c r="F49" s="59"/>
      <c r="G49" s="59"/>
      <c r="H49" s="59"/>
      <c r="I49" s="59"/>
      <c r="J49" s="59"/>
    </row>
    <row r="50" spans="1:10" x14ac:dyDescent="0.25">
      <c r="A50" s="63"/>
      <c r="B50" s="59"/>
      <c r="C50" s="64"/>
      <c r="D50" s="59"/>
      <c r="E50" s="59"/>
      <c r="F50" s="59"/>
      <c r="G50" s="59"/>
      <c r="H50" s="59"/>
      <c r="I50" s="59"/>
      <c r="J50" s="59"/>
    </row>
    <row r="51" spans="1:10" x14ac:dyDescent="0.25">
      <c r="A51" s="63"/>
      <c r="B51" s="59"/>
      <c r="C51" s="64"/>
      <c r="D51" s="59"/>
      <c r="E51" s="59"/>
      <c r="F51" s="59"/>
      <c r="G51" s="59"/>
      <c r="H51" s="59"/>
      <c r="I51" s="59"/>
      <c r="J51" s="59"/>
    </row>
    <row r="52" spans="1:10" x14ac:dyDescent="0.25">
      <c r="A52" s="63"/>
      <c r="B52" s="59"/>
      <c r="C52" s="64"/>
      <c r="D52" s="59"/>
      <c r="E52" s="59"/>
      <c r="F52" s="59"/>
      <c r="G52" s="59"/>
      <c r="H52" s="59"/>
      <c r="I52" s="59"/>
      <c r="J52" s="59"/>
    </row>
    <row r="53" spans="1:10" x14ac:dyDescent="0.25">
      <c r="A53" s="63"/>
      <c r="B53" s="59"/>
      <c r="C53" s="64"/>
      <c r="D53" s="59"/>
      <c r="E53" s="59"/>
      <c r="F53" s="59"/>
      <c r="G53" s="59"/>
      <c r="H53" s="59"/>
      <c r="I53" s="59"/>
      <c r="J53" s="59"/>
    </row>
    <row r="54" spans="1:10" x14ac:dyDescent="0.25">
      <c r="A54" s="63"/>
      <c r="B54" s="59"/>
      <c r="C54" s="64"/>
      <c r="D54" s="59"/>
      <c r="E54" s="59"/>
      <c r="F54" s="59"/>
      <c r="G54" s="59"/>
      <c r="H54" s="59"/>
      <c r="I54" s="59"/>
      <c r="J54" s="59"/>
    </row>
    <row r="55" spans="1:10" x14ac:dyDescent="0.25">
      <c r="A55" s="63"/>
      <c r="B55" s="59"/>
      <c r="C55" s="64"/>
      <c r="D55" s="59"/>
      <c r="E55" s="59"/>
      <c r="F55" s="59"/>
      <c r="G55" s="59"/>
      <c r="H55" s="59"/>
      <c r="I55" s="59"/>
      <c r="J55" s="59"/>
    </row>
    <row r="56" spans="1:10" x14ac:dyDescent="0.25">
      <c r="A56" s="63"/>
      <c r="B56" s="59"/>
      <c r="C56" s="64"/>
      <c r="D56" s="59"/>
      <c r="E56" s="59"/>
      <c r="F56" s="59"/>
      <c r="G56" s="59"/>
      <c r="H56" s="59"/>
      <c r="I56" s="59"/>
      <c r="J56" s="59"/>
    </row>
    <row r="57" spans="1:10" x14ac:dyDescent="0.25">
      <c r="A57" s="63"/>
      <c r="B57" s="59"/>
      <c r="C57" s="64"/>
      <c r="D57" s="59"/>
      <c r="E57" s="59"/>
      <c r="F57" s="59"/>
      <c r="G57" s="59"/>
      <c r="H57" s="59"/>
      <c r="I57" s="59"/>
      <c r="J57" s="59"/>
    </row>
    <row r="58" spans="1:10" x14ac:dyDescent="0.25">
      <c r="A58" s="63"/>
      <c r="B58" s="59"/>
      <c r="C58" s="64"/>
      <c r="D58" s="59"/>
      <c r="E58" s="59"/>
      <c r="F58" s="59"/>
      <c r="G58" s="59"/>
      <c r="H58" s="59"/>
      <c r="I58" s="59"/>
      <c r="J58" s="59"/>
    </row>
    <row r="59" spans="1:10" x14ac:dyDescent="0.25">
      <c r="A59" s="63"/>
      <c r="B59" s="59"/>
      <c r="C59" s="64"/>
      <c r="D59" s="59"/>
      <c r="E59" s="59"/>
      <c r="F59" s="59"/>
      <c r="G59" s="59"/>
      <c r="H59" s="59"/>
      <c r="I59" s="59"/>
      <c r="J59" s="59"/>
    </row>
    <row r="60" spans="1:10" x14ac:dyDescent="0.25">
      <c r="A60" s="63"/>
      <c r="B60" s="59"/>
      <c r="C60" s="64"/>
      <c r="D60" s="59"/>
      <c r="E60" s="59"/>
      <c r="F60" s="59"/>
      <c r="G60" s="59"/>
      <c r="H60" s="59"/>
      <c r="I60" s="59"/>
      <c r="J60" s="59"/>
    </row>
    <row r="61" spans="1:10" x14ac:dyDescent="0.25">
      <c r="A61" s="63"/>
      <c r="B61" s="59"/>
      <c r="C61" s="64"/>
      <c r="D61" s="59"/>
      <c r="E61" s="59"/>
      <c r="F61" s="59"/>
      <c r="G61" s="59"/>
      <c r="H61" s="59"/>
      <c r="I61" s="59"/>
      <c r="J61" s="59"/>
    </row>
    <row r="62" spans="1:10" x14ac:dyDescent="0.25">
      <c r="A62" s="63"/>
      <c r="B62" s="59"/>
      <c r="C62" s="64"/>
      <c r="D62" s="59"/>
      <c r="E62" s="59"/>
      <c r="F62" s="59"/>
      <c r="G62" s="59"/>
      <c r="H62" s="59"/>
      <c r="I62" s="59"/>
      <c r="J62" s="59"/>
    </row>
    <row r="63" spans="1:10" x14ac:dyDescent="0.25">
      <c r="A63" s="63"/>
      <c r="B63" s="59"/>
      <c r="C63" s="64"/>
      <c r="D63" s="59"/>
      <c r="E63" s="59"/>
      <c r="F63" s="59"/>
      <c r="G63" s="59"/>
      <c r="H63" s="59"/>
      <c r="I63" s="59"/>
      <c r="J63" s="59"/>
    </row>
    <row r="64" spans="1:10" x14ac:dyDescent="0.25">
      <c r="A64" s="63"/>
      <c r="B64" s="59"/>
      <c r="C64" s="64"/>
      <c r="D64" s="59"/>
      <c r="E64" s="59"/>
      <c r="F64" s="59"/>
      <c r="G64" s="59"/>
      <c r="H64" s="59"/>
      <c r="I64" s="59"/>
      <c r="J64" s="59"/>
    </row>
    <row r="65" spans="1:10" x14ac:dyDescent="0.25">
      <c r="A65" s="63"/>
      <c r="B65" s="59"/>
      <c r="C65" s="64"/>
      <c r="D65" s="59"/>
      <c r="E65" s="59"/>
      <c r="F65" s="59"/>
      <c r="G65" s="59"/>
      <c r="H65" s="59"/>
      <c r="I65" s="59"/>
      <c r="J65" s="59"/>
    </row>
    <row r="66" spans="1:10" x14ac:dyDescent="0.25">
      <c r="A66" s="63"/>
      <c r="B66" s="59"/>
      <c r="C66" s="64"/>
      <c r="D66" s="59"/>
      <c r="E66" s="59"/>
      <c r="F66" s="59"/>
      <c r="G66" s="59"/>
      <c r="H66" s="59"/>
      <c r="I66" s="59"/>
      <c r="J66" s="59"/>
    </row>
    <row r="67" spans="1:10" x14ac:dyDescent="0.25">
      <c r="A67" s="63"/>
      <c r="B67" s="59"/>
      <c r="C67" s="64"/>
      <c r="D67" s="59"/>
      <c r="E67" s="59"/>
      <c r="F67" s="59"/>
      <c r="G67" s="59"/>
      <c r="H67" s="59"/>
      <c r="I67" s="59"/>
      <c r="J67" s="59"/>
    </row>
    <row r="68" spans="1:10" x14ac:dyDescent="0.25">
      <c r="A68" s="63"/>
      <c r="B68" s="59"/>
      <c r="C68" s="64"/>
      <c r="D68" s="59"/>
      <c r="E68" s="59"/>
      <c r="F68" s="59"/>
      <c r="G68" s="59"/>
      <c r="H68" s="59"/>
      <c r="I68" s="59"/>
      <c r="J68" s="59"/>
    </row>
    <row r="69" spans="1:10" x14ac:dyDescent="0.25">
      <c r="A69" s="63"/>
      <c r="B69" s="59"/>
      <c r="C69" s="64"/>
      <c r="D69" s="59"/>
      <c r="E69" s="59"/>
      <c r="F69" s="59"/>
      <c r="G69" s="59"/>
      <c r="H69" s="59"/>
      <c r="I69" s="59"/>
      <c r="J69" s="59"/>
    </row>
    <row r="70" spans="1:10" x14ac:dyDescent="0.25">
      <c r="A70" s="63"/>
      <c r="B70" s="59"/>
      <c r="C70" s="64"/>
      <c r="D70" s="59"/>
      <c r="E70" s="59"/>
      <c r="F70" s="59"/>
      <c r="G70" s="59"/>
      <c r="H70" s="59"/>
      <c r="I70" s="59"/>
      <c r="J70" s="59"/>
    </row>
    <row r="71" spans="1:10" x14ac:dyDescent="0.25">
      <c r="A71" s="63"/>
      <c r="B71" s="59"/>
      <c r="C71" s="64"/>
      <c r="D71" s="59"/>
      <c r="E71" s="59"/>
      <c r="F71" s="59"/>
      <c r="G71" s="59"/>
      <c r="H71" s="59"/>
      <c r="I71" s="59"/>
      <c r="J71" s="59"/>
    </row>
    <row r="72" spans="1:10" x14ac:dyDescent="0.25">
      <c r="A72" s="63"/>
      <c r="B72" s="59"/>
      <c r="C72" s="64"/>
      <c r="D72" s="59"/>
      <c r="E72" s="59"/>
      <c r="F72" s="59"/>
      <c r="G72" s="59"/>
      <c r="H72" s="59"/>
      <c r="I72" s="59"/>
      <c r="J72" s="59"/>
    </row>
    <row r="73" spans="1:10" x14ac:dyDescent="0.25">
      <c r="A73" s="63"/>
      <c r="B73" s="59"/>
      <c r="C73" s="64"/>
      <c r="D73" s="59"/>
      <c r="E73" s="59"/>
      <c r="F73" s="59"/>
      <c r="G73" s="59"/>
      <c r="H73" s="59"/>
      <c r="I73" s="59"/>
      <c r="J73" s="59"/>
    </row>
    <row r="74" spans="1:10" x14ac:dyDescent="0.25">
      <c r="A74" s="63"/>
      <c r="B74" s="59"/>
      <c r="C74" s="64"/>
      <c r="D74" s="59"/>
      <c r="E74" s="59"/>
      <c r="F74" s="59"/>
      <c r="G74" s="59"/>
      <c r="H74" s="59"/>
      <c r="I74" s="59"/>
      <c r="J74" s="59"/>
    </row>
    <row r="75" spans="1:10" x14ac:dyDescent="0.25">
      <c r="A75" s="63"/>
      <c r="B75" s="59"/>
      <c r="C75" s="64"/>
      <c r="D75" s="59"/>
      <c r="E75" s="59"/>
      <c r="F75" s="59"/>
      <c r="G75" s="59"/>
      <c r="H75" s="59"/>
      <c r="I75" s="59"/>
      <c r="J75" s="59"/>
    </row>
    <row r="76" spans="1:10" x14ac:dyDescent="0.25">
      <c r="A76" s="63"/>
      <c r="B76" s="59"/>
      <c r="C76" s="64"/>
      <c r="D76" s="59"/>
      <c r="E76" s="59"/>
      <c r="F76" s="59"/>
      <c r="G76" s="59"/>
      <c r="H76" s="59"/>
      <c r="I76" s="59"/>
      <c r="J76" s="59"/>
    </row>
    <row r="77" spans="1:10" x14ac:dyDescent="0.25">
      <c r="A77" s="63"/>
      <c r="B77" s="59"/>
      <c r="C77" s="64"/>
      <c r="D77" s="59"/>
      <c r="E77" s="59"/>
      <c r="F77" s="59"/>
      <c r="G77" s="59"/>
      <c r="H77" s="59"/>
      <c r="I77" s="59"/>
      <c r="J77" s="59"/>
    </row>
    <row r="78" spans="1:10" x14ac:dyDescent="0.25">
      <c r="A78" s="63"/>
      <c r="B78" s="59"/>
      <c r="C78" s="64"/>
      <c r="D78" s="59"/>
      <c r="E78" s="59"/>
      <c r="F78" s="59"/>
      <c r="G78" s="59"/>
      <c r="H78" s="59"/>
      <c r="I78" s="59"/>
      <c r="J78" s="59"/>
    </row>
    <row r="79" spans="1:10" x14ac:dyDescent="0.25">
      <c r="A79" s="63"/>
      <c r="B79" s="59"/>
      <c r="C79" s="64"/>
      <c r="D79" s="59"/>
      <c r="E79" s="59"/>
      <c r="F79" s="59"/>
      <c r="G79" s="59"/>
      <c r="H79" s="59"/>
      <c r="I79" s="59"/>
      <c r="J79" s="59"/>
    </row>
    <row r="80" spans="1:10" x14ac:dyDescent="0.25">
      <c r="A80" s="63"/>
      <c r="B80" s="59"/>
      <c r="C80" s="64"/>
      <c r="D80" s="59"/>
      <c r="E80" s="59"/>
      <c r="F80" s="59"/>
      <c r="G80" s="59"/>
      <c r="H80" s="59"/>
      <c r="I80" s="59"/>
      <c r="J80" s="59"/>
    </row>
    <row r="81" spans="1:10" x14ac:dyDescent="0.25">
      <c r="A81" s="63"/>
      <c r="B81" s="59"/>
      <c r="C81" s="64"/>
      <c r="D81" s="59"/>
      <c r="E81" s="59"/>
      <c r="F81" s="59"/>
      <c r="G81" s="59"/>
      <c r="H81" s="59"/>
      <c r="I81" s="59"/>
      <c r="J81" s="59"/>
    </row>
    <row r="82" spans="1:10" x14ac:dyDescent="0.25">
      <c r="A82" s="63"/>
      <c r="B82" s="59"/>
      <c r="C82" s="64"/>
      <c r="D82" s="59"/>
      <c r="E82" s="59"/>
      <c r="F82" s="59"/>
      <c r="G82" s="59"/>
      <c r="H82" s="59"/>
      <c r="I82" s="59"/>
      <c r="J82" s="59"/>
    </row>
    <row r="83" spans="1:10" x14ac:dyDescent="0.25">
      <c r="A83" s="63"/>
      <c r="B83" s="59"/>
      <c r="C83" s="64"/>
      <c r="D83" s="59"/>
      <c r="E83" s="59"/>
      <c r="F83" s="59"/>
      <c r="G83" s="59"/>
      <c r="H83" s="59"/>
      <c r="I83" s="59"/>
      <c r="J83" s="59"/>
    </row>
    <row r="84" spans="1:10" x14ac:dyDescent="0.25">
      <c r="A84" s="63"/>
      <c r="B84" s="59"/>
      <c r="C84" s="64"/>
      <c r="D84" s="59"/>
      <c r="E84" s="59"/>
      <c r="F84" s="59"/>
      <c r="G84" s="59"/>
      <c r="H84" s="59"/>
      <c r="I84" s="59"/>
      <c r="J84" s="59"/>
    </row>
    <row r="85" spans="1:10" x14ac:dyDescent="0.25">
      <c r="A85" s="63"/>
      <c r="B85" s="59"/>
      <c r="C85" s="64"/>
      <c r="D85" s="59"/>
      <c r="E85" s="59"/>
      <c r="F85" s="59"/>
      <c r="G85" s="59"/>
      <c r="H85" s="59"/>
      <c r="I85" s="59"/>
      <c r="J85" s="59"/>
    </row>
    <row r="86" spans="1:10" x14ac:dyDescent="0.25">
      <c r="A86" s="63"/>
      <c r="B86" s="59"/>
      <c r="C86" s="64"/>
      <c r="D86" s="59"/>
      <c r="E86" s="59"/>
      <c r="F86" s="59"/>
      <c r="G86" s="59"/>
      <c r="H86" s="59"/>
      <c r="I86" s="59"/>
      <c r="J86" s="59"/>
    </row>
    <row r="87" spans="1:10" x14ac:dyDescent="0.25">
      <c r="A87" s="63"/>
      <c r="B87" s="59"/>
      <c r="C87" s="64"/>
      <c r="D87" s="59"/>
      <c r="E87" s="59"/>
      <c r="F87" s="59"/>
      <c r="G87" s="59"/>
      <c r="H87" s="59"/>
      <c r="I87" s="59"/>
      <c r="J87" s="59"/>
    </row>
    <row r="88" spans="1:10" x14ac:dyDescent="0.25">
      <c r="A88" s="63"/>
      <c r="B88" s="59"/>
      <c r="C88" s="64"/>
      <c r="D88" s="59"/>
      <c r="E88" s="59"/>
      <c r="F88" s="59"/>
      <c r="G88" s="59"/>
      <c r="H88" s="59"/>
      <c r="I88" s="59"/>
      <c r="J88" s="59"/>
    </row>
    <row r="89" spans="1:10" x14ac:dyDescent="0.25">
      <c r="A89" s="63"/>
      <c r="B89" s="59"/>
      <c r="C89" s="64"/>
      <c r="D89" s="59"/>
      <c r="E89" s="59"/>
      <c r="F89" s="59"/>
      <c r="G89" s="59"/>
      <c r="H89" s="59"/>
      <c r="I89" s="59"/>
      <c r="J89" s="59"/>
    </row>
    <row r="90" spans="1:10" x14ac:dyDescent="0.25">
      <c r="A90" s="63"/>
      <c r="B90" s="59"/>
      <c r="C90" s="64"/>
      <c r="D90" s="59"/>
      <c r="E90" s="59"/>
      <c r="F90" s="59"/>
      <c r="G90" s="59"/>
      <c r="H90" s="59"/>
      <c r="I90" s="59"/>
      <c r="J90" s="59"/>
    </row>
    <row r="91" spans="1:10" x14ac:dyDescent="0.25">
      <c r="A91" s="63"/>
      <c r="B91" s="59"/>
      <c r="C91" s="64"/>
      <c r="D91" s="59"/>
      <c r="E91" s="59"/>
      <c r="F91" s="59"/>
      <c r="G91" s="59"/>
      <c r="H91" s="59"/>
      <c r="I91" s="59"/>
      <c r="J91" s="59"/>
    </row>
    <row r="92" spans="1:10" x14ac:dyDescent="0.25">
      <c r="A92" s="63"/>
      <c r="B92" s="59"/>
      <c r="C92" s="64"/>
      <c r="D92" s="59"/>
      <c r="E92" s="59"/>
      <c r="F92" s="59"/>
      <c r="G92" s="59"/>
      <c r="H92" s="59"/>
      <c r="I92" s="59"/>
      <c r="J92" s="59"/>
    </row>
    <row r="93" spans="1:10" x14ac:dyDescent="0.25">
      <c r="A93" s="63"/>
      <c r="B93" s="59"/>
      <c r="C93" s="64"/>
      <c r="D93" s="59"/>
      <c r="E93" s="59"/>
      <c r="F93" s="59"/>
      <c r="G93" s="59"/>
      <c r="H93" s="59"/>
      <c r="I93" s="59"/>
      <c r="J93" s="59"/>
    </row>
    <row r="94" spans="1:10" x14ac:dyDescent="0.25">
      <c r="A94" s="63"/>
      <c r="B94" s="59"/>
      <c r="C94" s="64"/>
      <c r="D94" s="59"/>
      <c r="E94" s="59"/>
      <c r="F94" s="59"/>
      <c r="G94" s="59"/>
      <c r="H94" s="59"/>
      <c r="I94" s="59"/>
      <c r="J94" s="59"/>
    </row>
    <row r="95" spans="1:10" x14ac:dyDescent="0.25">
      <c r="A95" s="63"/>
      <c r="B95" s="59"/>
      <c r="C95" s="64"/>
      <c r="D95" s="59"/>
      <c r="E95" s="59"/>
      <c r="F95" s="59"/>
      <c r="G95" s="59"/>
      <c r="H95" s="59"/>
      <c r="I95" s="59"/>
      <c r="J95" s="59"/>
    </row>
    <row r="96" spans="1:10" x14ac:dyDescent="0.25">
      <c r="A96" s="63"/>
      <c r="B96" s="59"/>
      <c r="C96" s="64"/>
      <c r="D96" s="59"/>
      <c r="E96" s="59"/>
      <c r="F96" s="59"/>
      <c r="G96" s="59"/>
      <c r="H96" s="59"/>
      <c r="I96" s="59"/>
      <c r="J96" s="59"/>
    </row>
    <row r="97" spans="1:10" x14ac:dyDescent="0.25">
      <c r="A97" s="63"/>
      <c r="B97" s="59"/>
      <c r="C97" s="64"/>
      <c r="D97" s="59"/>
      <c r="E97" s="59"/>
      <c r="F97" s="59"/>
      <c r="G97" s="59"/>
      <c r="H97" s="59"/>
      <c r="I97" s="59"/>
      <c r="J97" s="59"/>
    </row>
    <row r="98" spans="1:10" x14ac:dyDescent="0.25">
      <c r="A98" s="63"/>
      <c r="B98" s="59"/>
      <c r="C98" s="64"/>
      <c r="D98" s="59"/>
      <c r="E98" s="59"/>
      <c r="F98" s="59"/>
      <c r="G98" s="59"/>
      <c r="H98" s="59"/>
      <c r="I98" s="59"/>
      <c r="J98" s="59"/>
    </row>
    <row r="99" spans="1:10" x14ac:dyDescent="0.25">
      <c r="A99" s="63"/>
      <c r="B99" s="59"/>
      <c r="C99" s="64"/>
      <c r="D99" s="59"/>
      <c r="E99" s="59"/>
      <c r="F99" s="59"/>
      <c r="G99" s="59"/>
      <c r="H99" s="59"/>
      <c r="I99" s="59"/>
      <c r="J99" s="59"/>
    </row>
    <row r="100" spans="1:10" x14ac:dyDescent="0.25">
      <c r="A100" s="63"/>
      <c r="B100" s="59"/>
      <c r="C100" s="64"/>
      <c r="D100" s="59"/>
      <c r="E100" s="59"/>
      <c r="F100" s="59"/>
      <c r="G100" s="59"/>
      <c r="H100" s="59"/>
      <c r="I100" s="59"/>
      <c r="J100" s="59"/>
    </row>
    <row r="101" spans="1:10" x14ac:dyDescent="0.25">
      <c r="A101" s="63"/>
      <c r="B101" s="59"/>
      <c r="C101" s="64"/>
      <c r="D101" s="59"/>
      <c r="E101" s="59"/>
      <c r="F101" s="59"/>
      <c r="G101" s="59"/>
      <c r="H101" s="59"/>
      <c r="I101" s="59"/>
      <c r="J101" s="59"/>
    </row>
    <row r="102" spans="1:10" x14ac:dyDescent="0.25">
      <c r="A102" s="63"/>
      <c r="B102" s="59"/>
      <c r="C102" s="64"/>
      <c r="D102" s="59"/>
      <c r="E102" s="59"/>
      <c r="F102" s="59"/>
      <c r="G102" s="59"/>
      <c r="H102" s="59"/>
      <c r="I102" s="59"/>
      <c r="J102" s="59"/>
    </row>
    <row r="103" spans="1:10" x14ac:dyDescent="0.25">
      <c r="A103" s="63"/>
      <c r="B103" s="59"/>
      <c r="C103" s="64"/>
      <c r="D103" s="59"/>
      <c r="E103" s="59"/>
      <c r="F103" s="59"/>
      <c r="G103" s="59"/>
      <c r="H103" s="59"/>
      <c r="I103" s="59"/>
      <c r="J103" s="59"/>
    </row>
    <row r="104" spans="1:10" x14ac:dyDescent="0.25">
      <c r="A104" s="63"/>
      <c r="B104" s="59"/>
      <c r="C104" s="64"/>
      <c r="D104" s="59"/>
      <c r="E104" s="59"/>
      <c r="F104" s="59"/>
      <c r="G104" s="59"/>
      <c r="H104" s="59"/>
      <c r="I104" s="59"/>
      <c r="J104" s="59"/>
    </row>
    <row r="105" spans="1:10" x14ac:dyDescent="0.25">
      <c r="A105" s="63"/>
      <c r="B105" s="59"/>
      <c r="C105" s="64"/>
      <c r="D105" s="59"/>
      <c r="E105" s="59"/>
      <c r="F105" s="59"/>
      <c r="G105" s="59"/>
      <c r="H105" s="59"/>
      <c r="I105" s="59"/>
      <c r="J105" s="59"/>
    </row>
    <row r="106" spans="1:10" x14ac:dyDescent="0.25">
      <c r="A106" s="63"/>
      <c r="B106" s="59"/>
      <c r="C106" s="64"/>
      <c r="D106" s="59"/>
      <c r="E106" s="59"/>
      <c r="F106" s="59"/>
      <c r="G106" s="59"/>
      <c r="H106" s="59"/>
      <c r="I106" s="59"/>
      <c r="J106" s="59"/>
    </row>
    <row r="107" spans="1:10" x14ac:dyDescent="0.25">
      <c r="A107" s="63"/>
      <c r="B107" s="59"/>
      <c r="C107" s="64"/>
      <c r="D107" s="59"/>
      <c r="E107" s="59"/>
      <c r="F107" s="59"/>
      <c r="G107" s="59"/>
      <c r="H107" s="59"/>
      <c r="I107" s="59"/>
      <c r="J107" s="59"/>
    </row>
    <row r="108" spans="1:10" x14ac:dyDescent="0.25">
      <c r="A108" s="63"/>
      <c r="B108" s="59"/>
      <c r="C108" s="64"/>
      <c r="D108" s="59"/>
      <c r="E108" s="59"/>
      <c r="F108" s="59"/>
      <c r="G108" s="59"/>
      <c r="H108" s="59"/>
      <c r="I108" s="59"/>
      <c r="J108" s="59"/>
    </row>
    <row r="109" spans="1:10" x14ac:dyDescent="0.25">
      <c r="A109" s="63"/>
      <c r="B109" s="59"/>
      <c r="C109" s="64"/>
      <c r="D109" s="59"/>
      <c r="E109" s="59"/>
      <c r="F109" s="59"/>
      <c r="G109" s="59"/>
      <c r="H109" s="59"/>
      <c r="I109" s="59"/>
      <c r="J109" s="59"/>
    </row>
    <row r="110" spans="1:10" x14ac:dyDescent="0.25">
      <c r="A110" s="63"/>
      <c r="B110" s="59"/>
      <c r="C110" s="64"/>
      <c r="D110" s="59"/>
      <c r="E110" s="59"/>
      <c r="F110" s="59"/>
      <c r="G110" s="59"/>
      <c r="H110" s="59"/>
      <c r="I110" s="59"/>
      <c r="J110" s="59"/>
    </row>
    <row r="111" spans="1:10" x14ac:dyDescent="0.25">
      <c r="A111" s="63"/>
      <c r="B111" s="59"/>
      <c r="C111" s="64"/>
      <c r="D111" s="59"/>
      <c r="E111" s="59"/>
      <c r="F111" s="59"/>
      <c r="G111" s="59"/>
      <c r="H111" s="59"/>
      <c r="I111" s="59"/>
      <c r="J111" s="59"/>
    </row>
    <row r="112" spans="1:10" x14ac:dyDescent="0.25">
      <c r="A112" s="63"/>
      <c r="B112" s="59"/>
      <c r="C112" s="64"/>
      <c r="D112" s="59"/>
      <c r="E112" s="59"/>
      <c r="F112" s="59"/>
      <c r="G112" s="59"/>
      <c r="H112" s="59"/>
      <c r="I112" s="59"/>
      <c r="J112" s="59"/>
    </row>
    <row r="113" spans="1:10" x14ac:dyDescent="0.25">
      <c r="A113" s="63"/>
      <c r="B113" s="59"/>
      <c r="C113" s="64"/>
      <c r="D113" s="59"/>
      <c r="E113" s="59"/>
      <c r="F113" s="59"/>
      <c r="G113" s="59"/>
      <c r="H113" s="59"/>
      <c r="I113" s="59"/>
      <c r="J113" s="59"/>
    </row>
    <row r="114" spans="1:10" x14ac:dyDescent="0.25">
      <c r="A114" s="63"/>
      <c r="B114" s="59"/>
      <c r="C114" s="64"/>
      <c r="D114" s="59"/>
      <c r="E114" s="59"/>
      <c r="F114" s="59"/>
      <c r="G114" s="59"/>
      <c r="H114" s="59"/>
      <c r="I114" s="59"/>
      <c r="J114" s="59"/>
    </row>
    <row r="115" spans="1:10" x14ac:dyDescent="0.25">
      <c r="A115" s="63"/>
      <c r="B115" s="59"/>
      <c r="C115" s="64"/>
      <c r="D115" s="59"/>
      <c r="E115" s="59"/>
      <c r="F115" s="59"/>
      <c r="G115" s="59"/>
      <c r="H115" s="59"/>
      <c r="I115" s="59"/>
      <c r="J115" s="59"/>
    </row>
    <row r="116" spans="1:10" x14ac:dyDescent="0.25">
      <c r="A116" s="63"/>
      <c r="B116" s="59"/>
      <c r="C116" s="64"/>
      <c r="D116" s="59"/>
      <c r="E116" s="59"/>
      <c r="F116" s="59"/>
      <c r="G116" s="59"/>
      <c r="H116" s="59"/>
      <c r="I116" s="59"/>
      <c r="J116" s="59"/>
    </row>
    <row r="117" spans="1:10" x14ac:dyDescent="0.25">
      <c r="A117" s="63"/>
      <c r="B117" s="59"/>
      <c r="C117" s="64"/>
      <c r="D117" s="59"/>
      <c r="E117" s="59"/>
      <c r="F117" s="59"/>
      <c r="G117" s="59"/>
      <c r="H117" s="59"/>
      <c r="I117" s="59"/>
      <c r="J117" s="59"/>
    </row>
    <row r="118" spans="1:10" x14ac:dyDescent="0.25">
      <c r="A118" s="63"/>
      <c r="B118" s="59"/>
      <c r="C118" s="64"/>
      <c r="D118" s="59"/>
      <c r="E118" s="59"/>
      <c r="F118" s="59"/>
      <c r="G118" s="59"/>
      <c r="H118" s="59"/>
      <c r="I118" s="59"/>
      <c r="J118" s="59"/>
    </row>
    <row r="119" spans="1:10" x14ac:dyDescent="0.25">
      <c r="A119" s="63"/>
      <c r="B119" s="59"/>
      <c r="C119" s="64"/>
      <c r="D119" s="59"/>
      <c r="E119" s="59"/>
      <c r="F119" s="59"/>
      <c r="G119" s="59"/>
      <c r="H119" s="59"/>
      <c r="I119" s="59"/>
      <c r="J119" s="59"/>
    </row>
    <row r="120" spans="1:10" x14ac:dyDescent="0.25">
      <c r="A120" s="63"/>
      <c r="B120" s="59"/>
      <c r="C120" s="64"/>
      <c r="D120" s="59"/>
      <c r="E120" s="59"/>
      <c r="F120" s="59"/>
      <c r="G120" s="59"/>
      <c r="H120" s="59"/>
      <c r="I120" s="59"/>
      <c r="J120" s="59"/>
    </row>
    <row r="121" spans="1:10" x14ac:dyDescent="0.25">
      <c r="A121" s="63"/>
      <c r="B121" s="59"/>
      <c r="C121" s="64"/>
      <c r="D121" s="59"/>
      <c r="E121" s="59"/>
      <c r="F121" s="59"/>
      <c r="G121" s="59"/>
      <c r="H121" s="59"/>
      <c r="I121" s="59"/>
      <c r="J121" s="59"/>
    </row>
    <row r="122" spans="1:10" x14ac:dyDescent="0.25">
      <c r="A122" s="63"/>
      <c r="B122" s="59"/>
      <c r="C122" s="64"/>
      <c r="D122" s="59"/>
      <c r="E122" s="59"/>
      <c r="F122" s="59"/>
      <c r="G122" s="59"/>
      <c r="H122" s="59"/>
      <c r="I122" s="59"/>
      <c r="J122" s="59"/>
    </row>
    <row r="123" spans="1:10" x14ac:dyDescent="0.25">
      <c r="A123" s="63"/>
      <c r="B123" s="59"/>
      <c r="C123" s="64"/>
      <c r="D123" s="59"/>
      <c r="E123" s="59"/>
      <c r="F123" s="59"/>
      <c r="G123" s="59"/>
      <c r="H123" s="59"/>
      <c r="I123" s="59"/>
      <c r="J123" s="59"/>
    </row>
    <row r="124" spans="1:10" x14ac:dyDescent="0.25">
      <c r="A124" s="63"/>
      <c r="B124" s="59"/>
      <c r="C124" s="64"/>
      <c r="D124" s="59"/>
      <c r="E124" s="59"/>
      <c r="F124" s="59"/>
      <c r="G124" s="59"/>
      <c r="H124" s="59"/>
      <c r="I124" s="59"/>
      <c r="J124" s="59"/>
    </row>
    <row r="125" spans="1:10" x14ac:dyDescent="0.25">
      <c r="A125" s="63"/>
      <c r="B125" s="59"/>
      <c r="C125" s="64"/>
      <c r="D125" s="59"/>
      <c r="E125" s="59"/>
      <c r="F125" s="59"/>
      <c r="G125" s="59"/>
      <c r="H125" s="59"/>
      <c r="I125" s="59"/>
      <c r="J125" s="59"/>
    </row>
    <row r="126" spans="1:10" x14ac:dyDescent="0.25">
      <c r="A126" s="63"/>
      <c r="B126" s="59"/>
      <c r="C126" s="64"/>
      <c r="D126" s="59"/>
      <c r="E126" s="59"/>
      <c r="F126" s="59"/>
      <c r="G126" s="59"/>
      <c r="H126" s="59"/>
      <c r="I126" s="59"/>
      <c r="J126" s="59"/>
    </row>
    <row r="127" spans="1:10" x14ac:dyDescent="0.25">
      <c r="A127" s="63"/>
      <c r="B127" s="59"/>
      <c r="C127" s="64"/>
      <c r="D127" s="59"/>
      <c r="E127" s="59"/>
      <c r="F127" s="59"/>
      <c r="G127" s="59"/>
      <c r="H127" s="59"/>
      <c r="I127" s="59"/>
      <c r="J127" s="59"/>
    </row>
    <row r="128" spans="1:10" x14ac:dyDescent="0.25">
      <c r="A128" s="63"/>
      <c r="B128" s="59"/>
      <c r="C128" s="64"/>
      <c r="D128" s="59"/>
      <c r="E128" s="59"/>
      <c r="F128" s="59"/>
      <c r="G128" s="59"/>
      <c r="H128" s="59"/>
      <c r="I128" s="59"/>
      <c r="J128" s="59"/>
    </row>
    <row r="129" spans="1:10" x14ac:dyDescent="0.25">
      <c r="A129" s="63"/>
      <c r="B129" s="59"/>
      <c r="C129" s="64"/>
      <c r="D129" s="59"/>
      <c r="E129" s="59"/>
      <c r="F129" s="59"/>
      <c r="G129" s="59"/>
      <c r="H129" s="59"/>
      <c r="I129" s="59"/>
      <c r="J129" s="59"/>
    </row>
    <row r="130" spans="1:10" x14ac:dyDescent="0.25">
      <c r="A130" s="63"/>
      <c r="B130" s="59"/>
      <c r="C130" s="64"/>
      <c r="D130" s="59"/>
      <c r="E130" s="59"/>
      <c r="F130" s="59"/>
      <c r="G130" s="59"/>
      <c r="H130" s="59"/>
      <c r="I130" s="59"/>
      <c r="J130" s="59"/>
    </row>
    <row r="131" spans="1:10" x14ac:dyDescent="0.25">
      <c r="A131" s="63"/>
      <c r="B131" s="59"/>
      <c r="C131" s="64"/>
      <c r="D131" s="59"/>
      <c r="E131" s="59"/>
      <c r="F131" s="59"/>
      <c r="G131" s="59"/>
      <c r="H131" s="59"/>
      <c r="I131" s="59"/>
      <c r="J131" s="59"/>
    </row>
    <row r="132" spans="1:10" x14ac:dyDescent="0.25">
      <c r="A132" s="63"/>
      <c r="B132" s="59"/>
      <c r="C132" s="64"/>
      <c r="D132" s="59"/>
      <c r="E132" s="59"/>
      <c r="F132" s="59"/>
      <c r="G132" s="59"/>
      <c r="H132" s="59"/>
      <c r="I132" s="59"/>
      <c r="J132" s="59"/>
    </row>
    <row r="133" spans="1:10" x14ac:dyDescent="0.25">
      <c r="A133" s="63"/>
      <c r="B133" s="59"/>
      <c r="C133" s="64"/>
      <c r="D133" s="59"/>
      <c r="E133" s="59"/>
      <c r="F133" s="59"/>
      <c r="G133" s="59"/>
      <c r="H133" s="59"/>
      <c r="I133" s="59"/>
      <c r="J133" s="59"/>
    </row>
    <row r="134" spans="1:10" x14ac:dyDescent="0.25">
      <c r="A134" s="63"/>
      <c r="B134" s="59"/>
      <c r="C134" s="64"/>
      <c r="D134" s="59"/>
      <c r="E134" s="59"/>
      <c r="F134" s="59"/>
      <c r="G134" s="59"/>
      <c r="H134" s="59"/>
      <c r="I134" s="59"/>
      <c r="J134" s="59"/>
    </row>
    <row r="135" spans="1:10" x14ac:dyDescent="0.25">
      <c r="A135" s="63"/>
      <c r="B135" s="59"/>
      <c r="C135" s="64"/>
      <c r="D135" s="59"/>
      <c r="E135" s="59"/>
      <c r="F135" s="59"/>
      <c r="G135" s="59"/>
      <c r="H135" s="59"/>
      <c r="I135" s="59"/>
      <c r="J135" s="59"/>
    </row>
    <row r="136" spans="1:10" x14ac:dyDescent="0.25">
      <c r="A136" s="63"/>
      <c r="B136" s="59"/>
      <c r="C136" s="64"/>
      <c r="D136" s="59"/>
      <c r="E136" s="59"/>
      <c r="F136" s="59"/>
      <c r="G136" s="59"/>
      <c r="H136" s="59"/>
      <c r="I136" s="59"/>
      <c r="J136" s="59"/>
    </row>
    <row r="137" spans="1:10" x14ac:dyDescent="0.25">
      <c r="A137" s="63"/>
      <c r="B137" s="59"/>
      <c r="C137" s="64"/>
      <c r="D137" s="59"/>
      <c r="E137" s="59"/>
      <c r="F137" s="59"/>
      <c r="G137" s="59"/>
      <c r="H137" s="59"/>
      <c r="I137" s="59"/>
      <c r="J137" s="59"/>
    </row>
    <row r="138" spans="1:10" x14ac:dyDescent="0.25">
      <c r="A138" s="63"/>
      <c r="B138" s="59"/>
      <c r="C138" s="64"/>
      <c r="D138" s="59"/>
      <c r="E138" s="59"/>
      <c r="F138" s="59"/>
      <c r="G138" s="59"/>
      <c r="H138" s="59"/>
      <c r="I138" s="59"/>
      <c r="J138" s="59"/>
    </row>
    <row r="139" spans="1:10" x14ac:dyDescent="0.25">
      <c r="A139" s="63"/>
      <c r="B139" s="59"/>
      <c r="C139" s="64"/>
      <c r="D139" s="59"/>
      <c r="E139" s="59"/>
      <c r="F139" s="59"/>
      <c r="G139" s="59"/>
      <c r="H139" s="59"/>
      <c r="I139" s="59"/>
      <c r="J139" s="59"/>
    </row>
    <row r="140" spans="1:10" x14ac:dyDescent="0.25">
      <c r="A140" s="63"/>
      <c r="B140" s="59"/>
      <c r="C140" s="64"/>
      <c r="D140" s="59"/>
      <c r="E140" s="59"/>
      <c r="F140" s="59"/>
      <c r="G140" s="59"/>
      <c r="H140" s="59"/>
      <c r="I140" s="59"/>
      <c r="J140" s="59"/>
    </row>
    <row r="141" spans="1:10" x14ac:dyDescent="0.25">
      <c r="A141" s="63"/>
      <c r="B141" s="59"/>
      <c r="C141" s="64"/>
      <c r="D141" s="59"/>
      <c r="E141" s="59"/>
      <c r="F141" s="59"/>
      <c r="G141" s="59"/>
      <c r="H141" s="59"/>
      <c r="I141" s="59"/>
      <c r="J141" s="59"/>
    </row>
    <row r="142" spans="1:10" x14ac:dyDescent="0.25">
      <c r="A142" s="63"/>
      <c r="B142" s="59"/>
      <c r="C142" s="64"/>
      <c r="D142" s="59"/>
      <c r="E142" s="59"/>
      <c r="F142" s="59"/>
      <c r="G142" s="59"/>
      <c r="H142" s="59"/>
      <c r="I142" s="59"/>
      <c r="J142" s="59"/>
    </row>
    <row r="143" spans="1:10" x14ac:dyDescent="0.25">
      <c r="A143" s="63"/>
      <c r="B143" s="59"/>
      <c r="C143" s="64"/>
      <c r="D143" s="59"/>
      <c r="E143" s="59"/>
      <c r="F143" s="59"/>
      <c r="G143" s="59"/>
      <c r="H143" s="59"/>
      <c r="I143" s="59"/>
      <c r="J143" s="59"/>
    </row>
    <row r="144" spans="1:10" x14ac:dyDescent="0.25">
      <c r="A144" s="63"/>
      <c r="B144" s="59"/>
      <c r="C144" s="64"/>
      <c r="D144" s="59"/>
      <c r="E144" s="59"/>
      <c r="F144" s="59"/>
      <c r="G144" s="59"/>
      <c r="H144" s="59"/>
      <c r="I144" s="59"/>
      <c r="J144" s="59"/>
    </row>
    <row r="145" spans="1:10" x14ac:dyDescent="0.25">
      <c r="A145" s="63"/>
      <c r="B145" s="59"/>
      <c r="C145" s="64"/>
      <c r="D145" s="59"/>
      <c r="E145" s="59"/>
      <c r="F145" s="59"/>
      <c r="G145" s="59"/>
      <c r="H145" s="59"/>
      <c r="I145" s="59"/>
      <c r="J145" s="59"/>
    </row>
    <row r="146" spans="1:10" x14ac:dyDescent="0.25">
      <c r="A146" s="63"/>
      <c r="B146" s="59"/>
      <c r="C146" s="64"/>
      <c r="D146" s="59"/>
      <c r="E146" s="59"/>
      <c r="F146" s="59"/>
      <c r="G146" s="59"/>
      <c r="H146" s="59"/>
      <c r="I146" s="59"/>
      <c r="J146" s="59"/>
    </row>
    <row r="147" spans="1:10" x14ac:dyDescent="0.25">
      <c r="A147" s="63"/>
      <c r="B147" s="59"/>
      <c r="C147" s="64"/>
      <c r="D147" s="59"/>
      <c r="E147" s="59"/>
      <c r="F147" s="59"/>
      <c r="G147" s="59"/>
      <c r="H147" s="59"/>
      <c r="I147" s="59"/>
      <c r="J147" s="59"/>
    </row>
    <row r="148" spans="1:10" x14ac:dyDescent="0.25">
      <c r="A148" s="63"/>
      <c r="B148" s="59"/>
      <c r="C148" s="64"/>
      <c r="D148" s="59"/>
      <c r="E148" s="59"/>
      <c r="F148" s="59"/>
      <c r="G148" s="59"/>
      <c r="H148" s="59"/>
      <c r="I148" s="59"/>
      <c r="J148" s="59"/>
    </row>
    <row r="149" spans="1:10" x14ac:dyDescent="0.25">
      <c r="A149" s="63"/>
      <c r="B149" s="59"/>
      <c r="C149" s="64"/>
      <c r="D149" s="59"/>
      <c r="E149" s="59"/>
      <c r="F149" s="59"/>
      <c r="G149" s="59"/>
      <c r="H149" s="59"/>
      <c r="I149" s="59"/>
      <c r="J149" s="59"/>
    </row>
    <row r="150" spans="1:10" x14ac:dyDescent="0.25">
      <c r="A150" s="63"/>
      <c r="B150" s="59"/>
      <c r="C150" s="64"/>
      <c r="D150" s="59"/>
      <c r="E150" s="59"/>
      <c r="F150" s="59"/>
      <c r="G150" s="59"/>
      <c r="H150" s="59"/>
      <c r="I150" s="59"/>
      <c r="J150" s="59"/>
    </row>
    <row r="151" spans="1:10" x14ac:dyDescent="0.25">
      <c r="A151" s="63"/>
      <c r="B151" s="59"/>
      <c r="C151" s="64"/>
      <c r="D151" s="59"/>
      <c r="E151" s="59"/>
      <c r="F151" s="59"/>
      <c r="G151" s="59"/>
      <c r="H151" s="59"/>
      <c r="I151" s="59"/>
      <c r="J151" s="59"/>
    </row>
    <row r="152" spans="1:10" x14ac:dyDescent="0.25">
      <c r="A152" s="63"/>
      <c r="B152" s="59"/>
      <c r="C152" s="64"/>
      <c r="D152" s="59"/>
      <c r="E152" s="59"/>
      <c r="F152" s="59"/>
      <c r="G152" s="59"/>
      <c r="H152" s="59"/>
      <c r="I152" s="59"/>
      <c r="J152" s="59"/>
    </row>
    <row r="153" spans="1:10" x14ac:dyDescent="0.25">
      <c r="A153" s="63"/>
      <c r="B153" s="59"/>
      <c r="C153" s="64"/>
      <c r="D153" s="59"/>
      <c r="E153" s="59"/>
      <c r="F153" s="59"/>
      <c r="G153" s="59"/>
      <c r="H153" s="59"/>
      <c r="I153" s="59"/>
      <c r="J153" s="59"/>
    </row>
    <row r="154" spans="1:10" x14ac:dyDescent="0.25">
      <c r="A154" s="63"/>
      <c r="B154" s="59"/>
      <c r="C154" s="64"/>
      <c r="D154" s="59"/>
      <c r="E154" s="59"/>
      <c r="F154" s="59"/>
      <c r="G154" s="59"/>
      <c r="H154" s="59"/>
      <c r="I154" s="59"/>
      <c r="J154" s="59"/>
    </row>
    <row r="155" spans="1:10" x14ac:dyDescent="0.25">
      <c r="A155" s="63"/>
      <c r="B155" s="59"/>
      <c r="C155" s="64"/>
      <c r="D155" s="59"/>
      <c r="E155" s="59"/>
      <c r="F155" s="59"/>
      <c r="G155" s="59"/>
      <c r="H155" s="59"/>
      <c r="I155" s="59"/>
      <c r="J155" s="59"/>
    </row>
    <row r="156" spans="1:10" x14ac:dyDescent="0.25">
      <c r="A156" s="63"/>
      <c r="B156" s="59"/>
      <c r="C156" s="64"/>
      <c r="D156" s="59"/>
      <c r="E156" s="59"/>
      <c r="F156" s="59"/>
      <c r="G156" s="59"/>
      <c r="H156" s="59"/>
      <c r="I156" s="59"/>
      <c r="J156" s="59"/>
    </row>
    <row r="157" spans="1:10" x14ac:dyDescent="0.25">
      <c r="A157" s="63"/>
      <c r="B157" s="59"/>
      <c r="C157" s="64"/>
      <c r="D157" s="59"/>
      <c r="E157" s="59"/>
      <c r="F157" s="59"/>
      <c r="G157" s="59"/>
      <c r="H157" s="59"/>
      <c r="I157" s="59"/>
      <c r="J157" s="59"/>
    </row>
    <row r="158" spans="1:10" x14ac:dyDescent="0.25">
      <c r="A158" s="63"/>
      <c r="B158" s="59"/>
      <c r="C158" s="64"/>
      <c r="D158" s="59"/>
      <c r="E158" s="59"/>
      <c r="F158" s="59"/>
      <c r="G158" s="59"/>
      <c r="H158" s="59"/>
      <c r="I158" s="59"/>
      <c r="J158" s="59"/>
    </row>
    <row r="159" spans="1:10" x14ac:dyDescent="0.25">
      <c r="A159" s="63"/>
      <c r="B159" s="59"/>
      <c r="C159" s="64"/>
      <c r="D159" s="59"/>
      <c r="E159" s="59"/>
      <c r="F159" s="59"/>
      <c r="G159" s="59"/>
      <c r="H159" s="59"/>
      <c r="I159" s="59"/>
      <c r="J159" s="59"/>
    </row>
    <row r="160" spans="1:10" x14ac:dyDescent="0.25">
      <c r="A160" s="63"/>
      <c r="B160" s="59"/>
      <c r="C160" s="64"/>
      <c r="D160" s="59"/>
      <c r="E160" s="59"/>
      <c r="F160" s="59"/>
      <c r="G160" s="59"/>
      <c r="H160" s="59"/>
      <c r="I160" s="59"/>
      <c r="J160" s="59"/>
    </row>
    <row r="161" spans="1:10" x14ac:dyDescent="0.25">
      <c r="A161" s="63"/>
      <c r="B161" s="59"/>
      <c r="C161" s="64"/>
      <c r="D161" s="59"/>
      <c r="E161" s="59"/>
      <c r="F161" s="59"/>
      <c r="G161" s="59"/>
      <c r="H161" s="59"/>
      <c r="I161" s="59"/>
      <c r="J161" s="59"/>
    </row>
    <row r="162" spans="1:10" x14ac:dyDescent="0.25">
      <c r="A162" s="63"/>
      <c r="B162" s="59"/>
      <c r="C162" s="64"/>
      <c r="D162" s="59"/>
      <c r="E162" s="59"/>
      <c r="F162" s="59"/>
      <c r="G162" s="59"/>
      <c r="H162" s="59"/>
      <c r="I162" s="59"/>
      <c r="J162" s="59"/>
    </row>
    <row r="163" spans="1:10" x14ac:dyDescent="0.25">
      <c r="A163" s="63"/>
      <c r="B163" s="59"/>
      <c r="C163" s="64"/>
      <c r="D163" s="59"/>
      <c r="E163" s="59"/>
      <c r="F163" s="59"/>
      <c r="G163" s="59"/>
      <c r="H163" s="59"/>
      <c r="I163" s="59"/>
      <c r="J163" s="59"/>
    </row>
    <row r="164" spans="1:10" x14ac:dyDescent="0.25">
      <c r="A164" s="63"/>
      <c r="B164" s="59"/>
      <c r="C164" s="64"/>
      <c r="D164" s="59"/>
      <c r="E164" s="59"/>
      <c r="F164" s="59"/>
      <c r="G164" s="59"/>
      <c r="H164" s="59"/>
      <c r="I164" s="59"/>
      <c r="J164" s="59"/>
    </row>
    <row r="165" spans="1:10" x14ac:dyDescent="0.25">
      <c r="A165" s="63"/>
      <c r="B165" s="59"/>
      <c r="C165" s="64"/>
      <c r="D165" s="59"/>
      <c r="E165" s="59"/>
      <c r="F165" s="59"/>
      <c r="G165" s="59"/>
      <c r="H165" s="59"/>
      <c r="I165" s="59"/>
      <c r="J165" s="59"/>
    </row>
    <row r="166" spans="1:10" x14ac:dyDescent="0.25">
      <c r="A166" s="63"/>
      <c r="B166" s="59"/>
      <c r="C166" s="64"/>
      <c r="D166" s="59"/>
      <c r="E166" s="59"/>
      <c r="F166" s="59"/>
      <c r="G166" s="59"/>
      <c r="H166" s="59"/>
      <c r="I166" s="59"/>
      <c r="J166" s="59"/>
    </row>
    <row r="167" spans="1:10" x14ac:dyDescent="0.25">
      <c r="A167" s="63"/>
      <c r="B167" s="59"/>
      <c r="C167" s="64"/>
      <c r="D167" s="59"/>
      <c r="E167" s="59"/>
      <c r="F167" s="59"/>
      <c r="G167" s="59"/>
      <c r="H167" s="59"/>
      <c r="I167" s="59"/>
      <c r="J167" s="59"/>
    </row>
    <row r="168" spans="1:10" x14ac:dyDescent="0.25">
      <c r="A168" s="63"/>
      <c r="B168" s="59"/>
      <c r="C168" s="64"/>
      <c r="D168" s="59"/>
      <c r="E168" s="59"/>
      <c r="F168" s="59"/>
      <c r="G168" s="59"/>
      <c r="H168" s="59"/>
      <c r="I168" s="59"/>
      <c r="J168" s="59"/>
    </row>
    <row r="169" spans="1:10" x14ac:dyDescent="0.25">
      <c r="A169" s="63"/>
      <c r="B169" s="59"/>
      <c r="C169" s="64"/>
      <c r="D169" s="59"/>
      <c r="E169" s="59"/>
      <c r="F169" s="59"/>
      <c r="G169" s="59"/>
      <c r="H169" s="59"/>
      <c r="I169" s="59"/>
      <c r="J169" s="59"/>
    </row>
    <row r="170" spans="1:10" x14ac:dyDescent="0.25">
      <c r="A170" s="63"/>
      <c r="B170" s="59"/>
      <c r="C170" s="64"/>
      <c r="D170" s="59"/>
      <c r="E170" s="59"/>
      <c r="F170" s="59"/>
      <c r="G170" s="59"/>
      <c r="H170" s="59"/>
      <c r="I170" s="59"/>
      <c r="J170" s="59"/>
    </row>
    <row r="171" spans="1:10" x14ac:dyDescent="0.25">
      <c r="A171" s="63"/>
      <c r="B171" s="59"/>
      <c r="C171" s="64"/>
      <c r="D171" s="59"/>
      <c r="E171" s="59"/>
      <c r="F171" s="59"/>
      <c r="G171" s="59"/>
      <c r="H171" s="59"/>
      <c r="I171" s="59"/>
      <c r="J171" s="59"/>
    </row>
    <row r="172" spans="1:10" x14ac:dyDescent="0.25">
      <c r="A172" s="63"/>
      <c r="B172" s="59"/>
      <c r="C172" s="64"/>
      <c r="D172" s="59"/>
      <c r="E172" s="59"/>
      <c r="F172" s="59"/>
      <c r="G172" s="59"/>
      <c r="H172" s="59"/>
      <c r="I172" s="59"/>
      <c r="J172" s="59"/>
    </row>
    <row r="173" spans="1:10" x14ac:dyDescent="0.25">
      <c r="A173" s="63"/>
      <c r="B173" s="59"/>
      <c r="C173" s="64"/>
      <c r="D173" s="59"/>
      <c r="E173" s="59"/>
      <c r="F173" s="59"/>
      <c r="G173" s="59"/>
      <c r="H173" s="59"/>
      <c r="I173" s="59"/>
      <c r="J173" s="59"/>
    </row>
    <row r="174" spans="1:10" x14ac:dyDescent="0.25">
      <c r="A174" s="63"/>
      <c r="B174" s="59"/>
      <c r="C174" s="64"/>
      <c r="D174" s="59"/>
      <c r="E174" s="59"/>
      <c r="F174" s="59"/>
      <c r="G174" s="59"/>
      <c r="H174" s="59"/>
      <c r="I174" s="59"/>
      <c r="J174" s="59"/>
    </row>
    <row r="175" spans="1:10" x14ac:dyDescent="0.25">
      <c r="A175" s="63"/>
      <c r="B175" s="59"/>
      <c r="C175" s="64"/>
      <c r="D175" s="59"/>
      <c r="E175" s="59"/>
      <c r="F175" s="59"/>
      <c r="G175" s="59"/>
      <c r="H175" s="59"/>
      <c r="I175" s="59"/>
      <c r="J175" s="59"/>
    </row>
    <row r="176" spans="1:10" x14ac:dyDescent="0.25">
      <c r="A176" s="63"/>
      <c r="B176" s="59"/>
      <c r="C176" s="64"/>
      <c r="D176" s="59"/>
      <c r="E176" s="59"/>
      <c r="F176" s="59"/>
      <c r="G176" s="59"/>
      <c r="H176" s="59"/>
      <c r="I176" s="59"/>
      <c r="J176" s="59"/>
    </row>
    <row r="177" spans="1:10" x14ac:dyDescent="0.25">
      <c r="A177" s="63"/>
      <c r="B177" s="59"/>
      <c r="C177" s="64"/>
      <c r="D177" s="59"/>
      <c r="E177" s="59"/>
      <c r="F177" s="59"/>
      <c r="G177" s="59"/>
      <c r="H177" s="59"/>
      <c r="I177" s="59"/>
      <c r="J177" s="59"/>
    </row>
    <row r="178" spans="1:10" x14ac:dyDescent="0.25">
      <c r="A178" s="63"/>
      <c r="B178" s="59"/>
      <c r="C178" s="64"/>
      <c r="D178" s="59"/>
      <c r="E178" s="59"/>
      <c r="F178" s="59"/>
      <c r="G178" s="59"/>
      <c r="H178" s="59"/>
      <c r="I178" s="59"/>
      <c r="J178" s="59"/>
    </row>
    <row r="179" spans="1:10" x14ac:dyDescent="0.25">
      <c r="A179" s="63"/>
      <c r="B179" s="59"/>
      <c r="C179" s="64"/>
      <c r="D179" s="59"/>
      <c r="E179" s="59"/>
      <c r="F179" s="59"/>
      <c r="G179" s="59"/>
      <c r="H179" s="59"/>
      <c r="I179" s="59"/>
      <c r="J179" s="59"/>
    </row>
    <row r="180" spans="1:10" x14ac:dyDescent="0.25">
      <c r="A180" s="63"/>
      <c r="B180" s="59"/>
      <c r="C180" s="64"/>
      <c r="D180" s="59"/>
      <c r="E180" s="59"/>
      <c r="F180" s="59"/>
      <c r="G180" s="59"/>
      <c r="H180" s="59"/>
      <c r="I180" s="59"/>
      <c r="J180" s="59"/>
    </row>
    <row r="181" spans="1:10" x14ac:dyDescent="0.25">
      <c r="A181" s="63"/>
      <c r="B181" s="59"/>
      <c r="C181" s="64"/>
      <c r="D181" s="59"/>
      <c r="E181" s="59"/>
      <c r="F181" s="59"/>
      <c r="G181" s="59"/>
      <c r="H181" s="59"/>
      <c r="I181" s="59"/>
      <c r="J181" s="59"/>
    </row>
    <row r="182" spans="1:10" x14ac:dyDescent="0.25">
      <c r="A182" s="63"/>
      <c r="B182" s="59"/>
      <c r="C182" s="64"/>
      <c r="D182" s="59"/>
      <c r="E182" s="59"/>
      <c r="F182" s="59"/>
      <c r="G182" s="59"/>
      <c r="H182" s="59"/>
      <c r="I182" s="59"/>
      <c r="J182" s="59"/>
    </row>
    <row r="183" spans="1:10" x14ac:dyDescent="0.25">
      <c r="A183" s="63"/>
      <c r="B183" s="59"/>
      <c r="C183" s="64"/>
      <c r="D183" s="59"/>
      <c r="E183" s="59"/>
      <c r="F183" s="59"/>
      <c r="G183" s="59"/>
      <c r="H183" s="59"/>
      <c r="I183" s="59"/>
      <c r="J183" s="59"/>
    </row>
    <row r="184" spans="1:10" x14ac:dyDescent="0.25">
      <c r="A184" s="63"/>
      <c r="B184" s="59"/>
      <c r="C184" s="64"/>
      <c r="D184" s="59"/>
      <c r="E184" s="59"/>
      <c r="F184" s="59"/>
      <c r="G184" s="59"/>
      <c r="H184" s="59"/>
      <c r="I184" s="59"/>
      <c r="J184" s="59"/>
    </row>
    <row r="185" spans="1:10" x14ac:dyDescent="0.25">
      <c r="A185" s="63"/>
      <c r="B185" s="59"/>
      <c r="C185" s="64"/>
      <c r="D185" s="59"/>
      <c r="E185" s="59"/>
      <c r="F185" s="59"/>
      <c r="G185" s="59"/>
      <c r="H185" s="59"/>
      <c r="I185" s="59"/>
      <c r="J185" s="59"/>
    </row>
    <row r="186" spans="1:10" x14ac:dyDescent="0.25">
      <c r="A186" s="63"/>
      <c r="B186" s="59"/>
      <c r="C186" s="64"/>
      <c r="D186" s="59"/>
      <c r="E186" s="59"/>
      <c r="F186" s="59"/>
      <c r="G186" s="59"/>
      <c r="H186" s="59"/>
      <c r="I186" s="59"/>
      <c r="J186" s="59"/>
    </row>
    <row r="187" spans="1:10" x14ac:dyDescent="0.25">
      <c r="A187" s="63"/>
      <c r="B187" s="59"/>
      <c r="C187" s="64"/>
      <c r="D187" s="59"/>
      <c r="E187" s="59"/>
      <c r="F187" s="59"/>
      <c r="G187" s="59"/>
      <c r="H187" s="59"/>
      <c r="I187" s="59"/>
      <c r="J187" s="59"/>
    </row>
    <row r="188" spans="1:10" x14ac:dyDescent="0.25">
      <c r="A188" s="63"/>
      <c r="B188" s="59"/>
      <c r="C188" s="64"/>
      <c r="D188" s="59"/>
      <c r="E188" s="59"/>
      <c r="F188" s="59"/>
      <c r="G188" s="59"/>
      <c r="H188" s="59"/>
      <c r="I188" s="59"/>
      <c r="J188" s="59"/>
    </row>
    <row r="189" spans="1:10" x14ac:dyDescent="0.25">
      <c r="A189" s="63"/>
      <c r="B189" s="59"/>
      <c r="C189" s="64"/>
      <c r="D189" s="59"/>
      <c r="E189" s="59"/>
      <c r="F189" s="59"/>
      <c r="G189" s="59"/>
      <c r="H189" s="59"/>
      <c r="I189" s="59"/>
      <c r="J189" s="59"/>
    </row>
    <row r="190" spans="1:10" x14ac:dyDescent="0.25">
      <c r="A190" s="63"/>
      <c r="B190" s="59"/>
      <c r="C190" s="64"/>
      <c r="D190" s="59"/>
      <c r="E190" s="59"/>
      <c r="F190" s="59"/>
      <c r="G190" s="59"/>
      <c r="H190" s="59"/>
      <c r="I190" s="59"/>
      <c r="J190" s="59"/>
    </row>
    <row r="191" spans="1:10" x14ac:dyDescent="0.25">
      <c r="A191" s="63"/>
      <c r="B191" s="59"/>
      <c r="C191" s="64"/>
      <c r="D191" s="59"/>
      <c r="E191" s="59"/>
      <c r="F191" s="59"/>
      <c r="G191" s="59"/>
      <c r="H191" s="59"/>
      <c r="I191" s="59"/>
      <c r="J191" s="59"/>
    </row>
    <row r="192" spans="1:10" x14ac:dyDescent="0.25">
      <c r="A192" s="63"/>
      <c r="B192" s="59"/>
      <c r="C192" s="64"/>
      <c r="D192" s="59"/>
      <c r="E192" s="59"/>
      <c r="F192" s="59"/>
      <c r="G192" s="59"/>
      <c r="H192" s="59"/>
      <c r="I192" s="59"/>
      <c r="J192" s="59"/>
    </row>
    <row r="193" spans="1:10" x14ac:dyDescent="0.25">
      <c r="A193" s="63"/>
      <c r="B193" s="59"/>
      <c r="C193" s="64"/>
      <c r="D193" s="59"/>
      <c r="E193" s="59"/>
      <c r="F193" s="59"/>
      <c r="G193" s="59"/>
      <c r="H193" s="59"/>
      <c r="I193" s="59"/>
      <c r="J193" s="59"/>
    </row>
    <row r="194" spans="1:10" x14ac:dyDescent="0.25">
      <c r="A194" s="63"/>
      <c r="B194" s="59"/>
      <c r="C194" s="64"/>
      <c r="D194" s="59"/>
      <c r="E194" s="59"/>
      <c r="F194" s="59"/>
      <c r="G194" s="59"/>
      <c r="H194" s="59"/>
      <c r="I194" s="59"/>
      <c r="J194" s="59"/>
    </row>
    <row r="195" spans="1:10" x14ac:dyDescent="0.25">
      <c r="A195" s="63"/>
      <c r="B195" s="59"/>
      <c r="C195" s="64"/>
      <c r="D195" s="59"/>
      <c r="E195" s="59"/>
      <c r="F195" s="59"/>
      <c r="G195" s="59"/>
      <c r="H195" s="59"/>
      <c r="I195" s="59"/>
      <c r="J195" s="59"/>
    </row>
    <row r="196" spans="1:10" x14ac:dyDescent="0.25">
      <c r="A196" s="63"/>
      <c r="B196" s="59"/>
      <c r="C196" s="64"/>
      <c r="D196" s="59"/>
      <c r="E196" s="59"/>
      <c r="F196" s="59"/>
      <c r="G196" s="59"/>
      <c r="H196" s="59"/>
      <c r="I196" s="59"/>
      <c r="J196" s="59"/>
    </row>
    <row r="197" spans="1:10" x14ac:dyDescent="0.25">
      <c r="A197" s="63"/>
      <c r="B197" s="59"/>
      <c r="C197" s="64"/>
      <c r="D197" s="59"/>
      <c r="E197" s="59"/>
      <c r="F197" s="59"/>
      <c r="G197" s="59"/>
      <c r="H197" s="59"/>
      <c r="I197" s="59"/>
      <c r="J197" s="59"/>
    </row>
    <row r="198" spans="1:10" x14ac:dyDescent="0.25">
      <c r="A198" s="63"/>
      <c r="B198" s="59"/>
      <c r="C198" s="64"/>
      <c r="D198" s="59"/>
      <c r="E198" s="59"/>
      <c r="F198" s="59"/>
      <c r="G198" s="59"/>
      <c r="H198" s="59"/>
      <c r="I198" s="59"/>
      <c r="J198" s="59"/>
    </row>
    <row r="199" spans="1:10" x14ac:dyDescent="0.25">
      <c r="A199" s="63"/>
      <c r="B199" s="59"/>
      <c r="C199" s="64"/>
      <c r="D199" s="59"/>
      <c r="E199" s="59"/>
      <c r="F199" s="59"/>
      <c r="G199" s="59"/>
      <c r="H199" s="59"/>
      <c r="I199" s="59"/>
      <c r="J199" s="59"/>
    </row>
    <row r="200" spans="1:10" x14ac:dyDescent="0.25">
      <c r="A200" s="63"/>
      <c r="B200" s="59"/>
      <c r="C200" s="64"/>
      <c r="D200" s="59"/>
      <c r="E200" s="59"/>
      <c r="F200" s="59"/>
      <c r="G200" s="59"/>
      <c r="H200" s="59"/>
      <c r="I200" s="59"/>
      <c r="J200" s="59"/>
    </row>
    <row r="201" spans="1:10" x14ac:dyDescent="0.25">
      <c r="A201" s="63"/>
      <c r="B201" s="59"/>
      <c r="C201" s="64"/>
      <c r="D201" s="59"/>
      <c r="E201" s="59"/>
      <c r="F201" s="59"/>
      <c r="G201" s="59"/>
      <c r="H201" s="59"/>
      <c r="I201" s="59"/>
      <c r="J201" s="59"/>
    </row>
    <row r="202" spans="1:10" x14ac:dyDescent="0.25">
      <c r="A202" s="63"/>
      <c r="B202" s="59"/>
      <c r="C202" s="64"/>
      <c r="D202" s="59"/>
      <c r="E202" s="59"/>
      <c r="F202" s="59"/>
      <c r="G202" s="59"/>
      <c r="H202" s="59"/>
      <c r="I202" s="59"/>
      <c r="J202" s="59"/>
    </row>
    <row r="203" spans="1:10" x14ac:dyDescent="0.25">
      <c r="A203" s="63"/>
      <c r="B203" s="59"/>
      <c r="C203" s="64"/>
      <c r="D203" s="59"/>
      <c r="E203" s="59"/>
      <c r="F203" s="59"/>
      <c r="G203" s="59"/>
      <c r="H203" s="59"/>
      <c r="I203" s="59"/>
      <c r="J203" s="59"/>
    </row>
    <row r="204" spans="1:10" x14ac:dyDescent="0.25">
      <c r="A204" s="63"/>
      <c r="B204" s="59"/>
      <c r="C204" s="64"/>
      <c r="D204" s="59"/>
      <c r="E204" s="59"/>
      <c r="F204" s="59"/>
      <c r="G204" s="59"/>
      <c r="H204" s="59"/>
      <c r="I204" s="59"/>
      <c r="J204" s="59"/>
    </row>
    <row r="205" spans="1:10" x14ac:dyDescent="0.25">
      <c r="A205" s="63"/>
      <c r="B205" s="59"/>
      <c r="C205" s="64"/>
      <c r="D205" s="59"/>
      <c r="E205" s="59"/>
      <c r="F205" s="59"/>
      <c r="G205" s="59"/>
      <c r="H205" s="59"/>
      <c r="I205" s="59"/>
      <c r="J205" s="59"/>
    </row>
    <row r="206" spans="1:10" x14ac:dyDescent="0.25">
      <c r="A206" s="63"/>
      <c r="B206" s="59"/>
      <c r="C206" s="64"/>
      <c r="D206" s="59"/>
      <c r="E206" s="59"/>
      <c r="F206" s="59"/>
      <c r="G206" s="59"/>
      <c r="H206" s="59"/>
      <c r="I206" s="59"/>
      <c r="J206" s="59"/>
    </row>
    <row r="207" spans="1:10" x14ac:dyDescent="0.25">
      <c r="A207" s="63"/>
      <c r="B207" s="59"/>
      <c r="C207" s="64"/>
      <c r="D207" s="59"/>
      <c r="E207" s="59"/>
      <c r="F207" s="59"/>
      <c r="G207" s="59"/>
      <c r="H207" s="59"/>
      <c r="I207" s="59"/>
      <c r="J207" s="59"/>
    </row>
    <row r="208" spans="1:10" x14ac:dyDescent="0.25">
      <c r="A208" s="63"/>
      <c r="B208" s="59"/>
      <c r="C208" s="64"/>
      <c r="D208" s="59"/>
      <c r="E208" s="59"/>
      <c r="F208" s="59"/>
      <c r="G208" s="59"/>
      <c r="H208" s="59"/>
      <c r="I208" s="59"/>
      <c r="J208" s="59"/>
    </row>
    <row r="209" spans="1:10" x14ac:dyDescent="0.25">
      <c r="A209" s="63"/>
      <c r="B209" s="59"/>
      <c r="C209" s="64"/>
      <c r="D209" s="59"/>
      <c r="E209" s="59"/>
      <c r="F209" s="59"/>
      <c r="G209" s="59"/>
      <c r="H209" s="59"/>
      <c r="I209" s="59"/>
      <c r="J209" s="59"/>
    </row>
    <row r="210" spans="1:10" x14ac:dyDescent="0.25">
      <c r="A210" s="63"/>
      <c r="B210" s="59"/>
      <c r="C210" s="64"/>
      <c r="D210" s="59"/>
      <c r="E210" s="59"/>
      <c r="F210" s="59"/>
      <c r="G210" s="59"/>
      <c r="H210" s="59"/>
      <c r="I210" s="59"/>
      <c r="J210" s="59"/>
    </row>
    <row r="211" spans="1:10" x14ac:dyDescent="0.25">
      <c r="A211" s="63"/>
      <c r="B211" s="59"/>
      <c r="C211" s="64"/>
      <c r="D211" s="59"/>
      <c r="E211" s="59"/>
      <c r="F211" s="59"/>
      <c r="G211" s="59"/>
      <c r="H211" s="59"/>
      <c r="I211" s="59"/>
      <c r="J211" s="59"/>
    </row>
    <row r="212" spans="1:10" x14ac:dyDescent="0.25">
      <c r="A212" s="63"/>
      <c r="B212" s="59"/>
      <c r="C212" s="64"/>
      <c r="D212" s="59"/>
      <c r="E212" s="59"/>
      <c r="F212" s="59"/>
      <c r="G212" s="59"/>
      <c r="H212" s="59"/>
      <c r="I212" s="59"/>
      <c r="J212" s="59"/>
    </row>
    <row r="213" spans="1:10" x14ac:dyDescent="0.25">
      <c r="A213" s="63"/>
      <c r="B213" s="59"/>
      <c r="C213" s="64"/>
      <c r="D213" s="59"/>
      <c r="E213" s="59"/>
      <c r="F213" s="59"/>
      <c r="G213" s="59"/>
      <c r="H213" s="59"/>
      <c r="I213" s="59"/>
      <c r="J213" s="59"/>
    </row>
    <row r="214" spans="1:10" x14ac:dyDescent="0.25">
      <c r="A214" s="63"/>
      <c r="B214" s="59"/>
      <c r="C214" s="64"/>
      <c r="D214" s="59"/>
      <c r="E214" s="59"/>
      <c r="F214" s="59"/>
      <c r="G214" s="59"/>
      <c r="H214" s="59"/>
      <c r="I214" s="59"/>
      <c r="J214" s="59"/>
    </row>
    <row r="215" spans="1:10" x14ac:dyDescent="0.25">
      <c r="A215" s="63"/>
      <c r="B215" s="59"/>
      <c r="C215" s="64"/>
      <c r="D215" s="59"/>
      <c r="E215" s="59"/>
      <c r="F215" s="59"/>
      <c r="G215" s="59"/>
      <c r="H215" s="59"/>
      <c r="I215" s="59"/>
      <c r="J215" s="59"/>
    </row>
    <row r="216" spans="1:10" x14ac:dyDescent="0.25">
      <c r="A216" s="63"/>
      <c r="B216" s="59"/>
      <c r="C216" s="64"/>
      <c r="D216" s="59"/>
      <c r="E216" s="59"/>
      <c r="F216" s="59"/>
      <c r="G216" s="59"/>
      <c r="H216" s="59"/>
      <c r="I216" s="59"/>
      <c r="J216" s="59"/>
    </row>
    <row r="217" spans="1:10" x14ac:dyDescent="0.25">
      <c r="A217" s="63"/>
      <c r="B217" s="59"/>
      <c r="C217" s="64"/>
      <c r="D217" s="59"/>
      <c r="E217" s="59"/>
      <c r="F217" s="59"/>
      <c r="G217" s="59"/>
      <c r="H217" s="59"/>
      <c r="I217" s="59"/>
      <c r="J217" s="59"/>
    </row>
    <row r="218" spans="1:10" x14ac:dyDescent="0.25">
      <c r="A218" s="63"/>
      <c r="B218" s="59"/>
      <c r="C218" s="64"/>
      <c r="D218" s="59"/>
      <c r="E218" s="59"/>
      <c r="F218" s="59"/>
      <c r="G218" s="59"/>
      <c r="H218" s="59"/>
      <c r="I218" s="59"/>
      <c r="J218" s="59"/>
    </row>
    <row r="219" spans="1:10" x14ac:dyDescent="0.25">
      <c r="A219" s="63"/>
      <c r="B219" s="59"/>
      <c r="C219" s="64"/>
      <c r="D219" s="59"/>
      <c r="E219" s="59"/>
      <c r="F219" s="59"/>
      <c r="G219" s="59"/>
      <c r="H219" s="59"/>
      <c r="I219" s="59"/>
      <c r="J219" s="59"/>
    </row>
    <row r="220" spans="1:10" x14ac:dyDescent="0.25">
      <c r="A220" s="63"/>
      <c r="B220" s="59"/>
      <c r="C220" s="64"/>
      <c r="D220" s="59"/>
      <c r="E220" s="59"/>
      <c r="F220" s="59"/>
      <c r="G220" s="59"/>
      <c r="H220" s="59"/>
      <c r="I220" s="59"/>
      <c r="J220" s="59"/>
    </row>
    <row r="221" spans="1:10" x14ac:dyDescent="0.25">
      <c r="A221" s="63"/>
      <c r="B221" s="59"/>
      <c r="C221" s="64"/>
      <c r="D221" s="59"/>
      <c r="E221" s="59"/>
      <c r="F221" s="59"/>
      <c r="G221" s="59"/>
      <c r="H221" s="59"/>
      <c r="I221" s="59"/>
      <c r="J221" s="59"/>
    </row>
    <row r="222" spans="1:10" x14ac:dyDescent="0.25">
      <c r="A222" s="63"/>
      <c r="B222" s="59"/>
      <c r="C222" s="64"/>
      <c r="D222" s="59"/>
      <c r="E222" s="59"/>
      <c r="F222" s="59"/>
      <c r="G222" s="59"/>
      <c r="H222" s="59"/>
      <c r="I222" s="59"/>
      <c r="J222" s="59"/>
    </row>
    <row r="223" spans="1:10" x14ac:dyDescent="0.25">
      <c r="A223" s="63"/>
      <c r="B223" s="59"/>
      <c r="C223" s="64"/>
      <c r="D223" s="59"/>
      <c r="E223" s="59"/>
      <c r="F223" s="59"/>
      <c r="G223" s="59"/>
      <c r="H223" s="59"/>
      <c r="I223" s="59"/>
      <c r="J223" s="59"/>
    </row>
    <row r="224" spans="1:10" x14ac:dyDescent="0.25">
      <c r="A224" s="63"/>
      <c r="B224" s="59"/>
      <c r="C224" s="64"/>
      <c r="D224" s="59"/>
      <c r="E224" s="59"/>
      <c r="F224" s="59"/>
      <c r="G224" s="59"/>
      <c r="H224" s="59"/>
      <c r="I224" s="59"/>
      <c r="J224" s="59"/>
    </row>
    <row r="225" spans="1:10" x14ac:dyDescent="0.25">
      <c r="A225" s="63"/>
      <c r="B225" s="59"/>
      <c r="C225" s="64"/>
      <c r="D225" s="59"/>
      <c r="E225" s="59"/>
      <c r="F225" s="59"/>
      <c r="G225" s="59"/>
      <c r="H225" s="59"/>
      <c r="I225" s="59"/>
      <c r="J225" s="59"/>
    </row>
    <row r="226" spans="1:10" x14ac:dyDescent="0.25">
      <c r="A226" s="63"/>
      <c r="B226" s="59"/>
      <c r="C226" s="64"/>
      <c r="D226" s="59"/>
      <c r="E226" s="59"/>
      <c r="F226" s="59"/>
      <c r="G226" s="59"/>
      <c r="H226" s="59"/>
      <c r="I226" s="59"/>
      <c r="J226" s="59"/>
    </row>
    <row r="227" spans="1:10" x14ac:dyDescent="0.25">
      <c r="A227" s="63"/>
      <c r="B227" s="59"/>
      <c r="C227" s="64"/>
      <c r="D227" s="59"/>
      <c r="E227" s="59"/>
      <c r="F227" s="59"/>
      <c r="G227" s="59"/>
      <c r="H227" s="59"/>
      <c r="I227" s="59"/>
      <c r="J227" s="59"/>
    </row>
    <row r="228" spans="1:10" x14ac:dyDescent="0.25">
      <c r="A228" s="63"/>
      <c r="B228" s="59"/>
      <c r="C228" s="64"/>
      <c r="D228" s="59"/>
      <c r="E228" s="59"/>
      <c r="F228" s="59"/>
      <c r="G228" s="59"/>
      <c r="H228" s="59"/>
      <c r="I228" s="59"/>
      <c r="J228" s="59"/>
    </row>
    <row r="229" spans="1:10" x14ac:dyDescent="0.25">
      <c r="A229" s="63"/>
      <c r="B229" s="59"/>
      <c r="C229" s="64"/>
      <c r="D229" s="59"/>
      <c r="E229" s="59"/>
      <c r="F229" s="59"/>
      <c r="G229" s="59"/>
      <c r="H229" s="59"/>
      <c r="I229" s="59"/>
      <c r="J229" s="59"/>
    </row>
    <row r="230" spans="1:10" x14ac:dyDescent="0.25">
      <c r="A230" s="63"/>
      <c r="B230" s="59"/>
      <c r="C230" s="64"/>
      <c r="D230" s="59"/>
      <c r="E230" s="59"/>
      <c r="F230" s="59"/>
      <c r="G230" s="59"/>
      <c r="H230" s="59"/>
      <c r="I230" s="59"/>
      <c r="J230" s="59"/>
    </row>
    <row r="231" spans="1:10" x14ac:dyDescent="0.25">
      <c r="A231" s="63"/>
      <c r="B231" s="59"/>
      <c r="C231" s="64"/>
      <c r="D231" s="59"/>
      <c r="E231" s="59"/>
      <c r="F231" s="59"/>
      <c r="G231" s="59"/>
      <c r="H231" s="59"/>
      <c r="I231" s="59"/>
      <c r="J231" s="59"/>
    </row>
    <row r="232" spans="1:10" x14ac:dyDescent="0.25">
      <c r="A232" s="63"/>
      <c r="B232" s="59"/>
      <c r="C232" s="64"/>
      <c r="D232" s="59"/>
      <c r="E232" s="59"/>
      <c r="F232" s="59"/>
      <c r="G232" s="59"/>
      <c r="H232" s="59"/>
      <c r="I232" s="59"/>
      <c r="J232" s="59"/>
    </row>
    <row r="233" spans="1:10" x14ac:dyDescent="0.25">
      <c r="A233" s="63"/>
      <c r="B233" s="59"/>
      <c r="C233" s="64"/>
      <c r="D233" s="59"/>
      <c r="E233" s="59"/>
      <c r="F233" s="59"/>
      <c r="G233" s="59"/>
      <c r="H233" s="59"/>
      <c r="I233" s="59"/>
      <c r="J233" s="59"/>
    </row>
    <row r="234" spans="1:10" x14ac:dyDescent="0.25">
      <c r="A234" s="63"/>
      <c r="B234" s="59"/>
      <c r="C234" s="64"/>
      <c r="D234" s="59"/>
      <c r="E234" s="59"/>
      <c r="F234" s="59"/>
      <c r="G234" s="59"/>
      <c r="H234" s="59"/>
      <c r="I234" s="59"/>
      <c r="J234" s="59"/>
    </row>
    <row r="235" spans="1:10" x14ac:dyDescent="0.25">
      <c r="A235" s="63"/>
      <c r="B235" s="59"/>
      <c r="C235" s="64"/>
      <c r="D235" s="59"/>
      <c r="E235" s="59"/>
      <c r="F235" s="59"/>
      <c r="G235" s="59"/>
      <c r="H235" s="59"/>
      <c r="I235" s="59"/>
      <c r="J235" s="59"/>
    </row>
    <row r="236" spans="1:10" x14ac:dyDescent="0.25">
      <c r="A236" s="63"/>
      <c r="B236" s="59"/>
      <c r="C236" s="64"/>
      <c r="D236" s="59"/>
      <c r="E236" s="59"/>
      <c r="F236" s="59"/>
      <c r="G236" s="59"/>
      <c r="H236" s="59"/>
      <c r="I236" s="59"/>
      <c r="J236" s="59"/>
    </row>
    <row r="237" spans="1:10" x14ac:dyDescent="0.25">
      <c r="A237" s="63"/>
      <c r="B237" s="59"/>
      <c r="C237" s="64"/>
      <c r="D237" s="59"/>
      <c r="E237" s="59"/>
      <c r="F237" s="59"/>
      <c r="G237" s="59"/>
      <c r="H237" s="59"/>
      <c r="I237" s="59"/>
      <c r="J237" s="59"/>
    </row>
    <row r="238" spans="1:10" x14ac:dyDescent="0.25">
      <c r="A238" s="63"/>
      <c r="B238" s="59"/>
      <c r="C238" s="64"/>
      <c r="D238" s="59"/>
      <c r="E238" s="59"/>
      <c r="F238" s="59"/>
      <c r="G238" s="59"/>
      <c r="H238" s="59"/>
      <c r="I238" s="59"/>
      <c r="J238" s="59"/>
    </row>
    <row r="239" spans="1:10" x14ac:dyDescent="0.25">
      <c r="A239" s="63"/>
      <c r="B239" s="59"/>
      <c r="C239" s="64"/>
      <c r="D239" s="59"/>
      <c r="E239" s="59"/>
      <c r="F239" s="59"/>
      <c r="G239" s="59"/>
      <c r="H239" s="59"/>
      <c r="I239" s="59"/>
      <c r="J239" s="59"/>
    </row>
    <row r="240" spans="1:10" x14ac:dyDescent="0.25">
      <c r="A240" s="63"/>
      <c r="B240" s="59"/>
      <c r="C240" s="64"/>
      <c r="D240" s="59"/>
      <c r="E240" s="59"/>
      <c r="F240" s="59"/>
      <c r="G240" s="59"/>
      <c r="H240" s="59"/>
      <c r="I240" s="59"/>
      <c r="J240" s="59"/>
    </row>
    <row r="241" spans="1:10" x14ac:dyDescent="0.25">
      <c r="A241" s="63"/>
      <c r="B241" s="59"/>
      <c r="C241" s="64"/>
      <c r="D241" s="59"/>
      <c r="E241" s="59"/>
      <c r="F241" s="59"/>
      <c r="G241" s="59"/>
      <c r="H241" s="59"/>
      <c r="I241" s="59"/>
      <c r="J241" s="59"/>
    </row>
    <row r="242" spans="1:10" x14ac:dyDescent="0.25">
      <c r="A242" s="63"/>
      <c r="B242" s="59"/>
      <c r="C242" s="64"/>
      <c r="D242" s="59"/>
      <c r="E242" s="59"/>
      <c r="F242" s="59"/>
      <c r="G242" s="59"/>
      <c r="H242" s="59"/>
      <c r="I242" s="59"/>
      <c r="J242" s="59"/>
    </row>
    <row r="243" spans="1:10" x14ac:dyDescent="0.25">
      <c r="A243" s="63"/>
      <c r="B243" s="59"/>
      <c r="C243" s="64"/>
      <c r="D243" s="59"/>
      <c r="E243" s="59"/>
      <c r="F243" s="59"/>
      <c r="G243" s="59"/>
      <c r="H243" s="59"/>
      <c r="I243" s="59"/>
      <c r="J243" s="59"/>
    </row>
    <row r="244" spans="1:10" x14ac:dyDescent="0.25">
      <c r="A244" s="63"/>
      <c r="B244" s="59"/>
      <c r="C244" s="64"/>
      <c r="D244" s="59"/>
      <c r="E244" s="59"/>
      <c r="F244" s="59"/>
      <c r="G244" s="59"/>
      <c r="H244" s="59"/>
      <c r="I244" s="59"/>
      <c r="J244" s="59"/>
    </row>
    <row r="245" spans="1:10" x14ac:dyDescent="0.25">
      <c r="A245" s="63"/>
      <c r="B245" s="59"/>
      <c r="C245" s="64"/>
      <c r="D245" s="59"/>
      <c r="E245" s="59"/>
      <c r="F245" s="59"/>
      <c r="G245" s="59"/>
      <c r="H245" s="59"/>
      <c r="I245" s="59"/>
      <c r="J245" s="59"/>
    </row>
    <row r="246" spans="1:10" x14ac:dyDescent="0.25">
      <c r="A246" s="63"/>
      <c r="B246" s="59"/>
      <c r="C246" s="64"/>
      <c r="D246" s="59"/>
      <c r="E246" s="59"/>
      <c r="F246" s="59"/>
      <c r="G246" s="59"/>
      <c r="H246" s="59"/>
      <c r="I246" s="59"/>
      <c r="J246" s="59"/>
    </row>
    <row r="247" spans="1:10" x14ac:dyDescent="0.25">
      <c r="A247" s="63"/>
      <c r="B247" s="59"/>
      <c r="C247" s="64"/>
      <c r="D247" s="59"/>
      <c r="E247" s="59"/>
      <c r="F247" s="59"/>
      <c r="G247" s="59"/>
      <c r="H247" s="59"/>
      <c r="I247" s="59"/>
      <c r="J247" s="59"/>
    </row>
    <row r="248" spans="1:10" x14ac:dyDescent="0.25">
      <c r="A248" s="63"/>
      <c r="B248" s="59"/>
      <c r="C248" s="64"/>
      <c r="D248" s="59"/>
      <c r="E248" s="59"/>
      <c r="F248" s="59"/>
      <c r="G248" s="59"/>
      <c r="H248" s="59"/>
      <c r="I248" s="59"/>
      <c r="J248" s="59"/>
    </row>
    <row r="249" spans="1:10" x14ac:dyDescent="0.25">
      <c r="A249" s="63"/>
      <c r="B249" s="59"/>
      <c r="C249" s="64"/>
      <c r="D249" s="59"/>
      <c r="E249" s="59"/>
      <c r="F249" s="59"/>
      <c r="G249" s="59"/>
      <c r="H249" s="59"/>
      <c r="I249" s="59"/>
      <c r="J249" s="59"/>
    </row>
    <row r="250" spans="1:10" x14ac:dyDescent="0.25">
      <c r="A250" s="63"/>
      <c r="B250" s="59"/>
      <c r="C250" s="64"/>
      <c r="D250" s="59"/>
      <c r="E250" s="59"/>
      <c r="F250" s="59"/>
      <c r="G250" s="59"/>
      <c r="H250" s="59"/>
      <c r="I250" s="59"/>
      <c r="J250" s="59"/>
    </row>
    <row r="251" spans="1:10" x14ac:dyDescent="0.25">
      <c r="A251" s="63"/>
      <c r="B251" s="59"/>
      <c r="C251" s="64"/>
      <c r="D251" s="59"/>
      <c r="E251" s="59"/>
      <c r="F251" s="59"/>
      <c r="G251" s="59"/>
      <c r="H251" s="59"/>
      <c r="I251" s="59"/>
      <c r="J251" s="59"/>
    </row>
    <row r="252" spans="1:10" x14ac:dyDescent="0.25">
      <c r="A252" s="63"/>
      <c r="B252" s="59"/>
      <c r="C252" s="64"/>
      <c r="D252" s="59"/>
      <c r="E252" s="59"/>
      <c r="F252" s="59"/>
      <c r="G252" s="59"/>
      <c r="H252" s="59"/>
      <c r="I252" s="59"/>
      <c r="J252" s="59"/>
    </row>
    <row r="253" spans="1:10" x14ac:dyDescent="0.25">
      <c r="A253" s="63"/>
      <c r="B253" s="59"/>
      <c r="C253" s="64"/>
      <c r="D253" s="59"/>
      <c r="E253" s="59"/>
      <c r="F253" s="59"/>
      <c r="G253" s="59"/>
      <c r="H253" s="59"/>
      <c r="I253" s="59"/>
      <c r="J253" s="59"/>
    </row>
    <row r="254" spans="1:10" x14ac:dyDescent="0.25">
      <c r="A254" s="63"/>
      <c r="B254" s="59"/>
      <c r="C254" s="64"/>
      <c r="D254" s="59"/>
      <c r="E254" s="59"/>
      <c r="F254" s="59"/>
      <c r="G254" s="59"/>
      <c r="H254" s="59"/>
      <c r="I254" s="59"/>
      <c r="J254" s="59"/>
    </row>
    <row r="255" spans="1:10" x14ac:dyDescent="0.25">
      <c r="A255" s="63"/>
      <c r="B255" s="59"/>
      <c r="C255" s="64"/>
      <c r="D255" s="59"/>
      <c r="E255" s="59"/>
      <c r="F255" s="59"/>
      <c r="G255" s="59"/>
      <c r="H255" s="59"/>
      <c r="I255" s="59"/>
      <c r="J255" s="59"/>
    </row>
    <row r="256" spans="1:10" x14ac:dyDescent="0.25">
      <c r="A256" s="63"/>
      <c r="B256" s="59"/>
      <c r="C256" s="64"/>
      <c r="D256" s="59"/>
      <c r="E256" s="59"/>
      <c r="F256" s="59"/>
      <c r="G256" s="59"/>
      <c r="H256" s="59"/>
      <c r="I256" s="59"/>
      <c r="J256" s="59"/>
    </row>
    <row r="257" spans="1:10" x14ac:dyDescent="0.25">
      <c r="A257" s="63"/>
      <c r="B257" s="59"/>
      <c r="C257" s="64"/>
      <c r="D257" s="59"/>
      <c r="E257" s="59"/>
      <c r="F257" s="59"/>
      <c r="G257" s="59"/>
      <c r="H257" s="59"/>
      <c r="I257" s="59"/>
      <c r="J257" s="59"/>
    </row>
    <row r="258" spans="1:10" x14ac:dyDescent="0.25">
      <c r="A258" s="63"/>
      <c r="B258" s="59"/>
      <c r="C258" s="64"/>
      <c r="D258" s="59"/>
      <c r="E258" s="59"/>
      <c r="F258" s="59"/>
      <c r="G258" s="59"/>
      <c r="H258" s="59"/>
      <c r="I258" s="59"/>
      <c r="J258" s="59"/>
    </row>
    <row r="259" spans="1:10" x14ac:dyDescent="0.25">
      <c r="A259" s="63"/>
      <c r="B259" s="59"/>
      <c r="C259" s="64"/>
      <c r="D259" s="59"/>
      <c r="E259" s="59"/>
      <c r="F259" s="59"/>
      <c r="G259" s="59"/>
      <c r="H259" s="59"/>
      <c r="I259" s="59"/>
      <c r="J259" s="59"/>
    </row>
    <row r="260" spans="1:10" x14ac:dyDescent="0.25">
      <c r="A260" s="63"/>
      <c r="B260" s="59"/>
      <c r="C260" s="64"/>
      <c r="D260" s="59"/>
      <c r="E260" s="59"/>
      <c r="F260" s="59"/>
      <c r="G260" s="59"/>
      <c r="H260" s="59"/>
      <c r="I260" s="59"/>
      <c r="J260" s="59"/>
    </row>
    <row r="261" spans="1:10" x14ac:dyDescent="0.25">
      <c r="A261" s="63"/>
      <c r="B261" s="59"/>
      <c r="C261" s="64"/>
      <c r="D261" s="59"/>
      <c r="E261" s="59"/>
      <c r="F261" s="59"/>
      <c r="G261" s="59"/>
      <c r="H261" s="59"/>
      <c r="I261" s="59"/>
      <c r="J261" s="59"/>
    </row>
    <row r="262" spans="1:10" x14ac:dyDescent="0.25">
      <c r="A262" s="63"/>
      <c r="B262" s="59"/>
      <c r="C262" s="64"/>
      <c r="D262" s="59"/>
      <c r="E262" s="59"/>
      <c r="F262" s="59"/>
      <c r="G262" s="59"/>
      <c r="H262" s="59"/>
      <c r="I262" s="59"/>
      <c r="J262" s="59"/>
    </row>
    <row r="263" spans="1:10" x14ac:dyDescent="0.25">
      <c r="A263" s="63"/>
      <c r="B263" s="59"/>
      <c r="C263" s="64"/>
      <c r="D263" s="59"/>
      <c r="E263" s="59"/>
      <c r="F263" s="59"/>
      <c r="G263" s="59"/>
      <c r="H263" s="59"/>
      <c r="I263" s="59"/>
      <c r="J263" s="5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709"/>
  <sheetViews>
    <sheetView topLeftCell="A13" workbookViewId="0">
      <selection activeCell="F16" sqref="F16"/>
    </sheetView>
  </sheetViews>
  <sheetFormatPr baseColWidth="10" defaultRowHeight="15" x14ac:dyDescent="0.25"/>
  <cols>
    <col min="1" max="1" width="16.85546875" customWidth="1"/>
    <col min="4" max="4" width="6.7109375" customWidth="1"/>
    <col min="5" max="5" width="22.28515625" customWidth="1"/>
    <col min="6" max="6" width="24.140625" customWidth="1"/>
    <col min="16" max="16" width="15.85546875" bestFit="1" customWidth="1"/>
    <col min="17" max="17" width="12.85546875" bestFit="1" customWidth="1"/>
  </cols>
  <sheetData>
    <row r="1" spans="1:17" ht="25.5" customHeight="1" x14ac:dyDescent="0.25">
      <c r="A1" s="45" t="s">
        <v>29</v>
      </c>
      <c r="D1" s="68"/>
      <c r="E1" s="68"/>
    </row>
    <row r="2" spans="1:17" ht="60" x14ac:dyDescent="0.25">
      <c r="A2" s="60" t="s">
        <v>60</v>
      </c>
    </row>
    <row r="4" spans="1:17" ht="30" x14ac:dyDescent="0.25">
      <c r="A4" s="44" t="s">
        <v>30</v>
      </c>
    </row>
    <row r="14" spans="1:17" ht="19.5" x14ac:dyDescent="0.4">
      <c r="A14" s="62" t="s">
        <v>62</v>
      </c>
      <c r="C14" s="4"/>
      <c r="D14" s="4"/>
      <c r="E14" s="5"/>
      <c r="F14" s="6"/>
      <c r="H14" s="73">
        <v>43466</v>
      </c>
      <c r="I14" s="74"/>
      <c r="J14" s="74"/>
      <c r="K14" s="74"/>
      <c r="L14" s="74"/>
      <c r="M14" s="74"/>
      <c r="N14" s="74"/>
      <c r="O14" s="74"/>
      <c r="P14" s="74"/>
      <c r="Q14" s="75"/>
    </row>
    <row r="15" spans="1:17" ht="19.5" x14ac:dyDescent="0.25">
      <c r="C15" s="4"/>
      <c r="D15" s="4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ht="19.5" x14ac:dyDescent="0.25">
      <c r="C16" s="4"/>
      <c r="D16" s="4"/>
      <c r="E16" s="5"/>
      <c r="F16" s="50" t="s">
        <v>55</v>
      </c>
      <c r="G16" s="76" t="s">
        <v>45</v>
      </c>
      <c r="H16" s="76"/>
      <c r="I16" s="76"/>
      <c r="J16" s="76"/>
      <c r="K16" s="77" t="s">
        <v>46</v>
      </c>
      <c r="L16" s="77"/>
      <c r="M16" s="78" t="s">
        <v>47</v>
      </c>
      <c r="N16" s="78"/>
      <c r="O16" s="7" t="s">
        <v>48</v>
      </c>
      <c r="P16" s="7" t="s">
        <v>54</v>
      </c>
      <c r="Q16" s="69" t="s">
        <v>10</v>
      </c>
    </row>
    <row r="17" spans="3:17" ht="19.5" x14ac:dyDescent="0.25">
      <c r="C17" s="8"/>
      <c r="D17" s="8"/>
      <c r="E17" s="51" t="s">
        <v>56</v>
      </c>
      <c r="F17" s="6"/>
      <c r="G17" s="46" t="s">
        <v>11</v>
      </c>
      <c r="H17" s="46" t="s">
        <v>12</v>
      </c>
      <c r="I17" s="46" t="s">
        <v>13</v>
      </c>
      <c r="J17" s="46" t="s">
        <v>14</v>
      </c>
      <c r="K17" s="47" t="s">
        <v>15</v>
      </c>
      <c r="L17" s="47" t="s">
        <v>16</v>
      </c>
      <c r="M17" s="48" t="s">
        <v>17</v>
      </c>
      <c r="N17" s="48" t="s">
        <v>18</v>
      </c>
      <c r="O17" s="49" t="s">
        <v>19</v>
      </c>
      <c r="P17" s="49" t="s">
        <v>20</v>
      </c>
      <c r="Q17" s="69"/>
    </row>
    <row r="18" spans="3:17" ht="36" customHeight="1" x14ac:dyDescent="0.25">
      <c r="C18" s="83"/>
      <c r="D18" s="84"/>
      <c r="E18" s="88" t="s">
        <v>35</v>
      </c>
      <c r="F18" s="42" t="s">
        <v>31</v>
      </c>
      <c r="G18" s="12"/>
      <c r="H18" s="9">
        <v>4</v>
      </c>
      <c r="I18" s="9">
        <v>2</v>
      </c>
      <c r="J18" s="13">
        <v>2</v>
      </c>
      <c r="K18" s="12"/>
      <c r="L18" s="10">
        <v>2</v>
      </c>
      <c r="M18" s="12"/>
      <c r="N18" s="11">
        <v>4</v>
      </c>
      <c r="O18" s="12"/>
      <c r="P18" s="12"/>
      <c r="Q18" s="14">
        <f t="shared" ref="Q18:Q23" si="0">SUM(G18:P18)</f>
        <v>14</v>
      </c>
    </row>
    <row r="19" spans="3:17" ht="32.25" customHeight="1" x14ac:dyDescent="0.25">
      <c r="C19" s="81"/>
      <c r="D19" s="85"/>
      <c r="E19" s="89"/>
      <c r="F19" s="42" t="s">
        <v>32</v>
      </c>
      <c r="G19" s="9">
        <v>42</v>
      </c>
      <c r="H19" s="9">
        <v>5</v>
      </c>
      <c r="I19" s="9">
        <v>11</v>
      </c>
      <c r="J19" s="9">
        <v>6</v>
      </c>
      <c r="K19" s="10">
        <v>5</v>
      </c>
      <c r="L19" s="12"/>
      <c r="M19" s="11">
        <v>19</v>
      </c>
      <c r="N19" s="12"/>
      <c r="O19" s="7">
        <v>9</v>
      </c>
      <c r="P19" s="12"/>
      <c r="Q19" s="14">
        <f t="shared" si="0"/>
        <v>97</v>
      </c>
    </row>
    <row r="20" spans="3:17" ht="19.5" customHeight="1" x14ac:dyDescent="0.25">
      <c r="C20" s="81"/>
      <c r="D20" s="85"/>
      <c r="E20" s="89"/>
      <c r="F20" s="43" t="s">
        <v>33</v>
      </c>
      <c r="G20" s="12"/>
      <c r="H20" s="9">
        <v>3</v>
      </c>
      <c r="I20" s="9"/>
      <c r="J20" s="9"/>
      <c r="K20" s="12"/>
      <c r="L20" s="12"/>
      <c r="M20" s="12"/>
      <c r="N20" s="12"/>
      <c r="O20" s="12"/>
      <c r="P20" s="12"/>
      <c r="Q20" s="14">
        <f t="shared" si="0"/>
        <v>3</v>
      </c>
    </row>
    <row r="21" spans="3:17" ht="18" customHeight="1" x14ac:dyDescent="0.25">
      <c r="C21" s="81"/>
      <c r="D21" s="85"/>
      <c r="E21" s="89"/>
      <c r="F21" s="42" t="s">
        <v>21</v>
      </c>
      <c r="G21" s="15"/>
      <c r="H21" s="15"/>
      <c r="I21" s="15">
        <v>1</v>
      </c>
      <c r="J21" s="15">
        <v>3</v>
      </c>
      <c r="K21" s="16"/>
      <c r="L21" s="15">
        <v>1</v>
      </c>
      <c r="M21" s="15"/>
      <c r="N21" s="15">
        <v>1</v>
      </c>
      <c r="O21" s="15"/>
      <c r="P21" s="12"/>
      <c r="Q21" s="14">
        <f t="shared" si="0"/>
        <v>6</v>
      </c>
    </row>
    <row r="22" spans="3:17" ht="21.75" customHeight="1" x14ac:dyDescent="0.25">
      <c r="C22" s="86"/>
      <c r="D22" s="87"/>
      <c r="E22" s="90"/>
      <c r="F22" s="43" t="s">
        <v>34</v>
      </c>
      <c r="G22" s="15">
        <v>42</v>
      </c>
      <c r="H22" s="15">
        <f>(H18+H19)-(H21)</f>
        <v>9</v>
      </c>
      <c r="I22" s="15">
        <f>(I18+I19)-(I21)</f>
        <v>12</v>
      </c>
      <c r="J22" s="15">
        <f>(J18+J19)-(J21)</f>
        <v>5</v>
      </c>
      <c r="K22" s="15">
        <f>(K18+K19+K20)-K21</f>
        <v>5</v>
      </c>
      <c r="L22" s="15">
        <f>(L18+L19+L20)-L21</f>
        <v>1</v>
      </c>
      <c r="M22" s="15">
        <f>(M18+M19+M20)-M21</f>
        <v>19</v>
      </c>
      <c r="N22" s="15">
        <f>(N18+N19+N20)-N21</f>
        <v>3</v>
      </c>
      <c r="O22" s="15">
        <f>(O18+O19+O20)-O21</f>
        <v>9</v>
      </c>
      <c r="P22" s="12"/>
      <c r="Q22" s="14">
        <f>SUM(G22:O22)</f>
        <v>105</v>
      </c>
    </row>
    <row r="23" spans="3:17" ht="19.5" x14ac:dyDescent="0.25">
      <c r="C23" s="67"/>
      <c r="D23" s="70"/>
      <c r="E23" s="31" t="s">
        <v>36</v>
      </c>
      <c r="F23" s="31" t="s">
        <v>22</v>
      </c>
      <c r="G23" s="9">
        <v>0</v>
      </c>
      <c r="H23" s="9">
        <v>1</v>
      </c>
      <c r="I23" s="9">
        <v>1</v>
      </c>
      <c r="J23" s="9">
        <v>1</v>
      </c>
      <c r="K23" s="10">
        <v>1</v>
      </c>
      <c r="L23" s="10">
        <v>0</v>
      </c>
      <c r="M23" s="11">
        <v>1</v>
      </c>
      <c r="N23" s="11">
        <v>1</v>
      </c>
      <c r="O23" s="7">
        <v>1</v>
      </c>
      <c r="P23" s="12"/>
      <c r="Q23" s="14">
        <f t="shared" si="0"/>
        <v>7</v>
      </c>
    </row>
    <row r="24" spans="3:17" ht="19.5" x14ac:dyDescent="0.25">
      <c r="C24" s="70"/>
      <c r="D24" s="70"/>
      <c r="F24" s="17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4">
        <f t="shared" ref="Q24:Q33" si="1">SUM(G24:P24)</f>
        <v>0</v>
      </c>
    </row>
    <row r="25" spans="3:17" ht="19.5" x14ac:dyDescent="0.25">
      <c r="C25" s="70"/>
      <c r="D25" s="70"/>
      <c r="E25" s="32" t="s">
        <v>37</v>
      </c>
      <c r="F25" s="31" t="s">
        <v>22</v>
      </c>
      <c r="G25" s="12"/>
      <c r="H25" s="9">
        <v>1</v>
      </c>
      <c r="I25" s="9">
        <v>2</v>
      </c>
      <c r="J25" s="9">
        <v>1</v>
      </c>
      <c r="K25" s="18"/>
      <c r="L25" s="10">
        <v>2</v>
      </c>
      <c r="M25" s="18"/>
      <c r="N25" s="11">
        <v>1</v>
      </c>
      <c r="O25" s="18"/>
      <c r="P25" s="18"/>
      <c r="Q25" s="14">
        <f>SUM(G25:P25)</f>
        <v>7</v>
      </c>
    </row>
    <row r="26" spans="3:17" ht="19.5" x14ac:dyDescent="0.25">
      <c r="C26" s="67"/>
      <c r="D26" s="71"/>
      <c r="E26" s="72" t="s">
        <v>38</v>
      </c>
      <c r="F26" s="31" t="s">
        <v>23</v>
      </c>
      <c r="G26" s="9" t="s">
        <v>24</v>
      </c>
      <c r="H26" s="9" t="s">
        <v>28</v>
      </c>
      <c r="I26" s="9" t="s">
        <v>25</v>
      </c>
      <c r="J26" s="9" t="s">
        <v>25</v>
      </c>
      <c r="K26" s="10" t="s">
        <v>25</v>
      </c>
      <c r="L26" s="12"/>
      <c r="M26" s="11">
        <v>1</v>
      </c>
      <c r="N26" s="12"/>
      <c r="O26" s="7" t="s">
        <v>26</v>
      </c>
      <c r="P26" s="7">
        <v>1</v>
      </c>
      <c r="Q26" s="14">
        <f>SUM(G26:P26)</f>
        <v>2</v>
      </c>
    </row>
    <row r="27" spans="3:17" ht="19.5" x14ac:dyDescent="0.25">
      <c r="C27" s="71"/>
      <c r="D27" s="71"/>
      <c r="E27" s="72"/>
      <c r="F27" s="31" t="s">
        <v>6</v>
      </c>
      <c r="G27" s="19">
        <v>12.182</v>
      </c>
      <c r="H27" s="19">
        <v>12.336</v>
      </c>
      <c r="I27" s="19">
        <v>17.184000000000001</v>
      </c>
      <c r="J27" s="19">
        <v>20</v>
      </c>
      <c r="K27" s="20">
        <v>17.265999999999998</v>
      </c>
      <c r="L27" s="21"/>
      <c r="M27" s="22">
        <v>73.935000000000002</v>
      </c>
      <c r="N27" s="21"/>
      <c r="O27" s="23">
        <v>19.175999999999998</v>
      </c>
      <c r="P27" s="23">
        <v>59.652999999999999</v>
      </c>
      <c r="Q27" s="24">
        <f t="shared" si="1"/>
        <v>231.73199999999997</v>
      </c>
    </row>
    <row r="28" spans="3:17" ht="19.5" x14ac:dyDescent="0.25">
      <c r="C28" s="71"/>
      <c r="D28" s="71"/>
      <c r="E28" s="31" t="s">
        <v>39</v>
      </c>
      <c r="F28" s="31" t="s">
        <v>22</v>
      </c>
      <c r="G28" s="9"/>
      <c r="H28" s="9"/>
      <c r="I28" s="21"/>
      <c r="J28" s="21"/>
      <c r="K28" s="10"/>
      <c r="L28" s="25"/>
      <c r="M28" s="21"/>
      <c r="N28" s="25"/>
      <c r="O28" s="7"/>
      <c r="P28" s="7"/>
      <c r="Q28" s="14">
        <f t="shared" si="1"/>
        <v>0</v>
      </c>
    </row>
    <row r="29" spans="3:17" ht="19.5" x14ac:dyDescent="0.25">
      <c r="C29" s="71"/>
      <c r="D29" s="71"/>
      <c r="E29" s="31" t="s">
        <v>40</v>
      </c>
      <c r="F29" s="31" t="s">
        <v>22</v>
      </c>
      <c r="G29" s="9"/>
      <c r="H29" s="9"/>
      <c r="I29" s="9"/>
      <c r="J29" s="9"/>
      <c r="K29" s="10"/>
      <c r="L29" s="25"/>
      <c r="M29" s="25"/>
      <c r="N29" s="25"/>
      <c r="O29" s="25"/>
      <c r="P29" s="7"/>
      <c r="Q29" s="14">
        <f t="shared" si="1"/>
        <v>0</v>
      </c>
    </row>
    <row r="30" spans="3:17" ht="19.5" x14ac:dyDescent="0.25">
      <c r="C30" s="71"/>
      <c r="D30" s="71"/>
      <c r="E30" s="31" t="s">
        <v>41</v>
      </c>
      <c r="F30" s="31" t="s">
        <v>22</v>
      </c>
      <c r="G30" s="9"/>
      <c r="H30" s="9"/>
      <c r="I30" s="9"/>
      <c r="J30" s="9"/>
      <c r="K30" s="10"/>
      <c r="L30" s="25"/>
      <c r="M30" s="25"/>
      <c r="N30" s="25"/>
      <c r="O30" s="25"/>
      <c r="P30" s="7"/>
      <c r="Q30" s="14">
        <f t="shared" si="1"/>
        <v>0</v>
      </c>
    </row>
    <row r="31" spans="3:17" ht="19.5" x14ac:dyDescent="0.25">
      <c r="C31" s="71"/>
      <c r="D31" s="71"/>
      <c r="E31" s="31" t="s">
        <v>42</v>
      </c>
      <c r="F31" s="31" t="s">
        <v>22</v>
      </c>
      <c r="G31" s="9">
        <v>0</v>
      </c>
      <c r="H31" s="26"/>
      <c r="I31" s="26"/>
      <c r="J31" s="26"/>
      <c r="K31" s="26"/>
      <c r="L31" s="10">
        <v>1</v>
      </c>
      <c r="M31" s="26"/>
      <c r="N31" s="26"/>
      <c r="O31" s="26"/>
      <c r="P31" s="26"/>
      <c r="Q31" s="14">
        <f t="shared" si="1"/>
        <v>1</v>
      </c>
    </row>
    <row r="32" spans="3:17" ht="19.5" x14ac:dyDescent="0.25">
      <c r="C32" s="71"/>
      <c r="D32" s="71"/>
      <c r="E32" s="31" t="s">
        <v>49</v>
      </c>
      <c r="F32" s="31" t="s">
        <v>22</v>
      </c>
      <c r="G32" s="9">
        <v>0</v>
      </c>
      <c r="H32" s="12"/>
      <c r="I32" s="12"/>
      <c r="J32" s="12"/>
      <c r="K32" s="12"/>
      <c r="L32" s="10">
        <v>1</v>
      </c>
      <c r="M32" s="12"/>
      <c r="N32" s="12"/>
      <c r="O32" s="12"/>
      <c r="P32" s="12"/>
      <c r="Q32" s="14">
        <f>SUM(G32:P32)</f>
        <v>1</v>
      </c>
    </row>
    <row r="33" spans="3:17" ht="19.5" x14ac:dyDescent="0.25">
      <c r="C33" s="81"/>
      <c r="D33" s="82"/>
      <c r="E33" s="33" t="s">
        <v>50</v>
      </c>
      <c r="F33" s="33" t="s">
        <v>22</v>
      </c>
      <c r="G33" s="12"/>
      <c r="H33" s="9">
        <v>1</v>
      </c>
      <c r="I33" s="9">
        <v>1</v>
      </c>
      <c r="J33" s="9">
        <v>1</v>
      </c>
      <c r="K33" s="12"/>
      <c r="L33" s="10">
        <v>1</v>
      </c>
      <c r="M33" s="12"/>
      <c r="N33" s="11">
        <v>1</v>
      </c>
      <c r="O33" s="12"/>
      <c r="P33" s="7">
        <v>1</v>
      </c>
      <c r="Q33" s="14">
        <f t="shared" si="1"/>
        <v>6</v>
      </c>
    </row>
    <row r="34" spans="3:17" ht="39" x14ac:dyDescent="0.25">
      <c r="C34" s="81"/>
      <c r="D34" s="82"/>
      <c r="E34" s="31" t="s">
        <v>53</v>
      </c>
      <c r="F34" s="31" t="s">
        <v>22</v>
      </c>
      <c r="G34" s="12"/>
      <c r="H34" s="9">
        <v>1</v>
      </c>
      <c r="I34" s="27"/>
      <c r="J34" s="12"/>
      <c r="K34" s="12"/>
      <c r="L34" s="12"/>
      <c r="M34" s="11">
        <v>2</v>
      </c>
      <c r="N34" s="12"/>
      <c r="O34" s="7">
        <v>1</v>
      </c>
      <c r="P34" s="28" t="s">
        <v>27</v>
      </c>
      <c r="Q34" s="14">
        <f>SUM(G34:P34)</f>
        <v>4</v>
      </c>
    </row>
    <row r="35" spans="3:17" ht="19.5" x14ac:dyDescent="0.25">
      <c r="C35" s="81"/>
      <c r="D35" s="82"/>
      <c r="E35" s="72" t="s">
        <v>51</v>
      </c>
      <c r="F35" s="31" t="s">
        <v>23</v>
      </c>
      <c r="G35" s="9">
        <v>0</v>
      </c>
      <c r="H35" s="9">
        <v>0</v>
      </c>
      <c r="I35" s="9">
        <v>1</v>
      </c>
      <c r="J35" s="9" t="s">
        <v>28</v>
      </c>
      <c r="K35" s="10">
        <v>0</v>
      </c>
      <c r="L35" s="10" t="s">
        <v>28</v>
      </c>
      <c r="M35" s="11">
        <v>0</v>
      </c>
      <c r="N35" s="11">
        <v>1</v>
      </c>
      <c r="O35" s="7">
        <v>0</v>
      </c>
      <c r="P35" s="7">
        <v>3</v>
      </c>
      <c r="Q35" s="14">
        <f>SUM(G35:P35)</f>
        <v>5</v>
      </c>
    </row>
    <row r="36" spans="3:17" ht="19.5" x14ac:dyDescent="0.25">
      <c r="C36" s="81"/>
      <c r="D36" s="82"/>
      <c r="E36" s="72"/>
      <c r="F36" s="31" t="s">
        <v>6</v>
      </c>
      <c r="G36" s="19">
        <v>0</v>
      </c>
      <c r="H36" s="19">
        <v>0</v>
      </c>
      <c r="I36" s="19">
        <v>22.19</v>
      </c>
      <c r="J36" s="19">
        <v>13.17</v>
      </c>
      <c r="K36" s="20">
        <v>0</v>
      </c>
      <c r="L36" s="20">
        <v>10</v>
      </c>
      <c r="M36" s="22">
        <v>0</v>
      </c>
      <c r="N36" s="22">
        <v>47.8</v>
      </c>
      <c r="O36" s="23">
        <v>0</v>
      </c>
      <c r="P36" s="23">
        <f>178.884+79.83</f>
        <v>258.714</v>
      </c>
      <c r="Q36" s="24">
        <f>SUM(G36:P36)</f>
        <v>351.87400000000002</v>
      </c>
    </row>
    <row r="37" spans="3:17" ht="20.25" thickBot="1" x14ac:dyDescent="0.3">
      <c r="C37" s="81"/>
      <c r="D37" s="82"/>
      <c r="E37" s="34" t="s">
        <v>52</v>
      </c>
      <c r="F37" s="34" t="s">
        <v>22</v>
      </c>
      <c r="G37" s="35"/>
      <c r="H37" s="35"/>
      <c r="I37" s="35"/>
      <c r="J37" s="35"/>
      <c r="K37" s="36"/>
      <c r="L37" s="37"/>
      <c r="M37" s="38"/>
      <c r="N37" s="38"/>
      <c r="O37" s="39"/>
      <c r="P37" s="39"/>
      <c r="Q37" s="40">
        <f>SUM(G37:P37)</f>
        <v>0</v>
      </c>
    </row>
    <row r="38" spans="3:17" ht="19.5" customHeight="1" thickTop="1" x14ac:dyDescent="0.25">
      <c r="C38" s="58"/>
      <c r="D38" s="58"/>
      <c r="E38" s="91" t="s">
        <v>43</v>
      </c>
      <c r="F38" s="91"/>
      <c r="G38" s="53" t="s">
        <v>45</v>
      </c>
      <c r="H38" s="53" t="s">
        <v>45</v>
      </c>
      <c r="I38" s="53" t="s">
        <v>45</v>
      </c>
      <c r="J38" s="53" t="s">
        <v>45</v>
      </c>
      <c r="K38" s="54" t="s">
        <v>46</v>
      </c>
      <c r="L38" s="54" t="s">
        <v>46</v>
      </c>
      <c r="M38" s="55" t="s">
        <v>47</v>
      </c>
      <c r="N38" s="55" t="s">
        <v>47</v>
      </c>
      <c r="O38" s="56" t="s">
        <v>48</v>
      </c>
      <c r="P38" s="56"/>
      <c r="Q38" s="57"/>
    </row>
    <row r="39" spans="3:17" ht="38.25" customHeight="1" x14ac:dyDescent="0.25">
      <c r="C39" s="29"/>
      <c r="D39" s="29"/>
      <c r="E39" s="65" t="s">
        <v>57</v>
      </c>
      <c r="F39" s="66"/>
      <c r="G39" s="9">
        <v>33</v>
      </c>
      <c r="H39" s="9">
        <v>16</v>
      </c>
      <c r="I39" s="9">
        <v>17</v>
      </c>
      <c r="J39" s="9">
        <v>8</v>
      </c>
      <c r="K39" s="10">
        <v>6</v>
      </c>
      <c r="L39" s="10">
        <v>6</v>
      </c>
      <c r="M39" s="11">
        <v>23</v>
      </c>
      <c r="N39" s="11">
        <v>7</v>
      </c>
      <c r="O39" s="7">
        <v>11</v>
      </c>
      <c r="P39" s="7"/>
      <c r="Q39" s="14"/>
    </row>
    <row r="40" spans="3:17" ht="19.5" x14ac:dyDescent="0.25">
      <c r="C40" s="29"/>
      <c r="D40" s="29"/>
      <c r="E40" s="67" t="s">
        <v>43</v>
      </c>
      <c r="F40" s="67"/>
      <c r="G40" s="9" t="s">
        <v>45</v>
      </c>
      <c r="H40" s="9"/>
      <c r="I40" s="9"/>
      <c r="J40" s="9"/>
      <c r="K40" s="36"/>
      <c r="L40" s="36"/>
      <c r="M40" s="38"/>
      <c r="N40" s="38"/>
      <c r="O40" s="39"/>
      <c r="P40" s="39"/>
      <c r="Q40" s="14"/>
    </row>
    <row r="41" spans="3:17" ht="19.5" x14ac:dyDescent="0.25">
      <c r="C41" s="29"/>
      <c r="D41" s="29"/>
      <c r="E41" s="67" t="s">
        <v>44</v>
      </c>
      <c r="F41" s="67"/>
      <c r="G41" s="9">
        <v>9</v>
      </c>
      <c r="H41" s="9"/>
      <c r="I41" s="9"/>
      <c r="J41" s="9"/>
      <c r="K41" s="36"/>
      <c r="L41" s="36"/>
      <c r="M41" s="38"/>
      <c r="N41" s="38"/>
      <c r="O41" s="39"/>
      <c r="P41" s="39"/>
      <c r="Q41" s="14"/>
    </row>
    <row r="42" spans="3:17" x14ac:dyDescent="0.25"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</row>
    <row r="43" spans="3:17" x14ac:dyDescent="0.25"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</row>
    <row r="44" spans="3:17" x14ac:dyDescent="0.25"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</row>
    <row r="45" spans="3:17" x14ac:dyDescent="0.25"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</row>
    <row r="46" spans="3:17" x14ac:dyDescent="0.25"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</row>
    <row r="47" spans="3:17" ht="19.5" x14ac:dyDescent="0.25">
      <c r="C47" s="30"/>
      <c r="D47" s="30"/>
      <c r="E47" s="79" t="s">
        <v>10</v>
      </c>
      <c r="F47" s="80"/>
      <c r="G47" s="41">
        <f>SUM(G39:G46)</f>
        <v>42</v>
      </c>
      <c r="H47" s="41">
        <f>SUM(H39:H46)</f>
        <v>16</v>
      </c>
      <c r="I47" s="41">
        <f>SUM(I39:I46)</f>
        <v>17</v>
      </c>
      <c r="J47" s="41">
        <f>SUM(J39:J46)</f>
        <v>8</v>
      </c>
      <c r="K47" s="14">
        <f>SUM(K39:K46)</f>
        <v>6</v>
      </c>
      <c r="L47" s="14">
        <f t="shared" ref="L47:M47" si="2">SUM((L22),(L23:L26),(L28:L35),(L37:L38))</f>
        <v>6</v>
      </c>
      <c r="M47" s="14">
        <f t="shared" si="2"/>
        <v>23</v>
      </c>
      <c r="N47" s="14">
        <f>SUM(N39:N46)</f>
        <v>7</v>
      </c>
      <c r="O47" s="14">
        <f>SUM(O39:O46)</f>
        <v>11</v>
      </c>
      <c r="P47" s="14">
        <f>SUM(P26+P28+P29+P30+P33+P35+P37)</f>
        <v>5</v>
      </c>
      <c r="Q47" s="41">
        <f>SUM(Q37+Q35+Q34+Q33+Q32+Q31+Q30+Q29+Q28+Q26+Q25+Q24+Q23+Q22+Q20)</f>
        <v>141</v>
      </c>
    </row>
    <row r="48" spans="3:17" ht="18" customHeight="1" x14ac:dyDescent="0.25">
      <c r="C48" s="30"/>
      <c r="D48" s="30"/>
      <c r="E48" s="67" t="s">
        <v>58</v>
      </c>
      <c r="F48" s="67"/>
      <c r="G48" s="52">
        <v>2</v>
      </c>
      <c r="H48" s="52">
        <v>1</v>
      </c>
      <c r="I48" s="52">
        <v>1</v>
      </c>
      <c r="J48" s="52">
        <v>1</v>
      </c>
      <c r="K48" s="52">
        <v>1</v>
      </c>
      <c r="L48" s="52">
        <v>1</v>
      </c>
      <c r="M48" s="52">
        <v>1</v>
      </c>
      <c r="N48" s="52">
        <v>1</v>
      </c>
      <c r="O48" s="52">
        <v>1</v>
      </c>
      <c r="P48" s="52" t="s">
        <v>59</v>
      </c>
      <c r="Q48" s="30"/>
    </row>
    <row r="52" spans="1:17" x14ac:dyDescent="0.25">
      <c r="A52" s="61" t="s">
        <v>64</v>
      </c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</row>
    <row r="53" spans="1:17" x14ac:dyDescent="0.25"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</row>
    <row r="54" spans="1:17" x14ac:dyDescent="0.25"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</row>
    <row r="55" spans="1:17" x14ac:dyDescent="0.25"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</row>
    <row r="56" spans="1:17" x14ac:dyDescent="0.25"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</row>
    <row r="57" spans="1:17" x14ac:dyDescent="0.25"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</row>
    <row r="58" spans="1:17" x14ac:dyDescent="0.25"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</row>
    <row r="59" spans="1:17" x14ac:dyDescent="0.25"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</row>
    <row r="60" spans="1:17" x14ac:dyDescent="0.25"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</row>
    <row r="61" spans="1:17" x14ac:dyDescent="0.25"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</row>
    <row r="62" spans="1:17" x14ac:dyDescent="0.25"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</row>
    <row r="63" spans="1:17" x14ac:dyDescent="0.25"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</row>
    <row r="64" spans="1:17" x14ac:dyDescent="0.25"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</row>
    <row r="65" spans="3:17" x14ac:dyDescent="0.25"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</row>
    <row r="66" spans="3:17" x14ac:dyDescent="0.25"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</row>
    <row r="67" spans="3:17" x14ac:dyDescent="0.25"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</row>
    <row r="68" spans="3:17" x14ac:dyDescent="0.25"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</row>
    <row r="69" spans="3:17" x14ac:dyDescent="0.25"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</row>
    <row r="70" spans="3:17" x14ac:dyDescent="0.25"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</row>
    <row r="71" spans="3:17" x14ac:dyDescent="0.25"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</row>
    <row r="72" spans="3:17" x14ac:dyDescent="0.25"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</row>
    <row r="73" spans="3:17" x14ac:dyDescent="0.25"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</row>
    <row r="74" spans="3:17" x14ac:dyDescent="0.25"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</row>
    <row r="75" spans="3:17" x14ac:dyDescent="0.25"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</row>
    <row r="76" spans="3:17" x14ac:dyDescent="0.25"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</row>
    <row r="77" spans="3:17" x14ac:dyDescent="0.25"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</row>
    <row r="78" spans="3:17" x14ac:dyDescent="0.25"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</row>
    <row r="79" spans="3:17" x14ac:dyDescent="0.25"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</row>
    <row r="80" spans="3:17" x14ac:dyDescent="0.25"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</row>
    <row r="81" spans="1:17" x14ac:dyDescent="0.25"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</row>
    <row r="82" spans="1:17" x14ac:dyDescent="0.25"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</row>
    <row r="83" spans="1:17" x14ac:dyDescent="0.25"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</row>
    <row r="84" spans="1:17" x14ac:dyDescent="0.25">
      <c r="C84" s="30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</row>
    <row r="85" spans="1:17" x14ac:dyDescent="0.25"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</row>
    <row r="90" spans="1:17" x14ac:dyDescent="0.25">
      <c r="A90" s="61" t="s">
        <v>67</v>
      </c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</row>
    <row r="91" spans="1:17" x14ac:dyDescent="0.25"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</row>
    <row r="92" spans="1:17" x14ac:dyDescent="0.25"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</row>
    <row r="93" spans="1:17" x14ac:dyDescent="0.25"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</row>
    <row r="94" spans="1:17" x14ac:dyDescent="0.25"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</row>
    <row r="95" spans="1:17" x14ac:dyDescent="0.25"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</row>
    <row r="96" spans="1:17" x14ac:dyDescent="0.25"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</row>
    <row r="97" spans="3:17" x14ac:dyDescent="0.25"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</row>
    <row r="98" spans="3:17" x14ac:dyDescent="0.25"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</row>
    <row r="99" spans="3:17" x14ac:dyDescent="0.25"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</row>
    <row r="100" spans="3:17" x14ac:dyDescent="0.25"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</row>
    <row r="101" spans="3:17" x14ac:dyDescent="0.25"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</row>
    <row r="102" spans="3:17" x14ac:dyDescent="0.25"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</row>
    <row r="103" spans="3:17" x14ac:dyDescent="0.25"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</row>
    <row r="104" spans="3:17" x14ac:dyDescent="0.25">
      <c r="C104" s="30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</row>
    <row r="105" spans="3:17" x14ac:dyDescent="0.25">
      <c r="C105" s="30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</row>
    <row r="106" spans="3:17" x14ac:dyDescent="0.25"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</row>
    <row r="107" spans="3:17" x14ac:dyDescent="0.25"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</row>
    <row r="108" spans="3:17" x14ac:dyDescent="0.25">
      <c r="C108" s="30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</row>
    <row r="109" spans="3:17" x14ac:dyDescent="0.25"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</row>
    <row r="110" spans="3:17" x14ac:dyDescent="0.25"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</row>
    <row r="111" spans="3:17" x14ac:dyDescent="0.25"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</row>
    <row r="112" spans="3:17" x14ac:dyDescent="0.25"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</row>
    <row r="113" spans="3:17" x14ac:dyDescent="0.25"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</row>
    <row r="114" spans="3:17" x14ac:dyDescent="0.25">
      <c r="C114" s="30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</row>
    <row r="115" spans="3:17" x14ac:dyDescent="0.25">
      <c r="C115" s="30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</row>
    <row r="116" spans="3:17" x14ac:dyDescent="0.25"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</row>
    <row r="117" spans="3:17" x14ac:dyDescent="0.25"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</row>
    <row r="118" spans="3:17" x14ac:dyDescent="0.25"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</row>
    <row r="119" spans="3:17" x14ac:dyDescent="0.25"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</row>
    <row r="120" spans="3:17" x14ac:dyDescent="0.25"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</row>
    <row r="121" spans="3:17" x14ac:dyDescent="0.25"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</row>
    <row r="122" spans="3:17" x14ac:dyDescent="0.25"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</row>
    <row r="123" spans="3:17" x14ac:dyDescent="0.25"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</row>
    <row r="129" spans="1:17" x14ac:dyDescent="0.25">
      <c r="A129" s="61" t="s">
        <v>66</v>
      </c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</row>
    <row r="130" spans="1:17" x14ac:dyDescent="0.25"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</row>
    <row r="131" spans="1:17" x14ac:dyDescent="0.25"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</row>
    <row r="132" spans="1:17" x14ac:dyDescent="0.25"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</row>
    <row r="133" spans="1:17" x14ac:dyDescent="0.25"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</row>
    <row r="134" spans="1:17" x14ac:dyDescent="0.25"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</row>
    <row r="135" spans="1:17" x14ac:dyDescent="0.25"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</row>
    <row r="136" spans="1:17" x14ac:dyDescent="0.25"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</row>
    <row r="137" spans="1:17" x14ac:dyDescent="0.25"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</row>
    <row r="138" spans="1:17" x14ac:dyDescent="0.25">
      <c r="C138" s="30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</row>
    <row r="139" spans="1:17" x14ac:dyDescent="0.25"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</row>
    <row r="140" spans="1:17" x14ac:dyDescent="0.25">
      <c r="C140" s="30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</row>
    <row r="141" spans="1:17" x14ac:dyDescent="0.25">
      <c r="C141" s="30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</row>
    <row r="142" spans="1:17" x14ac:dyDescent="0.25"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</row>
    <row r="143" spans="1:17" x14ac:dyDescent="0.25"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</row>
    <row r="144" spans="1:17" x14ac:dyDescent="0.25"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</row>
    <row r="145" spans="3:17" x14ac:dyDescent="0.25">
      <c r="C145" s="30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</row>
    <row r="146" spans="3:17" x14ac:dyDescent="0.25"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</row>
    <row r="147" spans="3:17" x14ac:dyDescent="0.25"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</row>
    <row r="148" spans="3:17" x14ac:dyDescent="0.25"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</row>
    <row r="149" spans="3:17" x14ac:dyDescent="0.25"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</row>
    <row r="150" spans="3:17" x14ac:dyDescent="0.25"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</row>
    <row r="151" spans="3:17" x14ac:dyDescent="0.25"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</row>
    <row r="152" spans="3:17" x14ac:dyDescent="0.25"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</row>
    <row r="153" spans="3:17" x14ac:dyDescent="0.25"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</row>
    <row r="154" spans="3:17" x14ac:dyDescent="0.25"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</row>
    <row r="155" spans="3:17" x14ac:dyDescent="0.25"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</row>
    <row r="156" spans="3:17" x14ac:dyDescent="0.25"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</row>
    <row r="157" spans="3:17" x14ac:dyDescent="0.25"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</row>
    <row r="158" spans="3:17" x14ac:dyDescent="0.25"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</row>
    <row r="159" spans="3:17" x14ac:dyDescent="0.25"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</row>
    <row r="160" spans="3:17" x14ac:dyDescent="0.25"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</row>
    <row r="161" spans="1:17" x14ac:dyDescent="0.25"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</row>
    <row r="162" spans="1:17" x14ac:dyDescent="0.25"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</row>
    <row r="163" spans="1:17" x14ac:dyDescent="0.25">
      <c r="C163" s="30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</row>
    <row r="168" spans="1:17" x14ac:dyDescent="0.25">
      <c r="A168" s="62" t="s">
        <v>68</v>
      </c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</row>
    <row r="169" spans="1:17" x14ac:dyDescent="0.25"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</row>
    <row r="170" spans="1:17" x14ac:dyDescent="0.25"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</row>
    <row r="171" spans="1:17" x14ac:dyDescent="0.25"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</row>
    <row r="172" spans="1:17" x14ac:dyDescent="0.25"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</row>
    <row r="173" spans="1:17" x14ac:dyDescent="0.25"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</row>
    <row r="174" spans="1:17" x14ac:dyDescent="0.25"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</row>
    <row r="175" spans="1:17" x14ac:dyDescent="0.25">
      <c r="C175" s="30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</row>
    <row r="176" spans="1:17" x14ac:dyDescent="0.25"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</row>
    <row r="177" spans="3:17" x14ac:dyDescent="0.25"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</row>
    <row r="178" spans="3:17" x14ac:dyDescent="0.25"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</row>
    <row r="179" spans="3:17" x14ac:dyDescent="0.25"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</row>
    <row r="180" spans="3:17" x14ac:dyDescent="0.25"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</row>
    <row r="181" spans="3:17" x14ac:dyDescent="0.25"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</row>
    <row r="182" spans="3:17" x14ac:dyDescent="0.25"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</row>
    <row r="183" spans="3:17" x14ac:dyDescent="0.25"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</row>
    <row r="184" spans="3:17" x14ac:dyDescent="0.25"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</row>
    <row r="185" spans="3:17" x14ac:dyDescent="0.25"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</row>
    <row r="186" spans="3:17" x14ac:dyDescent="0.25"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</row>
    <row r="187" spans="3:17" x14ac:dyDescent="0.25"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</row>
    <row r="188" spans="3:17" x14ac:dyDescent="0.25"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</row>
    <row r="189" spans="3:17" x14ac:dyDescent="0.25"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</row>
    <row r="190" spans="3:17" x14ac:dyDescent="0.25"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</row>
    <row r="191" spans="3:17" x14ac:dyDescent="0.25"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</row>
    <row r="192" spans="3:17" x14ac:dyDescent="0.25"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</row>
    <row r="193" spans="1:17" x14ac:dyDescent="0.25"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</row>
    <row r="194" spans="1:17" x14ac:dyDescent="0.25"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</row>
    <row r="195" spans="1:17" x14ac:dyDescent="0.25"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</row>
    <row r="196" spans="1:17" x14ac:dyDescent="0.25"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</row>
    <row r="197" spans="1:17" x14ac:dyDescent="0.25"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</row>
    <row r="198" spans="1:17" x14ac:dyDescent="0.25"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</row>
    <row r="199" spans="1:17" x14ac:dyDescent="0.25">
      <c r="C199" s="30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</row>
    <row r="200" spans="1:17" x14ac:dyDescent="0.25"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</row>
    <row r="201" spans="1:17" x14ac:dyDescent="0.25"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</row>
    <row r="202" spans="1:17" x14ac:dyDescent="0.25">
      <c r="C202" s="30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</row>
    <row r="207" spans="1:17" x14ac:dyDescent="0.25">
      <c r="A207" s="62" t="s">
        <v>69</v>
      </c>
      <c r="C207" s="30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</row>
    <row r="208" spans="1:17" x14ac:dyDescent="0.25"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</row>
    <row r="209" spans="3:17" x14ac:dyDescent="0.25"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</row>
    <row r="210" spans="3:17" x14ac:dyDescent="0.25">
      <c r="C210" s="30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</row>
    <row r="211" spans="3:17" x14ac:dyDescent="0.25">
      <c r="C211" s="30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</row>
    <row r="212" spans="3:17" x14ac:dyDescent="0.25">
      <c r="C212" s="30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</row>
    <row r="213" spans="3:17" x14ac:dyDescent="0.25">
      <c r="C213" s="30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</row>
    <row r="214" spans="3:17" x14ac:dyDescent="0.25">
      <c r="C214" s="30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</row>
    <row r="215" spans="3:17" x14ac:dyDescent="0.25">
      <c r="C215" s="30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</row>
    <row r="216" spans="3:17" x14ac:dyDescent="0.25">
      <c r="C216" s="30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</row>
    <row r="217" spans="3:17" x14ac:dyDescent="0.25">
      <c r="C217" s="30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</row>
    <row r="218" spans="3:17" x14ac:dyDescent="0.25">
      <c r="C218" s="30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</row>
    <row r="219" spans="3:17" x14ac:dyDescent="0.25">
      <c r="C219" s="30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</row>
    <row r="220" spans="3:17" x14ac:dyDescent="0.25">
      <c r="C220" s="30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</row>
    <row r="221" spans="3:17" x14ac:dyDescent="0.25">
      <c r="C221" s="30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</row>
    <row r="222" spans="3:17" x14ac:dyDescent="0.25">
      <c r="C222" s="30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</row>
    <row r="223" spans="3:17" x14ac:dyDescent="0.25">
      <c r="C223" s="30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</row>
    <row r="224" spans="3:17" x14ac:dyDescent="0.25">
      <c r="C224" s="30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</row>
    <row r="225" spans="3:17" x14ac:dyDescent="0.25">
      <c r="C225" s="30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</row>
    <row r="226" spans="3:17" x14ac:dyDescent="0.25">
      <c r="C226" s="30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</row>
    <row r="227" spans="3:17" x14ac:dyDescent="0.25">
      <c r="C227" s="30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</row>
    <row r="228" spans="3:17" x14ac:dyDescent="0.25">
      <c r="C228" s="30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</row>
    <row r="229" spans="3:17" x14ac:dyDescent="0.25">
      <c r="C229" s="30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</row>
    <row r="230" spans="3:17" x14ac:dyDescent="0.25">
      <c r="C230" s="30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</row>
    <row r="231" spans="3:17" x14ac:dyDescent="0.25">
      <c r="C231" s="30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</row>
    <row r="232" spans="3:17" x14ac:dyDescent="0.25">
      <c r="C232" s="30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</row>
    <row r="233" spans="3:17" x14ac:dyDescent="0.25">
      <c r="C233" s="30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</row>
    <row r="234" spans="3:17" x14ac:dyDescent="0.25">
      <c r="C234" s="30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</row>
    <row r="235" spans="3:17" x14ac:dyDescent="0.25">
      <c r="C235" s="30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</row>
    <row r="236" spans="3:17" x14ac:dyDescent="0.25">
      <c r="C236" s="30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</row>
    <row r="237" spans="3:17" x14ac:dyDescent="0.25">
      <c r="C237" s="30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</row>
    <row r="238" spans="3:17" x14ac:dyDescent="0.25">
      <c r="C238" s="30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</row>
    <row r="239" spans="3:17" x14ac:dyDescent="0.25">
      <c r="C239" s="30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</row>
    <row r="240" spans="3:17" x14ac:dyDescent="0.25">
      <c r="C240" s="30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</row>
    <row r="241" spans="1:17" x14ac:dyDescent="0.25">
      <c r="C241" s="30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</row>
    <row r="246" spans="1:17" x14ac:dyDescent="0.25">
      <c r="A246" s="62" t="s">
        <v>70</v>
      </c>
      <c r="C246" s="30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</row>
    <row r="247" spans="1:17" x14ac:dyDescent="0.25">
      <c r="C247" s="30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</row>
    <row r="248" spans="1:17" x14ac:dyDescent="0.25">
      <c r="C248" s="30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</row>
    <row r="249" spans="1:17" x14ac:dyDescent="0.25">
      <c r="C249" s="30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</row>
    <row r="250" spans="1:17" x14ac:dyDescent="0.25">
      <c r="C250" s="30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</row>
    <row r="251" spans="1:17" x14ac:dyDescent="0.25">
      <c r="C251" s="30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</row>
    <row r="252" spans="1:17" x14ac:dyDescent="0.25">
      <c r="B252" t="s">
        <v>65</v>
      </c>
      <c r="C252" s="30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</row>
    <row r="253" spans="1:17" x14ac:dyDescent="0.25">
      <c r="C253" s="30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</row>
    <row r="254" spans="1:17" x14ac:dyDescent="0.25">
      <c r="C254" s="30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</row>
    <row r="255" spans="1:17" x14ac:dyDescent="0.25">
      <c r="C255" s="30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</row>
    <row r="256" spans="1:17" x14ac:dyDescent="0.25">
      <c r="C256" s="30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</row>
    <row r="257" spans="3:17" x14ac:dyDescent="0.25">
      <c r="C257" s="30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</row>
    <row r="258" spans="3:17" x14ac:dyDescent="0.25">
      <c r="C258" s="30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</row>
    <row r="259" spans="3:17" x14ac:dyDescent="0.25">
      <c r="C259" s="30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</row>
    <row r="260" spans="3:17" x14ac:dyDescent="0.25">
      <c r="C260" s="30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</row>
    <row r="261" spans="3:17" x14ac:dyDescent="0.25">
      <c r="C261" s="30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</row>
    <row r="262" spans="3:17" x14ac:dyDescent="0.25">
      <c r="C262" s="30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</row>
    <row r="263" spans="3:17" x14ac:dyDescent="0.25">
      <c r="C263" s="30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</row>
    <row r="264" spans="3:17" x14ac:dyDescent="0.25">
      <c r="C264" s="30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</row>
    <row r="265" spans="3:17" x14ac:dyDescent="0.25">
      <c r="C265" s="30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</row>
    <row r="266" spans="3:17" x14ac:dyDescent="0.25">
      <c r="C266" s="30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</row>
    <row r="267" spans="3:17" x14ac:dyDescent="0.25">
      <c r="C267" s="30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</row>
    <row r="268" spans="3:17" x14ac:dyDescent="0.25">
      <c r="C268" s="30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</row>
    <row r="269" spans="3:17" x14ac:dyDescent="0.25">
      <c r="C269" s="30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</row>
    <row r="270" spans="3:17" x14ac:dyDescent="0.25">
      <c r="C270" s="30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</row>
    <row r="271" spans="3:17" x14ac:dyDescent="0.25">
      <c r="C271" s="30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</row>
    <row r="272" spans="3:17" x14ac:dyDescent="0.25">
      <c r="C272" s="30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</row>
    <row r="273" spans="1:17" x14ac:dyDescent="0.25">
      <c r="C273" s="30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</row>
    <row r="274" spans="1:17" x14ac:dyDescent="0.25">
      <c r="C274" s="30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</row>
    <row r="275" spans="1:17" x14ac:dyDescent="0.25">
      <c r="C275" s="30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</row>
    <row r="276" spans="1:17" x14ac:dyDescent="0.25">
      <c r="C276" s="30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</row>
    <row r="277" spans="1:17" x14ac:dyDescent="0.25">
      <c r="C277" s="30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</row>
    <row r="278" spans="1:17" x14ac:dyDescent="0.25">
      <c r="C278" s="30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</row>
    <row r="279" spans="1:17" x14ac:dyDescent="0.25">
      <c r="C279" s="30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</row>
    <row r="280" spans="1:17" x14ac:dyDescent="0.25">
      <c r="C280" s="30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</row>
    <row r="285" spans="1:17" x14ac:dyDescent="0.25">
      <c r="A285" s="62" t="s">
        <v>71</v>
      </c>
      <c r="C285" s="30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</row>
    <row r="286" spans="1:17" x14ac:dyDescent="0.25">
      <c r="C286" s="30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</row>
    <row r="287" spans="1:17" x14ac:dyDescent="0.25">
      <c r="C287" s="30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</row>
    <row r="288" spans="1:17" x14ac:dyDescent="0.25">
      <c r="C288" s="30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</row>
    <row r="289" spans="3:17" x14ac:dyDescent="0.25">
      <c r="C289" s="30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</row>
    <row r="290" spans="3:17" x14ac:dyDescent="0.25">
      <c r="C290" s="30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</row>
    <row r="291" spans="3:17" x14ac:dyDescent="0.25">
      <c r="C291" s="30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</row>
    <row r="292" spans="3:17" x14ac:dyDescent="0.25">
      <c r="C292" s="30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</row>
    <row r="293" spans="3:17" x14ac:dyDescent="0.25">
      <c r="C293" s="30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</row>
    <row r="294" spans="3:17" x14ac:dyDescent="0.25">
      <c r="C294" s="30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</row>
    <row r="295" spans="3:17" x14ac:dyDescent="0.25">
      <c r="C295" s="30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</row>
    <row r="296" spans="3:17" x14ac:dyDescent="0.25">
      <c r="C296" s="30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</row>
    <row r="297" spans="3:17" x14ac:dyDescent="0.25">
      <c r="C297" s="30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</row>
    <row r="298" spans="3:17" x14ac:dyDescent="0.25">
      <c r="C298" s="30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</row>
    <row r="299" spans="3:17" x14ac:dyDescent="0.25">
      <c r="C299" s="30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</row>
    <row r="300" spans="3:17" x14ac:dyDescent="0.25">
      <c r="C300" s="30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</row>
    <row r="301" spans="3:17" x14ac:dyDescent="0.25">
      <c r="C301" s="30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</row>
    <row r="302" spans="3:17" x14ac:dyDescent="0.25">
      <c r="C302" s="30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</row>
    <row r="303" spans="3:17" x14ac:dyDescent="0.25">
      <c r="C303" s="30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</row>
    <row r="304" spans="3:17" x14ac:dyDescent="0.25">
      <c r="C304" s="30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</row>
    <row r="305" spans="3:17" x14ac:dyDescent="0.25">
      <c r="C305" s="30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</row>
    <row r="306" spans="3:17" x14ac:dyDescent="0.25">
      <c r="C306" s="30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</row>
    <row r="307" spans="3:17" x14ac:dyDescent="0.25">
      <c r="C307" s="30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</row>
    <row r="308" spans="3:17" x14ac:dyDescent="0.25">
      <c r="C308" s="30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</row>
    <row r="309" spans="3:17" x14ac:dyDescent="0.25">
      <c r="C309" s="30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</row>
    <row r="310" spans="3:17" x14ac:dyDescent="0.25">
      <c r="C310" s="30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</row>
    <row r="311" spans="3:17" x14ac:dyDescent="0.25">
      <c r="C311" s="30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</row>
    <row r="312" spans="3:17" x14ac:dyDescent="0.25">
      <c r="C312" s="30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</row>
    <row r="313" spans="3:17" x14ac:dyDescent="0.25">
      <c r="C313" s="30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</row>
    <row r="314" spans="3:17" x14ac:dyDescent="0.25">
      <c r="C314" s="30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</row>
    <row r="315" spans="3:17" x14ac:dyDescent="0.25">
      <c r="C315" s="30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</row>
    <row r="316" spans="3:17" x14ac:dyDescent="0.25">
      <c r="C316" s="30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</row>
    <row r="317" spans="3:17" x14ac:dyDescent="0.25">
      <c r="C317" s="30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</row>
    <row r="318" spans="3:17" x14ac:dyDescent="0.25">
      <c r="C318" s="30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</row>
    <row r="319" spans="3:17" x14ac:dyDescent="0.25">
      <c r="C319" s="30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</row>
    <row r="323" spans="1:17" x14ac:dyDescent="0.25">
      <c r="A323" s="62" t="s">
        <v>72</v>
      </c>
      <c r="C323" s="30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</row>
    <row r="324" spans="1:17" x14ac:dyDescent="0.25">
      <c r="C324" s="30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</row>
    <row r="325" spans="1:17" x14ac:dyDescent="0.25">
      <c r="C325" s="30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</row>
    <row r="326" spans="1:17" x14ac:dyDescent="0.25">
      <c r="C326" s="30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</row>
    <row r="327" spans="1:17" x14ac:dyDescent="0.25">
      <c r="C327" s="30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</row>
    <row r="328" spans="1:17" x14ac:dyDescent="0.25">
      <c r="C328" s="30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</row>
    <row r="329" spans="1:17" x14ac:dyDescent="0.25">
      <c r="C329" s="30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</row>
    <row r="330" spans="1:17" x14ac:dyDescent="0.25">
      <c r="C330" s="30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</row>
    <row r="331" spans="1:17" x14ac:dyDescent="0.25">
      <c r="C331" s="30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</row>
    <row r="332" spans="1:17" x14ac:dyDescent="0.25">
      <c r="C332" s="30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</row>
    <row r="333" spans="1:17" x14ac:dyDescent="0.25">
      <c r="C333" s="30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</row>
    <row r="334" spans="1:17" x14ac:dyDescent="0.25">
      <c r="C334" s="30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</row>
    <row r="335" spans="1:17" x14ac:dyDescent="0.25">
      <c r="C335" s="30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</row>
    <row r="336" spans="1:17" x14ac:dyDescent="0.25">
      <c r="C336" s="30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</row>
    <row r="337" spans="3:17" x14ac:dyDescent="0.25">
      <c r="C337" s="30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</row>
    <row r="338" spans="3:17" x14ac:dyDescent="0.25">
      <c r="C338" s="30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</row>
    <row r="339" spans="3:17" x14ac:dyDescent="0.25">
      <c r="C339" s="30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</row>
    <row r="340" spans="3:17" x14ac:dyDescent="0.25">
      <c r="C340" s="30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</row>
    <row r="341" spans="3:17" x14ac:dyDescent="0.25">
      <c r="C341" s="30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</row>
    <row r="342" spans="3:17" x14ac:dyDescent="0.25">
      <c r="C342" s="30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</row>
    <row r="343" spans="3:17" x14ac:dyDescent="0.25">
      <c r="C343" s="30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</row>
    <row r="344" spans="3:17" x14ac:dyDescent="0.25">
      <c r="C344" s="30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</row>
    <row r="345" spans="3:17" x14ac:dyDescent="0.25">
      <c r="C345" s="30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</row>
    <row r="346" spans="3:17" x14ac:dyDescent="0.25">
      <c r="C346" s="30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</row>
    <row r="347" spans="3:17" x14ac:dyDescent="0.25">
      <c r="C347" s="30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</row>
    <row r="348" spans="3:17" x14ac:dyDescent="0.25">
      <c r="C348" s="30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</row>
    <row r="349" spans="3:17" x14ac:dyDescent="0.25">
      <c r="C349" s="30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</row>
    <row r="350" spans="3:17" x14ac:dyDescent="0.25">
      <c r="C350" s="30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</row>
    <row r="351" spans="3:17" x14ac:dyDescent="0.25">
      <c r="C351" s="30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</row>
    <row r="352" spans="3:17" x14ac:dyDescent="0.25">
      <c r="C352" s="30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</row>
    <row r="353" spans="1:17" x14ac:dyDescent="0.25">
      <c r="C353" s="30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</row>
    <row r="354" spans="1:17" x14ac:dyDescent="0.25">
      <c r="C354" s="30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</row>
    <row r="355" spans="1:17" x14ac:dyDescent="0.25">
      <c r="C355" s="30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</row>
    <row r="356" spans="1:17" x14ac:dyDescent="0.25">
      <c r="C356" s="30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</row>
    <row r="357" spans="1:17" x14ac:dyDescent="0.25">
      <c r="C357" s="30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</row>
    <row r="362" spans="1:17" x14ac:dyDescent="0.25">
      <c r="A362" s="62" t="s">
        <v>73</v>
      </c>
      <c r="C362" s="30"/>
      <c r="D362" s="30"/>
      <c r="E362" s="30"/>
      <c r="F362" s="30"/>
      <c r="G362" s="30"/>
      <c r="H362" s="30"/>
      <c r="I362" s="30"/>
      <c r="J362" s="30"/>
      <c r="K362" s="30"/>
      <c r="L362" s="30"/>
      <c r="M362" s="30"/>
      <c r="N362" s="30"/>
      <c r="O362" s="30"/>
      <c r="P362" s="30"/>
      <c r="Q362" s="30"/>
    </row>
    <row r="363" spans="1:17" x14ac:dyDescent="0.25">
      <c r="C363" s="30"/>
      <c r="D363" s="30"/>
      <c r="E363" s="30"/>
      <c r="F363" s="30"/>
      <c r="G363" s="30"/>
      <c r="H363" s="30"/>
      <c r="I363" s="30"/>
      <c r="J363" s="30"/>
      <c r="K363" s="30"/>
      <c r="L363" s="30"/>
      <c r="M363" s="30"/>
      <c r="N363" s="30"/>
      <c r="O363" s="30"/>
      <c r="P363" s="30"/>
      <c r="Q363" s="30"/>
    </row>
    <row r="364" spans="1:17" x14ac:dyDescent="0.25">
      <c r="C364" s="30"/>
      <c r="D364" s="30"/>
      <c r="E364" s="30"/>
      <c r="F364" s="30"/>
      <c r="G364" s="30"/>
      <c r="H364" s="30"/>
      <c r="I364" s="30"/>
      <c r="J364" s="30"/>
      <c r="K364" s="30"/>
      <c r="L364" s="30"/>
      <c r="M364" s="30"/>
      <c r="N364" s="30"/>
      <c r="O364" s="30"/>
      <c r="P364" s="30"/>
      <c r="Q364" s="30"/>
    </row>
    <row r="365" spans="1:17" x14ac:dyDescent="0.25">
      <c r="C365" s="30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</row>
    <row r="366" spans="1:17" x14ac:dyDescent="0.25">
      <c r="C366" s="30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</row>
    <row r="367" spans="1:17" x14ac:dyDescent="0.25">
      <c r="C367" s="30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</row>
    <row r="368" spans="1:17" x14ac:dyDescent="0.25">
      <c r="C368" s="30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</row>
    <row r="369" spans="3:17" x14ac:dyDescent="0.25">
      <c r="C369" s="30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</row>
    <row r="370" spans="3:17" x14ac:dyDescent="0.25">
      <c r="C370" s="30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</row>
    <row r="371" spans="3:17" x14ac:dyDescent="0.25">
      <c r="C371" s="30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</row>
    <row r="372" spans="3:17" x14ac:dyDescent="0.25">
      <c r="C372" s="30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</row>
    <row r="373" spans="3:17" x14ac:dyDescent="0.25">
      <c r="C373" s="30"/>
      <c r="D373" s="30"/>
      <c r="E373" s="30"/>
      <c r="F373" s="30"/>
      <c r="G373" s="30"/>
      <c r="H373" s="30"/>
      <c r="I373" s="30"/>
      <c r="J373" s="30"/>
      <c r="K373" s="30"/>
      <c r="L373" s="30"/>
      <c r="M373" s="30"/>
      <c r="N373" s="30"/>
      <c r="O373" s="30"/>
      <c r="P373" s="30"/>
      <c r="Q373" s="30"/>
    </row>
    <row r="374" spans="3:17" x14ac:dyDescent="0.25">
      <c r="C374" s="30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</row>
    <row r="375" spans="3:17" x14ac:dyDescent="0.25">
      <c r="C375" s="30"/>
      <c r="D375" s="30"/>
      <c r="E375" s="30"/>
      <c r="F375" s="30"/>
      <c r="G375" s="30"/>
      <c r="H375" s="30"/>
      <c r="I375" s="30"/>
      <c r="J375" s="30"/>
      <c r="K375" s="30"/>
      <c r="L375" s="30"/>
      <c r="M375" s="30"/>
      <c r="N375" s="30"/>
      <c r="O375" s="30"/>
      <c r="P375" s="30"/>
      <c r="Q375" s="30"/>
    </row>
    <row r="376" spans="3:17" x14ac:dyDescent="0.25">
      <c r="C376" s="30"/>
      <c r="D376" s="30"/>
      <c r="E376" s="30"/>
      <c r="F376" s="30"/>
      <c r="G376" s="30"/>
      <c r="H376" s="30"/>
      <c r="I376" s="30"/>
      <c r="J376" s="30"/>
      <c r="K376" s="30"/>
      <c r="L376" s="30"/>
      <c r="M376" s="30"/>
      <c r="N376" s="30"/>
      <c r="O376" s="30"/>
      <c r="P376" s="30"/>
      <c r="Q376" s="30"/>
    </row>
    <row r="377" spans="3:17" x14ac:dyDescent="0.25">
      <c r="C377" s="30"/>
      <c r="D377" s="30"/>
      <c r="E377" s="30"/>
      <c r="F377" s="30"/>
      <c r="G377" s="30"/>
      <c r="H377" s="30"/>
      <c r="I377" s="30"/>
      <c r="J377" s="30"/>
      <c r="K377" s="30"/>
      <c r="L377" s="30"/>
      <c r="M377" s="30"/>
      <c r="N377" s="30"/>
      <c r="O377" s="30"/>
      <c r="P377" s="30"/>
      <c r="Q377" s="30"/>
    </row>
    <row r="378" spans="3:17" x14ac:dyDescent="0.25">
      <c r="C378" s="30"/>
      <c r="D378" s="30"/>
      <c r="E378" s="30"/>
      <c r="F378" s="30"/>
      <c r="G378" s="30"/>
      <c r="H378" s="30"/>
      <c r="I378" s="30"/>
      <c r="J378" s="30"/>
      <c r="K378" s="30"/>
      <c r="L378" s="30"/>
      <c r="M378" s="30"/>
      <c r="N378" s="30"/>
      <c r="O378" s="30"/>
      <c r="P378" s="30"/>
      <c r="Q378" s="30"/>
    </row>
    <row r="379" spans="3:17" x14ac:dyDescent="0.25">
      <c r="C379" s="30"/>
      <c r="D379" s="30"/>
      <c r="E379" s="30"/>
      <c r="F379" s="30"/>
      <c r="G379" s="30"/>
      <c r="H379" s="30"/>
      <c r="I379" s="30"/>
      <c r="J379" s="30"/>
      <c r="K379" s="30"/>
      <c r="L379" s="30"/>
      <c r="M379" s="30"/>
      <c r="N379" s="30"/>
      <c r="O379" s="30"/>
      <c r="P379" s="30"/>
      <c r="Q379" s="30"/>
    </row>
    <row r="380" spans="3:17" x14ac:dyDescent="0.25">
      <c r="C380" s="30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</row>
    <row r="381" spans="3:17" x14ac:dyDescent="0.25">
      <c r="C381" s="30"/>
      <c r="D381" s="30"/>
      <c r="E381" s="30"/>
      <c r="F381" s="30"/>
      <c r="G381" s="30"/>
      <c r="H381" s="30"/>
      <c r="I381" s="30"/>
      <c r="J381" s="30"/>
      <c r="K381" s="30"/>
      <c r="L381" s="30"/>
      <c r="M381" s="30"/>
      <c r="N381" s="30"/>
      <c r="O381" s="30"/>
      <c r="P381" s="30"/>
      <c r="Q381" s="30"/>
    </row>
    <row r="382" spans="3:17" x14ac:dyDescent="0.25">
      <c r="C382" s="30"/>
      <c r="D382" s="30"/>
      <c r="E382" s="30"/>
      <c r="F382" s="30"/>
      <c r="G382" s="30"/>
      <c r="H382" s="30"/>
      <c r="I382" s="30"/>
      <c r="J382" s="30"/>
      <c r="K382" s="30"/>
      <c r="L382" s="30"/>
      <c r="M382" s="30"/>
      <c r="N382" s="30"/>
      <c r="O382" s="30"/>
      <c r="P382" s="30"/>
      <c r="Q382" s="30"/>
    </row>
    <row r="383" spans="3:17" x14ac:dyDescent="0.25">
      <c r="C383" s="30"/>
      <c r="D383" s="30"/>
      <c r="E383" s="30"/>
      <c r="F383" s="30"/>
      <c r="G383" s="30"/>
      <c r="H383" s="30"/>
      <c r="I383" s="30"/>
      <c r="J383" s="30"/>
      <c r="K383" s="30"/>
      <c r="L383" s="30"/>
      <c r="M383" s="30"/>
      <c r="N383" s="30"/>
      <c r="O383" s="30"/>
      <c r="P383" s="30"/>
      <c r="Q383" s="30"/>
    </row>
    <row r="384" spans="3:17" x14ac:dyDescent="0.25">
      <c r="C384" s="30"/>
      <c r="D384" s="30"/>
      <c r="E384" s="30"/>
      <c r="F384" s="30"/>
      <c r="G384" s="30"/>
      <c r="H384" s="30"/>
      <c r="I384" s="30"/>
      <c r="J384" s="30"/>
      <c r="K384" s="30"/>
      <c r="L384" s="30"/>
      <c r="M384" s="30"/>
      <c r="N384" s="30"/>
      <c r="O384" s="30"/>
      <c r="P384" s="30"/>
      <c r="Q384" s="30"/>
    </row>
    <row r="385" spans="3:17" x14ac:dyDescent="0.25">
      <c r="C385" s="30"/>
      <c r="D385" s="30"/>
      <c r="E385" s="30"/>
      <c r="F385" s="30"/>
      <c r="G385" s="30"/>
      <c r="H385" s="30"/>
      <c r="I385" s="30"/>
      <c r="J385" s="30"/>
      <c r="K385" s="30"/>
      <c r="L385" s="30"/>
      <c r="M385" s="30"/>
      <c r="N385" s="30"/>
      <c r="O385" s="30"/>
      <c r="P385" s="30"/>
      <c r="Q385" s="30"/>
    </row>
    <row r="386" spans="3:17" x14ac:dyDescent="0.25">
      <c r="C386" s="30"/>
      <c r="D386" s="30"/>
      <c r="E386" s="30"/>
      <c r="F386" s="30"/>
      <c r="G386" s="30"/>
      <c r="H386" s="30"/>
      <c r="I386" s="30"/>
      <c r="J386" s="30"/>
      <c r="K386" s="30"/>
      <c r="L386" s="30"/>
      <c r="M386" s="30"/>
      <c r="N386" s="30"/>
      <c r="O386" s="30"/>
      <c r="P386" s="30"/>
      <c r="Q386" s="30"/>
    </row>
    <row r="387" spans="3:17" x14ac:dyDescent="0.25">
      <c r="C387" s="30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</row>
    <row r="388" spans="3:17" x14ac:dyDescent="0.25">
      <c r="C388" s="30"/>
      <c r="D388" s="30"/>
      <c r="E388" s="30"/>
      <c r="F388" s="30"/>
      <c r="G388" s="30"/>
      <c r="H388" s="30"/>
      <c r="I388" s="30"/>
      <c r="J388" s="30"/>
      <c r="K388" s="30"/>
      <c r="L388" s="30"/>
      <c r="M388" s="30"/>
      <c r="N388" s="30"/>
      <c r="O388" s="30"/>
      <c r="P388" s="30"/>
      <c r="Q388" s="30"/>
    </row>
    <row r="389" spans="3:17" x14ac:dyDescent="0.25">
      <c r="C389" s="30"/>
      <c r="D389" s="30"/>
      <c r="E389" s="30"/>
      <c r="F389" s="30"/>
      <c r="G389" s="30"/>
      <c r="H389" s="30"/>
      <c r="I389" s="30"/>
      <c r="J389" s="30"/>
      <c r="K389" s="30"/>
      <c r="L389" s="30"/>
      <c r="M389" s="30"/>
      <c r="N389" s="30"/>
      <c r="O389" s="30"/>
      <c r="P389" s="30"/>
      <c r="Q389" s="30"/>
    </row>
    <row r="390" spans="3:17" x14ac:dyDescent="0.25">
      <c r="C390" s="30"/>
      <c r="D390" s="30"/>
      <c r="E390" s="30"/>
      <c r="F390" s="30"/>
      <c r="G390" s="30"/>
      <c r="H390" s="30"/>
      <c r="I390" s="30"/>
      <c r="J390" s="30"/>
      <c r="K390" s="30"/>
      <c r="L390" s="30"/>
      <c r="M390" s="30"/>
      <c r="N390" s="30"/>
      <c r="O390" s="30"/>
      <c r="P390" s="30"/>
      <c r="Q390" s="30"/>
    </row>
    <row r="391" spans="3:17" x14ac:dyDescent="0.25">
      <c r="C391" s="30"/>
      <c r="D391" s="30"/>
      <c r="E391" s="30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</row>
    <row r="392" spans="3:17" x14ac:dyDescent="0.25">
      <c r="C392" s="30"/>
      <c r="D392" s="30"/>
      <c r="E392" s="30"/>
      <c r="F392" s="30"/>
      <c r="G392" s="30"/>
      <c r="H392" s="30"/>
      <c r="I392" s="30"/>
      <c r="J392" s="30"/>
      <c r="K392" s="30"/>
      <c r="L392" s="30"/>
      <c r="M392" s="30"/>
      <c r="N392" s="30"/>
      <c r="O392" s="30"/>
      <c r="P392" s="30"/>
      <c r="Q392" s="30"/>
    </row>
    <row r="393" spans="3:17" x14ac:dyDescent="0.25">
      <c r="C393" s="30"/>
      <c r="D393" s="30"/>
      <c r="E393" s="30"/>
      <c r="F393" s="30"/>
      <c r="G393" s="30"/>
      <c r="H393" s="30"/>
      <c r="I393" s="30"/>
      <c r="J393" s="30"/>
      <c r="K393" s="30"/>
      <c r="L393" s="30"/>
      <c r="M393" s="30"/>
      <c r="N393" s="30"/>
      <c r="O393" s="30"/>
      <c r="P393" s="30"/>
      <c r="Q393" s="30"/>
    </row>
    <row r="394" spans="3:17" x14ac:dyDescent="0.25">
      <c r="C394" s="30"/>
      <c r="D394" s="30"/>
      <c r="E394" s="30"/>
      <c r="F394" s="30"/>
      <c r="G394" s="30"/>
      <c r="H394" s="30"/>
      <c r="I394" s="30"/>
      <c r="J394" s="30"/>
      <c r="K394" s="30"/>
      <c r="L394" s="30"/>
      <c r="M394" s="30"/>
      <c r="N394" s="30"/>
      <c r="O394" s="30"/>
      <c r="P394" s="30"/>
      <c r="Q394" s="30"/>
    </row>
    <row r="395" spans="3:17" x14ac:dyDescent="0.25">
      <c r="C395" s="30"/>
      <c r="D395" s="30"/>
      <c r="E395" s="30"/>
      <c r="F395" s="30"/>
      <c r="G395" s="30"/>
      <c r="H395" s="30"/>
      <c r="I395" s="30"/>
      <c r="J395" s="30"/>
      <c r="K395" s="30"/>
      <c r="L395" s="30"/>
      <c r="M395" s="30"/>
      <c r="N395" s="30"/>
      <c r="O395" s="30"/>
      <c r="P395" s="30"/>
      <c r="Q395" s="30"/>
    </row>
    <row r="396" spans="3:17" x14ac:dyDescent="0.25">
      <c r="C396" s="30"/>
      <c r="D396" s="30"/>
      <c r="E396" s="30"/>
      <c r="F396" s="30"/>
      <c r="G396" s="30"/>
      <c r="H396" s="30"/>
      <c r="I396" s="30"/>
      <c r="J396" s="30"/>
      <c r="K396" s="30"/>
      <c r="L396" s="30"/>
      <c r="M396" s="30"/>
      <c r="N396" s="30"/>
      <c r="O396" s="30"/>
      <c r="P396" s="30"/>
      <c r="Q396" s="30"/>
    </row>
    <row r="401" spans="1:17" x14ac:dyDescent="0.25">
      <c r="A401" s="62" t="s">
        <v>74</v>
      </c>
      <c r="C401" s="30"/>
      <c r="D401" s="30"/>
      <c r="E401" s="30"/>
      <c r="F401" s="30"/>
      <c r="G401" s="30"/>
      <c r="H401" s="30"/>
      <c r="I401" s="30"/>
      <c r="J401" s="30"/>
      <c r="K401" s="30"/>
      <c r="L401" s="30"/>
      <c r="M401" s="30"/>
      <c r="N401" s="30"/>
      <c r="O401" s="30"/>
      <c r="P401" s="30"/>
      <c r="Q401" s="30"/>
    </row>
    <row r="402" spans="1:17" x14ac:dyDescent="0.25">
      <c r="C402" s="30"/>
      <c r="D402" s="30"/>
      <c r="E402" s="30"/>
      <c r="F402" s="30"/>
      <c r="G402" s="30"/>
      <c r="H402" s="30"/>
      <c r="I402" s="30"/>
      <c r="J402" s="30"/>
      <c r="K402" s="30"/>
      <c r="L402" s="30"/>
      <c r="M402" s="30"/>
      <c r="N402" s="30"/>
      <c r="O402" s="30"/>
      <c r="P402" s="30"/>
      <c r="Q402" s="30"/>
    </row>
    <row r="403" spans="1:17" x14ac:dyDescent="0.25">
      <c r="C403" s="30"/>
      <c r="D403" s="30"/>
      <c r="E403" s="30"/>
      <c r="F403" s="30"/>
      <c r="G403" s="30"/>
      <c r="H403" s="30"/>
      <c r="I403" s="30"/>
      <c r="J403" s="30"/>
      <c r="K403" s="30"/>
      <c r="L403" s="30"/>
      <c r="M403" s="30"/>
      <c r="N403" s="30"/>
      <c r="O403" s="30"/>
      <c r="P403" s="30"/>
      <c r="Q403" s="30"/>
    </row>
    <row r="404" spans="1:17" x14ac:dyDescent="0.25">
      <c r="C404" s="30"/>
      <c r="D404" s="30"/>
      <c r="E404" s="30"/>
      <c r="F404" s="30"/>
      <c r="G404" s="30"/>
      <c r="H404" s="30"/>
      <c r="I404" s="30"/>
      <c r="J404" s="30"/>
      <c r="K404" s="30"/>
      <c r="L404" s="30"/>
      <c r="M404" s="30"/>
      <c r="N404" s="30"/>
      <c r="O404" s="30"/>
      <c r="P404" s="30"/>
      <c r="Q404" s="30"/>
    </row>
    <row r="405" spans="1:17" x14ac:dyDescent="0.25">
      <c r="C405" s="30"/>
      <c r="D405" s="30"/>
      <c r="E405" s="30"/>
      <c r="F405" s="30"/>
      <c r="G405" s="30"/>
      <c r="H405" s="30"/>
      <c r="I405" s="30"/>
      <c r="J405" s="30"/>
      <c r="K405" s="30"/>
      <c r="L405" s="30"/>
      <c r="M405" s="30"/>
      <c r="N405" s="30"/>
      <c r="O405" s="30"/>
      <c r="P405" s="30"/>
      <c r="Q405" s="30"/>
    </row>
    <row r="406" spans="1:17" x14ac:dyDescent="0.25">
      <c r="C406" s="30"/>
      <c r="D406" s="30"/>
      <c r="E406" s="30"/>
      <c r="F406" s="30"/>
      <c r="G406" s="30"/>
      <c r="H406" s="30"/>
      <c r="I406" s="30"/>
      <c r="J406" s="30"/>
      <c r="K406" s="30"/>
      <c r="L406" s="30"/>
      <c r="M406" s="30"/>
      <c r="N406" s="30"/>
      <c r="O406" s="30"/>
      <c r="P406" s="30"/>
      <c r="Q406" s="30"/>
    </row>
    <row r="407" spans="1:17" x14ac:dyDescent="0.25">
      <c r="C407" s="30"/>
      <c r="D407" s="30"/>
      <c r="E407" s="30"/>
      <c r="F407" s="30"/>
      <c r="G407" s="30"/>
      <c r="H407" s="30"/>
      <c r="I407" s="30"/>
      <c r="J407" s="30"/>
      <c r="K407" s="30"/>
      <c r="L407" s="30"/>
      <c r="M407" s="30"/>
      <c r="N407" s="30"/>
      <c r="O407" s="30"/>
      <c r="P407" s="30"/>
      <c r="Q407" s="30"/>
    </row>
    <row r="408" spans="1:17" x14ac:dyDescent="0.25">
      <c r="C408" s="30"/>
      <c r="D408" s="30"/>
      <c r="E408" s="30"/>
      <c r="F408" s="30"/>
      <c r="G408" s="30"/>
      <c r="H408" s="30"/>
      <c r="I408" s="30"/>
      <c r="J408" s="30"/>
      <c r="K408" s="30"/>
      <c r="L408" s="30"/>
      <c r="M408" s="30"/>
      <c r="N408" s="30"/>
      <c r="O408" s="30"/>
      <c r="P408" s="30"/>
      <c r="Q408" s="30"/>
    </row>
    <row r="409" spans="1:17" x14ac:dyDescent="0.25">
      <c r="C409" s="30"/>
      <c r="D409" s="30"/>
      <c r="E409" s="30"/>
      <c r="F409" s="30"/>
      <c r="G409" s="30"/>
      <c r="H409" s="30"/>
      <c r="I409" s="30"/>
      <c r="J409" s="30"/>
      <c r="K409" s="30"/>
      <c r="L409" s="30"/>
      <c r="M409" s="30"/>
      <c r="N409" s="30"/>
      <c r="O409" s="30"/>
      <c r="P409" s="30"/>
      <c r="Q409" s="30"/>
    </row>
    <row r="410" spans="1:17" x14ac:dyDescent="0.25">
      <c r="C410" s="30"/>
      <c r="D410" s="30"/>
      <c r="E410" s="30"/>
      <c r="F410" s="30"/>
      <c r="G410" s="30"/>
      <c r="H410" s="30"/>
      <c r="I410" s="30"/>
      <c r="J410" s="30"/>
      <c r="K410" s="30"/>
      <c r="L410" s="30"/>
      <c r="M410" s="30"/>
      <c r="N410" s="30"/>
      <c r="O410" s="30"/>
      <c r="P410" s="30"/>
      <c r="Q410" s="30"/>
    </row>
    <row r="411" spans="1:17" x14ac:dyDescent="0.25">
      <c r="C411" s="30"/>
      <c r="D411" s="30"/>
      <c r="E411" s="30"/>
      <c r="F411" s="30"/>
      <c r="G411" s="30"/>
      <c r="H411" s="30"/>
      <c r="I411" s="30"/>
      <c r="J411" s="30"/>
      <c r="K411" s="30"/>
      <c r="L411" s="30"/>
      <c r="M411" s="30"/>
      <c r="N411" s="30"/>
      <c r="O411" s="30"/>
      <c r="P411" s="30"/>
      <c r="Q411" s="30"/>
    </row>
    <row r="412" spans="1:17" x14ac:dyDescent="0.25">
      <c r="C412" s="30"/>
      <c r="D412" s="30"/>
      <c r="E412" s="30"/>
      <c r="F412" s="30"/>
      <c r="G412" s="30"/>
      <c r="H412" s="30"/>
      <c r="I412" s="30"/>
      <c r="J412" s="30"/>
      <c r="K412" s="30"/>
      <c r="L412" s="30"/>
      <c r="M412" s="30"/>
      <c r="N412" s="30"/>
      <c r="O412" s="30"/>
      <c r="P412" s="30"/>
      <c r="Q412" s="30"/>
    </row>
    <row r="413" spans="1:17" x14ac:dyDescent="0.25">
      <c r="C413" s="30"/>
      <c r="D413" s="30"/>
      <c r="E413" s="30"/>
      <c r="F413" s="30"/>
      <c r="G413" s="30"/>
      <c r="H413" s="30"/>
      <c r="I413" s="30"/>
      <c r="J413" s="30"/>
      <c r="K413" s="30"/>
      <c r="L413" s="30"/>
      <c r="M413" s="30"/>
      <c r="N413" s="30"/>
      <c r="O413" s="30"/>
      <c r="P413" s="30"/>
      <c r="Q413" s="30"/>
    </row>
    <row r="414" spans="1:17" x14ac:dyDescent="0.25">
      <c r="C414" s="30"/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</row>
    <row r="415" spans="1:17" x14ac:dyDescent="0.25">
      <c r="C415" s="30"/>
      <c r="D415" s="30"/>
      <c r="E415" s="30"/>
      <c r="F415" s="30"/>
      <c r="G415" s="30"/>
      <c r="H415" s="30"/>
      <c r="I415" s="30"/>
      <c r="J415" s="30"/>
      <c r="K415" s="30"/>
      <c r="L415" s="30"/>
      <c r="M415" s="30"/>
      <c r="N415" s="30"/>
      <c r="O415" s="30"/>
      <c r="P415" s="30"/>
      <c r="Q415" s="30"/>
    </row>
    <row r="416" spans="1:17" x14ac:dyDescent="0.25">
      <c r="C416" s="30"/>
      <c r="D416" s="30"/>
      <c r="E416" s="30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</row>
    <row r="417" spans="3:17" x14ac:dyDescent="0.25">
      <c r="C417" s="30"/>
      <c r="D417" s="30"/>
      <c r="E417" s="30"/>
      <c r="F417" s="30"/>
      <c r="G417" s="30"/>
      <c r="H417" s="30"/>
      <c r="I417" s="30"/>
      <c r="J417" s="30"/>
      <c r="K417" s="30"/>
      <c r="L417" s="30"/>
      <c r="M417" s="30"/>
      <c r="N417" s="30"/>
      <c r="O417" s="30"/>
      <c r="P417" s="30"/>
      <c r="Q417" s="30"/>
    </row>
    <row r="418" spans="3:17" x14ac:dyDescent="0.25">
      <c r="C418" s="30"/>
      <c r="D418" s="30"/>
      <c r="E418" s="30"/>
      <c r="F418" s="30"/>
      <c r="G418" s="30"/>
      <c r="H418" s="30"/>
      <c r="I418" s="30"/>
      <c r="J418" s="30"/>
      <c r="K418" s="30"/>
      <c r="L418" s="30"/>
      <c r="M418" s="30"/>
      <c r="N418" s="30"/>
      <c r="O418" s="30"/>
      <c r="P418" s="30"/>
      <c r="Q418" s="30"/>
    </row>
    <row r="419" spans="3:17" x14ac:dyDescent="0.25">
      <c r="C419" s="30"/>
      <c r="D419" s="30"/>
      <c r="E419" s="30"/>
      <c r="F419" s="30"/>
      <c r="G419" s="30"/>
      <c r="H419" s="30"/>
      <c r="I419" s="30"/>
      <c r="J419" s="30"/>
      <c r="K419" s="30"/>
      <c r="L419" s="30"/>
      <c r="M419" s="30"/>
      <c r="N419" s="30"/>
      <c r="O419" s="30"/>
      <c r="P419" s="30"/>
      <c r="Q419" s="30"/>
    </row>
    <row r="420" spans="3:17" x14ac:dyDescent="0.25">
      <c r="C420" s="30"/>
      <c r="D420" s="30"/>
      <c r="E420" s="30"/>
      <c r="F420" s="30"/>
      <c r="G420" s="30"/>
      <c r="H420" s="30"/>
      <c r="I420" s="30"/>
      <c r="J420" s="30"/>
      <c r="K420" s="30"/>
      <c r="L420" s="30"/>
      <c r="M420" s="30"/>
      <c r="N420" s="30"/>
      <c r="O420" s="30"/>
      <c r="P420" s="30"/>
      <c r="Q420" s="30"/>
    </row>
    <row r="421" spans="3:17" x14ac:dyDescent="0.25">
      <c r="C421" s="30"/>
      <c r="D421" s="30"/>
      <c r="E421" s="30"/>
      <c r="F421" s="30"/>
      <c r="G421" s="30"/>
      <c r="H421" s="30"/>
      <c r="I421" s="30"/>
      <c r="J421" s="30"/>
      <c r="K421" s="30"/>
      <c r="L421" s="30"/>
      <c r="M421" s="30"/>
      <c r="N421" s="30"/>
      <c r="O421" s="30"/>
      <c r="P421" s="30"/>
      <c r="Q421" s="30"/>
    </row>
    <row r="422" spans="3:17" x14ac:dyDescent="0.25">
      <c r="C422" s="30"/>
      <c r="D422" s="30"/>
      <c r="E422" s="30"/>
      <c r="F422" s="30"/>
      <c r="G422" s="30"/>
      <c r="H422" s="30"/>
      <c r="I422" s="30"/>
      <c r="J422" s="30"/>
      <c r="K422" s="30"/>
      <c r="L422" s="30"/>
      <c r="M422" s="30"/>
      <c r="N422" s="30"/>
      <c r="O422" s="30"/>
      <c r="P422" s="30"/>
      <c r="Q422" s="30"/>
    </row>
    <row r="423" spans="3:17" x14ac:dyDescent="0.25">
      <c r="C423" s="30"/>
      <c r="D423" s="30"/>
      <c r="E423" s="30"/>
      <c r="F423" s="30"/>
      <c r="G423" s="30"/>
      <c r="H423" s="30"/>
      <c r="I423" s="30"/>
      <c r="J423" s="30"/>
      <c r="K423" s="30"/>
      <c r="L423" s="30"/>
      <c r="M423" s="30"/>
      <c r="N423" s="30"/>
      <c r="O423" s="30"/>
      <c r="P423" s="30"/>
      <c r="Q423" s="30"/>
    </row>
    <row r="424" spans="3:17" x14ac:dyDescent="0.25">
      <c r="C424" s="30"/>
      <c r="D424" s="30"/>
      <c r="E424" s="30"/>
      <c r="F424" s="30"/>
      <c r="G424" s="30"/>
      <c r="H424" s="30"/>
      <c r="I424" s="30"/>
      <c r="J424" s="30"/>
      <c r="K424" s="30"/>
      <c r="L424" s="30"/>
      <c r="M424" s="30"/>
      <c r="N424" s="30"/>
      <c r="O424" s="30"/>
      <c r="P424" s="30"/>
      <c r="Q424" s="30"/>
    </row>
    <row r="425" spans="3:17" x14ac:dyDescent="0.25">
      <c r="C425" s="30"/>
      <c r="D425" s="30"/>
      <c r="E425" s="30"/>
      <c r="F425" s="30"/>
      <c r="G425" s="30"/>
      <c r="H425" s="30"/>
      <c r="I425" s="30"/>
      <c r="J425" s="30"/>
      <c r="K425" s="30"/>
      <c r="L425" s="30"/>
      <c r="M425" s="30"/>
      <c r="N425" s="30"/>
      <c r="O425" s="30"/>
      <c r="P425" s="30"/>
      <c r="Q425" s="30"/>
    </row>
    <row r="426" spans="3:17" x14ac:dyDescent="0.25">
      <c r="C426" s="30"/>
      <c r="D426" s="30"/>
      <c r="E426" s="30"/>
      <c r="F426" s="30"/>
      <c r="G426" s="30"/>
      <c r="H426" s="30"/>
      <c r="I426" s="30"/>
      <c r="J426" s="30"/>
      <c r="K426" s="30"/>
      <c r="L426" s="30"/>
      <c r="M426" s="30"/>
      <c r="N426" s="30"/>
      <c r="O426" s="30"/>
      <c r="P426" s="30"/>
      <c r="Q426" s="30"/>
    </row>
    <row r="427" spans="3:17" x14ac:dyDescent="0.25">
      <c r="C427" s="30"/>
      <c r="D427" s="30"/>
      <c r="E427" s="30"/>
      <c r="F427" s="30"/>
      <c r="G427" s="30"/>
      <c r="H427" s="30"/>
      <c r="I427" s="30"/>
      <c r="J427" s="30"/>
      <c r="K427" s="30"/>
      <c r="L427" s="30"/>
      <c r="M427" s="30"/>
      <c r="N427" s="30"/>
      <c r="O427" s="30"/>
      <c r="P427" s="30"/>
      <c r="Q427" s="30"/>
    </row>
    <row r="428" spans="3:17" x14ac:dyDescent="0.25">
      <c r="C428" s="30"/>
      <c r="D428" s="30"/>
      <c r="E428" s="30"/>
      <c r="F428" s="30"/>
      <c r="G428" s="30"/>
      <c r="H428" s="30"/>
      <c r="I428" s="30"/>
      <c r="J428" s="30"/>
      <c r="K428" s="30"/>
      <c r="L428" s="30"/>
      <c r="M428" s="30"/>
      <c r="N428" s="30"/>
      <c r="O428" s="30"/>
      <c r="P428" s="30"/>
      <c r="Q428" s="30"/>
    </row>
    <row r="429" spans="3:17" x14ac:dyDescent="0.25">
      <c r="C429" s="30"/>
      <c r="D429" s="30"/>
      <c r="E429" s="30"/>
      <c r="F429" s="30"/>
      <c r="G429" s="30"/>
      <c r="H429" s="30"/>
      <c r="I429" s="30"/>
      <c r="J429" s="30"/>
      <c r="K429" s="30"/>
      <c r="L429" s="30"/>
      <c r="M429" s="30"/>
      <c r="N429" s="30"/>
      <c r="O429" s="30"/>
      <c r="P429" s="30"/>
      <c r="Q429" s="30"/>
    </row>
    <row r="430" spans="3:17" x14ac:dyDescent="0.25">
      <c r="C430" s="30"/>
      <c r="D430" s="30"/>
      <c r="E430" s="30"/>
      <c r="F430" s="30"/>
      <c r="G430" s="30"/>
      <c r="H430" s="30"/>
      <c r="I430" s="30"/>
      <c r="J430" s="30"/>
      <c r="K430" s="30"/>
      <c r="L430" s="30"/>
      <c r="M430" s="30"/>
      <c r="N430" s="30"/>
      <c r="O430" s="30"/>
      <c r="P430" s="30"/>
      <c r="Q430" s="30"/>
    </row>
    <row r="431" spans="3:17" x14ac:dyDescent="0.25">
      <c r="C431" s="30"/>
      <c r="D431" s="30"/>
      <c r="E431" s="30"/>
      <c r="F431" s="30"/>
      <c r="G431" s="30"/>
      <c r="H431" s="30"/>
      <c r="I431" s="30"/>
      <c r="J431" s="30"/>
      <c r="K431" s="30"/>
      <c r="L431" s="30"/>
      <c r="M431" s="30"/>
      <c r="N431" s="30"/>
      <c r="O431" s="30"/>
      <c r="P431" s="30"/>
      <c r="Q431" s="30"/>
    </row>
    <row r="432" spans="3:17" x14ac:dyDescent="0.25">
      <c r="C432" s="30"/>
      <c r="D432" s="30"/>
      <c r="E432" s="30"/>
      <c r="F432" s="30"/>
      <c r="G432" s="30"/>
      <c r="H432" s="30"/>
      <c r="I432" s="30"/>
      <c r="J432" s="30"/>
      <c r="K432" s="30"/>
      <c r="L432" s="30"/>
      <c r="M432" s="30"/>
      <c r="N432" s="30"/>
      <c r="O432" s="30"/>
      <c r="P432" s="30"/>
      <c r="Q432" s="30"/>
    </row>
    <row r="433" spans="1:17" x14ac:dyDescent="0.25">
      <c r="C433" s="30"/>
      <c r="D433" s="30"/>
      <c r="E433" s="30"/>
      <c r="F433" s="30"/>
      <c r="G433" s="30"/>
      <c r="H433" s="30"/>
      <c r="I433" s="30"/>
      <c r="J433" s="30"/>
      <c r="K433" s="30"/>
      <c r="L433" s="30"/>
      <c r="M433" s="30"/>
      <c r="N433" s="30"/>
      <c r="O433" s="30"/>
      <c r="P433" s="30"/>
      <c r="Q433" s="30"/>
    </row>
    <row r="434" spans="1:17" x14ac:dyDescent="0.25">
      <c r="C434" s="30"/>
      <c r="D434" s="30"/>
      <c r="E434" s="30"/>
      <c r="F434" s="30"/>
      <c r="G434" s="30"/>
      <c r="H434" s="30"/>
      <c r="I434" s="30"/>
      <c r="J434" s="30"/>
      <c r="K434" s="30"/>
      <c r="L434" s="30"/>
      <c r="M434" s="30"/>
      <c r="N434" s="30"/>
      <c r="O434" s="30"/>
      <c r="P434" s="30"/>
      <c r="Q434" s="30"/>
    </row>
    <row r="435" spans="1:17" x14ac:dyDescent="0.25">
      <c r="C435" s="30"/>
      <c r="D435" s="30"/>
      <c r="E435" s="30"/>
      <c r="F435" s="30"/>
      <c r="G435" s="30"/>
      <c r="H435" s="30"/>
      <c r="I435" s="30"/>
      <c r="J435" s="30"/>
      <c r="K435" s="30"/>
      <c r="L435" s="30"/>
      <c r="M435" s="30"/>
      <c r="N435" s="30"/>
      <c r="O435" s="30"/>
      <c r="P435" s="30"/>
      <c r="Q435" s="30"/>
    </row>
    <row r="440" spans="1:17" x14ac:dyDescent="0.25">
      <c r="A440" s="62" t="s">
        <v>75</v>
      </c>
      <c r="C440" s="30"/>
      <c r="D440" s="30"/>
      <c r="E440" s="30"/>
      <c r="F440" s="30"/>
      <c r="G440" s="30"/>
      <c r="H440" s="30"/>
      <c r="I440" s="30"/>
      <c r="J440" s="30"/>
      <c r="K440" s="30"/>
      <c r="L440" s="30"/>
      <c r="M440" s="30"/>
      <c r="N440" s="30"/>
      <c r="O440" s="30"/>
      <c r="P440" s="30"/>
      <c r="Q440" s="30"/>
    </row>
    <row r="441" spans="1:17" x14ac:dyDescent="0.25">
      <c r="C441" s="30"/>
      <c r="D441" s="30"/>
      <c r="E441" s="30"/>
      <c r="F441" s="30"/>
      <c r="G441" s="30"/>
      <c r="H441" s="30"/>
      <c r="I441" s="30"/>
      <c r="J441" s="30"/>
      <c r="K441" s="30"/>
      <c r="L441" s="30"/>
      <c r="M441" s="30"/>
      <c r="N441" s="30"/>
      <c r="O441" s="30"/>
      <c r="P441" s="30"/>
      <c r="Q441" s="30"/>
    </row>
    <row r="442" spans="1:17" x14ac:dyDescent="0.25">
      <c r="C442" s="30"/>
      <c r="D442" s="30"/>
      <c r="E442" s="30"/>
      <c r="F442" s="30"/>
      <c r="G442" s="30"/>
      <c r="H442" s="30"/>
      <c r="I442" s="30"/>
      <c r="J442" s="30"/>
      <c r="K442" s="30"/>
      <c r="L442" s="30"/>
      <c r="M442" s="30"/>
      <c r="N442" s="30"/>
      <c r="O442" s="30"/>
      <c r="P442" s="30"/>
      <c r="Q442" s="30"/>
    </row>
    <row r="443" spans="1:17" x14ac:dyDescent="0.25">
      <c r="C443" s="30"/>
      <c r="D443" s="30"/>
      <c r="E443" s="30"/>
      <c r="F443" s="30"/>
      <c r="G443" s="30"/>
      <c r="H443" s="30"/>
      <c r="I443" s="30"/>
      <c r="J443" s="30"/>
      <c r="K443" s="30"/>
      <c r="L443" s="30"/>
      <c r="M443" s="30"/>
      <c r="N443" s="30"/>
      <c r="O443" s="30"/>
      <c r="P443" s="30"/>
      <c r="Q443" s="30"/>
    </row>
    <row r="444" spans="1:17" x14ac:dyDescent="0.25">
      <c r="C444" s="30"/>
      <c r="D444" s="30"/>
      <c r="E444" s="30"/>
      <c r="F444" s="30"/>
      <c r="G444" s="30"/>
      <c r="H444" s="30"/>
      <c r="I444" s="30"/>
      <c r="J444" s="30"/>
      <c r="K444" s="30"/>
      <c r="L444" s="30"/>
      <c r="M444" s="30"/>
      <c r="N444" s="30"/>
      <c r="O444" s="30"/>
      <c r="P444" s="30"/>
      <c r="Q444" s="30"/>
    </row>
    <row r="445" spans="1:17" x14ac:dyDescent="0.25">
      <c r="C445" s="30"/>
      <c r="D445" s="30"/>
      <c r="E445" s="30"/>
      <c r="F445" s="30"/>
      <c r="G445" s="30"/>
      <c r="H445" s="30"/>
      <c r="I445" s="30"/>
      <c r="J445" s="30"/>
      <c r="K445" s="30"/>
      <c r="L445" s="30"/>
      <c r="M445" s="30"/>
      <c r="N445" s="30"/>
      <c r="O445" s="30"/>
      <c r="P445" s="30"/>
      <c r="Q445" s="30"/>
    </row>
    <row r="446" spans="1:17" x14ac:dyDescent="0.25">
      <c r="C446" s="30"/>
      <c r="D446" s="30"/>
      <c r="E446" s="30"/>
      <c r="F446" s="30"/>
      <c r="G446" s="30"/>
      <c r="H446" s="30"/>
      <c r="I446" s="30"/>
      <c r="J446" s="30"/>
      <c r="K446" s="30"/>
      <c r="L446" s="30"/>
      <c r="M446" s="30"/>
      <c r="N446" s="30"/>
      <c r="O446" s="30"/>
      <c r="P446" s="30"/>
      <c r="Q446" s="30"/>
    </row>
    <row r="447" spans="1:17" x14ac:dyDescent="0.25">
      <c r="C447" s="30"/>
      <c r="D447" s="30"/>
      <c r="E447" s="30"/>
      <c r="F447" s="30"/>
      <c r="G447" s="30"/>
      <c r="H447" s="30"/>
      <c r="I447" s="30"/>
      <c r="J447" s="30"/>
      <c r="K447" s="30"/>
      <c r="L447" s="30"/>
      <c r="M447" s="30"/>
      <c r="N447" s="30"/>
      <c r="O447" s="30"/>
      <c r="P447" s="30"/>
      <c r="Q447" s="30"/>
    </row>
    <row r="448" spans="1:17" x14ac:dyDescent="0.25">
      <c r="C448" s="30"/>
      <c r="D448" s="30"/>
      <c r="E448" s="30"/>
      <c r="F448" s="30"/>
      <c r="G448" s="30"/>
      <c r="H448" s="30"/>
      <c r="I448" s="30"/>
      <c r="J448" s="30"/>
      <c r="K448" s="30"/>
      <c r="L448" s="30"/>
      <c r="M448" s="30"/>
      <c r="N448" s="30"/>
      <c r="O448" s="30"/>
      <c r="P448" s="30"/>
      <c r="Q448" s="30"/>
    </row>
    <row r="449" spans="3:17" x14ac:dyDescent="0.25">
      <c r="C449" s="30"/>
      <c r="D449" s="30"/>
      <c r="E449" s="30"/>
      <c r="F449" s="30"/>
      <c r="G449" s="30"/>
      <c r="H449" s="30"/>
      <c r="I449" s="30"/>
      <c r="J449" s="30"/>
      <c r="K449" s="30"/>
      <c r="L449" s="30"/>
      <c r="M449" s="30"/>
      <c r="N449" s="30"/>
      <c r="O449" s="30"/>
      <c r="P449" s="30"/>
      <c r="Q449" s="30"/>
    </row>
    <row r="450" spans="3:17" x14ac:dyDescent="0.25">
      <c r="C450" s="30"/>
      <c r="D450" s="30"/>
      <c r="E450" s="30"/>
      <c r="F450" s="30"/>
      <c r="G450" s="30"/>
      <c r="H450" s="30"/>
      <c r="I450" s="30"/>
      <c r="J450" s="30"/>
      <c r="K450" s="30"/>
      <c r="L450" s="30"/>
      <c r="M450" s="30"/>
      <c r="N450" s="30"/>
      <c r="O450" s="30"/>
      <c r="P450" s="30"/>
      <c r="Q450" s="30"/>
    </row>
    <row r="451" spans="3:17" x14ac:dyDescent="0.25">
      <c r="C451" s="30"/>
      <c r="D451" s="30"/>
      <c r="E451" s="30"/>
      <c r="F451" s="30"/>
      <c r="G451" s="30"/>
      <c r="H451" s="30"/>
      <c r="I451" s="30"/>
      <c r="J451" s="30"/>
      <c r="K451" s="30"/>
      <c r="L451" s="30"/>
      <c r="M451" s="30"/>
      <c r="N451" s="30"/>
      <c r="O451" s="30"/>
      <c r="P451" s="30"/>
      <c r="Q451" s="30"/>
    </row>
    <row r="452" spans="3:17" x14ac:dyDescent="0.25">
      <c r="C452" s="30"/>
      <c r="D452" s="30"/>
      <c r="E452" s="30"/>
      <c r="F452" s="30"/>
      <c r="G452" s="30"/>
      <c r="H452" s="30"/>
      <c r="I452" s="30"/>
      <c r="J452" s="30"/>
      <c r="K452" s="30"/>
      <c r="L452" s="30"/>
      <c r="M452" s="30"/>
      <c r="N452" s="30"/>
      <c r="O452" s="30"/>
      <c r="P452" s="30"/>
      <c r="Q452" s="30"/>
    </row>
    <row r="453" spans="3:17" x14ac:dyDescent="0.25">
      <c r="C453" s="30"/>
      <c r="D453" s="30"/>
      <c r="E453" s="30"/>
      <c r="F453" s="30"/>
      <c r="G453" s="30"/>
      <c r="H453" s="30"/>
      <c r="I453" s="30"/>
      <c r="J453" s="30"/>
      <c r="K453" s="30"/>
      <c r="L453" s="30"/>
      <c r="M453" s="30"/>
      <c r="N453" s="30"/>
      <c r="O453" s="30"/>
      <c r="P453" s="30"/>
      <c r="Q453" s="30"/>
    </row>
    <row r="454" spans="3:17" x14ac:dyDescent="0.25">
      <c r="C454" s="30"/>
      <c r="D454" s="30"/>
      <c r="E454" s="30"/>
      <c r="F454" s="30"/>
      <c r="G454" s="30"/>
      <c r="H454" s="30"/>
      <c r="I454" s="30"/>
      <c r="J454" s="30"/>
      <c r="K454" s="30"/>
      <c r="L454" s="30"/>
      <c r="M454" s="30"/>
      <c r="N454" s="30"/>
      <c r="O454" s="30"/>
      <c r="P454" s="30"/>
      <c r="Q454" s="30"/>
    </row>
    <row r="455" spans="3:17" x14ac:dyDescent="0.25">
      <c r="C455" s="30"/>
      <c r="D455" s="30"/>
      <c r="E455" s="30"/>
      <c r="F455" s="30"/>
      <c r="G455" s="30"/>
      <c r="H455" s="30"/>
      <c r="I455" s="30"/>
      <c r="J455" s="30"/>
      <c r="K455" s="30"/>
      <c r="L455" s="30"/>
      <c r="M455" s="30"/>
      <c r="N455" s="30"/>
      <c r="O455" s="30"/>
      <c r="P455" s="30"/>
      <c r="Q455" s="30"/>
    </row>
    <row r="456" spans="3:17" x14ac:dyDescent="0.25">
      <c r="C456" s="30"/>
      <c r="D456" s="30"/>
      <c r="E456" s="30"/>
      <c r="F456" s="30"/>
      <c r="G456" s="30"/>
      <c r="H456" s="30"/>
      <c r="I456" s="30"/>
      <c r="J456" s="30"/>
      <c r="K456" s="30"/>
      <c r="L456" s="30"/>
      <c r="M456" s="30"/>
      <c r="N456" s="30"/>
      <c r="O456" s="30"/>
      <c r="P456" s="30"/>
      <c r="Q456" s="30"/>
    </row>
    <row r="457" spans="3:17" x14ac:dyDescent="0.25">
      <c r="C457" s="30"/>
      <c r="D457" s="30"/>
      <c r="E457" s="30"/>
      <c r="F457" s="30"/>
      <c r="G457" s="30"/>
      <c r="H457" s="30"/>
      <c r="I457" s="30"/>
      <c r="J457" s="30"/>
      <c r="K457" s="30"/>
      <c r="L457" s="30"/>
      <c r="M457" s="30"/>
      <c r="N457" s="30"/>
      <c r="O457" s="30"/>
      <c r="P457" s="30"/>
      <c r="Q457" s="30"/>
    </row>
    <row r="458" spans="3:17" x14ac:dyDescent="0.25">
      <c r="C458" s="30"/>
      <c r="D458" s="30"/>
      <c r="E458" s="30"/>
      <c r="F458" s="30"/>
      <c r="G458" s="30"/>
      <c r="H458" s="30"/>
      <c r="I458" s="30"/>
      <c r="J458" s="30"/>
      <c r="K458" s="30"/>
      <c r="L458" s="30"/>
      <c r="M458" s="30"/>
      <c r="N458" s="30"/>
      <c r="O458" s="30"/>
      <c r="P458" s="30"/>
      <c r="Q458" s="30"/>
    </row>
    <row r="459" spans="3:17" x14ac:dyDescent="0.25">
      <c r="C459" s="30"/>
      <c r="D459" s="30"/>
      <c r="E459" s="30"/>
      <c r="F459" s="30"/>
      <c r="G459" s="30"/>
      <c r="H459" s="30"/>
      <c r="I459" s="30"/>
      <c r="J459" s="30"/>
      <c r="K459" s="30"/>
      <c r="L459" s="30"/>
      <c r="M459" s="30"/>
      <c r="N459" s="30"/>
      <c r="O459" s="30"/>
      <c r="P459" s="30"/>
      <c r="Q459" s="30"/>
    </row>
    <row r="460" spans="3:17" x14ac:dyDescent="0.25">
      <c r="C460" s="30"/>
      <c r="D460" s="30"/>
      <c r="E460" s="30"/>
      <c r="F460" s="30"/>
      <c r="G460" s="30"/>
      <c r="H460" s="30"/>
      <c r="I460" s="30"/>
      <c r="J460" s="30"/>
      <c r="K460" s="30"/>
      <c r="L460" s="30"/>
      <c r="M460" s="30"/>
      <c r="N460" s="30"/>
      <c r="O460" s="30"/>
      <c r="P460" s="30"/>
      <c r="Q460" s="30"/>
    </row>
    <row r="461" spans="3:17" x14ac:dyDescent="0.25">
      <c r="C461" s="30"/>
      <c r="D461" s="30"/>
      <c r="E461" s="30"/>
      <c r="F461" s="30"/>
      <c r="G461" s="30"/>
      <c r="H461" s="30"/>
      <c r="I461" s="30"/>
      <c r="J461" s="30"/>
      <c r="K461" s="30"/>
      <c r="L461" s="30"/>
      <c r="M461" s="30"/>
      <c r="N461" s="30"/>
      <c r="O461" s="30"/>
      <c r="P461" s="30"/>
      <c r="Q461" s="30"/>
    </row>
    <row r="462" spans="3:17" x14ac:dyDescent="0.25">
      <c r="C462" s="30"/>
      <c r="D462" s="30"/>
      <c r="E462" s="30"/>
      <c r="F462" s="30"/>
      <c r="G462" s="30"/>
      <c r="H462" s="30"/>
      <c r="I462" s="30"/>
      <c r="J462" s="30"/>
      <c r="K462" s="30"/>
      <c r="L462" s="30"/>
      <c r="M462" s="30"/>
      <c r="N462" s="30"/>
      <c r="O462" s="30"/>
      <c r="P462" s="30"/>
      <c r="Q462" s="30"/>
    </row>
    <row r="463" spans="3:17" x14ac:dyDescent="0.25">
      <c r="C463" s="30"/>
      <c r="D463" s="30"/>
      <c r="E463" s="30"/>
      <c r="F463" s="30"/>
      <c r="G463" s="30"/>
      <c r="H463" s="30"/>
      <c r="I463" s="30"/>
      <c r="J463" s="30"/>
      <c r="K463" s="30"/>
      <c r="L463" s="30"/>
      <c r="M463" s="30"/>
      <c r="N463" s="30"/>
      <c r="O463" s="30"/>
      <c r="P463" s="30"/>
      <c r="Q463" s="30"/>
    </row>
    <row r="464" spans="3:17" x14ac:dyDescent="0.25">
      <c r="C464" s="30"/>
      <c r="D464" s="30"/>
      <c r="E464" s="30"/>
      <c r="F464" s="30"/>
      <c r="G464" s="30"/>
      <c r="H464" s="30"/>
      <c r="I464" s="30"/>
      <c r="J464" s="30"/>
      <c r="K464" s="30"/>
      <c r="L464" s="30"/>
      <c r="M464" s="30"/>
      <c r="N464" s="30"/>
      <c r="O464" s="30"/>
      <c r="P464" s="30"/>
      <c r="Q464" s="30"/>
    </row>
    <row r="465" spans="1:17" x14ac:dyDescent="0.25">
      <c r="C465" s="30"/>
      <c r="D465" s="30"/>
      <c r="E465" s="30"/>
      <c r="F465" s="30"/>
      <c r="G465" s="30"/>
      <c r="H465" s="30"/>
      <c r="I465" s="30"/>
      <c r="J465" s="30"/>
      <c r="K465" s="30"/>
      <c r="L465" s="30"/>
      <c r="M465" s="30"/>
      <c r="N465" s="30"/>
      <c r="O465" s="30"/>
      <c r="P465" s="30"/>
      <c r="Q465" s="30"/>
    </row>
    <row r="466" spans="1:17" x14ac:dyDescent="0.25">
      <c r="C466" s="30"/>
      <c r="D466" s="30"/>
      <c r="E466" s="30"/>
      <c r="F466" s="30"/>
      <c r="G466" s="30"/>
      <c r="H466" s="30"/>
      <c r="I466" s="30"/>
      <c r="J466" s="30"/>
      <c r="K466" s="30"/>
      <c r="L466" s="30"/>
      <c r="M466" s="30"/>
      <c r="N466" s="30"/>
      <c r="O466" s="30"/>
      <c r="P466" s="30"/>
      <c r="Q466" s="30"/>
    </row>
    <row r="467" spans="1:17" x14ac:dyDescent="0.25">
      <c r="C467" s="30"/>
      <c r="D467" s="30"/>
      <c r="E467" s="30"/>
      <c r="F467" s="30"/>
      <c r="G467" s="30"/>
      <c r="H467" s="30"/>
      <c r="I467" s="30"/>
      <c r="J467" s="30"/>
      <c r="K467" s="30"/>
      <c r="L467" s="30"/>
      <c r="M467" s="30"/>
      <c r="N467" s="30"/>
      <c r="O467" s="30"/>
      <c r="P467" s="30"/>
      <c r="Q467" s="30"/>
    </row>
    <row r="468" spans="1:17" x14ac:dyDescent="0.25">
      <c r="C468" s="30"/>
      <c r="D468" s="30"/>
      <c r="E468" s="30"/>
      <c r="F468" s="30"/>
      <c r="G468" s="30"/>
      <c r="H468" s="30"/>
      <c r="I468" s="30"/>
      <c r="J468" s="30"/>
      <c r="K468" s="30"/>
      <c r="L468" s="30"/>
      <c r="M468" s="30"/>
      <c r="N468" s="30"/>
      <c r="O468" s="30"/>
      <c r="P468" s="30"/>
      <c r="Q468" s="30"/>
    </row>
    <row r="469" spans="1:17" x14ac:dyDescent="0.25">
      <c r="C469" s="30"/>
      <c r="D469" s="30"/>
      <c r="E469" s="30"/>
      <c r="F469" s="30"/>
      <c r="G469" s="30"/>
      <c r="H469" s="30"/>
      <c r="I469" s="30"/>
      <c r="J469" s="30"/>
      <c r="K469" s="30"/>
      <c r="L469" s="30"/>
      <c r="M469" s="30"/>
      <c r="N469" s="30"/>
      <c r="O469" s="30"/>
      <c r="P469" s="30"/>
      <c r="Q469" s="30"/>
    </row>
    <row r="470" spans="1:17" x14ac:dyDescent="0.25">
      <c r="C470" s="30"/>
      <c r="D470" s="30"/>
      <c r="E470" s="30"/>
      <c r="F470" s="30"/>
      <c r="G470" s="30"/>
      <c r="H470" s="30"/>
      <c r="I470" s="30"/>
      <c r="J470" s="30"/>
      <c r="K470" s="30"/>
      <c r="L470" s="30"/>
      <c r="M470" s="30"/>
      <c r="N470" s="30"/>
      <c r="O470" s="30"/>
      <c r="P470" s="30"/>
      <c r="Q470" s="30"/>
    </row>
    <row r="471" spans="1:17" x14ac:dyDescent="0.25">
      <c r="C471" s="30"/>
      <c r="D471" s="30"/>
      <c r="E471" s="30"/>
      <c r="F471" s="30"/>
      <c r="G471" s="30"/>
      <c r="H471" s="30"/>
      <c r="I471" s="30"/>
      <c r="J471" s="30"/>
      <c r="K471" s="30"/>
      <c r="L471" s="30"/>
      <c r="M471" s="30"/>
      <c r="N471" s="30"/>
      <c r="O471" s="30"/>
      <c r="P471" s="30"/>
      <c r="Q471" s="30"/>
    </row>
    <row r="472" spans="1:17" x14ac:dyDescent="0.25">
      <c r="C472" s="30"/>
      <c r="D472" s="30"/>
      <c r="E472" s="30"/>
      <c r="F472" s="30"/>
      <c r="G472" s="30"/>
      <c r="H472" s="30"/>
      <c r="I472" s="30"/>
      <c r="J472" s="30"/>
      <c r="K472" s="30"/>
      <c r="L472" s="30"/>
      <c r="M472" s="30"/>
      <c r="N472" s="30"/>
      <c r="O472" s="30"/>
      <c r="P472" s="30"/>
      <c r="Q472" s="30"/>
    </row>
    <row r="473" spans="1:17" x14ac:dyDescent="0.25">
      <c r="C473" s="30"/>
      <c r="D473" s="30"/>
      <c r="E473" s="30"/>
      <c r="F473" s="30"/>
      <c r="G473" s="30"/>
      <c r="H473" s="30"/>
      <c r="I473" s="30"/>
      <c r="J473" s="30"/>
      <c r="K473" s="30"/>
      <c r="L473" s="30"/>
      <c r="M473" s="30"/>
      <c r="N473" s="30"/>
      <c r="O473" s="30"/>
      <c r="P473" s="30"/>
      <c r="Q473" s="30"/>
    </row>
    <row r="474" spans="1:17" x14ac:dyDescent="0.25">
      <c r="C474" s="30"/>
      <c r="D474" s="30"/>
      <c r="E474" s="30"/>
      <c r="F474" s="30"/>
      <c r="G474" s="30"/>
      <c r="H474" s="30"/>
      <c r="I474" s="30"/>
      <c r="J474" s="30"/>
      <c r="K474" s="30"/>
      <c r="L474" s="30"/>
      <c r="M474" s="30"/>
      <c r="N474" s="30"/>
      <c r="O474" s="30"/>
      <c r="P474" s="30"/>
      <c r="Q474" s="30"/>
    </row>
    <row r="479" spans="1:17" x14ac:dyDescent="0.25">
      <c r="A479" s="62" t="s">
        <v>76</v>
      </c>
      <c r="C479" s="30"/>
      <c r="D479" s="30"/>
      <c r="E479" s="30"/>
      <c r="F479" s="30"/>
      <c r="G479" s="30"/>
      <c r="H479" s="30"/>
      <c r="I479" s="30"/>
      <c r="J479" s="30"/>
      <c r="K479" s="30"/>
      <c r="L479" s="30"/>
      <c r="M479" s="30"/>
      <c r="N479" s="30"/>
      <c r="O479" s="30"/>
      <c r="P479" s="30"/>
      <c r="Q479" s="30"/>
    </row>
    <row r="480" spans="1:17" x14ac:dyDescent="0.25">
      <c r="C480" s="30"/>
      <c r="D480" s="30"/>
      <c r="E480" s="30"/>
      <c r="F480" s="30"/>
      <c r="G480" s="30"/>
      <c r="H480" s="30"/>
      <c r="I480" s="30"/>
      <c r="J480" s="30"/>
      <c r="K480" s="30"/>
      <c r="L480" s="30"/>
      <c r="M480" s="30"/>
      <c r="N480" s="30"/>
      <c r="O480" s="30"/>
      <c r="P480" s="30"/>
      <c r="Q480" s="30"/>
    </row>
    <row r="481" spans="3:17" x14ac:dyDescent="0.25">
      <c r="C481" s="30"/>
      <c r="D481" s="30"/>
      <c r="E481" s="30"/>
      <c r="F481" s="30"/>
      <c r="G481" s="30"/>
      <c r="H481" s="30"/>
      <c r="I481" s="30"/>
      <c r="J481" s="30"/>
      <c r="K481" s="30"/>
      <c r="L481" s="30"/>
      <c r="M481" s="30"/>
      <c r="N481" s="30"/>
      <c r="O481" s="30"/>
      <c r="P481" s="30"/>
      <c r="Q481" s="30"/>
    </row>
    <row r="482" spans="3:17" x14ac:dyDescent="0.25">
      <c r="C482" s="30"/>
      <c r="D482" s="30"/>
      <c r="E482" s="30"/>
      <c r="F482" s="30"/>
      <c r="G482" s="30"/>
      <c r="H482" s="30"/>
      <c r="I482" s="30"/>
      <c r="J482" s="30"/>
      <c r="K482" s="30"/>
      <c r="L482" s="30"/>
      <c r="M482" s="30"/>
      <c r="N482" s="30"/>
      <c r="O482" s="30"/>
      <c r="P482" s="30"/>
      <c r="Q482" s="30"/>
    </row>
    <row r="483" spans="3:17" x14ac:dyDescent="0.25">
      <c r="C483" s="30"/>
      <c r="D483" s="30"/>
      <c r="E483" s="30"/>
      <c r="F483" s="30"/>
      <c r="G483" s="30"/>
      <c r="H483" s="30"/>
      <c r="I483" s="30"/>
      <c r="J483" s="30"/>
      <c r="K483" s="30"/>
      <c r="L483" s="30"/>
      <c r="M483" s="30"/>
      <c r="N483" s="30"/>
      <c r="O483" s="30"/>
      <c r="P483" s="30"/>
      <c r="Q483" s="30"/>
    </row>
    <row r="484" spans="3:17" x14ac:dyDescent="0.25">
      <c r="C484" s="30"/>
      <c r="D484" s="30"/>
      <c r="E484" s="30"/>
      <c r="F484" s="30"/>
      <c r="G484" s="30"/>
      <c r="H484" s="30"/>
      <c r="I484" s="30"/>
      <c r="J484" s="30"/>
      <c r="K484" s="30"/>
      <c r="L484" s="30"/>
      <c r="M484" s="30"/>
      <c r="N484" s="30"/>
      <c r="O484" s="30"/>
      <c r="P484" s="30"/>
      <c r="Q484" s="30"/>
    </row>
    <row r="485" spans="3:17" x14ac:dyDescent="0.25">
      <c r="C485" s="30"/>
      <c r="D485" s="30"/>
      <c r="E485" s="30"/>
      <c r="F485" s="30"/>
      <c r="G485" s="30"/>
      <c r="H485" s="30"/>
      <c r="I485" s="30"/>
      <c r="J485" s="30"/>
      <c r="K485" s="30"/>
      <c r="L485" s="30"/>
      <c r="M485" s="30"/>
      <c r="N485" s="30"/>
      <c r="O485" s="30"/>
      <c r="P485" s="30"/>
      <c r="Q485" s="30"/>
    </row>
    <row r="486" spans="3:17" x14ac:dyDescent="0.25">
      <c r="C486" s="30"/>
      <c r="D486" s="30"/>
      <c r="E486" s="30"/>
      <c r="F486" s="30"/>
      <c r="G486" s="30"/>
      <c r="H486" s="30"/>
      <c r="I486" s="30"/>
      <c r="J486" s="30"/>
      <c r="K486" s="30"/>
      <c r="L486" s="30"/>
      <c r="M486" s="30"/>
      <c r="N486" s="30"/>
      <c r="O486" s="30"/>
      <c r="P486" s="30"/>
      <c r="Q486" s="30"/>
    </row>
    <row r="487" spans="3:17" x14ac:dyDescent="0.25">
      <c r="C487" s="30"/>
      <c r="D487" s="30"/>
      <c r="E487" s="30"/>
      <c r="F487" s="30"/>
      <c r="G487" s="30"/>
      <c r="H487" s="30"/>
      <c r="I487" s="30"/>
      <c r="J487" s="30"/>
      <c r="K487" s="30"/>
      <c r="L487" s="30"/>
      <c r="M487" s="30"/>
      <c r="N487" s="30"/>
      <c r="O487" s="30"/>
      <c r="P487" s="30"/>
      <c r="Q487" s="30"/>
    </row>
    <row r="488" spans="3:17" x14ac:dyDescent="0.25">
      <c r="C488" s="30"/>
      <c r="D488" s="30"/>
      <c r="E488" s="30"/>
      <c r="F488" s="30"/>
      <c r="G488" s="30"/>
      <c r="H488" s="30"/>
      <c r="I488" s="30"/>
      <c r="J488" s="30"/>
      <c r="K488" s="30"/>
      <c r="L488" s="30"/>
      <c r="M488" s="30"/>
      <c r="N488" s="30"/>
      <c r="O488" s="30"/>
      <c r="P488" s="30"/>
      <c r="Q488" s="30"/>
    </row>
    <row r="489" spans="3:17" x14ac:dyDescent="0.25">
      <c r="C489" s="30"/>
      <c r="D489" s="30"/>
      <c r="E489" s="30"/>
      <c r="F489" s="30"/>
      <c r="G489" s="30"/>
      <c r="H489" s="30"/>
      <c r="I489" s="30"/>
      <c r="J489" s="30"/>
      <c r="K489" s="30"/>
      <c r="L489" s="30"/>
      <c r="M489" s="30"/>
      <c r="N489" s="30"/>
      <c r="O489" s="30"/>
      <c r="P489" s="30"/>
      <c r="Q489" s="30"/>
    </row>
    <row r="490" spans="3:17" x14ac:dyDescent="0.25">
      <c r="C490" s="30"/>
      <c r="D490" s="30"/>
      <c r="E490" s="30"/>
      <c r="F490" s="30"/>
      <c r="G490" s="30"/>
      <c r="H490" s="30"/>
      <c r="I490" s="30"/>
      <c r="J490" s="30"/>
      <c r="K490" s="30"/>
      <c r="L490" s="30"/>
      <c r="M490" s="30"/>
      <c r="N490" s="30"/>
      <c r="O490" s="30"/>
      <c r="P490" s="30"/>
      <c r="Q490" s="30"/>
    </row>
    <row r="491" spans="3:17" x14ac:dyDescent="0.25">
      <c r="C491" s="30"/>
      <c r="D491" s="30"/>
      <c r="E491" s="30"/>
      <c r="F491" s="30"/>
      <c r="G491" s="30"/>
      <c r="H491" s="30"/>
      <c r="I491" s="30"/>
      <c r="J491" s="30"/>
      <c r="K491" s="30"/>
      <c r="L491" s="30"/>
      <c r="M491" s="30"/>
      <c r="N491" s="30"/>
      <c r="O491" s="30"/>
      <c r="P491" s="30"/>
      <c r="Q491" s="30"/>
    </row>
    <row r="492" spans="3:17" x14ac:dyDescent="0.25">
      <c r="C492" s="30"/>
      <c r="D492" s="30"/>
      <c r="E492" s="30"/>
      <c r="F492" s="30"/>
      <c r="G492" s="30"/>
      <c r="H492" s="30"/>
      <c r="I492" s="30"/>
      <c r="J492" s="30"/>
      <c r="K492" s="30"/>
      <c r="L492" s="30"/>
      <c r="M492" s="30"/>
      <c r="N492" s="30"/>
      <c r="O492" s="30"/>
      <c r="P492" s="30"/>
      <c r="Q492" s="30"/>
    </row>
    <row r="493" spans="3:17" x14ac:dyDescent="0.25">
      <c r="C493" s="30"/>
      <c r="D493" s="30"/>
      <c r="E493" s="30"/>
      <c r="F493" s="30"/>
      <c r="G493" s="30"/>
      <c r="H493" s="30"/>
      <c r="I493" s="30"/>
      <c r="J493" s="30"/>
      <c r="K493" s="30"/>
      <c r="L493" s="30"/>
      <c r="M493" s="30"/>
      <c r="N493" s="30"/>
      <c r="O493" s="30"/>
      <c r="P493" s="30"/>
      <c r="Q493" s="30"/>
    </row>
    <row r="494" spans="3:17" x14ac:dyDescent="0.25">
      <c r="C494" s="30"/>
      <c r="D494" s="30"/>
      <c r="E494" s="30"/>
      <c r="F494" s="30"/>
      <c r="G494" s="30"/>
      <c r="H494" s="30"/>
      <c r="I494" s="30"/>
      <c r="J494" s="30"/>
      <c r="K494" s="30"/>
      <c r="L494" s="30"/>
      <c r="M494" s="30"/>
      <c r="N494" s="30"/>
      <c r="O494" s="30"/>
      <c r="P494" s="30"/>
      <c r="Q494" s="30"/>
    </row>
    <row r="495" spans="3:17" x14ac:dyDescent="0.25">
      <c r="C495" s="30"/>
      <c r="D495" s="30"/>
      <c r="E495" s="30"/>
      <c r="F495" s="30"/>
      <c r="G495" s="30"/>
      <c r="H495" s="30"/>
      <c r="I495" s="30"/>
      <c r="J495" s="30"/>
      <c r="K495" s="30"/>
      <c r="L495" s="30"/>
      <c r="M495" s="30"/>
      <c r="N495" s="30"/>
      <c r="O495" s="30"/>
      <c r="P495" s="30"/>
      <c r="Q495" s="30"/>
    </row>
    <row r="496" spans="3:17" x14ac:dyDescent="0.25">
      <c r="C496" s="30"/>
      <c r="D496" s="30"/>
      <c r="E496" s="30"/>
      <c r="F496" s="30"/>
      <c r="G496" s="30"/>
      <c r="H496" s="30"/>
      <c r="I496" s="30"/>
      <c r="J496" s="30"/>
      <c r="K496" s="30"/>
      <c r="L496" s="30"/>
      <c r="M496" s="30"/>
      <c r="N496" s="30"/>
      <c r="O496" s="30"/>
      <c r="P496" s="30"/>
      <c r="Q496" s="30"/>
    </row>
    <row r="497" spans="3:17" x14ac:dyDescent="0.25">
      <c r="C497" s="30"/>
      <c r="D497" s="30"/>
      <c r="E497" s="30"/>
      <c r="F497" s="30"/>
      <c r="G497" s="30"/>
      <c r="H497" s="30"/>
      <c r="I497" s="30"/>
      <c r="J497" s="30"/>
      <c r="K497" s="30"/>
      <c r="L497" s="30"/>
      <c r="M497" s="30"/>
      <c r="N497" s="30"/>
      <c r="O497" s="30"/>
      <c r="P497" s="30"/>
      <c r="Q497" s="30"/>
    </row>
    <row r="498" spans="3:17" x14ac:dyDescent="0.25">
      <c r="C498" s="30"/>
      <c r="D498" s="30"/>
      <c r="E498" s="30"/>
      <c r="F498" s="30"/>
      <c r="G498" s="30"/>
      <c r="H498" s="30"/>
      <c r="I498" s="30"/>
      <c r="J498" s="30"/>
      <c r="K498" s="30"/>
      <c r="L498" s="30"/>
      <c r="M498" s="30"/>
      <c r="N498" s="30"/>
      <c r="O498" s="30"/>
      <c r="P498" s="30"/>
      <c r="Q498" s="30"/>
    </row>
    <row r="499" spans="3:17" x14ac:dyDescent="0.25">
      <c r="C499" s="30"/>
      <c r="D499" s="30"/>
      <c r="E499" s="30"/>
      <c r="F499" s="30"/>
      <c r="G499" s="30"/>
      <c r="H499" s="30"/>
      <c r="I499" s="30"/>
      <c r="J499" s="30"/>
      <c r="K499" s="30"/>
      <c r="L499" s="30"/>
      <c r="M499" s="30"/>
      <c r="N499" s="30"/>
      <c r="O499" s="30"/>
      <c r="P499" s="30"/>
      <c r="Q499" s="30"/>
    </row>
    <row r="500" spans="3:17" x14ac:dyDescent="0.25">
      <c r="C500" s="30"/>
      <c r="D500" s="30"/>
      <c r="E500" s="30"/>
      <c r="F500" s="30"/>
      <c r="G500" s="30"/>
      <c r="H500" s="30"/>
      <c r="I500" s="30"/>
      <c r="J500" s="30"/>
      <c r="K500" s="30"/>
      <c r="L500" s="30"/>
      <c r="M500" s="30"/>
      <c r="N500" s="30"/>
      <c r="O500" s="30"/>
      <c r="P500" s="30"/>
      <c r="Q500" s="30"/>
    </row>
    <row r="501" spans="3:17" x14ac:dyDescent="0.25">
      <c r="C501" s="30"/>
      <c r="D501" s="30"/>
      <c r="E501" s="30"/>
      <c r="F501" s="30"/>
      <c r="G501" s="30"/>
      <c r="H501" s="30"/>
      <c r="I501" s="30"/>
      <c r="J501" s="30"/>
      <c r="K501" s="30"/>
      <c r="L501" s="30"/>
      <c r="M501" s="30"/>
      <c r="N501" s="30"/>
      <c r="O501" s="30"/>
      <c r="P501" s="30"/>
      <c r="Q501" s="30"/>
    </row>
    <row r="502" spans="3:17" x14ac:dyDescent="0.25">
      <c r="C502" s="30"/>
      <c r="D502" s="30"/>
      <c r="E502" s="30"/>
      <c r="F502" s="30"/>
      <c r="G502" s="30"/>
      <c r="H502" s="30"/>
      <c r="I502" s="30"/>
      <c r="J502" s="30"/>
      <c r="K502" s="30"/>
      <c r="L502" s="30"/>
      <c r="M502" s="30"/>
      <c r="N502" s="30"/>
      <c r="O502" s="30"/>
      <c r="P502" s="30"/>
      <c r="Q502" s="30"/>
    </row>
    <row r="503" spans="3:17" x14ac:dyDescent="0.25">
      <c r="C503" s="30"/>
      <c r="D503" s="30"/>
      <c r="E503" s="30"/>
      <c r="F503" s="30"/>
      <c r="G503" s="30"/>
      <c r="H503" s="30"/>
      <c r="I503" s="30"/>
      <c r="J503" s="30"/>
      <c r="K503" s="30"/>
      <c r="L503" s="30"/>
      <c r="M503" s="30"/>
      <c r="N503" s="30"/>
      <c r="O503" s="30"/>
      <c r="P503" s="30"/>
      <c r="Q503" s="30"/>
    </row>
    <row r="504" spans="3:17" x14ac:dyDescent="0.25">
      <c r="C504" s="30"/>
      <c r="D504" s="30"/>
      <c r="E504" s="30"/>
      <c r="F504" s="30"/>
      <c r="G504" s="30"/>
      <c r="H504" s="30"/>
      <c r="I504" s="30"/>
      <c r="J504" s="30"/>
      <c r="K504" s="30"/>
      <c r="L504" s="30"/>
      <c r="M504" s="30"/>
      <c r="N504" s="30"/>
      <c r="O504" s="30"/>
      <c r="P504" s="30"/>
      <c r="Q504" s="30"/>
    </row>
    <row r="505" spans="3:17" x14ac:dyDescent="0.25">
      <c r="C505" s="30"/>
      <c r="D505" s="30"/>
      <c r="E505" s="30"/>
      <c r="F505" s="30"/>
      <c r="G505" s="30"/>
      <c r="H505" s="30"/>
      <c r="I505" s="30"/>
      <c r="J505" s="30"/>
      <c r="K505" s="30"/>
      <c r="L505" s="30"/>
      <c r="M505" s="30"/>
      <c r="N505" s="30"/>
      <c r="O505" s="30"/>
      <c r="P505" s="30"/>
      <c r="Q505" s="30"/>
    </row>
    <row r="506" spans="3:17" x14ac:dyDescent="0.25">
      <c r="C506" s="30"/>
      <c r="D506" s="30"/>
      <c r="E506" s="30"/>
      <c r="F506" s="30"/>
      <c r="G506" s="30"/>
      <c r="H506" s="30"/>
      <c r="I506" s="30"/>
      <c r="J506" s="30"/>
      <c r="K506" s="30"/>
      <c r="L506" s="30"/>
      <c r="M506" s="30"/>
      <c r="N506" s="30"/>
      <c r="O506" s="30"/>
      <c r="P506" s="30"/>
      <c r="Q506" s="30"/>
    </row>
    <row r="507" spans="3:17" x14ac:dyDescent="0.25">
      <c r="C507" s="30"/>
      <c r="D507" s="30"/>
      <c r="E507" s="30"/>
      <c r="F507" s="30"/>
      <c r="G507" s="30"/>
      <c r="H507" s="30"/>
      <c r="I507" s="30"/>
      <c r="J507" s="30"/>
      <c r="K507" s="30"/>
      <c r="L507" s="30"/>
      <c r="M507" s="30"/>
      <c r="N507" s="30"/>
      <c r="O507" s="30"/>
      <c r="P507" s="30"/>
      <c r="Q507" s="30"/>
    </row>
    <row r="508" spans="3:17" x14ac:dyDescent="0.25">
      <c r="C508" s="30"/>
      <c r="D508" s="30"/>
      <c r="E508" s="30"/>
      <c r="F508" s="30"/>
      <c r="G508" s="30"/>
      <c r="H508" s="30"/>
      <c r="I508" s="30"/>
      <c r="J508" s="30"/>
      <c r="K508" s="30"/>
      <c r="L508" s="30"/>
      <c r="M508" s="30"/>
      <c r="N508" s="30"/>
      <c r="O508" s="30"/>
      <c r="P508" s="30"/>
      <c r="Q508" s="30"/>
    </row>
    <row r="509" spans="3:17" x14ac:dyDescent="0.25">
      <c r="C509" s="30"/>
      <c r="D509" s="30"/>
      <c r="E509" s="30"/>
      <c r="F509" s="30"/>
      <c r="G509" s="30"/>
      <c r="H509" s="30"/>
      <c r="I509" s="30"/>
      <c r="J509" s="30"/>
      <c r="K509" s="30"/>
      <c r="L509" s="30"/>
      <c r="M509" s="30"/>
      <c r="N509" s="30"/>
      <c r="O509" s="30"/>
      <c r="P509" s="30"/>
      <c r="Q509" s="30"/>
    </row>
    <row r="510" spans="3:17" x14ac:dyDescent="0.25">
      <c r="C510" s="30"/>
      <c r="D510" s="30"/>
      <c r="E510" s="30"/>
      <c r="F510" s="30"/>
      <c r="G510" s="30"/>
      <c r="H510" s="30"/>
      <c r="I510" s="30"/>
      <c r="J510" s="30"/>
      <c r="K510" s="30"/>
      <c r="L510" s="30"/>
      <c r="M510" s="30"/>
      <c r="N510" s="30"/>
      <c r="O510" s="30"/>
      <c r="P510" s="30"/>
      <c r="Q510" s="30"/>
    </row>
    <row r="511" spans="3:17" x14ac:dyDescent="0.25">
      <c r="C511" s="30"/>
      <c r="D511" s="30"/>
      <c r="E511" s="30"/>
      <c r="F511" s="30"/>
      <c r="G511" s="30"/>
      <c r="H511" s="30"/>
      <c r="I511" s="30"/>
      <c r="J511" s="30"/>
      <c r="K511" s="30"/>
      <c r="L511" s="30"/>
      <c r="M511" s="30"/>
      <c r="N511" s="30"/>
      <c r="O511" s="30"/>
      <c r="P511" s="30"/>
      <c r="Q511" s="30"/>
    </row>
    <row r="512" spans="3:17" x14ac:dyDescent="0.25">
      <c r="C512" s="30"/>
      <c r="D512" s="30"/>
      <c r="E512" s="30"/>
      <c r="F512" s="30"/>
      <c r="G512" s="30"/>
      <c r="H512" s="30"/>
      <c r="I512" s="30"/>
      <c r="J512" s="30"/>
      <c r="K512" s="30"/>
      <c r="L512" s="30"/>
      <c r="M512" s="30"/>
      <c r="N512" s="30"/>
      <c r="O512" s="30"/>
      <c r="P512" s="30"/>
      <c r="Q512" s="30"/>
    </row>
    <row r="513" spans="1:17" x14ac:dyDescent="0.25">
      <c r="C513" s="30"/>
      <c r="D513" s="30"/>
      <c r="E513" s="30"/>
      <c r="F513" s="30"/>
      <c r="G513" s="30"/>
      <c r="H513" s="30"/>
      <c r="I513" s="30"/>
      <c r="J513" s="30"/>
      <c r="K513" s="30"/>
      <c r="L513" s="30"/>
      <c r="M513" s="30"/>
      <c r="N513" s="30"/>
      <c r="O513" s="30"/>
      <c r="P513" s="30"/>
      <c r="Q513" s="30"/>
    </row>
    <row r="518" spans="1:17" x14ac:dyDescent="0.25">
      <c r="A518" s="62" t="s">
        <v>77</v>
      </c>
      <c r="C518" s="30"/>
      <c r="D518" s="30"/>
      <c r="E518" s="30"/>
      <c r="F518" s="30"/>
      <c r="G518" s="30"/>
      <c r="H518" s="30"/>
      <c r="I518" s="30"/>
      <c r="J518" s="30"/>
      <c r="K518" s="30"/>
      <c r="L518" s="30"/>
      <c r="M518" s="30"/>
      <c r="N518" s="30"/>
      <c r="O518" s="30"/>
      <c r="P518" s="30"/>
      <c r="Q518" s="30"/>
    </row>
    <row r="519" spans="1:17" x14ac:dyDescent="0.25">
      <c r="C519" s="30"/>
      <c r="D519" s="30"/>
      <c r="E519" s="30"/>
      <c r="F519" s="30"/>
      <c r="G519" s="30"/>
      <c r="H519" s="30"/>
      <c r="I519" s="30"/>
      <c r="J519" s="30"/>
      <c r="K519" s="30"/>
      <c r="L519" s="30"/>
      <c r="M519" s="30"/>
      <c r="N519" s="30"/>
      <c r="O519" s="30"/>
      <c r="P519" s="30"/>
      <c r="Q519" s="30"/>
    </row>
    <row r="520" spans="1:17" x14ac:dyDescent="0.25">
      <c r="C520" s="30"/>
      <c r="D520" s="30"/>
      <c r="E520" s="30"/>
      <c r="F520" s="30"/>
      <c r="G520" s="30"/>
      <c r="H520" s="30"/>
      <c r="I520" s="30"/>
      <c r="J520" s="30"/>
      <c r="K520" s="30"/>
      <c r="L520" s="30"/>
      <c r="M520" s="30"/>
      <c r="N520" s="30"/>
      <c r="O520" s="30"/>
      <c r="P520" s="30"/>
      <c r="Q520" s="30"/>
    </row>
    <row r="521" spans="1:17" x14ac:dyDescent="0.25">
      <c r="C521" s="30"/>
      <c r="D521" s="30"/>
      <c r="E521" s="30"/>
      <c r="F521" s="30"/>
      <c r="G521" s="30"/>
      <c r="H521" s="30"/>
      <c r="I521" s="30"/>
      <c r="J521" s="30"/>
      <c r="K521" s="30"/>
      <c r="L521" s="30"/>
      <c r="M521" s="30"/>
      <c r="N521" s="30"/>
      <c r="O521" s="30"/>
      <c r="P521" s="30"/>
      <c r="Q521" s="30"/>
    </row>
    <row r="522" spans="1:17" x14ac:dyDescent="0.25">
      <c r="C522" s="30"/>
      <c r="D522" s="30"/>
      <c r="E522" s="30"/>
      <c r="F522" s="30"/>
      <c r="G522" s="30"/>
      <c r="H522" s="30"/>
      <c r="I522" s="30"/>
      <c r="J522" s="30"/>
      <c r="K522" s="30"/>
      <c r="L522" s="30"/>
      <c r="M522" s="30"/>
      <c r="N522" s="30"/>
      <c r="O522" s="30"/>
      <c r="P522" s="30"/>
      <c r="Q522" s="30"/>
    </row>
    <row r="523" spans="1:17" x14ac:dyDescent="0.25">
      <c r="C523" s="30"/>
      <c r="D523" s="30"/>
      <c r="E523" s="30"/>
      <c r="F523" s="30"/>
      <c r="G523" s="30"/>
      <c r="H523" s="30"/>
      <c r="I523" s="30"/>
      <c r="J523" s="30"/>
      <c r="K523" s="30"/>
      <c r="L523" s="30"/>
      <c r="M523" s="30"/>
      <c r="N523" s="30"/>
      <c r="O523" s="30"/>
      <c r="P523" s="30"/>
      <c r="Q523" s="30"/>
    </row>
    <row r="524" spans="1:17" x14ac:dyDescent="0.25">
      <c r="C524" s="30"/>
      <c r="D524" s="30"/>
      <c r="E524" s="30"/>
      <c r="F524" s="30"/>
      <c r="G524" s="30"/>
      <c r="H524" s="30"/>
      <c r="I524" s="30"/>
      <c r="J524" s="30"/>
      <c r="K524" s="30"/>
      <c r="L524" s="30"/>
      <c r="M524" s="30"/>
      <c r="N524" s="30"/>
      <c r="O524" s="30"/>
      <c r="P524" s="30"/>
      <c r="Q524" s="30"/>
    </row>
    <row r="525" spans="1:17" x14ac:dyDescent="0.25">
      <c r="C525" s="30"/>
      <c r="D525" s="30"/>
      <c r="E525" s="30"/>
      <c r="F525" s="30"/>
      <c r="G525" s="30"/>
      <c r="H525" s="30"/>
      <c r="I525" s="30"/>
      <c r="J525" s="30"/>
      <c r="K525" s="30"/>
      <c r="L525" s="30"/>
      <c r="M525" s="30"/>
      <c r="N525" s="30"/>
      <c r="O525" s="30"/>
      <c r="P525" s="30"/>
      <c r="Q525" s="30"/>
    </row>
    <row r="526" spans="1:17" x14ac:dyDescent="0.25">
      <c r="C526" s="30"/>
      <c r="D526" s="30"/>
      <c r="E526" s="30"/>
      <c r="F526" s="30"/>
      <c r="G526" s="30"/>
      <c r="H526" s="30"/>
      <c r="I526" s="30"/>
      <c r="J526" s="30"/>
      <c r="K526" s="30"/>
      <c r="L526" s="30"/>
      <c r="M526" s="30"/>
      <c r="N526" s="30"/>
      <c r="O526" s="30"/>
      <c r="P526" s="30"/>
      <c r="Q526" s="30"/>
    </row>
    <row r="527" spans="1:17" x14ac:dyDescent="0.25">
      <c r="C527" s="30"/>
      <c r="D527" s="30"/>
      <c r="E527" s="30"/>
      <c r="F527" s="30"/>
      <c r="G527" s="30"/>
      <c r="H527" s="30"/>
      <c r="I527" s="30"/>
      <c r="J527" s="30"/>
      <c r="K527" s="30"/>
      <c r="L527" s="30"/>
      <c r="M527" s="30"/>
      <c r="N527" s="30"/>
      <c r="O527" s="30"/>
      <c r="P527" s="30"/>
      <c r="Q527" s="30"/>
    </row>
    <row r="528" spans="1:17" x14ac:dyDescent="0.25">
      <c r="C528" s="30"/>
      <c r="D528" s="30"/>
      <c r="E528" s="30"/>
      <c r="F528" s="30"/>
      <c r="G528" s="30"/>
      <c r="H528" s="30"/>
      <c r="I528" s="30"/>
      <c r="J528" s="30"/>
      <c r="K528" s="30"/>
      <c r="L528" s="30"/>
      <c r="M528" s="30"/>
      <c r="N528" s="30"/>
      <c r="O528" s="30"/>
      <c r="P528" s="30"/>
      <c r="Q528" s="30"/>
    </row>
    <row r="529" spans="3:17" x14ac:dyDescent="0.25">
      <c r="C529" s="30"/>
      <c r="D529" s="30"/>
      <c r="E529" s="30"/>
      <c r="F529" s="30"/>
      <c r="G529" s="30"/>
      <c r="H529" s="30"/>
      <c r="I529" s="30"/>
      <c r="J529" s="30"/>
      <c r="K529" s="30"/>
      <c r="L529" s="30"/>
      <c r="M529" s="30"/>
      <c r="N529" s="30"/>
      <c r="O529" s="30"/>
      <c r="P529" s="30"/>
      <c r="Q529" s="30"/>
    </row>
    <row r="530" spans="3:17" x14ac:dyDescent="0.25">
      <c r="C530" s="30"/>
      <c r="D530" s="30"/>
      <c r="E530" s="30"/>
      <c r="F530" s="30"/>
      <c r="G530" s="30"/>
      <c r="H530" s="30"/>
      <c r="I530" s="30"/>
      <c r="J530" s="30"/>
      <c r="K530" s="30"/>
      <c r="L530" s="30"/>
      <c r="M530" s="30"/>
      <c r="N530" s="30"/>
      <c r="O530" s="30"/>
      <c r="P530" s="30"/>
      <c r="Q530" s="30"/>
    </row>
    <row r="531" spans="3:17" x14ac:dyDescent="0.25">
      <c r="C531" s="30"/>
      <c r="D531" s="30"/>
      <c r="E531" s="30"/>
      <c r="F531" s="30"/>
      <c r="G531" s="30"/>
      <c r="H531" s="30"/>
      <c r="I531" s="30"/>
      <c r="J531" s="30"/>
      <c r="K531" s="30"/>
      <c r="L531" s="30"/>
      <c r="M531" s="30"/>
      <c r="N531" s="30"/>
      <c r="O531" s="30"/>
      <c r="P531" s="30"/>
      <c r="Q531" s="30"/>
    </row>
    <row r="532" spans="3:17" x14ac:dyDescent="0.25">
      <c r="C532" s="30"/>
      <c r="D532" s="30"/>
      <c r="E532" s="30"/>
      <c r="F532" s="30"/>
      <c r="G532" s="30"/>
      <c r="H532" s="30"/>
      <c r="I532" s="30"/>
      <c r="J532" s="30"/>
      <c r="K532" s="30"/>
      <c r="L532" s="30"/>
      <c r="M532" s="30"/>
      <c r="N532" s="30"/>
      <c r="O532" s="30"/>
      <c r="P532" s="30"/>
      <c r="Q532" s="30"/>
    </row>
    <row r="533" spans="3:17" x14ac:dyDescent="0.25">
      <c r="C533" s="30"/>
      <c r="D533" s="30"/>
      <c r="E533" s="30"/>
      <c r="F533" s="30"/>
      <c r="G533" s="30"/>
      <c r="H533" s="30"/>
      <c r="I533" s="30"/>
      <c r="J533" s="30"/>
      <c r="K533" s="30"/>
      <c r="L533" s="30"/>
      <c r="M533" s="30"/>
      <c r="N533" s="30"/>
      <c r="O533" s="30"/>
      <c r="P533" s="30"/>
      <c r="Q533" s="30"/>
    </row>
    <row r="534" spans="3:17" x14ac:dyDescent="0.25">
      <c r="C534" s="30"/>
      <c r="D534" s="30"/>
      <c r="E534" s="30"/>
      <c r="F534" s="30"/>
      <c r="G534" s="30"/>
      <c r="H534" s="30"/>
      <c r="I534" s="30"/>
      <c r="J534" s="30"/>
      <c r="K534" s="30"/>
      <c r="L534" s="30"/>
      <c r="M534" s="30"/>
      <c r="N534" s="30"/>
      <c r="O534" s="30"/>
      <c r="P534" s="30"/>
      <c r="Q534" s="30"/>
    </row>
    <row r="535" spans="3:17" x14ac:dyDescent="0.25">
      <c r="C535" s="30"/>
      <c r="D535" s="30"/>
      <c r="E535" s="30"/>
      <c r="F535" s="30"/>
      <c r="G535" s="30"/>
      <c r="H535" s="30"/>
      <c r="I535" s="30"/>
      <c r="J535" s="30"/>
      <c r="K535" s="30"/>
      <c r="L535" s="30"/>
      <c r="M535" s="30"/>
      <c r="N535" s="30"/>
      <c r="O535" s="30"/>
      <c r="P535" s="30"/>
      <c r="Q535" s="30"/>
    </row>
    <row r="536" spans="3:17" x14ac:dyDescent="0.25">
      <c r="C536" s="30"/>
      <c r="D536" s="30"/>
      <c r="E536" s="30"/>
      <c r="F536" s="30"/>
      <c r="G536" s="30"/>
      <c r="H536" s="30"/>
      <c r="I536" s="30"/>
      <c r="J536" s="30"/>
      <c r="K536" s="30"/>
      <c r="L536" s="30"/>
      <c r="M536" s="30"/>
      <c r="N536" s="30"/>
      <c r="O536" s="30"/>
      <c r="P536" s="30"/>
      <c r="Q536" s="30"/>
    </row>
    <row r="537" spans="3:17" x14ac:dyDescent="0.25">
      <c r="C537" s="30"/>
      <c r="D537" s="30"/>
      <c r="E537" s="30"/>
      <c r="F537" s="30"/>
      <c r="G537" s="30"/>
      <c r="H537" s="30"/>
      <c r="I537" s="30"/>
      <c r="J537" s="30"/>
      <c r="K537" s="30"/>
      <c r="L537" s="30"/>
      <c r="M537" s="30"/>
      <c r="N537" s="30"/>
      <c r="O537" s="30"/>
      <c r="P537" s="30"/>
      <c r="Q537" s="30"/>
    </row>
    <row r="538" spans="3:17" x14ac:dyDescent="0.25">
      <c r="C538" s="30"/>
      <c r="D538" s="30"/>
      <c r="E538" s="30"/>
      <c r="F538" s="30"/>
      <c r="G538" s="30"/>
      <c r="H538" s="30"/>
      <c r="I538" s="30"/>
      <c r="J538" s="30"/>
      <c r="K538" s="30"/>
      <c r="L538" s="30"/>
      <c r="M538" s="30"/>
      <c r="N538" s="30"/>
      <c r="O538" s="30"/>
      <c r="P538" s="30"/>
      <c r="Q538" s="30"/>
    </row>
    <row r="539" spans="3:17" x14ac:dyDescent="0.25">
      <c r="C539" s="30"/>
      <c r="D539" s="30"/>
      <c r="E539" s="30"/>
      <c r="F539" s="30"/>
      <c r="G539" s="30"/>
      <c r="H539" s="30"/>
      <c r="I539" s="30"/>
      <c r="J539" s="30"/>
      <c r="K539" s="30"/>
      <c r="L539" s="30"/>
      <c r="M539" s="30"/>
      <c r="N539" s="30"/>
      <c r="O539" s="30"/>
      <c r="P539" s="30"/>
      <c r="Q539" s="30"/>
    </row>
    <row r="540" spans="3:17" x14ac:dyDescent="0.25">
      <c r="C540" s="30"/>
      <c r="D540" s="30"/>
      <c r="E540" s="30"/>
      <c r="F540" s="30"/>
      <c r="G540" s="30"/>
      <c r="H540" s="30"/>
      <c r="I540" s="30"/>
      <c r="J540" s="30"/>
      <c r="K540" s="30"/>
      <c r="L540" s="30"/>
      <c r="M540" s="30"/>
      <c r="N540" s="30"/>
      <c r="O540" s="30"/>
      <c r="P540" s="30"/>
      <c r="Q540" s="30"/>
    </row>
    <row r="541" spans="3:17" x14ac:dyDescent="0.25">
      <c r="C541" s="30"/>
      <c r="D541" s="30"/>
      <c r="E541" s="30"/>
      <c r="F541" s="30"/>
      <c r="G541" s="30"/>
      <c r="H541" s="30"/>
      <c r="I541" s="30"/>
      <c r="J541" s="30"/>
      <c r="K541" s="30"/>
      <c r="L541" s="30"/>
      <c r="M541" s="30"/>
      <c r="N541" s="30"/>
      <c r="O541" s="30"/>
      <c r="P541" s="30"/>
      <c r="Q541" s="30"/>
    </row>
    <row r="542" spans="3:17" x14ac:dyDescent="0.25">
      <c r="C542" s="30"/>
      <c r="D542" s="30"/>
      <c r="E542" s="30"/>
      <c r="F542" s="30"/>
      <c r="G542" s="30"/>
      <c r="H542" s="30"/>
      <c r="I542" s="30"/>
      <c r="J542" s="30"/>
      <c r="K542" s="30"/>
      <c r="L542" s="30"/>
      <c r="M542" s="30"/>
      <c r="N542" s="30"/>
      <c r="O542" s="30"/>
      <c r="P542" s="30"/>
      <c r="Q542" s="30"/>
    </row>
    <row r="543" spans="3:17" x14ac:dyDescent="0.25">
      <c r="C543" s="30"/>
      <c r="D543" s="30"/>
      <c r="E543" s="30"/>
      <c r="F543" s="30"/>
      <c r="G543" s="30"/>
      <c r="H543" s="30"/>
      <c r="I543" s="30"/>
      <c r="J543" s="30"/>
      <c r="K543" s="30"/>
      <c r="L543" s="30"/>
      <c r="M543" s="30"/>
      <c r="N543" s="30"/>
      <c r="O543" s="30"/>
      <c r="P543" s="30"/>
      <c r="Q543" s="30"/>
    </row>
    <row r="544" spans="3:17" x14ac:dyDescent="0.25">
      <c r="C544" s="30"/>
      <c r="D544" s="30"/>
      <c r="E544" s="30"/>
      <c r="F544" s="30"/>
      <c r="G544" s="30"/>
      <c r="H544" s="30"/>
      <c r="I544" s="30"/>
      <c r="J544" s="30"/>
      <c r="K544" s="30"/>
      <c r="L544" s="30"/>
      <c r="M544" s="30"/>
      <c r="N544" s="30"/>
      <c r="O544" s="30"/>
      <c r="P544" s="30"/>
      <c r="Q544" s="30"/>
    </row>
    <row r="545" spans="1:17" x14ac:dyDescent="0.25">
      <c r="C545" s="30"/>
      <c r="D545" s="30"/>
      <c r="E545" s="30"/>
      <c r="F545" s="30"/>
      <c r="G545" s="30"/>
      <c r="H545" s="30"/>
      <c r="I545" s="30"/>
      <c r="J545" s="30"/>
      <c r="K545" s="30"/>
      <c r="L545" s="30"/>
      <c r="M545" s="30"/>
      <c r="N545" s="30"/>
      <c r="O545" s="30"/>
      <c r="P545" s="30"/>
      <c r="Q545" s="30"/>
    </row>
    <row r="546" spans="1:17" x14ac:dyDescent="0.25">
      <c r="C546" s="30"/>
      <c r="D546" s="30"/>
      <c r="E546" s="30"/>
      <c r="F546" s="30"/>
      <c r="G546" s="30"/>
      <c r="H546" s="30"/>
      <c r="I546" s="30"/>
      <c r="J546" s="30"/>
      <c r="K546" s="30"/>
      <c r="L546" s="30"/>
      <c r="M546" s="30"/>
      <c r="N546" s="30"/>
      <c r="O546" s="30"/>
      <c r="P546" s="30"/>
      <c r="Q546" s="30"/>
    </row>
    <row r="547" spans="1:17" x14ac:dyDescent="0.25">
      <c r="C547" s="30"/>
      <c r="D547" s="30"/>
      <c r="E547" s="30"/>
      <c r="F547" s="30"/>
      <c r="G547" s="30"/>
      <c r="H547" s="30"/>
      <c r="I547" s="30"/>
      <c r="J547" s="30"/>
      <c r="K547" s="30"/>
      <c r="L547" s="30"/>
      <c r="M547" s="30"/>
      <c r="N547" s="30"/>
      <c r="O547" s="30"/>
      <c r="P547" s="30"/>
      <c r="Q547" s="30"/>
    </row>
    <row r="548" spans="1:17" x14ac:dyDescent="0.25">
      <c r="C548" s="30"/>
      <c r="D548" s="30"/>
      <c r="E548" s="30"/>
      <c r="F548" s="30"/>
      <c r="G548" s="30"/>
      <c r="H548" s="30"/>
      <c r="I548" s="30"/>
      <c r="J548" s="30"/>
      <c r="K548" s="30"/>
      <c r="L548" s="30"/>
      <c r="M548" s="30"/>
      <c r="N548" s="30"/>
      <c r="O548" s="30"/>
      <c r="P548" s="30"/>
      <c r="Q548" s="30"/>
    </row>
    <row r="549" spans="1:17" x14ac:dyDescent="0.25">
      <c r="C549" s="30"/>
      <c r="D549" s="30"/>
      <c r="E549" s="30"/>
      <c r="F549" s="30"/>
      <c r="G549" s="30"/>
      <c r="H549" s="30"/>
      <c r="I549" s="30"/>
      <c r="J549" s="30"/>
      <c r="K549" s="30"/>
      <c r="L549" s="30"/>
      <c r="M549" s="30"/>
      <c r="N549" s="30"/>
      <c r="O549" s="30"/>
      <c r="P549" s="30"/>
      <c r="Q549" s="30"/>
    </row>
    <row r="550" spans="1:17" x14ac:dyDescent="0.25">
      <c r="C550" s="30"/>
      <c r="D550" s="30"/>
      <c r="E550" s="30"/>
      <c r="F550" s="30"/>
      <c r="G550" s="30"/>
      <c r="H550" s="30"/>
      <c r="I550" s="30"/>
      <c r="J550" s="30"/>
      <c r="K550" s="30"/>
      <c r="L550" s="30"/>
      <c r="M550" s="30"/>
      <c r="N550" s="30"/>
      <c r="O550" s="30"/>
      <c r="P550" s="30"/>
      <c r="Q550" s="30"/>
    </row>
    <row r="551" spans="1:17" x14ac:dyDescent="0.25">
      <c r="C551" s="30"/>
      <c r="D551" s="30"/>
      <c r="E551" s="30"/>
      <c r="F551" s="30"/>
      <c r="G551" s="30"/>
      <c r="H551" s="30"/>
      <c r="I551" s="30"/>
      <c r="J551" s="30"/>
      <c r="K551" s="30"/>
      <c r="L551" s="30"/>
      <c r="M551" s="30"/>
      <c r="N551" s="30"/>
      <c r="O551" s="30"/>
      <c r="P551" s="30"/>
      <c r="Q551" s="30"/>
    </row>
    <row r="552" spans="1:17" x14ac:dyDescent="0.25">
      <c r="C552" s="30"/>
      <c r="D552" s="30"/>
      <c r="E552" s="30"/>
      <c r="F552" s="30"/>
      <c r="G552" s="30"/>
      <c r="H552" s="30"/>
      <c r="I552" s="30"/>
      <c r="J552" s="30"/>
      <c r="K552" s="30"/>
      <c r="L552" s="30"/>
      <c r="M552" s="30"/>
      <c r="N552" s="30"/>
      <c r="O552" s="30"/>
      <c r="P552" s="30"/>
      <c r="Q552" s="30"/>
    </row>
    <row r="557" spans="1:17" x14ac:dyDescent="0.25">
      <c r="A557" s="62" t="s">
        <v>78</v>
      </c>
      <c r="C557" s="30"/>
      <c r="D557" s="30"/>
      <c r="E557" s="30"/>
      <c r="F557" s="30"/>
      <c r="G557" s="30"/>
      <c r="H557" s="30"/>
      <c r="I557" s="30"/>
      <c r="J557" s="30"/>
      <c r="K557" s="30"/>
      <c r="L557" s="30"/>
      <c r="M557" s="30"/>
      <c r="N557" s="30"/>
      <c r="O557" s="30"/>
      <c r="P557" s="30"/>
      <c r="Q557" s="30"/>
    </row>
    <row r="558" spans="1:17" x14ac:dyDescent="0.25">
      <c r="C558" s="30"/>
      <c r="D558" s="30"/>
      <c r="E558" s="30"/>
      <c r="F558" s="30"/>
      <c r="G558" s="30"/>
      <c r="H558" s="30"/>
      <c r="I558" s="30"/>
      <c r="J558" s="30"/>
      <c r="K558" s="30"/>
      <c r="L558" s="30"/>
      <c r="M558" s="30"/>
      <c r="N558" s="30"/>
      <c r="O558" s="30"/>
      <c r="P558" s="30"/>
      <c r="Q558" s="30"/>
    </row>
    <row r="559" spans="1:17" x14ac:dyDescent="0.25">
      <c r="C559" s="30"/>
      <c r="D559" s="30"/>
      <c r="E559" s="30"/>
      <c r="F559" s="30"/>
      <c r="G559" s="30"/>
      <c r="H559" s="30"/>
      <c r="I559" s="30"/>
      <c r="J559" s="30"/>
      <c r="K559" s="30"/>
      <c r="L559" s="30"/>
      <c r="M559" s="30"/>
      <c r="N559" s="30"/>
      <c r="O559" s="30"/>
      <c r="P559" s="30"/>
      <c r="Q559" s="30"/>
    </row>
    <row r="560" spans="1:17" x14ac:dyDescent="0.25">
      <c r="C560" s="30"/>
      <c r="D560" s="30"/>
      <c r="E560" s="30"/>
      <c r="F560" s="30"/>
      <c r="G560" s="30"/>
      <c r="H560" s="30"/>
      <c r="I560" s="30"/>
      <c r="J560" s="30"/>
      <c r="K560" s="30"/>
      <c r="L560" s="30"/>
      <c r="M560" s="30"/>
      <c r="N560" s="30"/>
      <c r="O560" s="30"/>
      <c r="P560" s="30"/>
      <c r="Q560" s="30"/>
    </row>
    <row r="561" spans="3:17" x14ac:dyDescent="0.25">
      <c r="C561" s="30"/>
      <c r="D561" s="30"/>
      <c r="E561" s="30"/>
      <c r="F561" s="30"/>
      <c r="G561" s="30"/>
      <c r="H561" s="30"/>
      <c r="I561" s="30"/>
      <c r="J561" s="30"/>
      <c r="K561" s="30"/>
      <c r="L561" s="30"/>
      <c r="M561" s="30"/>
      <c r="N561" s="30"/>
      <c r="O561" s="30"/>
      <c r="P561" s="30"/>
      <c r="Q561" s="30"/>
    </row>
    <row r="562" spans="3:17" x14ac:dyDescent="0.25">
      <c r="C562" s="30"/>
      <c r="D562" s="30"/>
      <c r="E562" s="30"/>
      <c r="F562" s="30"/>
      <c r="G562" s="30"/>
      <c r="H562" s="30"/>
      <c r="I562" s="30"/>
      <c r="J562" s="30"/>
      <c r="K562" s="30"/>
      <c r="L562" s="30"/>
      <c r="M562" s="30"/>
      <c r="N562" s="30"/>
      <c r="O562" s="30"/>
      <c r="P562" s="30"/>
      <c r="Q562" s="30"/>
    </row>
    <row r="563" spans="3:17" x14ac:dyDescent="0.25">
      <c r="C563" s="30"/>
      <c r="D563" s="30"/>
      <c r="E563" s="30"/>
      <c r="F563" s="30"/>
      <c r="G563" s="30"/>
      <c r="H563" s="30"/>
      <c r="I563" s="30"/>
      <c r="J563" s="30"/>
      <c r="K563" s="30"/>
      <c r="L563" s="30"/>
      <c r="M563" s="30"/>
      <c r="N563" s="30"/>
      <c r="O563" s="30"/>
      <c r="P563" s="30"/>
      <c r="Q563" s="30"/>
    </row>
    <row r="564" spans="3:17" x14ac:dyDescent="0.25">
      <c r="C564" s="30"/>
      <c r="D564" s="30"/>
      <c r="E564" s="30"/>
      <c r="F564" s="30"/>
      <c r="G564" s="30"/>
      <c r="H564" s="30"/>
      <c r="I564" s="30"/>
      <c r="J564" s="30"/>
      <c r="K564" s="30"/>
      <c r="L564" s="30"/>
      <c r="M564" s="30"/>
      <c r="N564" s="30"/>
      <c r="O564" s="30"/>
      <c r="P564" s="30"/>
      <c r="Q564" s="30"/>
    </row>
    <row r="565" spans="3:17" x14ac:dyDescent="0.25">
      <c r="C565" s="30"/>
      <c r="D565" s="30"/>
      <c r="E565" s="30"/>
      <c r="F565" s="30"/>
      <c r="G565" s="30"/>
      <c r="H565" s="30"/>
      <c r="I565" s="30"/>
      <c r="J565" s="30"/>
      <c r="K565" s="30"/>
      <c r="L565" s="30"/>
      <c r="M565" s="30"/>
      <c r="N565" s="30"/>
      <c r="O565" s="30"/>
      <c r="P565" s="30"/>
      <c r="Q565" s="30"/>
    </row>
    <row r="566" spans="3:17" x14ac:dyDescent="0.25">
      <c r="C566" s="30"/>
      <c r="D566" s="30"/>
      <c r="E566" s="30"/>
      <c r="F566" s="30"/>
      <c r="G566" s="30"/>
      <c r="H566" s="30"/>
      <c r="I566" s="30"/>
      <c r="J566" s="30"/>
      <c r="K566" s="30"/>
      <c r="L566" s="30"/>
      <c r="M566" s="30"/>
      <c r="N566" s="30"/>
      <c r="O566" s="30"/>
      <c r="P566" s="30"/>
      <c r="Q566" s="30"/>
    </row>
    <row r="567" spans="3:17" x14ac:dyDescent="0.25">
      <c r="C567" s="30"/>
      <c r="D567" s="30"/>
      <c r="E567" s="30"/>
      <c r="F567" s="30"/>
      <c r="G567" s="30"/>
      <c r="H567" s="30"/>
      <c r="I567" s="30"/>
      <c r="J567" s="30"/>
      <c r="K567" s="30"/>
      <c r="L567" s="30"/>
      <c r="M567" s="30"/>
      <c r="N567" s="30"/>
      <c r="O567" s="30"/>
      <c r="P567" s="30"/>
      <c r="Q567" s="30"/>
    </row>
    <row r="568" spans="3:17" x14ac:dyDescent="0.25">
      <c r="C568" s="30"/>
      <c r="D568" s="30"/>
      <c r="E568" s="30"/>
      <c r="F568" s="30"/>
      <c r="G568" s="30"/>
      <c r="H568" s="30"/>
      <c r="I568" s="30"/>
      <c r="J568" s="30"/>
      <c r="K568" s="30"/>
      <c r="L568" s="30"/>
      <c r="M568" s="30"/>
      <c r="N568" s="30"/>
      <c r="O568" s="30"/>
      <c r="P568" s="30"/>
      <c r="Q568" s="30"/>
    </row>
    <row r="569" spans="3:17" x14ac:dyDescent="0.25">
      <c r="C569" s="30"/>
      <c r="D569" s="30"/>
      <c r="E569" s="30"/>
      <c r="F569" s="30"/>
      <c r="G569" s="30"/>
      <c r="H569" s="30"/>
      <c r="I569" s="30"/>
      <c r="J569" s="30"/>
      <c r="K569" s="30"/>
      <c r="L569" s="30"/>
      <c r="M569" s="30"/>
      <c r="N569" s="30"/>
      <c r="O569" s="30"/>
      <c r="P569" s="30"/>
      <c r="Q569" s="30"/>
    </row>
    <row r="570" spans="3:17" x14ac:dyDescent="0.25">
      <c r="C570" s="30"/>
      <c r="D570" s="30"/>
      <c r="E570" s="30"/>
      <c r="F570" s="30"/>
      <c r="G570" s="30"/>
      <c r="H570" s="30"/>
      <c r="I570" s="30"/>
      <c r="J570" s="30"/>
      <c r="K570" s="30"/>
      <c r="L570" s="30"/>
      <c r="M570" s="30"/>
      <c r="N570" s="30"/>
      <c r="O570" s="30"/>
      <c r="P570" s="30"/>
      <c r="Q570" s="30"/>
    </row>
    <row r="571" spans="3:17" x14ac:dyDescent="0.25">
      <c r="C571" s="30"/>
      <c r="D571" s="30"/>
      <c r="E571" s="30"/>
      <c r="F571" s="30"/>
      <c r="G571" s="30"/>
      <c r="H571" s="30"/>
      <c r="I571" s="30"/>
      <c r="J571" s="30"/>
      <c r="K571" s="30"/>
      <c r="L571" s="30"/>
      <c r="M571" s="30"/>
      <c r="N571" s="30"/>
      <c r="O571" s="30"/>
      <c r="P571" s="30"/>
      <c r="Q571" s="30"/>
    </row>
    <row r="572" spans="3:17" x14ac:dyDescent="0.25">
      <c r="C572" s="30"/>
      <c r="D572" s="30"/>
      <c r="E572" s="30"/>
      <c r="F572" s="30"/>
      <c r="G572" s="30"/>
      <c r="H572" s="30"/>
      <c r="I572" s="30"/>
      <c r="J572" s="30"/>
      <c r="K572" s="30"/>
      <c r="L572" s="30"/>
      <c r="M572" s="30"/>
      <c r="N572" s="30"/>
      <c r="O572" s="30"/>
      <c r="P572" s="30"/>
      <c r="Q572" s="30"/>
    </row>
    <row r="573" spans="3:17" x14ac:dyDescent="0.25">
      <c r="C573" s="30"/>
      <c r="D573" s="30"/>
      <c r="E573" s="30"/>
      <c r="F573" s="30"/>
      <c r="G573" s="30"/>
      <c r="H573" s="30"/>
      <c r="I573" s="30"/>
      <c r="J573" s="30"/>
      <c r="K573" s="30"/>
      <c r="L573" s="30"/>
      <c r="M573" s="30"/>
      <c r="N573" s="30"/>
      <c r="O573" s="30"/>
      <c r="P573" s="30"/>
      <c r="Q573" s="30"/>
    </row>
    <row r="574" spans="3:17" x14ac:dyDescent="0.25">
      <c r="C574" s="30"/>
      <c r="D574" s="30"/>
      <c r="E574" s="30"/>
      <c r="F574" s="30"/>
      <c r="G574" s="30"/>
      <c r="H574" s="30"/>
      <c r="I574" s="30"/>
      <c r="J574" s="30"/>
      <c r="K574" s="30"/>
      <c r="L574" s="30"/>
      <c r="M574" s="30"/>
      <c r="N574" s="30"/>
      <c r="O574" s="30"/>
      <c r="P574" s="30"/>
      <c r="Q574" s="30"/>
    </row>
    <row r="575" spans="3:17" x14ac:dyDescent="0.25">
      <c r="C575" s="30"/>
      <c r="D575" s="30"/>
      <c r="E575" s="30"/>
      <c r="F575" s="30"/>
      <c r="G575" s="30"/>
      <c r="H575" s="30"/>
      <c r="I575" s="30"/>
      <c r="J575" s="30"/>
      <c r="K575" s="30"/>
      <c r="L575" s="30"/>
      <c r="M575" s="30"/>
      <c r="N575" s="30"/>
      <c r="O575" s="30"/>
      <c r="P575" s="30"/>
      <c r="Q575" s="30"/>
    </row>
    <row r="576" spans="3:17" x14ac:dyDescent="0.25">
      <c r="C576" s="30"/>
      <c r="D576" s="30"/>
      <c r="E576" s="30"/>
      <c r="F576" s="30"/>
      <c r="G576" s="30"/>
      <c r="H576" s="30"/>
      <c r="I576" s="30"/>
      <c r="J576" s="30"/>
      <c r="K576" s="30"/>
      <c r="L576" s="30"/>
      <c r="M576" s="30"/>
      <c r="N576" s="30"/>
      <c r="O576" s="30"/>
      <c r="P576" s="30"/>
      <c r="Q576" s="30"/>
    </row>
    <row r="577" spans="3:17" x14ac:dyDescent="0.25">
      <c r="C577" s="30"/>
      <c r="D577" s="30"/>
      <c r="E577" s="30"/>
      <c r="F577" s="30"/>
      <c r="G577" s="30"/>
      <c r="H577" s="30"/>
      <c r="I577" s="30"/>
      <c r="J577" s="30"/>
      <c r="K577" s="30"/>
      <c r="L577" s="30"/>
      <c r="M577" s="30"/>
      <c r="N577" s="30"/>
      <c r="O577" s="30"/>
      <c r="P577" s="30"/>
      <c r="Q577" s="30"/>
    </row>
    <row r="578" spans="3:17" x14ac:dyDescent="0.25">
      <c r="C578" s="30"/>
      <c r="D578" s="30"/>
      <c r="E578" s="30"/>
      <c r="F578" s="30"/>
      <c r="G578" s="30"/>
      <c r="H578" s="30"/>
      <c r="I578" s="30"/>
      <c r="J578" s="30"/>
      <c r="K578" s="30"/>
      <c r="L578" s="30"/>
      <c r="M578" s="30"/>
      <c r="N578" s="30"/>
      <c r="O578" s="30"/>
      <c r="P578" s="30"/>
      <c r="Q578" s="30"/>
    </row>
    <row r="579" spans="3:17" x14ac:dyDescent="0.25">
      <c r="C579" s="30"/>
      <c r="D579" s="30"/>
      <c r="E579" s="30"/>
      <c r="F579" s="30"/>
      <c r="G579" s="30"/>
      <c r="H579" s="30"/>
      <c r="I579" s="30"/>
      <c r="J579" s="30"/>
      <c r="K579" s="30"/>
      <c r="L579" s="30"/>
      <c r="M579" s="30"/>
      <c r="N579" s="30"/>
      <c r="O579" s="30"/>
      <c r="P579" s="30"/>
      <c r="Q579" s="30"/>
    </row>
    <row r="580" spans="3:17" x14ac:dyDescent="0.25">
      <c r="C580" s="30"/>
      <c r="D580" s="30"/>
      <c r="E580" s="30"/>
      <c r="F580" s="30"/>
      <c r="G580" s="30"/>
      <c r="H580" s="30"/>
      <c r="I580" s="30"/>
      <c r="J580" s="30"/>
      <c r="K580" s="30"/>
      <c r="L580" s="30"/>
      <c r="M580" s="30"/>
      <c r="N580" s="30"/>
      <c r="O580" s="30"/>
      <c r="P580" s="30"/>
      <c r="Q580" s="30"/>
    </row>
    <row r="581" spans="3:17" x14ac:dyDescent="0.25">
      <c r="C581" s="30"/>
      <c r="D581" s="30"/>
      <c r="E581" s="30"/>
      <c r="F581" s="30"/>
      <c r="G581" s="30"/>
      <c r="H581" s="30"/>
      <c r="I581" s="30"/>
      <c r="J581" s="30"/>
      <c r="K581" s="30"/>
      <c r="L581" s="30"/>
      <c r="M581" s="30"/>
      <c r="N581" s="30"/>
      <c r="O581" s="30"/>
      <c r="P581" s="30"/>
      <c r="Q581" s="30"/>
    </row>
    <row r="582" spans="3:17" x14ac:dyDescent="0.25">
      <c r="C582" s="30"/>
      <c r="D582" s="30"/>
      <c r="E582" s="30"/>
      <c r="F582" s="30"/>
      <c r="G582" s="30"/>
      <c r="H582" s="30"/>
      <c r="I582" s="30"/>
      <c r="J582" s="30"/>
      <c r="K582" s="30"/>
      <c r="L582" s="30"/>
      <c r="M582" s="30"/>
      <c r="N582" s="30"/>
      <c r="O582" s="30"/>
      <c r="P582" s="30"/>
      <c r="Q582" s="30"/>
    </row>
    <row r="583" spans="3:17" x14ac:dyDescent="0.25">
      <c r="C583" s="30"/>
      <c r="D583" s="30"/>
      <c r="E583" s="30"/>
      <c r="F583" s="30"/>
      <c r="G583" s="30"/>
      <c r="H583" s="30"/>
      <c r="I583" s="30"/>
      <c r="J583" s="30"/>
      <c r="K583" s="30"/>
      <c r="L583" s="30"/>
      <c r="M583" s="30"/>
      <c r="N583" s="30"/>
      <c r="O583" s="30"/>
      <c r="P583" s="30"/>
      <c r="Q583" s="30"/>
    </row>
    <row r="584" spans="3:17" x14ac:dyDescent="0.25">
      <c r="C584" s="30"/>
      <c r="D584" s="30"/>
      <c r="E584" s="30"/>
      <c r="F584" s="30"/>
      <c r="G584" s="30"/>
      <c r="H584" s="30"/>
      <c r="I584" s="30"/>
      <c r="J584" s="30"/>
      <c r="K584" s="30"/>
      <c r="L584" s="30"/>
      <c r="M584" s="30"/>
      <c r="N584" s="30"/>
      <c r="O584" s="30"/>
      <c r="P584" s="30"/>
      <c r="Q584" s="30"/>
    </row>
    <row r="585" spans="3:17" x14ac:dyDescent="0.25">
      <c r="C585" s="30"/>
      <c r="D585" s="30"/>
      <c r="E585" s="30"/>
      <c r="F585" s="30"/>
      <c r="G585" s="30"/>
      <c r="H585" s="30"/>
      <c r="I585" s="30"/>
      <c r="J585" s="30"/>
      <c r="K585" s="30"/>
      <c r="L585" s="30"/>
      <c r="M585" s="30"/>
      <c r="N585" s="30"/>
      <c r="O585" s="30"/>
      <c r="P585" s="30"/>
      <c r="Q585" s="30"/>
    </row>
    <row r="586" spans="3:17" x14ac:dyDescent="0.25">
      <c r="C586" s="30"/>
      <c r="D586" s="30"/>
      <c r="E586" s="30"/>
      <c r="F586" s="30"/>
      <c r="G586" s="30"/>
      <c r="H586" s="30"/>
      <c r="I586" s="30"/>
      <c r="J586" s="30"/>
      <c r="K586" s="30"/>
      <c r="L586" s="30"/>
      <c r="M586" s="30"/>
      <c r="N586" s="30"/>
      <c r="O586" s="30"/>
      <c r="P586" s="30"/>
      <c r="Q586" s="30"/>
    </row>
    <row r="587" spans="3:17" x14ac:dyDescent="0.25">
      <c r="C587" s="30"/>
      <c r="D587" s="30"/>
      <c r="E587" s="30"/>
      <c r="F587" s="30"/>
      <c r="G587" s="30"/>
      <c r="H587" s="30"/>
      <c r="I587" s="30"/>
      <c r="J587" s="30"/>
      <c r="K587" s="30"/>
      <c r="L587" s="30"/>
      <c r="M587" s="30"/>
      <c r="N587" s="30"/>
      <c r="O587" s="30"/>
      <c r="P587" s="30"/>
      <c r="Q587" s="30"/>
    </row>
    <row r="588" spans="3:17" x14ac:dyDescent="0.25">
      <c r="C588" s="30"/>
      <c r="D588" s="30"/>
      <c r="E588" s="30"/>
      <c r="F588" s="30"/>
      <c r="G588" s="30"/>
      <c r="H588" s="30"/>
      <c r="I588" s="30"/>
      <c r="J588" s="30"/>
      <c r="K588" s="30"/>
      <c r="L588" s="30"/>
      <c r="M588" s="30"/>
      <c r="N588" s="30"/>
      <c r="O588" s="30"/>
      <c r="P588" s="30"/>
      <c r="Q588" s="30"/>
    </row>
    <row r="589" spans="3:17" x14ac:dyDescent="0.25">
      <c r="C589" s="30"/>
      <c r="D589" s="30"/>
      <c r="E589" s="30"/>
      <c r="F589" s="30"/>
      <c r="G589" s="30"/>
      <c r="H589" s="30"/>
      <c r="I589" s="30"/>
      <c r="J589" s="30"/>
      <c r="K589" s="30"/>
      <c r="L589" s="30"/>
      <c r="M589" s="30"/>
      <c r="N589" s="30"/>
      <c r="O589" s="30"/>
      <c r="P589" s="30"/>
      <c r="Q589" s="30"/>
    </row>
    <row r="590" spans="3:17" x14ac:dyDescent="0.25">
      <c r="C590" s="30"/>
      <c r="D590" s="30"/>
      <c r="E590" s="30"/>
      <c r="F590" s="30"/>
      <c r="G590" s="30"/>
      <c r="H590" s="30"/>
      <c r="I590" s="30"/>
      <c r="J590" s="30"/>
      <c r="K590" s="30"/>
      <c r="L590" s="30"/>
      <c r="M590" s="30"/>
      <c r="N590" s="30"/>
      <c r="O590" s="30"/>
      <c r="P590" s="30"/>
      <c r="Q590" s="30"/>
    </row>
    <row r="591" spans="3:17" x14ac:dyDescent="0.25">
      <c r="C591" s="30"/>
      <c r="D591" s="30"/>
      <c r="E591" s="30"/>
      <c r="F591" s="30"/>
      <c r="G591" s="30"/>
      <c r="H591" s="30"/>
      <c r="I591" s="30"/>
      <c r="J591" s="30"/>
      <c r="K591" s="30"/>
      <c r="L591" s="30"/>
      <c r="M591" s="30"/>
      <c r="N591" s="30"/>
      <c r="O591" s="30"/>
      <c r="P591" s="30"/>
      <c r="Q591" s="30"/>
    </row>
    <row r="596" spans="1:17" x14ac:dyDescent="0.25">
      <c r="A596" s="62" t="s">
        <v>79</v>
      </c>
      <c r="C596" s="30"/>
      <c r="D596" s="30"/>
      <c r="E596" s="30"/>
      <c r="F596" s="30"/>
      <c r="G596" s="30"/>
      <c r="H596" s="30"/>
      <c r="I596" s="30"/>
      <c r="J596" s="30"/>
      <c r="K596" s="30"/>
      <c r="L596" s="30"/>
      <c r="M596" s="30"/>
      <c r="N596" s="30"/>
      <c r="O596" s="30"/>
      <c r="P596" s="30"/>
      <c r="Q596" s="30"/>
    </row>
    <row r="597" spans="1:17" x14ac:dyDescent="0.25">
      <c r="C597" s="30"/>
      <c r="D597" s="30"/>
      <c r="E597" s="30"/>
      <c r="F597" s="30"/>
      <c r="G597" s="30"/>
      <c r="H597" s="30"/>
      <c r="I597" s="30"/>
      <c r="J597" s="30"/>
      <c r="K597" s="30"/>
      <c r="L597" s="30"/>
      <c r="M597" s="30"/>
      <c r="N597" s="30"/>
      <c r="O597" s="30"/>
      <c r="P597" s="30"/>
      <c r="Q597" s="30"/>
    </row>
    <row r="598" spans="1:17" x14ac:dyDescent="0.25">
      <c r="C598" s="30"/>
      <c r="D598" s="30"/>
      <c r="E598" s="30"/>
      <c r="F598" s="30"/>
      <c r="G598" s="30"/>
      <c r="H598" s="30"/>
      <c r="I598" s="30"/>
      <c r="J598" s="30"/>
      <c r="K598" s="30"/>
      <c r="L598" s="30"/>
      <c r="M598" s="30"/>
      <c r="N598" s="30"/>
      <c r="O598" s="30"/>
      <c r="P598" s="30"/>
      <c r="Q598" s="30"/>
    </row>
    <row r="599" spans="1:17" x14ac:dyDescent="0.25">
      <c r="C599" s="30"/>
      <c r="D599" s="30"/>
      <c r="E599" s="30"/>
      <c r="F599" s="30"/>
      <c r="G599" s="30"/>
      <c r="H599" s="30"/>
      <c r="I599" s="30"/>
      <c r="J599" s="30"/>
      <c r="K599" s="30"/>
      <c r="L599" s="30"/>
      <c r="M599" s="30"/>
      <c r="N599" s="30"/>
      <c r="O599" s="30"/>
      <c r="P599" s="30"/>
      <c r="Q599" s="30"/>
    </row>
    <row r="600" spans="1:17" x14ac:dyDescent="0.25">
      <c r="C600" s="30"/>
      <c r="D600" s="30"/>
      <c r="E600" s="30"/>
      <c r="F600" s="30"/>
      <c r="G600" s="30"/>
      <c r="H600" s="30"/>
      <c r="I600" s="30"/>
      <c r="J600" s="30"/>
      <c r="K600" s="30"/>
      <c r="L600" s="30"/>
      <c r="M600" s="30"/>
      <c r="N600" s="30"/>
      <c r="O600" s="30"/>
      <c r="P600" s="30"/>
      <c r="Q600" s="30"/>
    </row>
    <row r="601" spans="1:17" x14ac:dyDescent="0.25">
      <c r="C601" s="30"/>
      <c r="D601" s="30"/>
      <c r="E601" s="30"/>
      <c r="F601" s="30"/>
      <c r="G601" s="30"/>
      <c r="H601" s="30"/>
      <c r="I601" s="30"/>
      <c r="J601" s="30"/>
      <c r="K601" s="30"/>
      <c r="L601" s="30"/>
      <c r="M601" s="30"/>
      <c r="N601" s="30"/>
      <c r="O601" s="30"/>
      <c r="P601" s="30"/>
      <c r="Q601" s="30"/>
    </row>
    <row r="602" spans="1:17" x14ac:dyDescent="0.25">
      <c r="C602" s="30"/>
      <c r="D602" s="30"/>
      <c r="E602" s="30"/>
      <c r="F602" s="30"/>
      <c r="G602" s="30"/>
      <c r="H602" s="30"/>
      <c r="I602" s="30"/>
      <c r="J602" s="30"/>
      <c r="K602" s="30"/>
      <c r="L602" s="30"/>
      <c r="M602" s="30"/>
      <c r="N602" s="30"/>
      <c r="O602" s="30"/>
      <c r="P602" s="30"/>
      <c r="Q602" s="30"/>
    </row>
    <row r="603" spans="1:17" x14ac:dyDescent="0.25">
      <c r="C603" s="30"/>
      <c r="D603" s="30"/>
      <c r="E603" s="30"/>
      <c r="F603" s="30"/>
      <c r="G603" s="30"/>
      <c r="H603" s="30"/>
      <c r="I603" s="30"/>
      <c r="J603" s="30"/>
      <c r="K603" s="30"/>
      <c r="L603" s="30"/>
      <c r="M603" s="30"/>
      <c r="N603" s="30"/>
      <c r="O603" s="30"/>
      <c r="P603" s="30"/>
      <c r="Q603" s="30"/>
    </row>
    <row r="604" spans="1:17" x14ac:dyDescent="0.25">
      <c r="C604" s="30"/>
      <c r="D604" s="30"/>
      <c r="E604" s="30"/>
      <c r="F604" s="30"/>
      <c r="G604" s="30"/>
      <c r="H604" s="30"/>
      <c r="I604" s="30"/>
      <c r="J604" s="30"/>
      <c r="K604" s="30"/>
      <c r="L604" s="30"/>
      <c r="M604" s="30"/>
      <c r="N604" s="30"/>
      <c r="O604" s="30"/>
      <c r="P604" s="30"/>
      <c r="Q604" s="30"/>
    </row>
    <row r="605" spans="1:17" x14ac:dyDescent="0.25">
      <c r="C605" s="30"/>
      <c r="D605" s="30"/>
      <c r="E605" s="30"/>
      <c r="F605" s="30"/>
      <c r="G605" s="30"/>
      <c r="H605" s="30"/>
      <c r="I605" s="30"/>
      <c r="J605" s="30"/>
      <c r="K605" s="30"/>
      <c r="L605" s="30"/>
      <c r="M605" s="30"/>
      <c r="N605" s="30"/>
      <c r="O605" s="30"/>
      <c r="P605" s="30"/>
      <c r="Q605" s="30"/>
    </row>
    <row r="606" spans="1:17" x14ac:dyDescent="0.25">
      <c r="C606" s="30"/>
      <c r="D606" s="30"/>
      <c r="E606" s="30"/>
      <c r="F606" s="30"/>
      <c r="G606" s="30"/>
      <c r="H606" s="30"/>
      <c r="I606" s="30"/>
      <c r="J606" s="30"/>
      <c r="K606" s="30"/>
      <c r="L606" s="30"/>
      <c r="M606" s="30"/>
      <c r="N606" s="30"/>
      <c r="O606" s="30"/>
      <c r="P606" s="30"/>
      <c r="Q606" s="30"/>
    </row>
    <row r="607" spans="1:17" x14ac:dyDescent="0.25">
      <c r="C607" s="30"/>
      <c r="D607" s="30"/>
      <c r="E607" s="30"/>
      <c r="F607" s="30"/>
      <c r="G607" s="30"/>
      <c r="H607" s="30"/>
      <c r="I607" s="30"/>
      <c r="J607" s="30"/>
      <c r="K607" s="30"/>
      <c r="L607" s="30"/>
      <c r="M607" s="30"/>
      <c r="N607" s="30"/>
      <c r="O607" s="30"/>
      <c r="P607" s="30"/>
      <c r="Q607" s="30"/>
    </row>
    <row r="608" spans="1:17" x14ac:dyDescent="0.25">
      <c r="C608" s="30"/>
      <c r="D608" s="30"/>
      <c r="E608" s="30"/>
      <c r="F608" s="30"/>
      <c r="G608" s="30"/>
      <c r="H608" s="30"/>
      <c r="I608" s="30"/>
      <c r="J608" s="30"/>
      <c r="K608" s="30"/>
      <c r="L608" s="30"/>
      <c r="M608" s="30"/>
      <c r="N608" s="30"/>
      <c r="O608" s="30"/>
      <c r="P608" s="30"/>
      <c r="Q608" s="30"/>
    </row>
    <row r="609" spans="3:17" x14ac:dyDescent="0.25">
      <c r="C609" s="30"/>
      <c r="D609" s="30"/>
      <c r="E609" s="30"/>
      <c r="F609" s="30"/>
      <c r="G609" s="30"/>
      <c r="H609" s="30"/>
      <c r="I609" s="30"/>
      <c r="J609" s="30"/>
      <c r="K609" s="30"/>
      <c r="L609" s="30"/>
      <c r="M609" s="30"/>
      <c r="N609" s="30"/>
      <c r="O609" s="30"/>
      <c r="P609" s="30"/>
      <c r="Q609" s="30"/>
    </row>
    <row r="610" spans="3:17" x14ac:dyDescent="0.25">
      <c r="C610" s="30"/>
      <c r="D610" s="30"/>
      <c r="E610" s="30"/>
      <c r="F610" s="30"/>
      <c r="G610" s="30"/>
      <c r="H610" s="30"/>
      <c r="I610" s="30"/>
      <c r="J610" s="30"/>
      <c r="K610" s="30"/>
      <c r="L610" s="30"/>
      <c r="M610" s="30"/>
      <c r="N610" s="30"/>
      <c r="O610" s="30"/>
      <c r="P610" s="30"/>
      <c r="Q610" s="30"/>
    </row>
    <row r="611" spans="3:17" x14ac:dyDescent="0.25">
      <c r="C611" s="30"/>
      <c r="D611" s="30"/>
      <c r="E611" s="30"/>
      <c r="F611" s="30"/>
      <c r="G611" s="30"/>
      <c r="H611" s="30"/>
      <c r="I611" s="30"/>
      <c r="J611" s="30"/>
      <c r="K611" s="30"/>
      <c r="L611" s="30"/>
      <c r="M611" s="30"/>
      <c r="N611" s="30"/>
      <c r="O611" s="30"/>
      <c r="P611" s="30"/>
      <c r="Q611" s="30"/>
    </row>
    <row r="612" spans="3:17" x14ac:dyDescent="0.25">
      <c r="C612" s="30"/>
      <c r="D612" s="30"/>
      <c r="E612" s="30"/>
      <c r="F612" s="30"/>
      <c r="G612" s="30"/>
      <c r="H612" s="30"/>
      <c r="I612" s="30"/>
      <c r="J612" s="30"/>
      <c r="K612" s="30"/>
      <c r="L612" s="30"/>
      <c r="M612" s="30"/>
      <c r="N612" s="30"/>
      <c r="O612" s="30"/>
      <c r="P612" s="30"/>
      <c r="Q612" s="30"/>
    </row>
    <row r="613" spans="3:17" x14ac:dyDescent="0.25">
      <c r="C613" s="30"/>
      <c r="D613" s="30"/>
      <c r="E613" s="30"/>
      <c r="F613" s="30"/>
      <c r="G613" s="30"/>
      <c r="H613" s="30"/>
      <c r="I613" s="30"/>
      <c r="J613" s="30"/>
      <c r="K613" s="30"/>
      <c r="L613" s="30"/>
      <c r="M613" s="30"/>
      <c r="N613" s="30"/>
      <c r="O613" s="30"/>
      <c r="P613" s="30"/>
      <c r="Q613" s="30"/>
    </row>
    <row r="614" spans="3:17" x14ac:dyDescent="0.25">
      <c r="C614" s="30"/>
      <c r="D614" s="30"/>
      <c r="E614" s="30"/>
      <c r="F614" s="30"/>
      <c r="G614" s="30"/>
      <c r="H614" s="30"/>
      <c r="I614" s="30"/>
      <c r="J614" s="30"/>
      <c r="K614" s="30"/>
      <c r="L614" s="30"/>
      <c r="M614" s="30"/>
      <c r="N614" s="30"/>
      <c r="O614" s="30"/>
      <c r="P614" s="30"/>
      <c r="Q614" s="30"/>
    </row>
    <row r="615" spans="3:17" x14ac:dyDescent="0.25">
      <c r="C615" s="30"/>
      <c r="D615" s="30"/>
      <c r="E615" s="30"/>
      <c r="F615" s="30"/>
      <c r="G615" s="30"/>
      <c r="H615" s="30"/>
      <c r="I615" s="30"/>
      <c r="J615" s="30"/>
      <c r="K615" s="30"/>
      <c r="L615" s="30"/>
      <c r="M615" s="30"/>
      <c r="N615" s="30"/>
      <c r="O615" s="30"/>
      <c r="P615" s="30"/>
      <c r="Q615" s="30"/>
    </row>
    <row r="616" spans="3:17" x14ac:dyDescent="0.25">
      <c r="C616" s="30"/>
      <c r="D616" s="30"/>
      <c r="E616" s="30"/>
      <c r="F616" s="30"/>
      <c r="G616" s="30"/>
      <c r="H616" s="30"/>
      <c r="I616" s="30"/>
      <c r="J616" s="30"/>
      <c r="K616" s="30"/>
      <c r="L616" s="30"/>
      <c r="M616" s="30"/>
      <c r="N616" s="30"/>
      <c r="O616" s="30"/>
      <c r="P616" s="30"/>
      <c r="Q616" s="30"/>
    </row>
    <row r="617" spans="3:17" x14ac:dyDescent="0.25">
      <c r="C617" s="30"/>
      <c r="D617" s="30"/>
      <c r="E617" s="30"/>
      <c r="F617" s="30"/>
      <c r="G617" s="30"/>
      <c r="H617" s="30"/>
      <c r="I617" s="30"/>
      <c r="J617" s="30"/>
      <c r="K617" s="30"/>
      <c r="L617" s="30"/>
      <c r="M617" s="30"/>
      <c r="N617" s="30"/>
      <c r="O617" s="30"/>
      <c r="P617" s="30"/>
      <c r="Q617" s="30"/>
    </row>
    <row r="618" spans="3:17" x14ac:dyDescent="0.25">
      <c r="C618" s="30"/>
      <c r="D618" s="30"/>
      <c r="E618" s="30"/>
      <c r="F618" s="30"/>
      <c r="G618" s="30"/>
      <c r="H618" s="30"/>
      <c r="I618" s="30"/>
      <c r="J618" s="30"/>
      <c r="K618" s="30"/>
      <c r="L618" s="30"/>
      <c r="M618" s="30"/>
      <c r="N618" s="30"/>
      <c r="O618" s="30"/>
      <c r="P618" s="30"/>
      <c r="Q618" s="30"/>
    </row>
    <row r="619" spans="3:17" x14ac:dyDescent="0.25">
      <c r="C619" s="30"/>
      <c r="D619" s="30"/>
      <c r="E619" s="30"/>
      <c r="F619" s="30"/>
      <c r="G619" s="30"/>
      <c r="H619" s="30"/>
      <c r="I619" s="30"/>
      <c r="J619" s="30"/>
      <c r="K619" s="30"/>
      <c r="L619" s="30"/>
      <c r="M619" s="30"/>
      <c r="N619" s="30"/>
      <c r="O619" s="30"/>
      <c r="P619" s="30"/>
      <c r="Q619" s="30"/>
    </row>
    <row r="620" spans="3:17" x14ac:dyDescent="0.25">
      <c r="C620" s="30"/>
      <c r="D620" s="30"/>
      <c r="E620" s="30"/>
      <c r="F620" s="30"/>
      <c r="G620" s="30"/>
      <c r="H620" s="30"/>
      <c r="I620" s="30"/>
      <c r="J620" s="30"/>
      <c r="K620" s="30"/>
      <c r="L620" s="30"/>
      <c r="M620" s="30"/>
      <c r="N620" s="30"/>
      <c r="O620" s="30"/>
      <c r="P620" s="30"/>
      <c r="Q620" s="30"/>
    </row>
    <row r="621" spans="3:17" x14ac:dyDescent="0.25">
      <c r="C621" s="30"/>
      <c r="D621" s="30"/>
      <c r="E621" s="30"/>
      <c r="F621" s="30"/>
      <c r="G621" s="30"/>
      <c r="H621" s="30"/>
      <c r="I621" s="30"/>
      <c r="J621" s="30"/>
      <c r="K621" s="30"/>
      <c r="L621" s="30"/>
      <c r="M621" s="30"/>
      <c r="N621" s="30"/>
      <c r="O621" s="30"/>
      <c r="P621" s="30"/>
      <c r="Q621" s="30"/>
    </row>
    <row r="622" spans="3:17" x14ac:dyDescent="0.25">
      <c r="C622" s="30"/>
      <c r="D622" s="30"/>
      <c r="E622" s="30"/>
      <c r="F622" s="30"/>
      <c r="G622" s="30"/>
      <c r="H622" s="30"/>
      <c r="I622" s="30"/>
      <c r="J622" s="30"/>
      <c r="K622" s="30"/>
      <c r="L622" s="30"/>
      <c r="M622" s="30"/>
      <c r="N622" s="30"/>
      <c r="O622" s="30"/>
      <c r="P622" s="30"/>
      <c r="Q622" s="30"/>
    </row>
    <row r="623" spans="3:17" x14ac:dyDescent="0.25">
      <c r="C623" s="30"/>
      <c r="D623" s="30"/>
      <c r="E623" s="30"/>
      <c r="F623" s="30"/>
      <c r="G623" s="30"/>
      <c r="H623" s="30"/>
      <c r="I623" s="30"/>
      <c r="J623" s="30"/>
      <c r="K623" s="30"/>
      <c r="L623" s="30"/>
      <c r="M623" s="30"/>
      <c r="N623" s="30"/>
      <c r="O623" s="30"/>
      <c r="P623" s="30"/>
      <c r="Q623" s="30"/>
    </row>
    <row r="624" spans="3:17" x14ac:dyDescent="0.25">
      <c r="C624" s="30"/>
      <c r="D624" s="30"/>
      <c r="E624" s="30"/>
      <c r="F624" s="30"/>
      <c r="G624" s="30"/>
      <c r="H624" s="30"/>
      <c r="I624" s="30"/>
      <c r="J624" s="30"/>
      <c r="K624" s="30"/>
      <c r="L624" s="30"/>
      <c r="M624" s="30"/>
      <c r="N624" s="30"/>
      <c r="O624" s="30"/>
      <c r="P624" s="30"/>
      <c r="Q624" s="30"/>
    </row>
    <row r="625" spans="1:17" x14ac:dyDescent="0.25">
      <c r="C625" s="30"/>
      <c r="D625" s="30"/>
      <c r="E625" s="30"/>
      <c r="F625" s="30"/>
      <c r="G625" s="30"/>
      <c r="H625" s="30"/>
      <c r="I625" s="30"/>
      <c r="J625" s="30"/>
      <c r="K625" s="30"/>
      <c r="L625" s="30"/>
      <c r="M625" s="30"/>
      <c r="N625" s="30"/>
      <c r="O625" s="30"/>
      <c r="P625" s="30"/>
      <c r="Q625" s="30"/>
    </row>
    <row r="626" spans="1:17" x14ac:dyDescent="0.25">
      <c r="C626" s="30"/>
      <c r="D626" s="30"/>
      <c r="E626" s="30"/>
      <c r="F626" s="30"/>
      <c r="G626" s="30"/>
      <c r="H626" s="30"/>
      <c r="I626" s="30"/>
      <c r="J626" s="30"/>
      <c r="K626" s="30"/>
      <c r="L626" s="30"/>
      <c r="M626" s="30"/>
      <c r="N626" s="30"/>
      <c r="O626" s="30"/>
      <c r="P626" s="30"/>
      <c r="Q626" s="30"/>
    </row>
    <row r="627" spans="1:17" x14ac:dyDescent="0.25">
      <c r="C627" s="30"/>
      <c r="D627" s="30"/>
      <c r="E627" s="30"/>
      <c r="F627" s="30"/>
      <c r="G627" s="30"/>
      <c r="H627" s="30"/>
      <c r="I627" s="30"/>
      <c r="J627" s="30"/>
      <c r="K627" s="30"/>
      <c r="L627" s="30"/>
      <c r="M627" s="30"/>
      <c r="N627" s="30"/>
      <c r="O627" s="30"/>
      <c r="P627" s="30"/>
      <c r="Q627" s="30"/>
    </row>
    <row r="628" spans="1:17" x14ac:dyDescent="0.25">
      <c r="C628" s="30"/>
      <c r="D628" s="30"/>
      <c r="E628" s="30"/>
      <c r="F628" s="30"/>
      <c r="G628" s="30"/>
      <c r="H628" s="30"/>
      <c r="I628" s="30"/>
      <c r="J628" s="30"/>
      <c r="K628" s="30"/>
      <c r="L628" s="30"/>
      <c r="M628" s="30"/>
      <c r="N628" s="30"/>
      <c r="O628" s="30"/>
      <c r="P628" s="30"/>
      <c r="Q628" s="30"/>
    </row>
    <row r="629" spans="1:17" x14ac:dyDescent="0.25">
      <c r="C629" s="30"/>
      <c r="D629" s="30"/>
      <c r="E629" s="30"/>
      <c r="F629" s="30"/>
      <c r="G629" s="30"/>
      <c r="H629" s="30"/>
      <c r="I629" s="30"/>
      <c r="J629" s="30"/>
      <c r="K629" s="30"/>
      <c r="L629" s="30"/>
      <c r="M629" s="30"/>
      <c r="N629" s="30"/>
      <c r="O629" s="30"/>
      <c r="P629" s="30"/>
      <c r="Q629" s="30"/>
    </row>
    <row r="630" spans="1:17" x14ac:dyDescent="0.25">
      <c r="C630" s="30"/>
      <c r="D630" s="30"/>
      <c r="E630" s="30"/>
      <c r="F630" s="30"/>
      <c r="G630" s="30"/>
      <c r="H630" s="30"/>
      <c r="I630" s="30"/>
      <c r="J630" s="30"/>
      <c r="K630" s="30"/>
      <c r="L630" s="30"/>
      <c r="M630" s="30"/>
      <c r="N630" s="30"/>
      <c r="O630" s="30"/>
      <c r="P630" s="30"/>
      <c r="Q630" s="30"/>
    </row>
    <row r="635" spans="1:17" x14ac:dyDescent="0.25">
      <c r="A635" s="62" t="s">
        <v>80</v>
      </c>
      <c r="C635" s="30"/>
      <c r="D635" s="30"/>
      <c r="E635" s="30"/>
      <c r="F635" s="30"/>
      <c r="G635" s="30"/>
      <c r="H635" s="30"/>
      <c r="I635" s="30"/>
      <c r="J635" s="30"/>
      <c r="K635" s="30"/>
      <c r="L635" s="30"/>
      <c r="M635" s="30"/>
      <c r="N635" s="30"/>
      <c r="O635" s="30"/>
      <c r="P635" s="30"/>
      <c r="Q635" s="30"/>
    </row>
    <row r="636" spans="1:17" x14ac:dyDescent="0.25">
      <c r="C636" s="30"/>
      <c r="D636" s="30"/>
      <c r="E636" s="30"/>
      <c r="F636" s="30"/>
      <c r="G636" s="30"/>
      <c r="H636" s="30"/>
      <c r="I636" s="30"/>
      <c r="J636" s="30"/>
      <c r="K636" s="30"/>
      <c r="L636" s="30"/>
      <c r="M636" s="30"/>
      <c r="N636" s="30"/>
      <c r="O636" s="30"/>
      <c r="P636" s="30"/>
      <c r="Q636" s="30"/>
    </row>
    <row r="637" spans="1:17" x14ac:dyDescent="0.25">
      <c r="C637" s="30"/>
      <c r="D637" s="30"/>
      <c r="E637" s="30"/>
      <c r="F637" s="30"/>
      <c r="G637" s="30"/>
      <c r="H637" s="30"/>
      <c r="I637" s="30"/>
      <c r="J637" s="30"/>
      <c r="K637" s="30"/>
      <c r="L637" s="30"/>
      <c r="M637" s="30"/>
      <c r="N637" s="30"/>
      <c r="O637" s="30"/>
      <c r="P637" s="30"/>
      <c r="Q637" s="30"/>
    </row>
    <row r="638" spans="1:17" x14ac:dyDescent="0.25">
      <c r="C638" s="30"/>
      <c r="D638" s="30"/>
      <c r="E638" s="30"/>
      <c r="F638" s="30"/>
      <c r="G638" s="30"/>
      <c r="H638" s="30"/>
      <c r="I638" s="30"/>
      <c r="J638" s="30"/>
      <c r="K638" s="30"/>
      <c r="L638" s="30"/>
      <c r="M638" s="30"/>
      <c r="N638" s="30"/>
      <c r="O638" s="30"/>
      <c r="P638" s="30"/>
      <c r="Q638" s="30"/>
    </row>
    <row r="639" spans="1:17" x14ac:dyDescent="0.25">
      <c r="C639" s="30"/>
      <c r="D639" s="30"/>
      <c r="E639" s="30"/>
      <c r="F639" s="30"/>
      <c r="G639" s="30"/>
      <c r="H639" s="30"/>
      <c r="I639" s="30"/>
      <c r="J639" s="30"/>
      <c r="K639" s="30"/>
      <c r="L639" s="30"/>
      <c r="M639" s="30"/>
      <c r="N639" s="30"/>
      <c r="O639" s="30"/>
      <c r="P639" s="30"/>
      <c r="Q639" s="30"/>
    </row>
    <row r="640" spans="1:17" x14ac:dyDescent="0.25">
      <c r="C640" s="30"/>
      <c r="D640" s="30"/>
      <c r="E640" s="30"/>
      <c r="F640" s="30"/>
      <c r="G640" s="30"/>
      <c r="H640" s="30"/>
      <c r="I640" s="30"/>
      <c r="J640" s="30"/>
      <c r="K640" s="30"/>
      <c r="L640" s="30"/>
      <c r="M640" s="30"/>
      <c r="N640" s="30"/>
      <c r="O640" s="30"/>
      <c r="P640" s="30"/>
      <c r="Q640" s="30"/>
    </row>
    <row r="641" spans="3:17" x14ac:dyDescent="0.25">
      <c r="C641" s="30"/>
      <c r="D641" s="30"/>
      <c r="E641" s="30"/>
      <c r="F641" s="30"/>
      <c r="G641" s="30"/>
      <c r="H641" s="30"/>
      <c r="I641" s="30"/>
      <c r="J641" s="30"/>
      <c r="K641" s="30"/>
      <c r="L641" s="30"/>
      <c r="M641" s="30"/>
      <c r="N641" s="30"/>
      <c r="O641" s="30"/>
      <c r="P641" s="30"/>
      <c r="Q641" s="30"/>
    </row>
    <row r="642" spans="3:17" x14ac:dyDescent="0.25">
      <c r="C642" s="30"/>
      <c r="D642" s="30"/>
      <c r="E642" s="30"/>
      <c r="F642" s="30"/>
      <c r="G642" s="30"/>
      <c r="H642" s="30"/>
      <c r="I642" s="30"/>
      <c r="J642" s="30"/>
      <c r="K642" s="30"/>
      <c r="L642" s="30"/>
      <c r="M642" s="30"/>
      <c r="N642" s="30"/>
      <c r="O642" s="30"/>
      <c r="P642" s="30"/>
      <c r="Q642" s="30"/>
    </row>
    <row r="643" spans="3:17" x14ac:dyDescent="0.25">
      <c r="C643" s="30"/>
      <c r="D643" s="30"/>
      <c r="E643" s="30"/>
      <c r="F643" s="30"/>
      <c r="G643" s="30"/>
      <c r="H643" s="30"/>
      <c r="I643" s="30"/>
      <c r="J643" s="30"/>
      <c r="K643" s="30"/>
      <c r="L643" s="30"/>
      <c r="M643" s="30"/>
      <c r="N643" s="30"/>
      <c r="O643" s="30"/>
      <c r="P643" s="30"/>
      <c r="Q643" s="30"/>
    </row>
    <row r="644" spans="3:17" x14ac:dyDescent="0.25">
      <c r="C644" s="30"/>
      <c r="D644" s="30"/>
      <c r="E644" s="30"/>
      <c r="F644" s="30"/>
      <c r="G644" s="30"/>
      <c r="H644" s="30"/>
      <c r="I644" s="30"/>
      <c r="J644" s="30"/>
      <c r="K644" s="30"/>
      <c r="L644" s="30"/>
      <c r="M644" s="30"/>
      <c r="N644" s="30"/>
      <c r="O644" s="30"/>
      <c r="P644" s="30"/>
      <c r="Q644" s="30"/>
    </row>
    <row r="645" spans="3:17" x14ac:dyDescent="0.25">
      <c r="C645" s="30"/>
      <c r="D645" s="30"/>
      <c r="E645" s="30"/>
      <c r="F645" s="30"/>
      <c r="G645" s="30"/>
      <c r="H645" s="30"/>
      <c r="I645" s="30"/>
      <c r="J645" s="30"/>
      <c r="K645" s="30"/>
      <c r="L645" s="30"/>
      <c r="M645" s="30"/>
      <c r="N645" s="30"/>
      <c r="O645" s="30"/>
      <c r="P645" s="30"/>
      <c r="Q645" s="30"/>
    </row>
    <row r="646" spans="3:17" x14ac:dyDescent="0.25">
      <c r="C646" s="30"/>
      <c r="D646" s="30"/>
      <c r="E646" s="30"/>
      <c r="F646" s="30"/>
      <c r="G646" s="30"/>
      <c r="H646" s="30"/>
      <c r="I646" s="30"/>
      <c r="J646" s="30"/>
      <c r="K646" s="30"/>
      <c r="L646" s="30"/>
      <c r="M646" s="30"/>
      <c r="N646" s="30"/>
      <c r="O646" s="30"/>
      <c r="P646" s="30"/>
      <c r="Q646" s="30"/>
    </row>
    <row r="647" spans="3:17" x14ac:dyDescent="0.25">
      <c r="C647" s="30"/>
      <c r="D647" s="30"/>
      <c r="E647" s="30"/>
      <c r="F647" s="30"/>
      <c r="G647" s="30"/>
      <c r="H647" s="30"/>
      <c r="I647" s="30"/>
      <c r="J647" s="30"/>
      <c r="K647" s="30"/>
      <c r="L647" s="30"/>
      <c r="M647" s="30"/>
      <c r="N647" s="30"/>
      <c r="O647" s="30"/>
      <c r="P647" s="30"/>
      <c r="Q647" s="30"/>
    </row>
    <row r="648" spans="3:17" x14ac:dyDescent="0.25">
      <c r="C648" s="30"/>
      <c r="D648" s="30"/>
      <c r="E648" s="30"/>
      <c r="F648" s="30"/>
      <c r="G648" s="30"/>
      <c r="H648" s="30"/>
      <c r="I648" s="30"/>
      <c r="J648" s="30"/>
      <c r="K648" s="30"/>
      <c r="L648" s="30"/>
      <c r="M648" s="30"/>
      <c r="N648" s="30"/>
      <c r="O648" s="30"/>
      <c r="P648" s="30"/>
      <c r="Q648" s="30"/>
    </row>
    <row r="649" spans="3:17" x14ac:dyDescent="0.25">
      <c r="C649" s="30"/>
      <c r="D649" s="30"/>
      <c r="E649" s="30"/>
      <c r="F649" s="30"/>
      <c r="G649" s="30"/>
      <c r="H649" s="30"/>
      <c r="I649" s="30"/>
      <c r="J649" s="30"/>
      <c r="K649" s="30"/>
      <c r="L649" s="30"/>
      <c r="M649" s="30"/>
      <c r="N649" s="30"/>
      <c r="O649" s="30"/>
      <c r="P649" s="30"/>
      <c r="Q649" s="30"/>
    </row>
    <row r="650" spans="3:17" x14ac:dyDescent="0.25">
      <c r="C650" s="30"/>
      <c r="D650" s="30"/>
      <c r="E650" s="30"/>
      <c r="F650" s="30"/>
      <c r="G650" s="30"/>
      <c r="H650" s="30"/>
      <c r="I650" s="30"/>
      <c r="J650" s="30"/>
      <c r="K650" s="30"/>
      <c r="L650" s="30"/>
      <c r="M650" s="30"/>
      <c r="N650" s="30"/>
      <c r="O650" s="30"/>
      <c r="P650" s="30"/>
      <c r="Q650" s="30"/>
    </row>
    <row r="651" spans="3:17" x14ac:dyDescent="0.25">
      <c r="C651" s="30"/>
      <c r="D651" s="30"/>
      <c r="E651" s="30"/>
      <c r="F651" s="30"/>
      <c r="G651" s="30"/>
      <c r="H651" s="30"/>
      <c r="I651" s="30"/>
      <c r="J651" s="30"/>
      <c r="K651" s="30"/>
      <c r="L651" s="30"/>
      <c r="M651" s="30"/>
      <c r="N651" s="30"/>
      <c r="O651" s="30"/>
      <c r="P651" s="30"/>
      <c r="Q651" s="30"/>
    </row>
    <row r="652" spans="3:17" x14ac:dyDescent="0.25">
      <c r="C652" s="30"/>
      <c r="D652" s="30"/>
      <c r="E652" s="30"/>
      <c r="F652" s="30"/>
      <c r="G652" s="30"/>
      <c r="H652" s="30"/>
      <c r="I652" s="30"/>
      <c r="J652" s="30"/>
      <c r="K652" s="30"/>
      <c r="L652" s="30"/>
      <c r="M652" s="30"/>
      <c r="N652" s="30"/>
      <c r="O652" s="30"/>
      <c r="P652" s="30"/>
      <c r="Q652" s="30"/>
    </row>
    <row r="653" spans="3:17" x14ac:dyDescent="0.25">
      <c r="C653" s="30"/>
      <c r="D653" s="30"/>
      <c r="E653" s="30"/>
      <c r="F653" s="30"/>
      <c r="G653" s="30"/>
      <c r="H653" s="30"/>
      <c r="I653" s="30"/>
      <c r="J653" s="30"/>
      <c r="K653" s="30"/>
      <c r="L653" s="30"/>
      <c r="M653" s="30"/>
      <c r="N653" s="30"/>
      <c r="O653" s="30"/>
      <c r="P653" s="30"/>
      <c r="Q653" s="30"/>
    </row>
    <row r="654" spans="3:17" x14ac:dyDescent="0.25">
      <c r="C654" s="30"/>
      <c r="D654" s="30"/>
      <c r="E654" s="30"/>
      <c r="F654" s="30"/>
      <c r="G654" s="30"/>
      <c r="H654" s="30"/>
      <c r="I654" s="30"/>
      <c r="J654" s="30"/>
      <c r="K654" s="30"/>
      <c r="L654" s="30"/>
      <c r="M654" s="30"/>
      <c r="N654" s="30"/>
      <c r="O654" s="30"/>
      <c r="P654" s="30"/>
      <c r="Q654" s="30"/>
    </row>
    <row r="655" spans="3:17" x14ac:dyDescent="0.25">
      <c r="C655" s="30"/>
      <c r="D655" s="30"/>
      <c r="E655" s="30"/>
      <c r="F655" s="30"/>
      <c r="G655" s="30"/>
      <c r="H655" s="30"/>
      <c r="I655" s="30"/>
      <c r="J655" s="30"/>
      <c r="K655" s="30"/>
      <c r="L655" s="30"/>
      <c r="M655" s="30"/>
      <c r="N655" s="30"/>
      <c r="O655" s="30"/>
      <c r="P655" s="30"/>
      <c r="Q655" s="30"/>
    </row>
    <row r="656" spans="3:17" x14ac:dyDescent="0.25">
      <c r="C656" s="30"/>
      <c r="D656" s="30"/>
      <c r="E656" s="30"/>
      <c r="F656" s="30"/>
      <c r="G656" s="30"/>
      <c r="H656" s="30"/>
      <c r="I656" s="30"/>
      <c r="J656" s="30"/>
      <c r="K656" s="30"/>
      <c r="L656" s="30"/>
      <c r="M656" s="30"/>
      <c r="N656" s="30"/>
      <c r="O656" s="30"/>
      <c r="P656" s="30"/>
      <c r="Q656" s="30"/>
    </row>
    <row r="657" spans="3:17" x14ac:dyDescent="0.25">
      <c r="C657" s="30"/>
      <c r="D657" s="30"/>
      <c r="E657" s="30"/>
      <c r="F657" s="30"/>
      <c r="G657" s="30"/>
      <c r="H657" s="30"/>
      <c r="I657" s="30"/>
      <c r="J657" s="30"/>
      <c r="K657" s="30"/>
      <c r="L657" s="30"/>
      <c r="M657" s="30"/>
      <c r="N657" s="30"/>
      <c r="O657" s="30"/>
      <c r="P657" s="30"/>
      <c r="Q657" s="30"/>
    </row>
    <row r="658" spans="3:17" x14ac:dyDescent="0.25">
      <c r="C658" s="30"/>
      <c r="D658" s="30"/>
      <c r="E658" s="30"/>
      <c r="F658" s="30"/>
      <c r="G658" s="30"/>
      <c r="H658" s="30"/>
      <c r="I658" s="30"/>
      <c r="J658" s="30"/>
      <c r="K658" s="30"/>
      <c r="L658" s="30"/>
      <c r="M658" s="30"/>
      <c r="N658" s="30"/>
      <c r="O658" s="30"/>
      <c r="P658" s="30"/>
      <c r="Q658" s="30"/>
    </row>
    <row r="659" spans="3:17" x14ac:dyDescent="0.25">
      <c r="C659" s="30"/>
      <c r="D659" s="30"/>
      <c r="E659" s="30"/>
      <c r="F659" s="30"/>
      <c r="G659" s="30"/>
      <c r="H659" s="30"/>
      <c r="I659" s="30"/>
      <c r="J659" s="30"/>
      <c r="K659" s="30"/>
      <c r="L659" s="30"/>
      <c r="M659" s="30"/>
      <c r="N659" s="30"/>
      <c r="O659" s="30"/>
      <c r="P659" s="30"/>
      <c r="Q659" s="30"/>
    </row>
    <row r="660" spans="3:17" x14ac:dyDescent="0.25">
      <c r="C660" s="30"/>
      <c r="D660" s="30"/>
      <c r="E660" s="30"/>
      <c r="F660" s="30"/>
      <c r="G660" s="30"/>
      <c r="H660" s="30"/>
      <c r="I660" s="30"/>
      <c r="J660" s="30"/>
      <c r="K660" s="30"/>
      <c r="L660" s="30"/>
      <c r="M660" s="30"/>
      <c r="N660" s="30"/>
      <c r="O660" s="30"/>
      <c r="P660" s="30"/>
      <c r="Q660" s="30"/>
    </row>
    <row r="661" spans="3:17" x14ac:dyDescent="0.25">
      <c r="C661" s="30"/>
      <c r="D661" s="30"/>
      <c r="E661" s="30"/>
      <c r="F661" s="30"/>
      <c r="G661" s="30"/>
      <c r="H661" s="30"/>
      <c r="I661" s="30"/>
      <c r="J661" s="30"/>
      <c r="K661" s="30"/>
      <c r="L661" s="30"/>
      <c r="M661" s="30"/>
      <c r="N661" s="30"/>
      <c r="O661" s="30"/>
      <c r="P661" s="30"/>
      <c r="Q661" s="30"/>
    </row>
    <row r="662" spans="3:17" x14ac:dyDescent="0.25">
      <c r="C662" s="30"/>
      <c r="D662" s="30"/>
      <c r="E662" s="30"/>
      <c r="F662" s="30"/>
      <c r="G662" s="30"/>
      <c r="H662" s="30"/>
      <c r="I662" s="30"/>
      <c r="J662" s="30"/>
      <c r="K662" s="30"/>
      <c r="L662" s="30"/>
      <c r="M662" s="30"/>
      <c r="N662" s="30"/>
      <c r="O662" s="30"/>
      <c r="P662" s="30"/>
      <c r="Q662" s="30"/>
    </row>
    <row r="663" spans="3:17" x14ac:dyDescent="0.25">
      <c r="C663" s="30"/>
      <c r="D663" s="30"/>
      <c r="E663" s="30"/>
      <c r="F663" s="30"/>
      <c r="G663" s="30"/>
      <c r="H663" s="30"/>
      <c r="I663" s="30"/>
      <c r="J663" s="30"/>
      <c r="K663" s="30"/>
      <c r="L663" s="30"/>
      <c r="M663" s="30"/>
      <c r="N663" s="30"/>
      <c r="O663" s="30"/>
      <c r="P663" s="30"/>
      <c r="Q663" s="30"/>
    </row>
    <row r="664" spans="3:17" x14ac:dyDescent="0.25">
      <c r="C664" s="30"/>
      <c r="D664" s="30"/>
      <c r="E664" s="30"/>
      <c r="F664" s="30"/>
      <c r="G664" s="30"/>
      <c r="H664" s="30"/>
      <c r="I664" s="30"/>
      <c r="J664" s="30"/>
      <c r="K664" s="30"/>
      <c r="L664" s="30"/>
      <c r="M664" s="30"/>
      <c r="N664" s="30"/>
      <c r="O664" s="30"/>
      <c r="P664" s="30"/>
      <c r="Q664" s="30"/>
    </row>
    <row r="665" spans="3:17" x14ac:dyDescent="0.25">
      <c r="C665" s="30"/>
      <c r="D665" s="30"/>
      <c r="E665" s="30"/>
      <c r="F665" s="30"/>
      <c r="G665" s="30"/>
      <c r="H665" s="30"/>
      <c r="I665" s="30"/>
      <c r="J665" s="30"/>
      <c r="K665" s="30"/>
      <c r="L665" s="30"/>
      <c r="M665" s="30"/>
      <c r="N665" s="30"/>
      <c r="O665" s="30"/>
      <c r="P665" s="30"/>
      <c r="Q665" s="30"/>
    </row>
    <row r="666" spans="3:17" x14ac:dyDescent="0.25">
      <c r="C666" s="30"/>
      <c r="D666" s="30"/>
      <c r="E666" s="30"/>
      <c r="F666" s="30"/>
      <c r="G666" s="30"/>
      <c r="H666" s="30"/>
      <c r="I666" s="30"/>
      <c r="J666" s="30"/>
      <c r="K666" s="30"/>
      <c r="L666" s="30"/>
      <c r="M666" s="30"/>
      <c r="N666" s="30"/>
      <c r="O666" s="30"/>
      <c r="P666" s="30"/>
      <c r="Q666" s="30"/>
    </row>
    <row r="667" spans="3:17" x14ac:dyDescent="0.25">
      <c r="C667" s="30"/>
      <c r="D667" s="30"/>
      <c r="E667" s="30"/>
      <c r="F667" s="30"/>
      <c r="G667" s="30"/>
      <c r="H667" s="30"/>
      <c r="I667" s="30"/>
      <c r="J667" s="30"/>
      <c r="K667" s="30"/>
      <c r="L667" s="30"/>
      <c r="M667" s="30"/>
      <c r="N667" s="30"/>
      <c r="O667" s="30"/>
      <c r="P667" s="30"/>
      <c r="Q667" s="30"/>
    </row>
    <row r="668" spans="3:17" x14ac:dyDescent="0.25">
      <c r="C668" s="30"/>
      <c r="D668" s="30"/>
      <c r="E668" s="30"/>
      <c r="F668" s="30"/>
      <c r="G668" s="30"/>
      <c r="H668" s="30"/>
      <c r="I668" s="30"/>
      <c r="J668" s="30"/>
      <c r="K668" s="30"/>
      <c r="L668" s="30"/>
      <c r="M668" s="30"/>
      <c r="N668" s="30"/>
      <c r="O668" s="30"/>
      <c r="P668" s="30"/>
      <c r="Q668" s="30"/>
    </row>
    <row r="669" spans="3:17" x14ac:dyDescent="0.25">
      <c r="C669" s="30"/>
      <c r="D669" s="30"/>
      <c r="E669" s="30"/>
      <c r="F669" s="30"/>
      <c r="G669" s="30"/>
      <c r="H669" s="30"/>
      <c r="I669" s="30"/>
      <c r="J669" s="30"/>
      <c r="K669" s="30"/>
      <c r="L669" s="30"/>
      <c r="M669" s="30"/>
      <c r="N669" s="30"/>
      <c r="O669" s="30"/>
      <c r="P669" s="30"/>
      <c r="Q669" s="30"/>
    </row>
    <row r="695" spans="3:12" ht="19.5" x14ac:dyDescent="0.25">
      <c r="C695" s="92"/>
      <c r="D695" s="92"/>
      <c r="E695" s="92"/>
      <c r="F695" s="92"/>
      <c r="G695" s="92"/>
      <c r="H695" s="92"/>
      <c r="I695" s="92"/>
      <c r="J695" s="92"/>
      <c r="K695" s="92"/>
      <c r="L695" s="92"/>
    </row>
    <row r="700" spans="3:12" x14ac:dyDescent="0.25">
      <c r="C700" s="30" t="s">
        <v>11</v>
      </c>
      <c r="D700" s="30" t="s">
        <v>45</v>
      </c>
    </row>
    <row r="701" spans="3:12" x14ac:dyDescent="0.25">
      <c r="C701" s="30" t="s">
        <v>12</v>
      </c>
      <c r="D701" s="30" t="s">
        <v>45</v>
      </c>
    </row>
    <row r="702" spans="3:12" x14ac:dyDescent="0.25">
      <c r="C702" s="30" t="s">
        <v>13</v>
      </c>
      <c r="D702" s="30" t="s">
        <v>45</v>
      </c>
    </row>
    <row r="703" spans="3:12" x14ac:dyDescent="0.25">
      <c r="C703" s="30" t="s">
        <v>14</v>
      </c>
      <c r="D703" s="30" t="s">
        <v>45</v>
      </c>
    </row>
    <row r="704" spans="3:12" x14ac:dyDescent="0.25">
      <c r="C704" s="30" t="s">
        <v>15</v>
      </c>
      <c r="D704" s="30" t="s">
        <v>46</v>
      </c>
    </row>
    <row r="705" spans="3:4" x14ac:dyDescent="0.25">
      <c r="C705" s="30" t="s">
        <v>16</v>
      </c>
      <c r="D705" s="30" t="s">
        <v>46</v>
      </c>
    </row>
    <row r="706" spans="3:4" x14ac:dyDescent="0.25">
      <c r="C706" s="30" t="s">
        <v>17</v>
      </c>
      <c r="D706" s="30" t="s">
        <v>47</v>
      </c>
    </row>
    <row r="707" spans="3:4" x14ac:dyDescent="0.25">
      <c r="C707" s="30" t="s">
        <v>18</v>
      </c>
      <c r="D707" s="30" t="s">
        <v>47</v>
      </c>
    </row>
    <row r="708" spans="3:4" x14ac:dyDescent="0.25">
      <c r="C708" s="30" t="s">
        <v>19</v>
      </c>
      <c r="D708" s="30" t="s">
        <v>48</v>
      </c>
    </row>
    <row r="709" spans="3:4" x14ac:dyDescent="0.25">
      <c r="C709" s="30" t="s">
        <v>20</v>
      </c>
      <c r="D709" s="30" t="s">
        <v>54</v>
      </c>
    </row>
  </sheetData>
  <mergeCells count="19">
    <mergeCell ref="Q16:Q17"/>
    <mergeCell ref="C23:D25"/>
    <mergeCell ref="C26:D32"/>
    <mergeCell ref="E26:E27"/>
    <mergeCell ref="H14:Q14"/>
    <mergeCell ref="G16:J16"/>
    <mergeCell ref="K16:L16"/>
    <mergeCell ref="M16:N16"/>
    <mergeCell ref="C18:D22"/>
    <mergeCell ref="E18:E22"/>
    <mergeCell ref="E39:F39"/>
    <mergeCell ref="E40:F40"/>
    <mergeCell ref="E41:F41"/>
    <mergeCell ref="E48:F48"/>
    <mergeCell ref="D1:E1"/>
    <mergeCell ref="E47:F47"/>
    <mergeCell ref="C33:D37"/>
    <mergeCell ref="E35:E36"/>
    <mergeCell ref="E38:F3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Jour1">
                <anchor moveWithCells="1" sizeWithCells="1">
                  <from>
                    <xdr:col>1</xdr:col>
                    <xdr:colOff>104775</xdr:colOff>
                    <xdr:row>0</xdr:row>
                    <xdr:rowOff>76200</xdr:rowOff>
                  </from>
                  <to>
                    <xdr:col>1</xdr:col>
                    <xdr:colOff>666750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Jour2">
                <anchor moveWithCells="1" sizeWithCells="1">
                  <from>
                    <xdr:col>2</xdr:col>
                    <xdr:colOff>66675</xdr:colOff>
                    <xdr:row>0</xdr:row>
                    <xdr:rowOff>76200</xdr:rowOff>
                  </from>
                  <to>
                    <xdr:col>2</xdr:col>
                    <xdr:colOff>657225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Jour3">
                <anchor moveWithCells="1" sizeWithCells="1">
                  <from>
                    <xdr:col>3</xdr:col>
                    <xdr:colOff>57150</xdr:colOff>
                    <xdr:row>0</xdr:row>
                    <xdr:rowOff>57150</xdr:rowOff>
                  </from>
                  <to>
                    <xdr:col>4</xdr:col>
                    <xdr:colOff>123825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Jour7">
                <anchor moveWithCells="1" sizeWithCells="1">
                  <from>
                    <xdr:col>5</xdr:col>
                    <xdr:colOff>676275</xdr:colOff>
                    <xdr:row>0</xdr:row>
                    <xdr:rowOff>38100</xdr:rowOff>
                  </from>
                  <to>
                    <xdr:col>5</xdr:col>
                    <xdr:colOff>1162050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Jour6">
                <anchor moveWithCells="1" sizeWithCells="1">
                  <from>
                    <xdr:col>5</xdr:col>
                    <xdr:colOff>38100</xdr:colOff>
                    <xdr:row>0</xdr:row>
                    <xdr:rowOff>57150</xdr:rowOff>
                  </from>
                  <to>
                    <xdr:col>5</xdr:col>
                    <xdr:colOff>523875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0]!Jour5">
                <anchor moveWithCells="1" sizeWithCells="1">
                  <from>
                    <xdr:col>4</xdr:col>
                    <xdr:colOff>847725</xdr:colOff>
                    <xdr:row>0</xdr:row>
                    <xdr:rowOff>57150</xdr:rowOff>
                  </from>
                  <to>
                    <xdr:col>4</xdr:col>
                    <xdr:colOff>1333500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Button 7">
              <controlPr defaultSize="0" print="0" autoFill="0" autoPict="0" macro="[0]!Jour4">
                <anchor moveWithCells="1" sizeWithCells="1">
                  <from>
                    <xdr:col>4</xdr:col>
                    <xdr:colOff>238125</xdr:colOff>
                    <xdr:row>0</xdr:row>
                    <xdr:rowOff>66675</xdr:rowOff>
                  </from>
                  <to>
                    <xdr:col>4</xdr:col>
                    <xdr:colOff>723900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Button 8">
              <controlPr defaultSize="0" print="0" autoFill="0" autoPict="0" macro="[0]!Jour8">
                <anchor moveWithCells="1" sizeWithCells="1">
                  <from>
                    <xdr:col>5</xdr:col>
                    <xdr:colOff>1247775</xdr:colOff>
                    <xdr:row>0</xdr:row>
                    <xdr:rowOff>28575</xdr:rowOff>
                  </from>
                  <to>
                    <xdr:col>6</xdr:col>
                    <xdr:colOff>123825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Button 9">
              <controlPr defaultSize="0" print="0" autoFill="0" autoPict="0" macro="[0]!Jour9">
                <anchor moveWithCells="1" sizeWithCells="1">
                  <from>
                    <xdr:col>6</xdr:col>
                    <xdr:colOff>209550</xdr:colOff>
                    <xdr:row>0</xdr:row>
                    <xdr:rowOff>28575</xdr:rowOff>
                  </from>
                  <to>
                    <xdr:col>6</xdr:col>
                    <xdr:colOff>695325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Button 10">
              <controlPr defaultSize="0" print="0" autoFill="0" autoPict="0" macro="[0]!Jour10">
                <anchor moveWithCells="1" sizeWithCells="1">
                  <from>
                    <xdr:col>7</xdr:col>
                    <xdr:colOff>47625</xdr:colOff>
                    <xdr:row>0</xdr:row>
                    <xdr:rowOff>38100</xdr:rowOff>
                  </from>
                  <to>
                    <xdr:col>7</xdr:col>
                    <xdr:colOff>533400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Button 11">
              <controlPr defaultSize="0" print="0" autoFill="0" autoPict="0" macro="[0]!Jour11">
                <anchor moveWithCells="1" sizeWithCells="1">
                  <from>
                    <xdr:col>7</xdr:col>
                    <xdr:colOff>628650</xdr:colOff>
                    <xdr:row>0</xdr:row>
                    <xdr:rowOff>47625</xdr:rowOff>
                  </from>
                  <to>
                    <xdr:col>8</xdr:col>
                    <xdr:colOff>352425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Button 12">
              <controlPr defaultSize="0" print="0" autoFill="0" autoPict="0" macro="[0]!Jour12">
                <anchor moveWithCells="1" sizeWithCells="1">
                  <from>
                    <xdr:col>8</xdr:col>
                    <xdr:colOff>400050</xdr:colOff>
                    <xdr:row>0</xdr:row>
                    <xdr:rowOff>38100</xdr:rowOff>
                  </from>
                  <to>
                    <xdr:col>9</xdr:col>
                    <xdr:colOff>123825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Button 13">
              <controlPr defaultSize="0" print="0" autoFill="0" autoPict="0" macro="[0]!Jour13">
                <anchor moveWithCells="1" sizeWithCells="1">
                  <from>
                    <xdr:col>9</xdr:col>
                    <xdr:colOff>200025</xdr:colOff>
                    <xdr:row>0</xdr:row>
                    <xdr:rowOff>57150</xdr:rowOff>
                  </from>
                  <to>
                    <xdr:col>9</xdr:col>
                    <xdr:colOff>685800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Button 14">
              <controlPr defaultSize="0" print="0" autoFill="0" autoPict="0" macro="[0]!Jour14">
                <anchor moveWithCells="1" sizeWithCells="1">
                  <from>
                    <xdr:col>10</xdr:col>
                    <xdr:colOff>28575</xdr:colOff>
                    <xdr:row>0</xdr:row>
                    <xdr:rowOff>57150</xdr:rowOff>
                  </from>
                  <to>
                    <xdr:col>10</xdr:col>
                    <xdr:colOff>514350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Button 15">
              <controlPr defaultSize="0" print="0" autoFill="0" autoPict="0" macro="[0]!Jour15">
                <anchor moveWithCells="1" sizeWithCells="1">
                  <from>
                    <xdr:col>10</xdr:col>
                    <xdr:colOff>600075</xdr:colOff>
                    <xdr:row>0</xdr:row>
                    <xdr:rowOff>47625</xdr:rowOff>
                  </from>
                  <to>
                    <xdr:col>11</xdr:col>
                    <xdr:colOff>323850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Button 16">
              <controlPr defaultSize="0" print="0" autoFill="0" autoPict="0" macro="[0]!Jour16">
                <anchor moveWithCells="1" sizeWithCells="1">
                  <from>
                    <xdr:col>1</xdr:col>
                    <xdr:colOff>133350</xdr:colOff>
                    <xdr:row>1</xdr:row>
                    <xdr:rowOff>257175</xdr:rowOff>
                  </from>
                  <to>
                    <xdr:col>1</xdr:col>
                    <xdr:colOff>619125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Button 17">
              <controlPr defaultSize="0" print="0" autoFill="0" autoPict="0" macro="[0]!Jour17">
                <anchor moveWithCells="1" sizeWithCells="1">
                  <from>
                    <xdr:col>2</xdr:col>
                    <xdr:colOff>142875</xdr:colOff>
                    <xdr:row>1</xdr:row>
                    <xdr:rowOff>257175</xdr:rowOff>
                  </from>
                  <to>
                    <xdr:col>2</xdr:col>
                    <xdr:colOff>628650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Button 18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52</xdr:row>
                    <xdr:rowOff>123825</xdr:rowOff>
                  </from>
                  <to>
                    <xdr:col>0</xdr:col>
                    <xdr:colOff>600075</xdr:colOff>
                    <xdr:row>54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Button 19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15</xdr:row>
                    <xdr:rowOff>123825</xdr:rowOff>
                  </from>
                  <to>
                    <xdr:col>0</xdr:col>
                    <xdr:colOff>600075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Button 20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92</xdr:row>
                    <xdr:rowOff>123825</xdr:rowOff>
                  </from>
                  <to>
                    <xdr:col>0</xdr:col>
                    <xdr:colOff>600075</xdr:colOff>
                    <xdr:row>94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Button 21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131</xdr:row>
                    <xdr:rowOff>123825</xdr:rowOff>
                  </from>
                  <to>
                    <xdr:col>0</xdr:col>
                    <xdr:colOff>600075</xdr:colOff>
                    <xdr:row>133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Button 22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171</xdr:row>
                    <xdr:rowOff>123825</xdr:rowOff>
                  </from>
                  <to>
                    <xdr:col>0</xdr:col>
                    <xdr:colOff>600075</xdr:colOff>
                    <xdr:row>173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Button 23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209</xdr:row>
                    <xdr:rowOff>123825</xdr:rowOff>
                  </from>
                  <to>
                    <xdr:col>0</xdr:col>
                    <xdr:colOff>600075</xdr:colOff>
                    <xdr:row>211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Button 24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247</xdr:row>
                    <xdr:rowOff>123825</xdr:rowOff>
                  </from>
                  <to>
                    <xdr:col>0</xdr:col>
                    <xdr:colOff>600075</xdr:colOff>
                    <xdr:row>249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Button 25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288</xdr:row>
                    <xdr:rowOff>123825</xdr:rowOff>
                  </from>
                  <to>
                    <xdr:col>0</xdr:col>
                    <xdr:colOff>600075</xdr:colOff>
                    <xdr:row>290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Button 26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324</xdr:row>
                    <xdr:rowOff>123825</xdr:rowOff>
                  </from>
                  <to>
                    <xdr:col>0</xdr:col>
                    <xdr:colOff>600075</xdr:colOff>
                    <xdr:row>326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Button 27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364</xdr:row>
                    <xdr:rowOff>123825</xdr:rowOff>
                  </from>
                  <to>
                    <xdr:col>0</xdr:col>
                    <xdr:colOff>600075</xdr:colOff>
                    <xdr:row>366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Button 28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403</xdr:row>
                    <xdr:rowOff>123825</xdr:rowOff>
                  </from>
                  <to>
                    <xdr:col>0</xdr:col>
                    <xdr:colOff>600075</xdr:colOff>
                    <xdr:row>405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Button 29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442</xdr:row>
                    <xdr:rowOff>123825</xdr:rowOff>
                  </from>
                  <to>
                    <xdr:col>0</xdr:col>
                    <xdr:colOff>600075</xdr:colOff>
                    <xdr:row>444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Button 30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481</xdr:row>
                    <xdr:rowOff>123825</xdr:rowOff>
                  </from>
                  <to>
                    <xdr:col>0</xdr:col>
                    <xdr:colOff>600075</xdr:colOff>
                    <xdr:row>483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Button 31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519</xdr:row>
                    <xdr:rowOff>123825</xdr:rowOff>
                  </from>
                  <to>
                    <xdr:col>0</xdr:col>
                    <xdr:colOff>600075</xdr:colOff>
                    <xdr:row>521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Button 32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559</xdr:row>
                    <xdr:rowOff>123825</xdr:rowOff>
                  </from>
                  <to>
                    <xdr:col>0</xdr:col>
                    <xdr:colOff>600075</xdr:colOff>
                    <xdr:row>561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Button 33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598</xdr:row>
                    <xdr:rowOff>123825</xdr:rowOff>
                  </from>
                  <to>
                    <xdr:col>0</xdr:col>
                    <xdr:colOff>600075</xdr:colOff>
                    <xdr:row>600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Button 34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636</xdr:row>
                    <xdr:rowOff>123825</xdr:rowOff>
                  </from>
                  <to>
                    <xdr:col>0</xdr:col>
                    <xdr:colOff>600075</xdr:colOff>
                    <xdr:row>638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Button 35">
              <controlPr defaultSize="0" print="0" autoFill="0" autoPict="0" macro="[0]!Grille_1">
                <anchor moveWithCells="1" sizeWithCells="1">
                  <from>
                    <xdr:col>1</xdr:col>
                    <xdr:colOff>161925</xdr:colOff>
                    <xdr:row>3</xdr:row>
                    <xdr:rowOff>19050</xdr:rowOff>
                  </from>
                  <to>
                    <xdr:col>1</xdr:col>
                    <xdr:colOff>666750</xdr:colOff>
                    <xdr:row>3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"/>
  <sheetViews>
    <sheetView workbookViewId="0">
      <selection activeCell="C2" sqref="C2"/>
    </sheetView>
  </sheetViews>
  <sheetFormatPr baseColWidth="10" defaultRowHeight="15" x14ac:dyDescent="0.25"/>
  <cols>
    <col min="1" max="1" width="11.42578125" style="3"/>
  </cols>
  <sheetData>
    <row r="1" spans="1:1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 attendu (exemple)</vt:lpstr>
      <vt:lpstr>Donnés</vt:lpstr>
      <vt:lpstr>Tentative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SEYVE,ALEXANDRE</dc:creator>
  <cp:lastModifiedBy>SEYVE,ALEXANDRE</cp:lastModifiedBy>
  <dcterms:created xsi:type="dcterms:W3CDTF">2019-01-03T07:08:01Z</dcterms:created>
  <dcterms:modified xsi:type="dcterms:W3CDTF">2019-01-03T13:13:28Z</dcterms:modified>
</cp:coreProperties>
</file>