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60" windowWidth="23715" windowHeight="8205" activeTab="2"/>
  </bookViews>
  <sheets>
    <sheet name="Resultat attendu (exemple)" sheetId="1" r:id="rId1"/>
    <sheet name="Données" sheetId="2" r:id="rId2"/>
    <sheet name="Tentative" sheetId="3" r:id="rId3"/>
  </sheets>
  <calcPr calcId="145621"/>
</workbook>
</file>

<file path=xl/calcChain.xml><?xml version="1.0" encoding="utf-8"?>
<calcChain xmlns="http://schemas.openxmlformats.org/spreadsheetml/2006/main">
  <c r="G22" i="2" l="1"/>
  <c r="Q18" i="2"/>
  <c r="Q19" i="2"/>
  <c r="Q21" i="2"/>
  <c r="P47" i="2" l="1"/>
  <c r="O47" i="2"/>
  <c r="N47" i="2"/>
  <c r="K47" i="2"/>
  <c r="J47" i="2"/>
  <c r="I47" i="2"/>
  <c r="H47" i="2"/>
  <c r="G47" i="2"/>
  <c r="Q37" i="2" l="1"/>
  <c r="P36" i="2"/>
  <c r="Q36" i="2" s="1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O22" i="2"/>
  <c r="N22" i="2"/>
  <c r="M22" i="2"/>
  <c r="M47" i="2" s="1"/>
  <c r="L22" i="2"/>
  <c r="L47" i="2" s="1"/>
  <c r="K22" i="2"/>
  <c r="J22" i="2"/>
  <c r="I22" i="2"/>
  <c r="H22" i="2"/>
  <c r="Q20" i="2"/>
  <c r="Q22" i="2" l="1"/>
  <c r="Q47" i="2" s="1"/>
</calcChain>
</file>

<file path=xl/sharedStrings.xml><?xml version="1.0" encoding="utf-8"?>
<sst xmlns="http://schemas.openxmlformats.org/spreadsheetml/2006/main" count="304" uniqueCount="64">
  <si>
    <t>JOUR</t>
  </si>
  <si>
    <t>ENTREPOT</t>
  </si>
  <si>
    <t>DATE</t>
  </si>
  <si>
    <t>FRS</t>
  </si>
  <si>
    <t>PALETTE</t>
  </si>
  <si>
    <t>2ème étage</t>
  </si>
  <si>
    <t>POIDS</t>
  </si>
  <si>
    <t>NB CAMION</t>
  </si>
  <si>
    <t>TRS</t>
  </si>
  <si>
    <t>TOTAL/j</t>
  </si>
  <si>
    <t>TOTAL</t>
  </si>
  <si>
    <t>CE790</t>
  </si>
  <si>
    <t>CE210</t>
  </si>
  <si>
    <t>CE140</t>
  </si>
  <si>
    <t>CE150</t>
  </si>
  <si>
    <t>CE290</t>
  </si>
  <si>
    <t>CE630</t>
  </si>
  <si>
    <t>CE080</t>
  </si>
  <si>
    <t>CE722</t>
  </si>
  <si>
    <t>CE220</t>
  </si>
  <si>
    <t>CE070</t>
  </si>
  <si>
    <t>palettes gagnées</t>
  </si>
  <si>
    <t>PAL</t>
  </si>
  <si>
    <t>PAL / COLIS</t>
  </si>
  <si>
    <t>3 colis</t>
  </si>
  <si>
    <t>4 colis</t>
  </si>
  <si>
    <t>5 colis</t>
  </si>
  <si>
    <t>tjrs 
mettre 0</t>
  </si>
  <si>
    <t>1 colis</t>
  </si>
  <si>
    <t>Choix du jour</t>
  </si>
  <si>
    <t>Traitement des données</t>
  </si>
  <si>
    <t>1er chargement</t>
  </si>
  <si>
    <t>2ème chargement</t>
  </si>
  <si>
    <t>2ème étage (à saisir)</t>
  </si>
  <si>
    <t>Total (à saisir)</t>
  </si>
  <si>
    <t>CFC</t>
  </si>
  <si>
    <t>SAINT-ETIENNE</t>
  </si>
  <si>
    <t>MARSEILLE</t>
  </si>
  <si>
    <t>LILLE</t>
  </si>
  <si>
    <t>MONTPELLIER</t>
  </si>
  <si>
    <t>NIMES</t>
  </si>
  <si>
    <t>CAEN</t>
  </si>
  <si>
    <t>BORDEAUX</t>
  </si>
  <si>
    <t>TRANSPORTEURS</t>
  </si>
  <si>
    <t>PALETTES AU SOL</t>
  </si>
  <si>
    <t>c3c</t>
  </si>
  <si>
    <t>c4c</t>
  </si>
  <si>
    <t>c5c</t>
  </si>
  <si>
    <t>c6c</t>
  </si>
  <si>
    <t>PARIS</t>
  </si>
  <si>
    <t>STRASBOURG</t>
  </si>
  <si>
    <t>MONACO</t>
  </si>
  <si>
    <t>NANTES</t>
  </si>
  <si>
    <t>DIJON</t>
  </si>
  <si>
    <t>c7c</t>
  </si>
  <si>
    <t>Transporteurs :</t>
  </si>
  <si>
    <t>Fournisseurs :</t>
  </si>
  <si>
    <t>PALETTES AU SOL (maximum 33) si &gt;  33 besoin d'un deuxième camion</t>
  </si>
  <si>
    <t>NOMBRE DE CAMION</t>
  </si>
  <si>
    <t>Ici toujours 0</t>
  </si>
  <si>
    <t>(Ces boutons servent juste à se déplacer dans le documents)</t>
  </si>
  <si>
    <t>J1</t>
  </si>
  <si>
    <t>TOTAL/ENTREPROT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</si>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</sst>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2"/>
      <name val="Comic Sans MS"/>
      <family val="4"/>
    </font>
    <font>
      <b/>
      <u/>
      <sz val="12"/>
      <name val="Comic Sans MS"/>
      <family val="4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9" tint="0.39997558519241921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22"/>
      </patternFill>
    </fill>
    <fill>
      <patternFill patternType="solid">
        <fgColor indexed="23"/>
        <bgColor indexed="2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1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0" fillId="0" borderId="3" xfId="0" applyBorder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7" borderId="4" xfId="0" applyNumberFormat="1" applyFont="1" applyFill="1" applyBorder="1" applyAlignment="1">
      <alignment horizontal="center" vertical="center"/>
    </xf>
    <xf numFmtId="164" fontId="3" fillId="4" borderId="4" xfId="0" applyNumberFormat="1" applyFont="1" applyFill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164" fontId="3" fillId="6" borderId="4" xfId="0" applyNumberFormat="1" applyFont="1" applyFill="1" applyBorder="1" applyAlignment="1">
      <alignment horizontal="center" vertical="center"/>
    </xf>
    <xf numFmtId="0" fontId="3" fillId="13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horizontal="center" vertical="center"/>
    </xf>
    <xf numFmtId="0" fontId="3" fillId="15" borderId="4" xfId="0" applyFont="1" applyFill="1" applyBorder="1" applyAlignment="1">
      <alignment horizontal="center" vertical="center" wrapText="1"/>
    </xf>
    <xf numFmtId="0" fontId="0" fillId="0" borderId="4" xfId="0" applyFill="1" applyBorder="1"/>
    <xf numFmtId="0" fontId="0" fillId="0" borderId="4" xfId="0" applyBorder="1"/>
    <xf numFmtId="0" fontId="3" fillId="9" borderId="4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13" borderId="10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1" fontId="3" fillId="6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1" fillId="16" borderId="4" xfId="0" applyFont="1" applyFill="1" applyBorder="1" applyAlignment="1">
      <alignment horizontal="center" vertical="center" wrapText="1"/>
    </xf>
    <xf numFmtId="0" fontId="5" fillId="16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textRotation="42"/>
    </xf>
    <xf numFmtId="0" fontId="3" fillId="0" borderId="4" xfId="0" applyFont="1" applyFill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horizontal="center"/>
    </xf>
    <xf numFmtId="14" fontId="4" fillId="0" borderId="6" xfId="0" applyNumberFormat="1" applyFont="1" applyFill="1" applyBorder="1" applyAlignment="1">
      <alignment horizontal="center"/>
    </xf>
    <xf numFmtId="14" fontId="4" fillId="0" borderId="7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3" fillId="6" borderId="7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0" fillId="0" borderId="7" xfId="0" applyFill="1" applyBorder="1"/>
    <xf numFmtId="0" fontId="0" fillId="0" borderId="7" xfId="0" applyBorder="1"/>
    <xf numFmtId="1" fontId="3" fillId="6" borderId="6" xfId="0" applyNumberFormat="1" applyFont="1" applyFill="1" applyBorder="1" applyAlignment="1">
      <alignment horizontal="center" vertical="center"/>
    </xf>
    <xf numFmtId="0" fontId="3" fillId="9" borderId="7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0</xdr:row>
          <xdr:rowOff>76200</xdr:rowOff>
        </xdr:from>
        <xdr:to>
          <xdr:col>1</xdr:col>
          <xdr:colOff>666750</xdr:colOff>
          <xdr:row>0</xdr:row>
          <xdr:rowOff>285750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0</xdr:row>
          <xdr:rowOff>76200</xdr:rowOff>
        </xdr:from>
        <xdr:to>
          <xdr:col>2</xdr:col>
          <xdr:colOff>657225</xdr:colOff>
          <xdr:row>0</xdr:row>
          <xdr:rowOff>295275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0</xdr:row>
          <xdr:rowOff>57150</xdr:rowOff>
        </xdr:from>
        <xdr:to>
          <xdr:col>4</xdr:col>
          <xdr:colOff>123825</xdr:colOff>
          <xdr:row>0</xdr:row>
          <xdr:rowOff>295275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676275</xdr:colOff>
          <xdr:row>0</xdr:row>
          <xdr:rowOff>38100</xdr:rowOff>
        </xdr:from>
        <xdr:to>
          <xdr:col>5</xdr:col>
          <xdr:colOff>1162050</xdr:colOff>
          <xdr:row>0</xdr:row>
          <xdr:rowOff>285750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57150</xdr:rowOff>
        </xdr:from>
        <xdr:to>
          <xdr:col>5</xdr:col>
          <xdr:colOff>523875</xdr:colOff>
          <xdr:row>0</xdr:row>
          <xdr:rowOff>276225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847725</xdr:colOff>
          <xdr:row>0</xdr:row>
          <xdr:rowOff>57150</xdr:rowOff>
        </xdr:from>
        <xdr:to>
          <xdr:col>4</xdr:col>
          <xdr:colOff>1333500</xdr:colOff>
          <xdr:row>0</xdr:row>
          <xdr:rowOff>276225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238125</xdr:colOff>
          <xdr:row>0</xdr:row>
          <xdr:rowOff>66675</xdr:rowOff>
        </xdr:from>
        <xdr:to>
          <xdr:col>4</xdr:col>
          <xdr:colOff>723900</xdr:colOff>
          <xdr:row>0</xdr:row>
          <xdr:rowOff>285750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1247775</xdr:colOff>
          <xdr:row>0</xdr:row>
          <xdr:rowOff>28575</xdr:rowOff>
        </xdr:from>
        <xdr:to>
          <xdr:col>6</xdr:col>
          <xdr:colOff>123825</xdr:colOff>
          <xdr:row>0</xdr:row>
          <xdr:rowOff>276225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0</xdr:row>
          <xdr:rowOff>28575</xdr:rowOff>
        </xdr:from>
        <xdr:to>
          <xdr:col>6</xdr:col>
          <xdr:colOff>695325</xdr:colOff>
          <xdr:row>0</xdr:row>
          <xdr:rowOff>276225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38100</xdr:rowOff>
        </xdr:from>
        <xdr:to>
          <xdr:col>7</xdr:col>
          <xdr:colOff>533400</xdr:colOff>
          <xdr:row>0</xdr:row>
          <xdr:rowOff>285750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628650</xdr:colOff>
          <xdr:row>0</xdr:row>
          <xdr:rowOff>47625</xdr:rowOff>
        </xdr:from>
        <xdr:to>
          <xdr:col>8</xdr:col>
          <xdr:colOff>352425</xdr:colOff>
          <xdr:row>0</xdr:row>
          <xdr:rowOff>295275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0</xdr:row>
          <xdr:rowOff>38100</xdr:rowOff>
        </xdr:from>
        <xdr:to>
          <xdr:col>9</xdr:col>
          <xdr:colOff>123825</xdr:colOff>
          <xdr:row>0</xdr:row>
          <xdr:rowOff>285750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200025</xdr:colOff>
          <xdr:row>0</xdr:row>
          <xdr:rowOff>57150</xdr:rowOff>
        </xdr:from>
        <xdr:to>
          <xdr:col>9</xdr:col>
          <xdr:colOff>685800</xdr:colOff>
          <xdr:row>0</xdr:row>
          <xdr:rowOff>304800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57150</xdr:rowOff>
        </xdr:from>
        <xdr:to>
          <xdr:col>10</xdr:col>
          <xdr:colOff>514350</xdr:colOff>
          <xdr:row>0</xdr:row>
          <xdr:rowOff>304800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0</xdr:row>
          <xdr:rowOff>47625</xdr:rowOff>
        </xdr:from>
        <xdr:to>
          <xdr:col>11</xdr:col>
          <xdr:colOff>323850</xdr:colOff>
          <xdr:row>0</xdr:row>
          <xdr:rowOff>295275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1</xdr:row>
          <xdr:rowOff>257175</xdr:rowOff>
        </xdr:from>
        <xdr:to>
          <xdr:col>1</xdr:col>
          <xdr:colOff>619125</xdr:colOff>
          <xdr:row>1</xdr:row>
          <xdr:rowOff>504825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1</xdr:row>
          <xdr:rowOff>257175</xdr:rowOff>
        </xdr:from>
        <xdr:to>
          <xdr:col>2</xdr:col>
          <xdr:colOff>628650</xdr:colOff>
          <xdr:row>1</xdr:row>
          <xdr:rowOff>504825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52</xdr:row>
          <xdr:rowOff>123825</xdr:rowOff>
        </xdr:from>
        <xdr:to>
          <xdr:col>0</xdr:col>
          <xdr:colOff>600075</xdr:colOff>
          <xdr:row>54</xdr:row>
          <xdr:rowOff>57150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15</xdr:row>
          <xdr:rowOff>123825</xdr:rowOff>
        </xdr:from>
        <xdr:to>
          <xdr:col>0</xdr:col>
          <xdr:colOff>600075</xdr:colOff>
          <xdr:row>16</xdr:row>
          <xdr:rowOff>190500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92</xdr:row>
          <xdr:rowOff>123825</xdr:rowOff>
        </xdr:from>
        <xdr:to>
          <xdr:col>0</xdr:col>
          <xdr:colOff>600075</xdr:colOff>
          <xdr:row>94</xdr:row>
          <xdr:rowOff>57150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131</xdr:row>
          <xdr:rowOff>123825</xdr:rowOff>
        </xdr:from>
        <xdr:to>
          <xdr:col>0</xdr:col>
          <xdr:colOff>600075</xdr:colOff>
          <xdr:row>133</xdr:row>
          <xdr:rowOff>57150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171</xdr:row>
          <xdr:rowOff>123825</xdr:rowOff>
        </xdr:from>
        <xdr:to>
          <xdr:col>0</xdr:col>
          <xdr:colOff>600075</xdr:colOff>
          <xdr:row>173</xdr:row>
          <xdr:rowOff>57150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209</xdr:row>
          <xdr:rowOff>123825</xdr:rowOff>
        </xdr:from>
        <xdr:to>
          <xdr:col>0</xdr:col>
          <xdr:colOff>600075</xdr:colOff>
          <xdr:row>211</xdr:row>
          <xdr:rowOff>57150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247</xdr:row>
          <xdr:rowOff>123825</xdr:rowOff>
        </xdr:from>
        <xdr:to>
          <xdr:col>0</xdr:col>
          <xdr:colOff>600075</xdr:colOff>
          <xdr:row>249</xdr:row>
          <xdr:rowOff>57150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288</xdr:row>
          <xdr:rowOff>123825</xdr:rowOff>
        </xdr:from>
        <xdr:to>
          <xdr:col>0</xdr:col>
          <xdr:colOff>600075</xdr:colOff>
          <xdr:row>290</xdr:row>
          <xdr:rowOff>57150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324</xdr:row>
          <xdr:rowOff>123825</xdr:rowOff>
        </xdr:from>
        <xdr:to>
          <xdr:col>0</xdr:col>
          <xdr:colOff>600075</xdr:colOff>
          <xdr:row>326</xdr:row>
          <xdr:rowOff>57150</xdr:rowOff>
        </xdr:to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364</xdr:row>
          <xdr:rowOff>123825</xdr:rowOff>
        </xdr:from>
        <xdr:to>
          <xdr:col>0</xdr:col>
          <xdr:colOff>600075</xdr:colOff>
          <xdr:row>366</xdr:row>
          <xdr:rowOff>57150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403</xdr:row>
          <xdr:rowOff>123825</xdr:rowOff>
        </xdr:from>
        <xdr:to>
          <xdr:col>0</xdr:col>
          <xdr:colOff>600075</xdr:colOff>
          <xdr:row>405</xdr:row>
          <xdr:rowOff>57150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442</xdr:row>
          <xdr:rowOff>123825</xdr:rowOff>
        </xdr:from>
        <xdr:to>
          <xdr:col>0</xdr:col>
          <xdr:colOff>600075</xdr:colOff>
          <xdr:row>444</xdr:row>
          <xdr:rowOff>57150</xdr:rowOff>
        </xdr:to>
        <xdr:sp macro="" textlink="">
          <xdr:nvSpPr>
            <xdr:cNvPr id="2077" name="Butto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481</xdr:row>
          <xdr:rowOff>123825</xdr:rowOff>
        </xdr:from>
        <xdr:to>
          <xdr:col>0</xdr:col>
          <xdr:colOff>600075</xdr:colOff>
          <xdr:row>483</xdr:row>
          <xdr:rowOff>57150</xdr:rowOff>
        </xdr:to>
        <xdr:sp macro="" textlink="">
          <xdr:nvSpPr>
            <xdr:cNvPr id="2078" name="Butto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519</xdr:row>
          <xdr:rowOff>123825</xdr:rowOff>
        </xdr:from>
        <xdr:to>
          <xdr:col>0</xdr:col>
          <xdr:colOff>600075</xdr:colOff>
          <xdr:row>521</xdr:row>
          <xdr:rowOff>57150</xdr:rowOff>
        </xdr:to>
        <xdr:sp macro="" textlink="">
          <xdr:nvSpPr>
            <xdr:cNvPr id="2079" name="Butto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559</xdr:row>
          <xdr:rowOff>123825</xdr:rowOff>
        </xdr:from>
        <xdr:to>
          <xdr:col>0</xdr:col>
          <xdr:colOff>600075</xdr:colOff>
          <xdr:row>561</xdr:row>
          <xdr:rowOff>57150</xdr:rowOff>
        </xdr:to>
        <xdr:sp macro="" textlink="">
          <xdr:nvSpPr>
            <xdr:cNvPr id="2080" name="Butto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598</xdr:row>
          <xdr:rowOff>123825</xdr:rowOff>
        </xdr:from>
        <xdr:to>
          <xdr:col>0</xdr:col>
          <xdr:colOff>600075</xdr:colOff>
          <xdr:row>600</xdr:row>
          <xdr:rowOff>57150</xdr:rowOff>
        </xdr:to>
        <xdr:sp macro="" textlink="">
          <xdr:nvSpPr>
            <xdr:cNvPr id="2081" name="Button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636</xdr:row>
          <xdr:rowOff>123825</xdr:rowOff>
        </xdr:from>
        <xdr:to>
          <xdr:col>0</xdr:col>
          <xdr:colOff>600075</xdr:colOff>
          <xdr:row>638</xdr:row>
          <xdr:rowOff>57150</xdr:rowOff>
        </xdr:to>
        <xdr:sp macro="" textlink="">
          <xdr:nvSpPr>
            <xdr:cNvPr id="2082" name="Button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3</xdr:row>
          <xdr:rowOff>19050</xdr:rowOff>
        </xdr:from>
        <xdr:to>
          <xdr:col>1</xdr:col>
          <xdr:colOff>666750</xdr:colOff>
          <xdr:row>3</xdr:row>
          <xdr:rowOff>304800</xdr:rowOff>
        </xdr:to>
        <xdr:sp macro="" textlink="">
          <xdr:nvSpPr>
            <xdr:cNvPr id="2083" name="Button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Grille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63"/>
  <sheetViews>
    <sheetView zoomScaleNormal="100" workbookViewId="0">
      <selection activeCell="E11" sqref="E11"/>
    </sheetView>
  </sheetViews>
  <sheetFormatPr baseColWidth="10" defaultRowHeight="15" x14ac:dyDescent="0.25"/>
  <cols>
    <col min="1" max="1" width="11.42578125" style="3"/>
    <col min="2" max="2" width="15.5703125" customWidth="1"/>
    <col min="3" max="3" width="13.28515625" customWidth="1"/>
    <col min="4" max="4" width="16.5703125" customWidth="1"/>
    <col min="5" max="5" width="16.85546875" customWidth="1"/>
    <col min="6" max="6" width="15.140625" customWidth="1"/>
    <col min="7" max="7" width="18.5703125" customWidth="1"/>
    <col min="8" max="8" width="17.5703125" customWidth="1"/>
    <col min="9" max="9" width="15.7109375" customWidth="1"/>
    <col min="10" max="10" width="26.5703125" customWidth="1"/>
  </cols>
  <sheetData>
    <row r="1" spans="1:10" ht="23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62</v>
      </c>
    </row>
    <row r="2" spans="1:10" s="55" customFormat="1" x14ac:dyDescent="0.25">
      <c r="A2" s="59" t="s">
        <v>61</v>
      </c>
      <c r="B2" s="55" t="s">
        <v>11</v>
      </c>
      <c r="C2" s="60">
        <v>43466</v>
      </c>
      <c r="D2" s="55" t="s">
        <v>35</v>
      </c>
      <c r="E2" s="55">
        <v>42</v>
      </c>
      <c r="H2" s="55">
        <v>2</v>
      </c>
      <c r="I2" s="55" t="s">
        <v>45</v>
      </c>
      <c r="J2" s="55">
        <v>42</v>
      </c>
    </row>
    <row r="3" spans="1:10" x14ac:dyDescent="0.25">
      <c r="A3" s="59" t="s">
        <v>61</v>
      </c>
      <c r="B3" s="55" t="s">
        <v>11</v>
      </c>
      <c r="C3" s="60">
        <v>43466</v>
      </c>
      <c r="D3" s="55" t="s">
        <v>38</v>
      </c>
      <c r="E3" s="55">
        <v>0</v>
      </c>
      <c r="F3" s="55"/>
      <c r="G3" s="55">
        <v>12.182</v>
      </c>
      <c r="H3" s="55">
        <v>0</v>
      </c>
      <c r="I3" s="55" t="s">
        <v>45</v>
      </c>
      <c r="J3" s="55">
        <v>42</v>
      </c>
    </row>
    <row r="4" spans="1:10" x14ac:dyDescent="0.25">
      <c r="A4" s="59" t="s">
        <v>61</v>
      </c>
      <c r="B4" s="55" t="s">
        <v>12</v>
      </c>
      <c r="C4" s="60">
        <v>43466</v>
      </c>
      <c r="D4" s="55" t="s">
        <v>35</v>
      </c>
      <c r="E4" s="55">
        <v>9</v>
      </c>
      <c r="F4" s="55">
        <v>3</v>
      </c>
      <c r="G4" s="55"/>
      <c r="H4" s="55">
        <v>1</v>
      </c>
      <c r="I4" s="55" t="s">
        <v>45</v>
      </c>
      <c r="J4" s="55">
        <v>16</v>
      </c>
    </row>
    <row r="5" spans="1:10" x14ac:dyDescent="0.25">
      <c r="A5" s="59" t="s">
        <v>61</v>
      </c>
      <c r="B5" s="55" t="s">
        <v>12</v>
      </c>
      <c r="C5" s="60">
        <v>43466</v>
      </c>
      <c r="D5" s="55" t="s">
        <v>36</v>
      </c>
      <c r="E5" s="55">
        <v>1</v>
      </c>
      <c r="F5" s="55"/>
      <c r="G5" s="55"/>
      <c r="H5" s="55">
        <v>0</v>
      </c>
      <c r="I5" s="55" t="s">
        <v>45</v>
      </c>
      <c r="J5" s="55">
        <v>16</v>
      </c>
    </row>
    <row r="6" spans="1:10" x14ac:dyDescent="0.25">
      <c r="A6" s="59" t="s">
        <v>61</v>
      </c>
      <c r="B6" s="55" t="s">
        <v>12</v>
      </c>
      <c r="C6" s="60">
        <v>43466</v>
      </c>
      <c r="D6" s="55" t="s">
        <v>37</v>
      </c>
      <c r="E6" s="55">
        <v>1</v>
      </c>
      <c r="F6" s="55"/>
      <c r="G6" s="55"/>
      <c r="H6" s="55">
        <v>0</v>
      </c>
      <c r="I6" s="55" t="s">
        <v>45</v>
      </c>
      <c r="J6" s="55">
        <v>16</v>
      </c>
    </row>
    <row r="7" spans="1:10" x14ac:dyDescent="0.25">
      <c r="A7" s="59" t="s">
        <v>61</v>
      </c>
      <c r="B7" s="55" t="s">
        <v>12</v>
      </c>
      <c r="C7" s="60">
        <v>43466</v>
      </c>
      <c r="D7" s="55" t="s">
        <v>38</v>
      </c>
      <c r="E7" s="55">
        <v>0</v>
      </c>
      <c r="F7" s="55"/>
      <c r="G7" s="55">
        <v>12.336</v>
      </c>
      <c r="H7" s="55">
        <v>0</v>
      </c>
      <c r="I7" s="55" t="s">
        <v>45</v>
      </c>
      <c r="J7" s="55">
        <v>16</v>
      </c>
    </row>
    <row r="8" spans="1:10" x14ac:dyDescent="0.25">
      <c r="A8" s="59" t="s">
        <v>61</v>
      </c>
      <c r="B8" s="55" t="s">
        <v>12</v>
      </c>
      <c r="C8" s="60">
        <v>43466</v>
      </c>
      <c r="D8" s="55" t="s">
        <v>50</v>
      </c>
      <c r="E8" s="55">
        <v>1</v>
      </c>
      <c r="F8" s="55"/>
      <c r="G8" s="55"/>
      <c r="H8" s="55">
        <v>0</v>
      </c>
      <c r="I8" s="55" t="s">
        <v>45</v>
      </c>
      <c r="J8" s="55">
        <v>16</v>
      </c>
    </row>
    <row r="9" spans="1:10" x14ac:dyDescent="0.25">
      <c r="A9" s="59" t="s">
        <v>61</v>
      </c>
      <c r="B9" s="55" t="s">
        <v>12</v>
      </c>
      <c r="C9" s="60">
        <v>43466</v>
      </c>
      <c r="D9" s="55" t="s">
        <v>53</v>
      </c>
      <c r="E9" s="55">
        <v>1</v>
      </c>
      <c r="F9" s="55"/>
      <c r="G9" s="55"/>
      <c r="H9" s="55">
        <v>0</v>
      </c>
      <c r="I9" s="55" t="s">
        <v>45</v>
      </c>
      <c r="J9" s="55">
        <v>16</v>
      </c>
    </row>
    <row r="10" spans="1:10" x14ac:dyDescent="0.25">
      <c r="A10" s="59" t="s">
        <v>61</v>
      </c>
      <c r="B10" s="55" t="s">
        <v>13</v>
      </c>
      <c r="C10" s="60">
        <v>43466</v>
      </c>
      <c r="D10" s="55" t="s">
        <v>35</v>
      </c>
      <c r="E10" s="55">
        <v>12</v>
      </c>
      <c r="F10" s="55"/>
      <c r="G10" s="55"/>
      <c r="H10" s="55">
        <v>1</v>
      </c>
      <c r="I10" s="55" t="s">
        <v>45</v>
      </c>
      <c r="J10" s="55">
        <v>17</v>
      </c>
    </row>
    <row r="11" spans="1:10" x14ac:dyDescent="0.25">
      <c r="A11" s="59" t="s">
        <v>61</v>
      </c>
      <c r="B11" s="55" t="s">
        <v>13</v>
      </c>
      <c r="C11" s="60">
        <v>43466</v>
      </c>
      <c r="D11" s="55" t="s">
        <v>36</v>
      </c>
      <c r="E11" s="55">
        <v>1</v>
      </c>
      <c r="F11" s="55"/>
      <c r="G11" s="55"/>
      <c r="H11" s="55">
        <v>0</v>
      </c>
      <c r="I11" s="55" t="s">
        <v>45</v>
      </c>
      <c r="J11" s="55">
        <v>17</v>
      </c>
    </row>
    <row r="12" spans="1:10" x14ac:dyDescent="0.25">
      <c r="A12" s="59" t="s">
        <v>61</v>
      </c>
      <c r="B12" s="55" t="s">
        <v>13</v>
      </c>
      <c r="C12" s="60">
        <v>43466</v>
      </c>
      <c r="D12" s="55" t="s">
        <v>37</v>
      </c>
      <c r="E12" s="55">
        <v>2</v>
      </c>
      <c r="F12" s="55"/>
      <c r="G12" s="55"/>
      <c r="H12" s="55">
        <v>0</v>
      </c>
      <c r="I12" s="55" t="s">
        <v>45</v>
      </c>
      <c r="J12" s="55">
        <v>17</v>
      </c>
    </row>
    <row r="13" spans="1:10" x14ac:dyDescent="0.25">
      <c r="A13" s="59" t="s">
        <v>61</v>
      </c>
      <c r="B13" s="55" t="s">
        <v>13</v>
      </c>
      <c r="C13" s="60">
        <v>43466</v>
      </c>
      <c r="D13" s="55" t="s">
        <v>38</v>
      </c>
      <c r="E13" s="55">
        <v>0</v>
      </c>
      <c r="F13" s="55"/>
      <c r="G13" s="55">
        <v>17.184000000000001</v>
      </c>
      <c r="H13" s="55">
        <v>0</v>
      </c>
      <c r="I13" s="55" t="s">
        <v>45</v>
      </c>
      <c r="J13" s="55">
        <v>17</v>
      </c>
    </row>
    <row r="14" spans="1:10" x14ac:dyDescent="0.25">
      <c r="A14" s="59" t="s">
        <v>61</v>
      </c>
      <c r="B14" s="55" t="s">
        <v>13</v>
      </c>
      <c r="C14" s="60">
        <v>43466</v>
      </c>
      <c r="D14" s="55" t="s">
        <v>50</v>
      </c>
      <c r="E14" s="55">
        <v>1</v>
      </c>
      <c r="F14" s="55"/>
      <c r="G14" s="55"/>
      <c r="H14" s="55">
        <v>0</v>
      </c>
      <c r="I14" s="55" t="s">
        <v>45</v>
      </c>
      <c r="J14" s="55">
        <v>17</v>
      </c>
    </row>
    <row r="15" spans="1:10" x14ac:dyDescent="0.25">
      <c r="A15" s="59" t="s">
        <v>61</v>
      </c>
      <c r="B15" s="55" t="s">
        <v>13</v>
      </c>
      <c r="C15" s="60">
        <v>43466</v>
      </c>
      <c r="D15" s="55" t="s">
        <v>51</v>
      </c>
      <c r="E15" s="55">
        <v>1</v>
      </c>
      <c r="F15" s="55"/>
      <c r="G15" s="55">
        <v>22.19</v>
      </c>
      <c r="H15" s="55">
        <v>0</v>
      </c>
      <c r="I15" s="55" t="s">
        <v>45</v>
      </c>
      <c r="J15" s="55">
        <v>17</v>
      </c>
    </row>
    <row r="16" spans="1:10" x14ac:dyDescent="0.25">
      <c r="A16" s="59" t="s">
        <v>61</v>
      </c>
      <c r="B16" s="55" t="s">
        <v>14</v>
      </c>
      <c r="C16" s="60">
        <v>43466</v>
      </c>
      <c r="D16" s="55" t="s">
        <v>35</v>
      </c>
      <c r="E16" s="55">
        <v>5</v>
      </c>
      <c r="F16" s="55"/>
      <c r="G16" s="55"/>
      <c r="H16" s="55">
        <v>1</v>
      </c>
      <c r="I16" s="55" t="s">
        <v>45</v>
      </c>
      <c r="J16" s="55">
        <v>8</v>
      </c>
    </row>
    <row r="17" spans="1:10" x14ac:dyDescent="0.25">
      <c r="A17" s="59" t="s">
        <v>61</v>
      </c>
      <c r="B17" s="55" t="s">
        <v>14</v>
      </c>
      <c r="C17" s="60">
        <v>43466</v>
      </c>
      <c r="D17" s="55" t="s">
        <v>36</v>
      </c>
      <c r="E17" s="55">
        <v>1</v>
      </c>
      <c r="F17" s="55"/>
      <c r="G17" s="55"/>
      <c r="H17" s="55">
        <v>0</v>
      </c>
      <c r="I17" s="55" t="s">
        <v>45</v>
      </c>
      <c r="J17" s="55">
        <v>8</v>
      </c>
    </row>
    <row r="18" spans="1:10" x14ac:dyDescent="0.25">
      <c r="A18" s="59" t="s">
        <v>61</v>
      </c>
      <c r="B18" s="55" t="s">
        <v>14</v>
      </c>
      <c r="C18" s="60">
        <v>43466</v>
      </c>
      <c r="D18" s="55" t="s">
        <v>37</v>
      </c>
      <c r="E18" s="55">
        <v>1</v>
      </c>
      <c r="F18" s="55"/>
      <c r="G18" s="55"/>
      <c r="H18" s="55">
        <v>0</v>
      </c>
      <c r="I18" s="55" t="s">
        <v>45</v>
      </c>
      <c r="J18" s="55">
        <v>8</v>
      </c>
    </row>
    <row r="19" spans="1:10" x14ac:dyDescent="0.25">
      <c r="A19" s="59" t="s">
        <v>61</v>
      </c>
      <c r="B19" s="55" t="s">
        <v>14</v>
      </c>
      <c r="C19" s="60">
        <v>43466</v>
      </c>
      <c r="D19" s="55" t="s">
        <v>38</v>
      </c>
      <c r="E19" s="55">
        <v>0</v>
      </c>
      <c r="F19" s="55"/>
      <c r="G19" s="55">
        <v>20</v>
      </c>
      <c r="H19" s="55">
        <v>0</v>
      </c>
      <c r="I19" s="55" t="s">
        <v>45</v>
      </c>
      <c r="J19" s="55">
        <v>8</v>
      </c>
    </row>
    <row r="20" spans="1:10" x14ac:dyDescent="0.25">
      <c r="A20" s="59" t="s">
        <v>61</v>
      </c>
      <c r="B20" s="55" t="s">
        <v>14</v>
      </c>
      <c r="C20" s="60">
        <v>43466</v>
      </c>
      <c r="D20" s="55" t="s">
        <v>50</v>
      </c>
      <c r="E20" s="55">
        <v>1</v>
      </c>
      <c r="F20" s="55"/>
      <c r="G20" s="55"/>
      <c r="H20" s="55">
        <v>0</v>
      </c>
      <c r="I20" s="55" t="s">
        <v>45</v>
      </c>
      <c r="J20" s="55">
        <v>8</v>
      </c>
    </row>
    <row r="21" spans="1:10" x14ac:dyDescent="0.25">
      <c r="A21" s="59" t="s">
        <v>61</v>
      </c>
      <c r="B21" s="55" t="s">
        <v>14</v>
      </c>
      <c r="C21" s="60">
        <v>43466</v>
      </c>
      <c r="D21" s="55" t="s">
        <v>51</v>
      </c>
      <c r="E21" s="55">
        <v>0</v>
      </c>
      <c r="F21" s="55"/>
      <c r="G21" s="55">
        <v>13.17</v>
      </c>
      <c r="H21" s="55">
        <v>0</v>
      </c>
      <c r="I21" s="55" t="s">
        <v>45</v>
      </c>
      <c r="J21" s="55">
        <v>8</v>
      </c>
    </row>
    <row r="22" spans="1:10" x14ac:dyDescent="0.25">
      <c r="A22" s="59" t="s">
        <v>61</v>
      </c>
      <c r="B22" s="55" t="s">
        <v>15</v>
      </c>
      <c r="C22" s="60">
        <v>43466</v>
      </c>
      <c r="D22" s="55" t="s">
        <v>35</v>
      </c>
      <c r="E22" s="55">
        <v>5</v>
      </c>
      <c r="F22" s="55"/>
      <c r="G22" s="55"/>
      <c r="H22" s="55">
        <v>1</v>
      </c>
      <c r="I22" s="55" t="s">
        <v>46</v>
      </c>
      <c r="J22" s="55">
        <v>6</v>
      </c>
    </row>
    <row r="23" spans="1:10" x14ac:dyDescent="0.25">
      <c r="A23" s="59" t="s">
        <v>61</v>
      </c>
      <c r="B23" s="55" t="s">
        <v>15</v>
      </c>
      <c r="C23" s="60">
        <v>43466</v>
      </c>
      <c r="D23" s="55" t="s">
        <v>36</v>
      </c>
      <c r="E23" s="55">
        <v>1</v>
      </c>
      <c r="F23" s="55"/>
      <c r="G23" s="55"/>
      <c r="H23" s="55">
        <v>0</v>
      </c>
      <c r="I23" s="55" t="s">
        <v>46</v>
      </c>
      <c r="J23" s="55">
        <v>6</v>
      </c>
    </row>
    <row r="24" spans="1:10" x14ac:dyDescent="0.25">
      <c r="A24" s="59" t="s">
        <v>61</v>
      </c>
      <c r="B24" s="55" t="s">
        <v>15</v>
      </c>
      <c r="C24" s="60">
        <v>43466</v>
      </c>
      <c r="D24" s="55" t="s">
        <v>38</v>
      </c>
      <c r="E24" s="55">
        <v>0</v>
      </c>
      <c r="F24" s="55"/>
      <c r="G24" s="55">
        <v>17.265999999999998</v>
      </c>
      <c r="H24" s="55">
        <v>0</v>
      </c>
      <c r="I24" s="55" t="s">
        <v>46</v>
      </c>
      <c r="J24" s="55">
        <v>6</v>
      </c>
    </row>
    <row r="25" spans="1:10" x14ac:dyDescent="0.25">
      <c r="A25" s="59" t="s">
        <v>61</v>
      </c>
      <c r="B25" s="55" t="s">
        <v>16</v>
      </c>
      <c r="C25" s="60">
        <v>43466</v>
      </c>
      <c r="D25" s="55" t="s">
        <v>35</v>
      </c>
      <c r="E25" s="55">
        <v>1</v>
      </c>
      <c r="F25" s="55"/>
      <c r="G25" s="55"/>
      <c r="H25" s="55">
        <v>0</v>
      </c>
      <c r="I25" s="55" t="s">
        <v>46</v>
      </c>
      <c r="J25" s="55">
        <v>6</v>
      </c>
    </row>
    <row r="26" spans="1:10" x14ac:dyDescent="0.25">
      <c r="A26" s="59" t="s">
        <v>61</v>
      </c>
      <c r="B26" s="55" t="s">
        <v>16</v>
      </c>
      <c r="C26" s="60">
        <v>43466</v>
      </c>
      <c r="D26" s="55" t="s">
        <v>37</v>
      </c>
      <c r="E26" s="55">
        <v>2</v>
      </c>
      <c r="F26" s="55"/>
      <c r="G26" s="55"/>
      <c r="H26" s="55">
        <v>0</v>
      </c>
      <c r="I26" s="55" t="s">
        <v>46</v>
      </c>
      <c r="J26" s="55">
        <v>6</v>
      </c>
    </row>
    <row r="27" spans="1:10" x14ac:dyDescent="0.25">
      <c r="A27" s="59" t="s">
        <v>61</v>
      </c>
      <c r="B27" s="55" t="s">
        <v>16</v>
      </c>
      <c r="C27" s="60">
        <v>43466</v>
      </c>
      <c r="D27" s="55" t="s">
        <v>42</v>
      </c>
      <c r="E27" s="55">
        <v>1</v>
      </c>
      <c r="F27" s="55"/>
      <c r="G27" s="55"/>
      <c r="H27" s="55">
        <v>0</v>
      </c>
      <c r="I27" s="55" t="s">
        <v>46</v>
      </c>
      <c r="J27" s="55">
        <v>6</v>
      </c>
    </row>
    <row r="28" spans="1:10" x14ac:dyDescent="0.25">
      <c r="A28" s="59" t="s">
        <v>61</v>
      </c>
      <c r="B28" s="55" t="s">
        <v>16</v>
      </c>
      <c r="C28" s="60">
        <v>43466</v>
      </c>
      <c r="D28" s="55" t="s">
        <v>49</v>
      </c>
      <c r="E28" s="55">
        <v>1</v>
      </c>
      <c r="F28" s="55"/>
      <c r="G28" s="55"/>
      <c r="H28" s="55">
        <v>0</v>
      </c>
      <c r="I28" s="55" t="s">
        <v>46</v>
      </c>
      <c r="J28" s="55">
        <v>6</v>
      </c>
    </row>
    <row r="29" spans="1:10" x14ac:dyDescent="0.25">
      <c r="A29" s="59" t="s">
        <v>61</v>
      </c>
      <c r="B29" s="55" t="s">
        <v>16</v>
      </c>
      <c r="C29" s="60">
        <v>43466</v>
      </c>
      <c r="D29" s="55" t="s">
        <v>50</v>
      </c>
      <c r="E29" s="55">
        <v>1</v>
      </c>
      <c r="F29" s="55"/>
      <c r="G29" s="55"/>
      <c r="H29" s="55">
        <v>0</v>
      </c>
      <c r="I29" s="55" t="s">
        <v>46</v>
      </c>
      <c r="J29" s="55">
        <v>6</v>
      </c>
    </row>
    <row r="30" spans="1:10" x14ac:dyDescent="0.25">
      <c r="A30" s="59" t="s">
        <v>61</v>
      </c>
      <c r="B30" s="55" t="s">
        <v>16</v>
      </c>
      <c r="C30" s="60">
        <v>43466</v>
      </c>
      <c r="D30" s="55" t="s">
        <v>51</v>
      </c>
      <c r="E30" s="55">
        <v>0</v>
      </c>
      <c r="F30" s="55"/>
      <c r="G30" s="55">
        <v>10</v>
      </c>
      <c r="H30" s="55">
        <v>0</v>
      </c>
      <c r="I30" s="55" t="s">
        <v>46</v>
      </c>
      <c r="J30" s="55">
        <v>6</v>
      </c>
    </row>
    <row r="31" spans="1:10" x14ac:dyDescent="0.25">
      <c r="A31" s="59" t="s">
        <v>61</v>
      </c>
      <c r="B31" s="55" t="s">
        <v>17</v>
      </c>
      <c r="C31" s="60">
        <v>43466</v>
      </c>
      <c r="D31" s="55" t="s">
        <v>35</v>
      </c>
      <c r="E31" s="55">
        <v>19</v>
      </c>
      <c r="F31" s="55"/>
      <c r="G31" s="55"/>
      <c r="H31" s="55">
        <v>1</v>
      </c>
      <c r="I31" s="55" t="s">
        <v>47</v>
      </c>
      <c r="J31" s="55">
        <v>23</v>
      </c>
    </row>
    <row r="32" spans="1:10" x14ac:dyDescent="0.25">
      <c r="A32" s="59" t="s">
        <v>61</v>
      </c>
      <c r="B32" s="55" t="s">
        <v>17</v>
      </c>
      <c r="C32" s="60">
        <v>43466</v>
      </c>
      <c r="D32" s="55" t="s">
        <v>36</v>
      </c>
      <c r="E32" s="55">
        <v>1</v>
      </c>
      <c r="F32" s="55"/>
      <c r="G32" s="55"/>
      <c r="H32" s="55">
        <v>0</v>
      </c>
      <c r="I32" s="55" t="s">
        <v>47</v>
      </c>
      <c r="J32" s="55">
        <v>23</v>
      </c>
    </row>
    <row r="33" spans="1:10" x14ac:dyDescent="0.25">
      <c r="A33" s="59" t="s">
        <v>61</v>
      </c>
      <c r="B33" s="55" t="s">
        <v>17</v>
      </c>
      <c r="C33" s="60">
        <v>43466</v>
      </c>
      <c r="D33" s="55" t="s">
        <v>38</v>
      </c>
      <c r="E33" s="55">
        <v>1</v>
      </c>
      <c r="F33" s="55"/>
      <c r="G33" s="55">
        <v>73.935000000000002</v>
      </c>
      <c r="H33" s="55">
        <v>0</v>
      </c>
      <c r="I33" s="55" t="s">
        <v>47</v>
      </c>
      <c r="J33" s="55">
        <v>23</v>
      </c>
    </row>
    <row r="34" spans="1:10" x14ac:dyDescent="0.25">
      <c r="A34" s="59" t="s">
        <v>61</v>
      </c>
      <c r="B34" s="55" t="s">
        <v>17</v>
      </c>
      <c r="C34" s="60">
        <v>43466</v>
      </c>
      <c r="D34" s="55" t="s">
        <v>53</v>
      </c>
      <c r="E34" s="55">
        <v>2</v>
      </c>
      <c r="F34" s="55"/>
      <c r="G34" s="55"/>
      <c r="H34" s="55">
        <v>0</v>
      </c>
      <c r="I34" s="55" t="s">
        <v>47</v>
      </c>
      <c r="J34" s="55">
        <v>23</v>
      </c>
    </row>
    <row r="35" spans="1:10" x14ac:dyDescent="0.25">
      <c r="A35" s="59" t="s">
        <v>61</v>
      </c>
      <c r="B35" s="55" t="s">
        <v>18</v>
      </c>
      <c r="C35" s="60">
        <v>43466</v>
      </c>
      <c r="D35" s="55" t="s">
        <v>35</v>
      </c>
      <c r="E35" s="55">
        <v>3</v>
      </c>
      <c r="F35" s="55"/>
      <c r="G35" s="55"/>
      <c r="H35" s="55">
        <v>1</v>
      </c>
      <c r="I35" s="55" t="s">
        <v>47</v>
      </c>
      <c r="J35" s="55">
        <v>7</v>
      </c>
    </row>
    <row r="36" spans="1:10" x14ac:dyDescent="0.25">
      <c r="A36" s="59" t="s">
        <v>61</v>
      </c>
      <c r="B36" s="55" t="s">
        <v>18</v>
      </c>
      <c r="C36" s="60">
        <v>43466</v>
      </c>
      <c r="D36" s="55" t="s">
        <v>36</v>
      </c>
      <c r="E36" s="55">
        <v>1</v>
      </c>
      <c r="F36" s="55"/>
      <c r="G36" s="55"/>
      <c r="H36" s="55">
        <v>0</v>
      </c>
      <c r="I36" s="55" t="s">
        <v>47</v>
      </c>
      <c r="J36" s="55">
        <v>7</v>
      </c>
    </row>
    <row r="37" spans="1:10" x14ac:dyDescent="0.25">
      <c r="A37" s="59" t="s">
        <v>61</v>
      </c>
      <c r="B37" s="55" t="s">
        <v>18</v>
      </c>
      <c r="C37" s="60">
        <v>43466</v>
      </c>
      <c r="D37" s="55" t="s">
        <v>37</v>
      </c>
      <c r="E37" s="55">
        <v>1</v>
      </c>
      <c r="F37" s="55"/>
      <c r="G37" s="55"/>
      <c r="H37" s="55">
        <v>0</v>
      </c>
      <c r="I37" s="55" t="s">
        <v>47</v>
      </c>
      <c r="J37" s="55">
        <v>7</v>
      </c>
    </row>
    <row r="38" spans="1:10" x14ac:dyDescent="0.25">
      <c r="A38" s="59" t="s">
        <v>61</v>
      </c>
      <c r="B38" s="55" t="s">
        <v>18</v>
      </c>
      <c r="C38" s="60">
        <v>43466</v>
      </c>
      <c r="D38" s="55" t="s">
        <v>50</v>
      </c>
      <c r="E38" s="55">
        <v>1</v>
      </c>
      <c r="F38" s="55"/>
      <c r="G38" s="55"/>
      <c r="H38" s="55">
        <v>0</v>
      </c>
      <c r="I38" s="55" t="s">
        <v>47</v>
      </c>
      <c r="J38" s="55">
        <v>7</v>
      </c>
    </row>
    <row r="39" spans="1:10" x14ac:dyDescent="0.25">
      <c r="A39" s="59" t="s">
        <v>61</v>
      </c>
      <c r="B39" s="55" t="s">
        <v>18</v>
      </c>
      <c r="C39" s="60">
        <v>43466</v>
      </c>
      <c r="D39" s="55" t="s">
        <v>51</v>
      </c>
      <c r="E39" s="55">
        <v>1</v>
      </c>
      <c r="F39" s="55"/>
      <c r="G39" s="55">
        <v>47.8</v>
      </c>
      <c r="H39" s="55">
        <v>0</v>
      </c>
      <c r="I39" s="55" t="s">
        <v>47</v>
      </c>
      <c r="J39" s="55">
        <v>7</v>
      </c>
    </row>
    <row r="40" spans="1:10" x14ac:dyDescent="0.25">
      <c r="A40" s="59" t="s">
        <v>61</v>
      </c>
      <c r="B40" s="55" t="s">
        <v>19</v>
      </c>
      <c r="C40" s="60">
        <v>43466</v>
      </c>
      <c r="D40" s="55" t="s">
        <v>35</v>
      </c>
      <c r="E40" s="55">
        <v>9</v>
      </c>
      <c r="F40" s="55"/>
      <c r="G40" s="55"/>
      <c r="H40" s="55">
        <v>1</v>
      </c>
      <c r="I40" s="55" t="s">
        <v>48</v>
      </c>
      <c r="J40" s="55">
        <v>11</v>
      </c>
    </row>
    <row r="41" spans="1:10" x14ac:dyDescent="0.25">
      <c r="A41" s="59" t="s">
        <v>61</v>
      </c>
      <c r="B41" s="55" t="s">
        <v>19</v>
      </c>
      <c r="C41" s="60">
        <v>43466</v>
      </c>
      <c r="D41" s="55" t="s">
        <v>36</v>
      </c>
      <c r="E41" s="55">
        <v>1</v>
      </c>
      <c r="F41" s="55"/>
      <c r="G41" s="55"/>
      <c r="H41" s="55">
        <v>0</v>
      </c>
      <c r="I41" s="55" t="s">
        <v>48</v>
      </c>
      <c r="J41" s="55">
        <v>11</v>
      </c>
    </row>
    <row r="42" spans="1:10" x14ac:dyDescent="0.25">
      <c r="A42" s="59" t="s">
        <v>61</v>
      </c>
      <c r="B42" s="55" t="s">
        <v>19</v>
      </c>
      <c r="C42" s="60">
        <v>43466</v>
      </c>
      <c r="D42" s="55" t="s">
        <v>38</v>
      </c>
      <c r="E42" s="55">
        <v>0</v>
      </c>
      <c r="F42" s="55"/>
      <c r="G42" s="55">
        <v>19.175999999999998</v>
      </c>
      <c r="H42" s="55">
        <v>0</v>
      </c>
      <c r="I42" s="55" t="s">
        <v>48</v>
      </c>
      <c r="J42" s="55">
        <v>11</v>
      </c>
    </row>
    <row r="43" spans="1:10" x14ac:dyDescent="0.25">
      <c r="A43" s="59" t="s">
        <v>61</v>
      </c>
      <c r="B43" s="55" t="s">
        <v>19</v>
      </c>
      <c r="C43" s="60">
        <v>43466</v>
      </c>
      <c r="D43" s="55" t="s">
        <v>53</v>
      </c>
      <c r="E43" s="55">
        <v>1</v>
      </c>
      <c r="F43" s="55"/>
      <c r="G43" s="55"/>
      <c r="H43" s="55">
        <v>0</v>
      </c>
      <c r="I43" s="55" t="s">
        <v>48</v>
      </c>
      <c r="J43" s="55">
        <v>11</v>
      </c>
    </row>
    <row r="44" spans="1:10" x14ac:dyDescent="0.25">
      <c r="A44" s="59" t="s">
        <v>61</v>
      </c>
      <c r="B44" s="55" t="s">
        <v>20</v>
      </c>
      <c r="C44" s="60">
        <v>43466</v>
      </c>
      <c r="D44" s="55" t="s">
        <v>38</v>
      </c>
      <c r="E44" s="55">
        <v>1</v>
      </c>
      <c r="F44" s="55"/>
      <c r="G44" s="55">
        <v>59.652999999999999</v>
      </c>
      <c r="H44" s="55">
        <v>0</v>
      </c>
      <c r="I44" s="55" t="s">
        <v>54</v>
      </c>
      <c r="J44" s="55">
        <v>5</v>
      </c>
    </row>
    <row r="45" spans="1:10" x14ac:dyDescent="0.25">
      <c r="A45" s="59" t="s">
        <v>61</v>
      </c>
      <c r="B45" s="55" t="s">
        <v>20</v>
      </c>
      <c r="C45" s="60">
        <v>43466</v>
      </c>
      <c r="D45" s="55" t="s">
        <v>50</v>
      </c>
      <c r="E45" s="55">
        <v>1</v>
      </c>
      <c r="F45" s="55"/>
      <c r="G45" s="55"/>
      <c r="H45" s="55">
        <v>0</v>
      </c>
      <c r="I45" s="55" t="s">
        <v>54</v>
      </c>
      <c r="J45" s="55">
        <v>5</v>
      </c>
    </row>
    <row r="46" spans="1:10" x14ac:dyDescent="0.25">
      <c r="A46" s="59" t="s">
        <v>61</v>
      </c>
      <c r="B46" s="55" t="s">
        <v>20</v>
      </c>
      <c r="C46" s="60">
        <v>43466</v>
      </c>
      <c r="D46" s="55" t="s">
        <v>53</v>
      </c>
      <c r="E46" s="55">
        <v>0</v>
      </c>
      <c r="F46" s="55"/>
      <c r="G46" s="55"/>
      <c r="H46" s="55">
        <v>0</v>
      </c>
      <c r="I46" s="55" t="s">
        <v>54</v>
      </c>
      <c r="J46" s="55">
        <v>5</v>
      </c>
    </row>
    <row r="47" spans="1:10" x14ac:dyDescent="0.25">
      <c r="A47" s="59" t="s">
        <v>61</v>
      </c>
      <c r="B47" s="55" t="s">
        <v>20</v>
      </c>
      <c r="C47" s="60">
        <v>43466</v>
      </c>
      <c r="D47" s="55" t="s">
        <v>51</v>
      </c>
      <c r="E47" s="55">
        <v>3</v>
      </c>
      <c r="F47" s="55"/>
      <c r="G47" s="55">
        <v>258.714</v>
      </c>
      <c r="H47" s="55">
        <v>0</v>
      </c>
      <c r="I47" s="55" t="s">
        <v>54</v>
      </c>
      <c r="J47" s="55">
        <v>5</v>
      </c>
    </row>
    <row r="48" spans="1:10" x14ac:dyDescent="0.25">
      <c r="A48" s="59"/>
      <c r="B48" s="55"/>
      <c r="C48" s="60"/>
      <c r="D48" s="55"/>
      <c r="E48" s="55"/>
      <c r="F48" s="55"/>
      <c r="G48" s="55"/>
      <c r="H48" s="55"/>
      <c r="I48" s="55"/>
      <c r="J48" s="55"/>
    </row>
    <row r="49" spans="1:10" x14ac:dyDescent="0.25">
      <c r="A49" s="59"/>
      <c r="B49" s="55"/>
      <c r="C49" s="60"/>
      <c r="D49" s="55"/>
      <c r="E49" s="55"/>
      <c r="F49" s="55"/>
      <c r="G49" s="55"/>
      <c r="H49" s="55"/>
      <c r="I49" s="55"/>
      <c r="J49" s="55"/>
    </row>
    <row r="50" spans="1:10" x14ac:dyDescent="0.25">
      <c r="A50" s="59"/>
      <c r="B50" s="55"/>
      <c r="C50" s="60"/>
      <c r="D50" s="55"/>
      <c r="E50" s="55"/>
      <c r="F50" s="55"/>
      <c r="G50" s="55"/>
      <c r="H50" s="55"/>
      <c r="I50" s="55"/>
      <c r="J50" s="55"/>
    </row>
    <row r="51" spans="1:10" x14ac:dyDescent="0.25">
      <c r="A51" s="59"/>
      <c r="B51" s="55"/>
      <c r="C51" s="60"/>
      <c r="D51" s="55"/>
      <c r="E51" s="55"/>
      <c r="F51" s="55"/>
      <c r="G51" s="55"/>
      <c r="H51" s="55"/>
      <c r="I51" s="55"/>
      <c r="J51" s="55"/>
    </row>
    <row r="52" spans="1:10" x14ac:dyDescent="0.25">
      <c r="A52" s="59"/>
      <c r="B52" s="55"/>
      <c r="C52" s="60"/>
      <c r="D52" s="55"/>
      <c r="E52" s="55"/>
      <c r="F52" s="55"/>
      <c r="G52" s="55"/>
      <c r="H52" s="55"/>
      <c r="I52" s="55"/>
      <c r="J52" s="55"/>
    </row>
    <row r="53" spans="1:10" x14ac:dyDescent="0.25">
      <c r="A53" s="59"/>
      <c r="B53" s="55"/>
      <c r="C53" s="60"/>
      <c r="D53" s="55"/>
      <c r="E53" s="55"/>
      <c r="F53" s="55"/>
      <c r="G53" s="55"/>
      <c r="H53" s="55"/>
      <c r="I53" s="55"/>
      <c r="J53" s="55"/>
    </row>
    <row r="54" spans="1:10" x14ac:dyDescent="0.25">
      <c r="A54" s="59"/>
      <c r="B54" s="55"/>
      <c r="C54" s="60"/>
      <c r="D54" s="55"/>
      <c r="E54" s="55"/>
      <c r="F54" s="55"/>
      <c r="G54" s="55"/>
      <c r="H54" s="55"/>
      <c r="I54" s="55"/>
      <c r="J54" s="55"/>
    </row>
    <row r="55" spans="1:10" x14ac:dyDescent="0.25">
      <c r="A55" s="59"/>
      <c r="B55" s="55"/>
      <c r="C55" s="60"/>
      <c r="D55" s="55"/>
      <c r="E55" s="55"/>
      <c r="F55" s="55"/>
      <c r="G55" s="55"/>
      <c r="H55" s="55"/>
      <c r="I55" s="55"/>
      <c r="J55" s="55"/>
    </row>
    <row r="56" spans="1:10" x14ac:dyDescent="0.25">
      <c r="A56" s="59"/>
      <c r="B56" s="55"/>
      <c r="C56" s="60"/>
      <c r="D56" s="55"/>
      <c r="E56" s="55"/>
      <c r="F56" s="55"/>
      <c r="G56" s="55"/>
      <c r="H56" s="55"/>
      <c r="I56" s="55"/>
      <c r="J56" s="55"/>
    </row>
    <row r="57" spans="1:10" x14ac:dyDescent="0.25">
      <c r="A57" s="59"/>
      <c r="B57" s="55"/>
      <c r="C57" s="60"/>
      <c r="D57" s="55"/>
      <c r="E57" s="55"/>
      <c r="F57" s="55"/>
      <c r="G57" s="55"/>
      <c r="H57" s="55"/>
      <c r="I57" s="55"/>
      <c r="J57" s="55"/>
    </row>
    <row r="58" spans="1:10" x14ac:dyDescent="0.25">
      <c r="A58" s="59"/>
      <c r="B58" s="55"/>
      <c r="C58" s="60"/>
      <c r="D58" s="55"/>
      <c r="E58" s="55"/>
      <c r="F58" s="55"/>
      <c r="G58" s="55"/>
      <c r="H58" s="55"/>
      <c r="I58" s="55"/>
      <c r="J58" s="55"/>
    </row>
    <row r="59" spans="1:10" x14ac:dyDescent="0.25">
      <c r="A59" s="59"/>
      <c r="B59" s="55"/>
      <c r="C59" s="60"/>
      <c r="D59" s="55"/>
      <c r="E59" s="55"/>
      <c r="F59" s="55"/>
      <c r="G59" s="55"/>
      <c r="H59" s="55"/>
      <c r="I59" s="55"/>
      <c r="J59" s="55"/>
    </row>
    <row r="60" spans="1:10" x14ac:dyDescent="0.25">
      <c r="A60" s="59"/>
      <c r="B60" s="55"/>
      <c r="C60" s="60"/>
      <c r="D60" s="55"/>
      <c r="E60" s="55"/>
      <c r="F60" s="55"/>
      <c r="G60" s="55"/>
      <c r="H60" s="55"/>
      <c r="I60" s="55"/>
      <c r="J60" s="55"/>
    </row>
    <row r="61" spans="1:10" x14ac:dyDescent="0.25">
      <c r="A61" s="59"/>
      <c r="B61" s="55"/>
      <c r="C61" s="60"/>
      <c r="D61" s="55"/>
      <c r="E61" s="55"/>
      <c r="F61" s="55"/>
      <c r="G61" s="55"/>
      <c r="H61" s="55"/>
      <c r="I61" s="55"/>
      <c r="J61" s="55"/>
    </row>
    <row r="62" spans="1:10" x14ac:dyDescent="0.25">
      <c r="A62" s="59"/>
      <c r="B62" s="55"/>
      <c r="C62" s="60"/>
      <c r="D62" s="55"/>
      <c r="E62" s="55"/>
      <c r="F62" s="55"/>
      <c r="G62" s="55"/>
      <c r="H62" s="55"/>
      <c r="I62" s="55"/>
      <c r="J62" s="55"/>
    </row>
    <row r="63" spans="1:10" x14ac:dyDescent="0.25">
      <c r="A63" s="59"/>
      <c r="B63" s="55"/>
      <c r="C63" s="60"/>
      <c r="D63" s="55"/>
      <c r="E63" s="55"/>
      <c r="F63" s="55"/>
      <c r="G63" s="55"/>
      <c r="H63" s="55"/>
      <c r="I63" s="55"/>
      <c r="J63" s="55"/>
    </row>
    <row r="64" spans="1:10" x14ac:dyDescent="0.25">
      <c r="A64" s="59"/>
      <c r="B64" s="55"/>
      <c r="C64" s="60"/>
      <c r="D64" s="55"/>
      <c r="E64" s="55"/>
      <c r="F64" s="55"/>
      <c r="G64" s="55"/>
      <c r="H64" s="55"/>
      <c r="I64" s="55"/>
      <c r="J64" s="55"/>
    </row>
    <row r="65" spans="1:10" x14ac:dyDescent="0.25">
      <c r="A65" s="59"/>
      <c r="B65" s="55"/>
      <c r="C65" s="60"/>
      <c r="D65" s="55"/>
      <c r="E65" s="55"/>
      <c r="F65" s="55"/>
      <c r="G65" s="55"/>
      <c r="H65" s="55"/>
      <c r="I65" s="55"/>
      <c r="J65" s="55"/>
    </row>
    <row r="66" spans="1:10" x14ac:dyDescent="0.25">
      <c r="A66" s="59"/>
      <c r="B66" s="55"/>
      <c r="C66" s="60"/>
      <c r="D66" s="55"/>
      <c r="E66" s="55"/>
      <c r="F66" s="55"/>
      <c r="G66" s="55"/>
      <c r="H66" s="55"/>
      <c r="I66" s="55"/>
      <c r="J66" s="55"/>
    </row>
    <row r="67" spans="1:10" x14ac:dyDescent="0.25">
      <c r="A67" s="59"/>
      <c r="B67" s="55"/>
      <c r="C67" s="60"/>
      <c r="D67" s="55"/>
      <c r="E67" s="55"/>
      <c r="F67" s="55"/>
      <c r="G67" s="55"/>
      <c r="H67" s="55"/>
      <c r="I67" s="55"/>
      <c r="J67" s="55"/>
    </row>
    <row r="68" spans="1:10" x14ac:dyDescent="0.25">
      <c r="A68" s="59"/>
      <c r="B68" s="55"/>
      <c r="C68" s="60"/>
      <c r="D68" s="55"/>
      <c r="E68" s="55"/>
      <c r="F68" s="55"/>
      <c r="G68" s="55"/>
      <c r="H68" s="55"/>
      <c r="I68" s="55"/>
      <c r="J68" s="55"/>
    </row>
    <row r="69" spans="1:10" x14ac:dyDescent="0.25">
      <c r="A69" s="59"/>
      <c r="B69" s="55"/>
      <c r="C69" s="60"/>
      <c r="D69" s="55"/>
      <c r="E69" s="55"/>
      <c r="F69" s="55"/>
      <c r="G69" s="55"/>
      <c r="H69" s="55"/>
      <c r="I69" s="55"/>
      <c r="J69" s="55"/>
    </row>
    <row r="70" spans="1:10" x14ac:dyDescent="0.25">
      <c r="A70" s="59"/>
      <c r="B70" s="55"/>
      <c r="C70" s="60"/>
      <c r="D70" s="55"/>
      <c r="E70" s="55"/>
      <c r="F70" s="55"/>
      <c r="G70" s="55"/>
      <c r="H70" s="55"/>
      <c r="I70" s="55"/>
      <c r="J70" s="55"/>
    </row>
    <row r="71" spans="1:10" x14ac:dyDescent="0.25">
      <c r="A71" s="59"/>
      <c r="B71" s="55"/>
      <c r="C71" s="60"/>
      <c r="D71" s="55"/>
      <c r="E71" s="55"/>
      <c r="F71" s="55"/>
      <c r="G71" s="55"/>
      <c r="H71" s="55"/>
      <c r="I71" s="55"/>
      <c r="J71" s="55"/>
    </row>
    <row r="72" spans="1:10" x14ac:dyDescent="0.25">
      <c r="A72" s="59"/>
      <c r="B72" s="55"/>
      <c r="C72" s="60"/>
      <c r="D72" s="55"/>
      <c r="E72" s="55"/>
      <c r="F72" s="55"/>
      <c r="G72" s="55"/>
      <c r="H72" s="55"/>
      <c r="I72" s="55"/>
      <c r="J72" s="55"/>
    </row>
    <row r="73" spans="1:10" x14ac:dyDescent="0.25">
      <c r="A73" s="59"/>
      <c r="B73" s="55"/>
      <c r="C73" s="60"/>
      <c r="D73" s="55"/>
      <c r="E73" s="55"/>
      <c r="F73" s="55"/>
      <c r="G73" s="55"/>
      <c r="H73" s="55"/>
      <c r="I73" s="55"/>
      <c r="J73" s="55"/>
    </row>
    <row r="74" spans="1:10" x14ac:dyDescent="0.25">
      <c r="A74" s="59"/>
      <c r="B74" s="55"/>
      <c r="C74" s="60"/>
      <c r="D74" s="55"/>
      <c r="E74" s="55"/>
      <c r="F74" s="55"/>
      <c r="G74" s="55"/>
      <c r="H74" s="55"/>
      <c r="I74" s="55"/>
      <c r="J74" s="55"/>
    </row>
    <row r="75" spans="1:10" x14ac:dyDescent="0.25">
      <c r="A75" s="59"/>
      <c r="B75" s="55"/>
      <c r="C75" s="60"/>
      <c r="D75" s="55"/>
      <c r="E75" s="55"/>
      <c r="F75" s="55"/>
      <c r="G75" s="55"/>
      <c r="H75" s="55"/>
      <c r="I75" s="55"/>
      <c r="J75" s="55"/>
    </row>
    <row r="76" spans="1:10" x14ac:dyDescent="0.25">
      <c r="A76" s="59"/>
      <c r="B76" s="55"/>
      <c r="C76" s="60"/>
      <c r="D76" s="55"/>
      <c r="E76" s="55"/>
      <c r="F76" s="55"/>
      <c r="G76" s="55"/>
      <c r="H76" s="55"/>
      <c r="I76" s="55"/>
      <c r="J76" s="55"/>
    </row>
    <row r="77" spans="1:10" x14ac:dyDescent="0.25">
      <c r="A77" s="59"/>
      <c r="B77" s="55"/>
      <c r="C77" s="60"/>
      <c r="D77" s="55"/>
      <c r="E77" s="55"/>
      <c r="F77" s="55"/>
      <c r="G77" s="55"/>
      <c r="H77" s="55"/>
      <c r="I77" s="55"/>
      <c r="J77" s="55"/>
    </row>
    <row r="78" spans="1:10" x14ac:dyDescent="0.25">
      <c r="A78" s="59"/>
      <c r="B78" s="55"/>
      <c r="C78" s="60"/>
      <c r="D78" s="55"/>
      <c r="E78" s="55"/>
      <c r="F78" s="55"/>
      <c r="G78" s="55"/>
      <c r="H78" s="55"/>
      <c r="I78" s="55"/>
      <c r="J78" s="55"/>
    </row>
    <row r="79" spans="1:10" x14ac:dyDescent="0.25">
      <c r="A79" s="59"/>
      <c r="B79" s="55"/>
      <c r="C79" s="60"/>
      <c r="D79" s="55"/>
      <c r="E79" s="55"/>
      <c r="F79" s="55"/>
      <c r="G79" s="55"/>
      <c r="H79" s="55"/>
      <c r="I79" s="55"/>
      <c r="J79" s="55"/>
    </row>
    <row r="80" spans="1:10" x14ac:dyDescent="0.25">
      <c r="A80" s="59"/>
      <c r="B80" s="55"/>
      <c r="C80" s="60"/>
      <c r="D80" s="55"/>
      <c r="E80" s="55"/>
      <c r="F80" s="55"/>
      <c r="G80" s="55"/>
      <c r="H80" s="55"/>
      <c r="I80" s="55"/>
      <c r="J80" s="55"/>
    </row>
    <row r="81" spans="1:10" x14ac:dyDescent="0.25">
      <c r="A81" s="59"/>
      <c r="B81" s="55"/>
      <c r="C81" s="60"/>
      <c r="D81" s="55"/>
      <c r="E81" s="55"/>
      <c r="F81" s="55"/>
      <c r="G81" s="55"/>
      <c r="H81" s="55"/>
      <c r="I81" s="55"/>
      <c r="J81" s="55"/>
    </row>
    <row r="82" spans="1:10" x14ac:dyDescent="0.25">
      <c r="A82" s="59"/>
      <c r="B82" s="55"/>
      <c r="C82" s="60"/>
      <c r="D82" s="55"/>
      <c r="E82" s="55"/>
      <c r="F82" s="55"/>
      <c r="G82" s="55"/>
      <c r="H82" s="55"/>
      <c r="I82" s="55"/>
      <c r="J82" s="55"/>
    </row>
    <row r="83" spans="1:10" x14ac:dyDescent="0.25">
      <c r="A83" s="59"/>
      <c r="B83" s="55"/>
      <c r="C83" s="60"/>
      <c r="D83" s="55"/>
      <c r="E83" s="55"/>
      <c r="F83" s="55"/>
      <c r="G83" s="55"/>
      <c r="H83" s="55"/>
      <c r="I83" s="55"/>
      <c r="J83" s="55"/>
    </row>
    <row r="84" spans="1:10" x14ac:dyDescent="0.25">
      <c r="A84" s="59"/>
      <c r="B84" s="55"/>
      <c r="C84" s="60"/>
      <c r="D84" s="55"/>
      <c r="E84" s="55"/>
      <c r="F84" s="55"/>
      <c r="G84" s="55"/>
      <c r="H84" s="55"/>
      <c r="I84" s="55"/>
      <c r="J84" s="55"/>
    </row>
    <row r="85" spans="1:10" x14ac:dyDescent="0.25">
      <c r="A85" s="59"/>
      <c r="B85" s="55"/>
      <c r="C85" s="60"/>
      <c r="D85" s="55"/>
      <c r="E85" s="55"/>
      <c r="F85" s="55"/>
      <c r="G85" s="55"/>
      <c r="H85" s="55"/>
      <c r="I85" s="55"/>
      <c r="J85" s="55"/>
    </row>
    <row r="86" spans="1:10" x14ac:dyDescent="0.25">
      <c r="A86" s="59"/>
      <c r="B86" s="55"/>
      <c r="C86" s="60"/>
      <c r="D86" s="55"/>
      <c r="E86" s="55"/>
      <c r="F86" s="55"/>
      <c r="G86" s="55"/>
      <c r="H86" s="55"/>
      <c r="I86" s="55"/>
      <c r="J86" s="55"/>
    </row>
    <row r="87" spans="1:10" x14ac:dyDescent="0.25">
      <c r="A87" s="59"/>
      <c r="B87" s="55"/>
      <c r="C87" s="60"/>
      <c r="D87" s="55"/>
      <c r="E87" s="55"/>
      <c r="F87" s="55"/>
      <c r="G87" s="55"/>
      <c r="H87" s="55"/>
      <c r="I87" s="55"/>
      <c r="J87" s="55"/>
    </row>
    <row r="88" spans="1:10" x14ac:dyDescent="0.25">
      <c r="A88" s="59"/>
      <c r="B88" s="55"/>
      <c r="C88" s="60"/>
      <c r="D88" s="55"/>
      <c r="E88" s="55"/>
      <c r="F88" s="55"/>
      <c r="G88" s="55"/>
      <c r="H88" s="55"/>
      <c r="I88" s="55"/>
      <c r="J88" s="55"/>
    </row>
    <row r="89" spans="1:10" x14ac:dyDescent="0.25">
      <c r="A89" s="59"/>
      <c r="B89" s="55"/>
      <c r="C89" s="60"/>
      <c r="D89" s="55"/>
      <c r="E89" s="55"/>
      <c r="F89" s="55"/>
      <c r="G89" s="55"/>
      <c r="H89" s="55"/>
      <c r="I89" s="55"/>
      <c r="J89" s="55"/>
    </row>
    <row r="90" spans="1:10" x14ac:dyDescent="0.25">
      <c r="A90" s="59"/>
      <c r="B90" s="55"/>
      <c r="C90" s="60"/>
      <c r="D90" s="55"/>
      <c r="E90" s="55"/>
      <c r="F90" s="55"/>
      <c r="G90" s="55"/>
      <c r="H90" s="55"/>
      <c r="I90" s="55"/>
      <c r="J90" s="55"/>
    </row>
    <row r="91" spans="1:10" x14ac:dyDescent="0.25">
      <c r="A91" s="59"/>
      <c r="B91" s="55"/>
      <c r="C91" s="60"/>
      <c r="D91" s="55"/>
      <c r="E91" s="55"/>
      <c r="F91" s="55"/>
      <c r="G91" s="55"/>
      <c r="H91" s="55"/>
      <c r="I91" s="55"/>
      <c r="J91" s="55"/>
    </row>
    <row r="92" spans="1:10" x14ac:dyDescent="0.25">
      <c r="A92" s="59"/>
      <c r="B92" s="55"/>
      <c r="C92" s="60"/>
      <c r="D92" s="55"/>
      <c r="E92" s="55"/>
      <c r="F92" s="55"/>
      <c r="G92" s="55"/>
      <c r="H92" s="55"/>
      <c r="I92" s="55"/>
      <c r="J92" s="55"/>
    </row>
    <row r="93" spans="1:10" x14ac:dyDescent="0.25">
      <c r="A93" s="59"/>
      <c r="B93" s="55"/>
      <c r="C93" s="60"/>
      <c r="D93" s="55"/>
      <c r="E93" s="55"/>
      <c r="F93" s="55"/>
      <c r="G93" s="55"/>
      <c r="H93" s="55"/>
      <c r="I93" s="55"/>
      <c r="J93" s="55"/>
    </row>
    <row r="94" spans="1:10" x14ac:dyDescent="0.25">
      <c r="A94" s="59"/>
      <c r="B94" s="55"/>
      <c r="C94" s="60"/>
      <c r="D94" s="55"/>
      <c r="E94" s="55"/>
      <c r="F94" s="55"/>
      <c r="G94" s="55"/>
      <c r="H94" s="55"/>
      <c r="I94" s="55"/>
      <c r="J94" s="55"/>
    </row>
    <row r="95" spans="1:10" x14ac:dyDescent="0.25">
      <c r="A95" s="59"/>
      <c r="B95" s="55"/>
      <c r="C95" s="60"/>
      <c r="D95" s="55"/>
      <c r="E95" s="55"/>
      <c r="F95" s="55"/>
      <c r="G95" s="55"/>
      <c r="H95" s="55"/>
      <c r="I95" s="55"/>
      <c r="J95" s="55"/>
    </row>
    <row r="96" spans="1:10" x14ac:dyDescent="0.25">
      <c r="A96" s="59"/>
      <c r="B96" s="55"/>
      <c r="C96" s="60"/>
      <c r="D96" s="55"/>
      <c r="E96" s="55"/>
      <c r="F96" s="55"/>
      <c r="G96" s="55"/>
      <c r="H96" s="55"/>
      <c r="I96" s="55"/>
      <c r="J96" s="55"/>
    </row>
    <row r="97" spans="1:10" x14ac:dyDescent="0.25">
      <c r="A97" s="59"/>
      <c r="B97" s="55"/>
      <c r="C97" s="60"/>
      <c r="D97" s="55"/>
      <c r="E97" s="55"/>
      <c r="F97" s="55"/>
      <c r="G97" s="55"/>
      <c r="H97" s="55"/>
      <c r="I97" s="55"/>
      <c r="J97" s="55"/>
    </row>
    <row r="98" spans="1:10" x14ac:dyDescent="0.25">
      <c r="A98" s="59"/>
      <c r="B98" s="55"/>
      <c r="C98" s="60"/>
      <c r="D98" s="55"/>
      <c r="E98" s="55"/>
      <c r="F98" s="55"/>
      <c r="G98" s="55"/>
      <c r="H98" s="55"/>
      <c r="I98" s="55"/>
      <c r="J98" s="55"/>
    </row>
    <row r="99" spans="1:10" x14ac:dyDescent="0.25">
      <c r="A99" s="59"/>
      <c r="B99" s="55"/>
      <c r="C99" s="60"/>
      <c r="D99" s="55"/>
      <c r="E99" s="55"/>
      <c r="F99" s="55"/>
      <c r="G99" s="55"/>
      <c r="H99" s="55"/>
      <c r="I99" s="55"/>
      <c r="J99" s="55"/>
    </row>
    <row r="100" spans="1:10" x14ac:dyDescent="0.25">
      <c r="A100" s="59"/>
      <c r="B100" s="55"/>
      <c r="C100" s="60"/>
      <c r="D100" s="55"/>
      <c r="E100" s="55"/>
      <c r="F100" s="55"/>
      <c r="G100" s="55"/>
      <c r="H100" s="55"/>
      <c r="I100" s="55"/>
      <c r="J100" s="55"/>
    </row>
    <row r="101" spans="1:10" x14ac:dyDescent="0.25">
      <c r="A101" s="59"/>
      <c r="B101" s="55"/>
      <c r="C101" s="60"/>
      <c r="D101" s="55"/>
      <c r="E101" s="55"/>
      <c r="F101" s="55"/>
      <c r="G101" s="55"/>
      <c r="H101" s="55"/>
      <c r="I101" s="55"/>
      <c r="J101" s="55"/>
    </row>
    <row r="102" spans="1:10" x14ac:dyDescent="0.25">
      <c r="A102" s="59"/>
      <c r="B102" s="55"/>
      <c r="C102" s="60"/>
      <c r="D102" s="55"/>
      <c r="E102" s="55"/>
      <c r="F102" s="55"/>
      <c r="G102" s="55"/>
      <c r="H102" s="55"/>
      <c r="I102" s="55"/>
      <c r="J102" s="55"/>
    </row>
    <row r="103" spans="1:10" x14ac:dyDescent="0.25">
      <c r="A103" s="59"/>
      <c r="B103" s="55"/>
      <c r="C103" s="60"/>
      <c r="D103" s="55"/>
      <c r="E103" s="55"/>
      <c r="F103" s="55"/>
      <c r="G103" s="55"/>
      <c r="H103" s="55"/>
      <c r="I103" s="55"/>
      <c r="J103" s="55"/>
    </row>
    <row r="104" spans="1:10" x14ac:dyDescent="0.25">
      <c r="A104" s="59"/>
      <c r="B104" s="55"/>
      <c r="C104" s="60"/>
      <c r="D104" s="55"/>
      <c r="E104" s="55"/>
      <c r="F104" s="55"/>
      <c r="G104" s="55"/>
      <c r="H104" s="55"/>
      <c r="I104" s="55"/>
      <c r="J104" s="55"/>
    </row>
    <row r="105" spans="1:10" x14ac:dyDescent="0.25">
      <c r="A105" s="59"/>
      <c r="B105" s="55"/>
      <c r="C105" s="60"/>
      <c r="D105" s="55"/>
      <c r="E105" s="55"/>
      <c r="F105" s="55"/>
      <c r="G105" s="55"/>
      <c r="H105" s="55"/>
      <c r="I105" s="55"/>
      <c r="J105" s="55"/>
    </row>
    <row r="106" spans="1:10" x14ac:dyDescent="0.25">
      <c r="A106" s="59"/>
      <c r="B106" s="55"/>
      <c r="C106" s="60"/>
      <c r="D106" s="55"/>
      <c r="E106" s="55"/>
      <c r="F106" s="55"/>
      <c r="G106" s="55"/>
      <c r="H106" s="55"/>
      <c r="I106" s="55"/>
      <c r="J106" s="55"/>
    </row>
    <row r="107" spans="1:10" x14ac:dyDescent="0.25">
      <c r="A107" s="59"/>
      <c r="B107" s="55"/>
      <c r="C107" s="60"/>
      <c r="D107" s="55"/>
      <c r="E107" s="55"/>
      <c r="F107" s="55"/>
      <c r="G107" s="55"/>
      <c r="H107" s="55"/>
      <c r="I107" s="55"/>
      <c r="J107" s="55"/>
    </row>
    <row r="108" spans="1:10" x14ac:dyDescent="0.25">
      <c r="A108" s="59"/>
      <c r="B108" s="55"/>
      <c r="C108" s="60"/>
      <c r="D108" s="55"/>
      <c r="E108" s="55"/>
      <c r="F108" s="55"/>
      <c r="G108" s="55"/>
      <c r="H108" s="55"/>
      <c r="I108" s="55"/>
      <c r="J108" s="55"/>
    </row>
    <row r="109" spans="1:10" x14ac:dyDescent="0.25">
      <c r="A109" s="59"/>
      <c r="B109" s="55"/>
      <c r="C109" s="60"/>
      <c r="D109" s="55"/>
      <c r="E109" s="55"/>
      <c r="F109" s="55"/>
      <c r="G109" s="55"/>
      <c r="H109" s="55"/>
      <c r="I109" s="55"/>
      <c r="J109" s="55"/>
    </row>
    <row r="110" spans="1:10" x14ac:dyDescent="0.25">
      <c r="A110" s="59"/>
      <c r="B110" s="55"/>
      <c r="C110" s="60"/>
      <c r="D110" s="55"/>
      <c r="E110" s="55"/>
      <c r="F110" s="55"/>
      <c r="G110" s="55"/>
      <c r="H110" s="55"/>
      <c r="I110" s="55"/>
      <c r="J110" s="55"/>
    </row>
    <row r="111" spans="1:10" x14ac:dyDescent="0.25">
      <c r="A111" s="59"/>
      <c r="B111" s="55"/>
      <c r="C111" s="60"/>
      <c r="D111" s="55"/>
      <c r="E111" s="55"/>
      <c r="F111" s="55"/>
      <c r="G111" s="55"/>
      <c r="H111" s="55"/>
      <c r="I111" s="55"/>
      <c r="J111" s="55"/>
    </row>
    <row r="112" spans="1:10" x14ac:dyDescent="0.25">
      <c r="A112" s="59"/>
      <c r="B112" s="55"/>
      <c r="C112" s="60"/>
      <c r="D112" s="55"/>
      <c r="E112" s="55"/>
      <c r="F112" s="55"/>
      <c r="G112" s="55"/>
      <c r="H112" s="55"/>
      <c r="I112" s="55"/>
      <c r="J112" s="55"/>
    </row>
    <row r="113" spans="1:10" x14ac:dyDescent="0.25">
      <c r="A113" s="59"/>
      <c r="B113" s="55"/>
      <c r="C113" s="60"/>
      <c r="D113" s="55"/>
      <c r="E113" s="55"/>
      <c r="F113" s="55"/>
      <c r="G113" s="55"/>
      <c r="H113" s="55"/>
      <c r="I113" s="55"/>
      <c r="J113" s="55"/>
    </row>
    <row r="114" spans="1:10" x14ac:dyDescent="0.25">
      <c r="A114" s="59"/>
      <c r="B114" s="55"/>
      <c r="C114" s="60"/>
      <c r="D114" s="55"/>
      <c r="E114" s="55"/>
      <c r="F114" s="55"/>
      <c r="G114" s="55"/>
      <c r="H114" s="55"/>
      <c r="I114" s="55"/>
      <c r="J114" s="55"/>
    </row>
    <row r="115" spans="1:10" x14ac:dyDescent="0.25">
      <c r="A115" s="59"/>
      <c r="B115" s="55"/>
      <c r="C115" s="60"/>
      <c r="D115" s="55"/>
      <c r="E115" s="55"/>
      <c r="F115" s="55"/>
      <c r="G115" s="55"/>
      <c r="H115" s="55"/>
      <c r="I115" s="55"/>
      <c r="J115" s="55"/>
    </row>
    <row r="116" spans="1:10" x14ac:dyDescent="0.25">
      <c r="A116" s="59"/>
      <c r="B116" s="55"/>
      <c r="C116" s="60"/>
      <c r="D116" s="55"/>
      <c r="E116" s="55"/>
      <c r="F116" s="55"/>
      <c r="G116" s="55"/>
      <c r="H116" s="55"/>
      <c r="I116" s="55"/>
      <c r="J116" s="55"/>
    </row>
    <row r="117" spans="1:10" x14ac:dyDescent="0.25">
      <c r="A117" s="59"/>
      <c r="B117" s="55"/>
      <c r="C117" s="60"/>
      <c r="D117" s="55"/>
      <c r="E117" s="55"/>
      <c r="F117" s="55"/>
      <c r="G117" s="55"/>
      <c r="H117" s="55"/>
      <c r="I117" s="55"/>
      <c r="J117" s="55"/>
    </row>
    <row r="118" spans="1:10" x14ac:dyDescent="0.25">
      <c r="A118" s="59"/>
      <c r="B118" s="55"/>
      <c r="C118" s="60"/>
      <c r="D118" s="55"/>
      <c r="E118" s="55"/>
      <c r="F118" s="55"/>
      <c r="G118" s="55"/>
      <c r="H118" s="55"/>
      <c r="I118" s="55"/>
      <c r="J118" s="55"/>
    </row>
    <row r="119" spans="1:10" x14ac:dyDescent="0.25">
      <c r="A119" s="59"/>
      <c r="B119" s="55"/>
      <c r="C119" s="60"/>
      <c r="D119" s="55"/>
      <c r="E119" s="55"/>
      <c r="F119" s="55"/>
      <c r="G119" s="55"/>
      <c r="H119" s="55"/>
      <c r="I119" s="55"/>
      <c r="J119" s="55"/>
    </row>
    <row r="120" spans="1:10" x14ac:dyDescent="0.25">
      <c r="A120" s="59"/>
      <c r="B120" s="55"/>
      <c r="C120" s="60"/>
      <c r="D120" s="55"/>
      <c r="E120" s="55"/>
      <c r="F120" s="55"/>
      <c r="G120" s="55"/>
      <c r="H120" s="55"/>
      <c r="I120" s="55"/>
      <c r="J120" s="55"/>
    </row>
    <row r="121" spans="1:10" x14ac:dyDescent="0.25">
      <c r="A121" s="59"/>
      <c r="B121" s="55"/>
      <c r="C121" s="60"/>
      <c r="D121" s="55"/>
      <c r="E121" s="55"/>
      <c r="F121" s="55"/>
      <c r="G121" s="55"/>
      <c r="H121" s="55"/>
      <c r="I121" s="55"/>
      <c r="J121" s="55"/>
    </row>
    <row r="122" spans="1:10" x14ac:dyDescent="0.25">
      <c r="A122" s="59"/>
      <c r="B122" s="55"/>
      <c r="C122" s="60"/>
      <c r="D122" s="55"/>
      <c r="E122" s="55"/>
      <c r="F122" s="55"/>
      <c r="G122" s="55"/>
      <c r="H122" s="55"/>
      <c r="I122" s="55"/>
      <c r="J122" s="55"/>
    </row>
    <row r="123" spans="1:10" x14ac:dyDescent="0.25">
      <c r="A123" s="59"/>
      <c r="B123" s="55"/>
      <c r="C123" s="60"/>
      <c r="D123" s="55"/>
      <c r="E123" s="55"/>
      <c r="F123" s="55"/>
      <c r="G123" s="55"/>
      <c r="H123" s="55"/>
      <c r="I123" s="55"/>
      <c r="J123" s="55"/>
    </row>
    <row r="124" spans="1:10" x14ac:dyDescent="0.25">
      <c r="A124" s="59"/>
      <c r="B124" s="55"/>
      <c r="C124" s="60"/>
      <c r="D124" s="55"/>
      <c r="E124" s="55"/>
      <c r="F124" s="55"/>
      <c r="G124" s="55"/>
      <c r="H124" s="55"/>
      <c r="I124" s="55"/>
      <c r="J124" s="55"/>
    </row>
    <row r="125" spans="1:10" x14ac:dyDescent="0.25">
      <c r="A125" s="59"/>
      <c r="B125" s="55"/>
      <c r="C125" s="60"/>
      <c r="D125" s="55"/>
      <c r="E125" s="55"/>
      <c r="F125" s="55"/>
      <c r="G125" s="55"/>
      <c r="H125" s="55"/>
      <c r="I125" s="55"/>
      <c r="J125" s="55"/>
    </row>
    <row r="126" spans="1:10" x14ac:dyDescent="0.25">
      <c r="A126" s="59"/>
      <c r="B126" s="55"/>
      <c r="C126" s="60"/>
      <c r="D126" s="55"/>
      <c r="E126" s="55"/>
      <c r="F126" s="55"/>
      <c r="G126" s="55"/>
      <c r="H126" s="55"/>
      <c r="I126" s="55"/>
      <c r="J126" s="55"/>
    </row>
    <row r="127" spans="1:10" x14ac:dyDescent="0.25">
      <c r="A127" s="59"/>
      <c r="B127" s="55"/>
      <c r="C127" s="60"/>
      <c r="D127" s="55"/>
      <c r="E127" s="55"/>
      <c r="F127" s="55"/>
      <c r="G127" s="55"/>
      <c r="H127" s="55"/>
      <c r="I127" s="55"/>
      <c r="J127" s="55"/>
    </row>
    <row r="128" spans="1:10" x14ac:dyDescent="0.25">
      <c r="A128" s="59"/>
      <c r="B128" s="55"/>
      <c r="C128" s="60"/>
      <c r="D128" s="55"/>
      <c r="E128" s="55"/>
      <c r="F128" s="55"/>
      <c r="G128" s="55"/>
      <c r="H128" s="55"/>
      <c r="I128" s="55"/>
      <c r="J128" s="55"/>
    </row>
    <row r="129" spans="1:10" x14ac:dyDescent="0.25">
      <c r="A129" s="59"/>
      <c r="B129" s="55"/>
      <c r="C129" s="60"/>
      <c r="D129" s="55"/>
      <c r="E129" s="55"/>
      <c r="F129" s="55"/>
      <c r="G129" s="55"/>
      <c r="H129" s="55"/>
      <c r="I129" s="55"/>
      <c r="J129" s="55"/>
    </row>
    <row r="130" spans="1:10" x14ac:dyDescent="0.25">
      <c r="A130" s="59"/>
      <c r="B130" s="55"/>
      <c r="C130" s="60"/>
      <c r="D130" s="55"/>
      <c r="E130" s="55"/>
      <c r="F130" s="55"/>
      <c r="G130" s="55"/>
      <c r="H130" s="55"/>
      <c r="I130" s="55"/>
      <c r="J130" s="55"/>
    </row>
    <row r="131" spans="1:10" x14ac:dyDescent="0.25">
      <c r="A131" s="59"/>
      <c r="B131" s="55"/>
      <c r="C131" s="60"/>
      <c r="D131" s="55"/>
      <c r="E131" s="55"/>
      <c r="F131" s="55"/>
      <c r="G131" s="55"/>
      <c r="H131" s="55"/>
      <c r="I131" s="55"/>
      <c r="J131" s="55"/>
    </row>
    <row r="132" spans="1:10" x14ac:dyDescent="0.25">
      <c r="A132" s="59"/>
      <c r="B132" s="55"/>
      <c r="C132" s="60"/>
      <c r="D132" s="55"/>
      <c r="E132" s="55"/>
      <c r="F132" s="55"/>
      <c r="G132" s="55"/>
      <c r="H132" s="55"/>
      <c r="I132" s="55"/>
      <c r="J132" s="55"/>
    </row>
    <row r="133" spans="1:10" x14ac:dyDescent="0.25">
      <c r="A133" s="59"/>
      <c r="B133" s="55"/>
      <c r="C133" s="60"/>
      <c r="D133" s="55"/>
      <c r="E133" s="55"/>
      <c r="F133" s="55"/>
      <c r="G133" s="55"/>
      <c r="H133" s="55"/>
      <c r="I133" s="55"/>
      <c r="J133" s="55"/>
    </row>
    <row r="134" spans="1:10" x14ac:dyDescent="0.25">
      <c r="A134" s="59"/>
      <c r="B134" s="55"/>
      <c r="C134" s="60"/>
      <c r="D134" s="55"/>
      <c r="E134" s="55"/>
      <c r="F134" s="55"/>
      <c r="G134" s="55"/>
      <c r="H134" s="55"/>
      <c r="I134" s="55"/>
      <c r="J134" s="55"/>
    </row>
    <row r="135" spans="1:10" x14ac:dyDescent="0.25">
      <c r="A135" s="59"/>
      <c r="B135" s="55"/>
      <c r="C135" s="60"/>
      <c r="D135" s="55"/>
      <c r="E135" s="55"/>
      <c r="F135" s="55"/>
      <c r="G135" s="55"/>
      <c r="H135" s="55"/>
      <c r="I135" s="55"/>
      <c r="J135" s="55"/>
    </row>
    <row r="136" spans="1:10" x14ac:dyDescent="0.25">
      <c r="A136" s="59"/>
      <c r="B136" s="55"/>
      <c r="C136" s="60"/>
      <c r="D136" s="55"/>
      <c r="E136" s="55"/>
      <c r="F136" s="55"/>
      <c r="G136" s="55"/>
      <c r="H136" s="55"/>
      <c r="I136" s="55"/>
      <c r="J136" s="55"/>
    </row>
    <row r="137" spans="1:10" x14ac:dyDescent="0.25">
      <c r="A137" s="59"/>
      <c r="B137" s="55"/>
      <c r="C137" s="60"/>
      <c r="D137" s="55"/>
      <c r="E137" s="55"/>
      <c r="F137" s="55"/>
      <c r="G137" s="55"/>
      <c r="H137" s="55"/>
      <c r="I137" s="55"/>
      <c r="J137" s="55"/>
    </row>
    <row r="138" spans="1:10" x14ac:dyDescent="0.25">
      <c r="A138" s="59"/>
      <c r="B138" s="55"/>
      <c r="C138" s="60"/>
      <c r="D138" s="55"/>
      <c r="E138" s="55"/>
      <c r="F138" s="55"/>
      <c r="G138" s="55"/>
      <c r="H138" s="55"/>
      <c r="I138" s="55"/>
      <c r="J138" s="55"/>
    </row>
    <row r="139" spans="1:10" x14ac:dyDescent="0.25">
      <c r="A139" s="59"/>
      <c r="B139" s="55"/>
      <c r="C139" s="60"/>
      <c r="D139" s="55"/>
      <c r="E139" s="55"/>
      <c r="F139" s="55"/>
      <c r="G139" s="55"/>
      <c r="H139" s="55"/>
      <c r="I139" s="55"/>
      <c r="J139" s="55"/>
    </row>
    <row r="140" spans="1:10" x14ac:dyDescent="0.25">
      <c r="A140" s="59"/>
      <c r="B140" s="55"/>
      <c r="C140" s="60"/>
      <c r="D140" s="55"/>
      <c r="E140" s="55"/>
      <c r="F140" s="55"/>
      <c r="G140" s="55"/>
      <c r="H140" s="55"/>
      <c r="I140" s="55"/>
      <c r="J140" s="55"/>
    </row>
    <row r="141" spans="1:10" x14ac:dyDescent="0.25">
      <c r="A141" s="59"/>
      <c r="B141" s="55"/>
      <c r="C141" s="60"/>
      <c r="D141" s="55"/>
      <c r="E141" s="55"/>
      <c r="F141" s="55"/>
      <c r="G141" s="55"/>
      <c r="H141" s="55"/>
      <c r="I141" s="55"/>
      <c r="J141" s="55"/>
    </row>
    <row r="142" spans="1:10" x14ac:dyDescent="0.25">
      <c r="A142" s="59"/>
      <c r="B142" s="55"/>
      <c r="C142" s="60"/>
      <c r="D142" s="55"/>
      <c r="E142" s="55"/>
      <c r="F142" s="55"/>
      <c r="G142" s="55"/>
      <c r="H142" s="55"/>
      <c r="I142" s="55"/>
      <c r="J142" s="55"/>
    </row>
    <row r="143" spans="1:10" x14ac:dyDescent="0.25">
      <c r="A143" s="59"/>
      <c r="B143" s="55"/>
      <c r="C143" s="60"/>
      <c r="D143" s="55"/>
      <c r="E143" s="55"/>
      <c r="F143" s="55"/>
      <c r="G143" s="55"/>
      <c r="H143" s="55"/>
      <c r="I143" s="55"/>
      <c r="J143" s="55"/>
    </row>
    <row r="144" spans="1:10" x14ac:dyDescent="0.25">
      <c r="A144" s="59"/>
      <c r="B144" s="55"/>
      <c r="C144" s="60"/>
      <c r="D144" s="55"/>
      <c r="E144" s="55"/>
      <c r="F144" s="55"/>
      <c r="G144" s="55"/>
      <c r="H144" s="55"/>
      <c r="I144" s="55"/>
      <c r="J144" s="55"/>
    </row>
    <row r="145" spans="1:10" x14ac:dyDescent="0.25">
      <c r="A145" s="59"/>
      <c r="B145" s="55"/>
      <c r="C145" s="60"/>
      <c r="D145" s="55"/>
      <c r="E145" s="55"/>
      <c r="F145" s="55"/>
      <c r="G145" s="55"/>
      <c r="H145" s="55"/>
      <c r="I145" s="55"/>
      <c r="J145" s="55"/>
    </row>
    <row r="146" spans="1:10" x14ac:dyDescent="0.25">
      <c r="A146" s="59"/>
      <c r="B146" s="55"/>
      <c r="C146" s="60"/>
      <c r="D146" s="55"/>
      <c r="E146" s="55"/>
      <c r="F146" s="55"/>
      <c r="G146" s="55"/>
      <c r="H146" s="55"/>
      <c r="I146" s="55"/>
      <c r="J146" s="55"/>
    </row>
    <row r="147" spans="1:10" x14ac:dyDescent="0.25">
      <c r="A147" s="59"/>
      <c r="B147" s="55"/>
      <c r="C147" s="60"/>
      <c r="D147" s="55"/>
      <c r="E147" s="55"/>
      <c r="F147" s="55"/>
      <c r="G147" s="55"/>
      <c r="H147" s="55"/>
      <c r="I147" s="55"/>
      <c r="J147" s="55"/>
    </row>
    <row r="148" spans="1:10" x14ac:dyDescent="0.25">
      <c r="A148" s="59"/>
      <c r="B148" s="55"/>
      <c r="C148" s="60"/>
      <c r="D148" s="55"/>
      <c r="E148" s="55"/>
      <c r="F148" s="55"/>
      <c r="G148" s="55"/>
      <c r="H148" s="55"/>
      <c r="I148" s="55"/>
      <c r="J148" s="55"/>
    </row>
    <row r="149" spans="1:10" x14ac:dyDescent="0.25">
      <c r="A149" s="59"/>
      <c r="B149" s="55"/>
      <c r="C149" s="60"/>
      <c r="D149" s="55"/>
      <c r="E149" s="55"/>
      <c r="F149" s="55"/>
      <c r="G149" s="55"/>
      <c r="H149" s="55"/>
      <c r="I149" s="55"/>
      <c r="J149" s="55"/>
    </row>
    <row r="150" spans="1:10" x14ac:dyDescent="0.25">
      <c r="A150" s="59"/>
      <c r="B150" s="55"/>
      <c r="C150" s="60"/>
      <c r="D150" s="55"/>
      <c r="E150" s="55"/>
      <c r="F150" s="55"/>
      <c r="G150" s="55"/>
      <c r="H150" s="55"/>
      <c r="I150" s="55"/>
      <c r="J150" s="55"/>
    </row>
    <row r="151" spans="1:10" x14ac:dyDescent="0.25">
      <c r="A151" s="59"/>
      <c r="B151" s="55"/>
      <c r="C151" s="60"/>
      <c r="D151" s="55"/>
      <c r="E151" s="55"/>
      <c r="F151" s="55"/>
      <c r="G151" s="55"/>
      <c r="H151" s="55"/>
      <c r="I151" s="55"/>
      <c r="J151" s="55"/>
    </row>
    <row r="152" spans="1:10" x14ac:dyDescent="0.25">
      <c r="A152" s="59"/>
      <c r="B152" s="55"/>
      <c r="C152" s="60"/>
      <c r="D152" s="55"/>
      <c r="E152" s="55"/>
      <c r="F152" s="55"/>
      <c r="G152" s="55"/>
      <c r="H152" s="55"/>
      <c r="I152" s="55"/>
      <c r="J152" s="55"/>
    </row>
    <row r="153" spans="1:10" x14ac:dyDescent="0.25">
      <c r="A153" s="59"/>
      <c r="B153" s="55"/>
      <c r="C153" s="60"/>
      <c r="D153" s="55"/>
      <c r="E153" s="55"/>
      <c r="F153" s="55"/>
      <c r="G153" s="55"/>
      <c r="H153" s="55"/>
      <c r="I153" s="55"/>
      <c r="J153" s="55"/>
    </row>
    <row r="154" spans="1:10" x14ac:dyDescent="0.25">
      <c r="A154" s="59"/>
      <c r="B154" s="55"/>
      <c r="C154" s="60"/>
      <c r="D154" s="55"/>
      <c r="E154" s="55"/>
      <c r="F154" s="55"/>
      <c r="G154" s="55"/>
      <c r="H154" s="55"/>
      <c r="I154" s="55"/>
      <c r="J154" s="55"/>
    </row>
    <row r="155" spans="1:10" x14ac:dyDescent="0.25">
      <c r="A155" s="59"/>
      <c r="B155" s="55"/>
      <c r="C155" s="60"/>
      <c r="D155" s="55"/>
      <c r="E155" s="55"/>
      <c r="F155" s="55"/>
      <c r="G155" s="55"/>
      <c r="H155" s="55"/>
      <c r="I155" s="55"/>
      <c r="J155" s="55"/>
    </row>
    <row r="156" spans="1:10" x14ac:dyDescent="0.25">
      <c r="A156" s="59"/>
      <c r="B156" s="55"/>
      <c r="C156" s="60"/>
      <c r="D156" s="55"/>
      <c r="E156" s="55"/>
      <c r="F156" s="55"/>
      <c r="G156" s="55"/>
      <c r="H156" s="55"/>
      <c r="I156" s="55"/>
      <c r="J156" s="55"/>
    </row>
    <row r="157" spans="1:10" x14ac:dyDescent="0.25">
      <c r="A157" s="59"/>
      <c r="B157" s="55"/>
      <c r="C157" s="60"/>
      <c r="D157" s="55"/>
      <c r="E157" s="55"/>
      <c r="F157" s="55"/>
      <c r="G157" s="55"/>
      <c r="H157" s="55"/>
      <c r="I157" s="55"/>
      <c r="J157" s="55"/>
    </row>
    <row r="158" spans="1:10" x14ac:dyDescent="0.25">
      <c r="A158" s="59"/>
      <c r="B158" s="55"/>
      <c r="C158" s="60"/>
      <c r="D158" s="55"/>
      <c r="E158" s="55"/>
      <c r="F158" s="55"/>
      <c r="G158" s="55"/>
      <c r="H158" s="55"/>
      <c r="I158" s="55"/>
      <c r="J158" s="55"/>
    </row>
    <row r="159" spans="1:10" x14ac:dyDescent="0.25">
      <c r="A159" s="59"/>
      <c r="B159" s="55"/>
      <c r="C159" s="60"/>
      <c r="D159" s="55"/>
      <c r="E159" s="55"/>
      <c r="F159" s="55"/>
      <c r="G159" s="55"/>
      <c r="H159" s="55"/>
      <c r="I159" s="55"/>
      <c r="J159" s="55"/>
    </row>
    <row r="160" spans="1:10" x14ac:dyDescent="0.25">
      <c r="A160" s="59"/>
      <c r="B160" s="55"/>
      <c r="C160" s="60"/>
      <c r="D160" s="55"/>
      <c r="E160" s="55"/>
      <c r="F160" s="55"/>
      <c r="G160" s="55"/>
      <c r="H160" s="55"/>
      <c r="I160" s="55"/>
      <c r="J160" s="55"/>
    </row>
    <row r="161" spans="1:10" x14ac:dyDescent="0.25">
      <c r="A161" s="59"/>
      <c r="B161" s="55"/>
      <c r="C161" s="60"/>
      <c r="D161" s="55"/>
      <c r="E161" s="55"/>
      <c r="F161" s="55"/>
      <c r="G161" s="55"/>
      <c r="H161" s="55"/>
      <c r="I161" s="55"/>
      <c r="J161" s="55"/>
    </row>
    <row r="162" spans="1:10" x14ac:dyDescent="0.25">
      <c r="A162" s="59"/>
      <c r="B162" s="55"/>
      <c r="C162" s="60"/>
      <c r="D162" s="55"/>
      <c r="E162" s="55"/>
      <c r="F162" s="55"/>
      <c r="G162" s="55"/>
      <c r="H162" s="55"/>
      <c r="I162" s="55"/>
      <c r="J162" s="55"/>
    </row>
    <row r="163" spans="1:10" x14ac:dyDescent="0.25">
      <c r="A163" s="59"/>
      <c r="B163" s="55"/>
      <c r="C163" s="60"/>
      <c r="D163" s="55"/>
      <c r="E163" s="55"/>
      <c r="F163" s="55"/>
      <c r="G163" s="55"/>
      <c r="H163" s="55"/>
      <c r="I163" s="55"/>
      <c r="J163" s="55"/>
    </row>
    <row r="164" spans="1:10" x14ac:dyDescent="0.25">
      <c r="A164" s="59"/>
      <c r="B164" s="55"/>
      <c r="C164" s="60"/>
      <c r="D164" s="55"/>
      <c r="E164" s="55"/>
      <c r="F164" s="55"/>
      <c r="G164" s="55"/>
      <c r="H164" s="55"/>
      <c r="I164" s="55"/>
      <c r="J164" s="55"/>
    </row>
    <row r="165" spans="1:10" x14ac:dyDescent="0.25">
      <c r="A165" s="59"/>
      <c r="B165" s="55"/>
      <c r="C165" s="60"/>
      <c r="D165" s="55"/>
      <c r="E165" s="55"/>
      <c r="F165" s="55"/>
      <c r="G165" s="55"/>
      <c r="H165" s="55"/>
      <c r="I165" s="55"/>
      <c r="J165" s="55"/>
    </row>
    <row r="166" spans="1:10" x14ac:dyDescent="0.25">
      <c r="A166" s="59"/>
      <c r="B166" s="55"/>
      <c r="C166" s="60"/>
      <c r="D166" s="55"/>
      <c r="E166" s="55"/>
      <c r="F166" s="55"/>
      <c r="G166" s="55"/>
      <c r="H166" s="55"/>
      <c r="I166" s="55"/>
      <c r="J166" s="55"/>
    </row>
    <row r="167" spans="1:10" x14ac:dyDescent="0.25">
      <c r="A167" s="59"/>
      <c r="B167" s="55"/>
      <c r="C167" s="60"/>
      <c r="D167" s="55"/>
      <c r="E167" s="55"/>
      <c r="F167" s="55"/>
      <c r="G167" s="55"/>
      <c r="H167" s="55"/>
      <c r="I167" s="55"/>
      <c r="J167" s="55"/>
    </row>
    <row r="168" spans="1:10" x14ac:dyDescent="0.25">
      <c r="A168" s="59"/>
      <c r="B168" s="55"/>
      <c r="C168" s="60"/>
      <c r="D168" s="55"/>
      <c r="E168" s="55"/>
      <c r="F168" s="55"/>
      <c r="G168" s="55"/>
      <c r="H168" s="55"/>
      <c r="I168" s="55"/>
      <c r="J168" s="55"/>
    </row>
    <row r="169" spans="1:10" x14ac:dyDescent="0.25">
      <c r="A169" s="59"/>
      <c r="B169" s="55"/>
      <c r="C169" s="60"/>
      <c r="D169" s="55"/>
      <c r="E169" s="55"/>
      <c r="F169" s="55"/>
      <c r="G169" s="55"/>
      <c r="H169" s="55"/>
      <c r="I169" s="55"/>
      <c r="J169" s="55"/>
    </row>
    <row r="170" spans="1:10" x14ac:dyDescent="0.25">
      <c r="A170" s="59"/>
      <c r="B170" s="55"/>
      <c r="C170" s="60"/>
      <c r="D170" s="55"/>
      <c r="E170" s="55"/>
      <c r="F170" s="55"/>
      <c r="G170" s="55"/>
      <c r="H170" s="55"/>
      <c r="I170" s="55"/>
      <c r="J170" s="55"/>
    </row>
    <row r="171" spans="1:10" x14ac:dyDescent="0.25">
      <c r="A171" s="59"/>
      <c r="B171" s="55"/>
      <c r="C171" s="60"/>
      <c r="D171" s="55"/>
      <c r="E171" s="55"/>
      <c r="F171" s="55"/>
      <c r="G171" s="55"/>
      <c r="H171" s="55"/>
      <c r="I171" s="55"/>
      <c r="J171" s="55"/>
    </row>
    <row r="172" spans="1:10" x14ac:dyDescent="0.25">
      <c r="A172" s="59"/>
      <c r="B172" s="55"/>
      <c r="C172" s="60"/>
      <c r="D172" s="55"/>
      <c r="E172" s="55"/>
      <c r="F172" s="55"/>
      <c r="G172" s="55"/>
      <c r="H172" s="55"/>
      <c r="I172" s="55"/>
      <c r="J172" s="55"/>
    </row>
    <row r="173" spans="1:10" x14ac:dyDescent="0.25">
      <c r="A173" s="59"/>
      <c r="B173" s="55"/>
      <c r="C173" s="60"/>
      <c r="D173" s="55"/>
      <c r="E173" s="55"/>
      <c r="F173" s="55"/>
      <c r="G173" s="55"/>
      <c r="H173" s="55"/>
      <c r="I173" s="55"/>
      <c r="J173" s="55"/>
    </row>
    <row r="174" spans="1:10" x14ac:dyDescent="0.25">
      <c r="A174" s="59"/>
      <c r="B174" s="55"/>
      <c r="C174" s="60"/>
      <c r="D174" s="55"/>
      <c r="E174" s="55"/>
      <c r="F174" s="55"/>
      <c r="G174" s="55"/>
      <c r="H174" s="55"/>
      <c r="I174" s="55"/>
      <c r="J174" s="55"/>
    </row>
    <row r="175" spans="1:10" x14ac:dyDescent="0.25">
      <c r="A175" s="59"/>
      <c r="B175" s="55"/>
      <c r="C175" s="60"/>
      <c r="D175" s="55"/>
      <c r="E175" s="55"/>
      <c r="F175" s="55"/>
      <c r="G175" s="55"/>
      <c r="H175" s="55"/>
      <c r="I175" s="55"/>
      <c r="J175" s="55"/>
    </row>
    <row r="176" spans="1:10" x14ac:dyDescent="0.25">
      <c r="A176" s="59"/>
      <c r="B176" s="55"/>
      <c r="C176" s="60"/>
      <c r="D176" s="55"/>
      <c r="E176" s="55"/>
      <c r="F176" s="55"/>
      <c r="G176" s="55"/>
      <c r="H176" s="55"/>
      <c r="I176" s="55"/>
      <c r="J176" s="55"/>
    </row>
    <row r="177" spans="1:10" x14ac:dyDescent="0.25">
      <c r="A177" s="59"/>
      <c r="B177" s="55"/>
      <c r="C177" s="60"/>
      <c r="D177" s="55"/>
      <c r="E177" s="55"/>
      <c r="F177" s="55"/>
      <c r="G177" s="55"/>
      <c r="H177" s="55"/>
      <c r="I177" s="55"/>
      <c r="J177" s="55"/>
    </row>
    <row r="178" spans="1:10" x14ac:dyDescent="0.25">
      <c r="A178" s="59"/>
      <c r="B178" s="55"/>
      <c r="C178" s="60"/>
      <c r="D178" s="55"/>
      <c r="E178" s="55"/>
      <c r="F178" s="55"/>
      <c r="G178" s="55"/>
      <c r="H178" s="55"/>
      <c r="I178" s="55"/>
      <c r="J178" s="55"/>
    </row>
    <row r="179" spans="1:10" x14ac:dyDescent="0.25">
      <c r="A179" s="59"/>
      <c r="B179" s="55"/>
      <c r="C179" s="60"/>
      <c r="D179" s="55"/>
      <c r="E179" s="55"/>
      <c r="F179" s="55"/>
      <c r="G179" s="55"/>
      <c r="H179" s="55"/>
      <c r="I179" s="55"/>
      <c r="J179" s="55"/>
    </row>
    <row r="180" spans="1:10" x14ac:dyDescent="0.25">
      <c r="A180" s="59"/>
      <c r="B180" s="55"/>
      <c r="C180" s="60"/>
      <c r="D180" s="55"/>
      <c r="E180" s="55"/>
      <c r="F180" s="55"/>
      <c r="G180" s="55"/>
      <c r="H180" s="55"/>
      <c r="I180" s="55"/>
      <c r="J180" s="55"/>
    </row>
    <row r="181" spans="1:10" x14ac:dyDescent="0.25">
      <c r="A181" s="59"/>
      <c r="B181" s="55"/>
      <c r="C181" s="60"/>
      <c r="D181" s="55"/>
      <c r="E181" s="55"/>
      <c r="F181" s="55"/>
      <c r="G181" s="55"/>
      <c r="H181" s="55"/>
      <c r="I181" s="55"/>
      <c r="J181" s="55"/>
    </row>
    <row r="182" spans="1:10" x14ac:dyDescent="0.25">
      <c r="A182" s="59"/>
      <c r="B182" s="55"/>
      <c r="C182" s="60"/>
      <c r="D182" s="55"/>
      <c r="E182" s="55"/>
      <c r="F182" s="55"/>
      <c r="G182" s="55"/>
      <c r="H182" s="55"/>
      <c r="I182" s="55"/>
      <c r="J182" s="55"/>
    </row>
    <row r="183" spans="1:10" x14ac:dyDescent="0.25">
      <c r="A183" s="59"/>
      <c r="B183" s="55"/>
      <c r="C183" s="60"/>
      <c r="D183" s="55"/>
      <c r="E183" s="55"/>
      <c r="F183" s="55"/>
      <c r="G183" s="55"/>
      <c r="H183" s="55"/>
      <c r="I183" s="55"/>
      <c r="J183" s="55"/>
    </row>
    <row r="184" spans="1:10" x14ac:dyDescent="0.25">
      <c r="A184" s="59"/>
      <c r="B184" s="55"/>
      <c r="C184" s="60"/>
      <c r="D184" s="55"/>
      <c r="E184" s="55"/>
      <c r="F184" s="55"/>
      <c r="G184" s="55"/>
      <c r="H184" s="55"/>
      <c r="I184" s="55"/>
      <c r="J184" s="55"/>
    </row>
    <row r="185" spans="1:10" x14ac:dyDescent="0.25">
      <c r="A185" s="59"/>
      <c r="B185" s="55"/>
      <c r="C185" s="60"/>
      <c r="D185" s="55"/>
      <c r="E185" s="55"/>
      <c r="F185" s="55"/>
      <c r="G185" s="55"/>
      <c r="H185" s="55"/>
      <c r="I185" s="55"/>
      <c r="J185" s="55"/>
    </row>
    <row r="186" spans="1:10" x14ac:dyDescent="0.25">
      <c r="A186" s="59"/>
      <c r="B186" s="55"/>
      <c r="C186" s="60"/>
      <c r="D186" s="55"/>
      <c r="E186" s="55"/>
      <c r="F186" s="55"/>
      <c r="G186" s="55"/>
      <c r="H186" s="55"/>
      <c r="I186" s="55"/>
      <c r="J186" s="55"/>
    </row>
    <row r="187" spans="1:10" x14ac:dyDescent="0.25">
      <c r="A187" s="59"/>
      <c r="B187" s="55"/>
      <c r="C187" s="60"/>
      <c r="D187" s="55"/>
      <c r="E187" s="55"/>
      <c r="F187" s="55"/>
      <c r="G187" s="55"/>
      <c r="H187" s="55"/>
      <c r="I187" s="55"/>
      <c r="J187" s="55"/>
    </row>
    <row r="188" spans="1:10" x14ac:dyDescent="0.25">
      <c r="A188" s="59"/>
      <c r="B188" s="55"/>
      <c r="C188" s="60"/>
      <c r="D188" s="55"/>
      <c r="E188" s="55"/>
      <c r="F188" s="55"/>
      <c r="G188" s="55"/>
      <c r="H188" s="55"/>
      <c r="I188" s="55"/>
      <c r="J188" s="55"/>
    </row>
    <row r="189" spans="1:10" x14ac:dyDescent="0.25">
      <c r="A189" s="59"/>
      <c r="B189" s="55"/>
      <c r="C189" s="60"/>
      <c r="D189" s="55"/>
      <c r="E189" s="55"/>
      <c r="F189" s="55"/>
      <c r="G189" s="55"/>
      <c r="H189" s="55"/>
      <c r="I189" s="55"/>
      <c r="J189" s="55"/>
    </row>
    <row r="190" spans="1:10" x14ac:dyDescent="0.25">
      <c r="A190" s="59"/>
      <c r="B190" s="55"/>
      <c r="C190" s="60"/>
      <c r="D190" s="55"/>
      <c r="E190" s="55"/>
      <c r="F190" s="55"/>
      <c r="G190" s="55"/>
      <c r="H190" s="55"/>
      <c r="I190" s="55"/>
      <c r="J190" s="55"/>
    </row>
    <row r="191" spans="1:10" x14ac:dyDescent="0.25">
      <c r="A191" s="59"/>
      <c r="B191" s="55"/>
      <c r="C191" s="60"/>
      <c r="D191" s="55"/>
      <c r="E191" s="55"/>
      <c r="F191" s="55"/>
      <c r="G191" s="55"/>
      <c r="H191" s="55"/>
      <c r="I191" s="55"/>
      <c r="J191" s="55"/>
    </row>
    <row r="192" spans="1:10" x14ac:dyDescent="0.25">
      <c r="A192" s="59"/>
      <c r="B192" s="55"/>
      <c r="C192" s="60"/>
      <c r="D192" s="55"/>
      <c r="E192" s="55"/>
      <c r="F192" s="55"/>
      <c r="G192" s="55"/>
      <c r="H192" s="55"/>
      <c r="I192" s="55"/>
      <c r="J192" s="55"/>
    </row>
    <row r="193" spans="1:10" x14ac:dyDescent="0.25">
      <c r="A193" s="59"/>
      <c r="B193" s="55"/>
      <c r="C193" s="60"/>
      <c r="D193" s="55"/>
      <c r="E193" s="55"/>
      <c r="F193" s="55"/>
      <c r="G193" s="55"/>
      <c r="H193" s="55"/>
      <c r="I193" s="55"/>
      <c r="J193" s="55"/>
    </row>
    <row r="194" spans="1:10" x14ac:dyDescent="0.25">
      <c r="A194" s="59"/>
      <c r="B194" s="55"/>
      <c r="C194" s="60"/>
      <c r="D194" s="55"/>
      <c r="E194" s="55"/>
      <c r="F194" s="55"/>
      <c r="G194" s="55"/>
      <c r="H194" s="55"/>
      <c r="I194" s="55"/>
      <c r="J194" s="55"/>
    </row>
    <row r="195" spans="1:10" x14ac:dyDescent="0.25">
      <c r="A195" s="59"/>
      <c r="B195" s="55"/>
      <c r="C195" s="60"/>
      <c r="D195" s="55"/>
      <c r="E195" s="55"/>
      <c r="F195" s="55"/>
      <c r="G195" s="55"/>
      <c r="H195" s="55"/>
      <c r="I195" s="55"/>
      <c r="J195" s="55"/>
    </row>
    <row r="196" spans="1:10" x14ac:dyDescent="0.25">
      <c r="A196" s="59"/>
      <c r="B196" s="55"/>
      <c r="C196" s="60"/>
      <c r="D196" s="55"/>
      <c r="E196" s="55"/>
      <c r="F196" s="55"/>
      <c r="G196" s="55"/>
      <c r="H196" s="55"/>
      <c r="I196" s="55"/>
      <c r="J196" s="55"/>
    </row>
    <row r="197" spans="1:10" x14ac:dyDescent="0.25">
      <c r="A197" s="59"/>
      <c r="B197" s="55"/>
      <c r="C197" s="60"/>
      <c r="D197" s="55"/>
      <c r="E197" s="55"/>
      <c r="F197" s="55"/>
      <c r="G197" s="55"/>
      <c r="H197" s="55"/>
      <c r="I197" s="55"/>
      <c r="J197" s="55"/>
    </row>
    <row r="198" spans="1:10" x14ac:dyDescent="0.25">
      <c r="A198" s="59"/>
      <c r="B198" s="55"/>
      <c r="C198" s="60"/>
      <c r="D198" s="55"/>
      <c r="E198" s="55"/>
      <c r="F198" s="55"/>
      <c r="G198" s="55"/>
      <c r="H198" s="55"/>
      <c r="I198" s="55"/>
      <c r="J198" s="55"/>
    </row>
    <row r="199" spans="1:10" x14ac:dyDescent="0.25">
      <c r="A199" s="59"/>
      <c r="B199" s="55"/>
      <c r="C199" s="60"/>
      <c r="D199" s="55"/>
      <c r="E199" s="55"/>
      <c r="F199" s="55"/>
      <c r="G199" s="55"/>
      <c r="H199" s="55"/>
      <c r="I199" s="55"/>
      <c r="J199" s="55"/>
    </row>
    <row r="200" spans="1:10" x14ac:dyDescent="0.25">
      <c r="A200" s="59"/>
      <c r="B200" s="55"/>
      <c r="C200" s="60"/>
      <c r="D200" s="55"/>
      <c r="E200" s="55"/>
      <c r="F200" s="55"/>
      <c r="G200" s="55"/>
      <c r="H200" s="55"/>
      <c r="I200" s="55"/>
      <c r="J200" s="55"/>
    </row>
    <row r="201" spans="1:10" x14ac:dyDescent="0.25">
      <c r="A201" s="59"/>
      <c r="B201" s="55"/>
      <c r="C201" s="60"/>
      <c r="D201" s="55"/>
      <c r="E201" s="55"/>
      <c r="F201" s="55"/>
      <c r="G201" s="55"/>
      <c r="H201" s="55"/>
      <c r="I201" s="55"/>
      <c r="J201" s="55"/>
    </row>
    <row r="202" spans="1:10" x14ac:dyDescent="0.25">
      <c r="A202" s="59"/>
      <c r="B202" s="55"/>
      <c r="C202" s="60"/>
      <c r="D202" s="55"/>
      <c r="E202" s="55"/>
      <c r="F202" s="55"/>
      <c r="G202" s="55"/>
      <c r="H202" s="55"/>
      <c r="I202" s="55"/>
      <c r="J202" s="55"/>
    </row>
    <row r="203" spans="1:10" x14ac:dyDescent="0.25">
      <c r="A203" s="59"/>
      <c r="B203" s="55"/>
      <c r="C203" s="60"/>
      <c r="D203" s="55"/>
      <c r="E203" s="55"/>
      <c r="F203" s="55"/>
      <c r="G203" s="55"/>
      <c r="H203" s="55"/>
      <c r="I203" s="55"/>
      <c r="J203" s="55"/>
    </row>
    <row r="204" spans="1:10" x14ac:dyDescent="0.25">
      <c r="A204" s="59"/>
      <c r="B204" s="55"/>
      <c r="C204" s="60"/>
      <c r="D204" s="55"/>
      <c r="E204" s="55"/>
      <c r="F204" s="55"/>
      <c r="G204" s="55"/>
      <c r="H204" s="55"/>
      <c r="I204" s="55"/>
      <c r="J204" s="55"/>
    </row>
    <row r="205" spans="1:10" x14ac:dyDescent="0.25">
      <c r="A205" s="59"/>
      <c r="B205" s="55"/>
      <c r="C205" s="60"/>
      <c r="D205" s="55"/>
      <c r="E205" s="55"/>
      <c r="F205" s="55"/>
      <c r="G205" s="55"/>
      <c r="H205" s="55"/>
      <c r="I205" s="55"/>
      <c r="J205" s="55"/>
    </row>
    <row r="206" spans="1:10" x14ac:dyDescent="0.25">
      <c r="A206" s="59"/>
      <c r="B206" s="55"/>
      <c r="C206" s="60"/>
      <c r="D206" s="55"/>
      <c r="E206" s="55"/>
      <c r="F206" s="55"/>
      <c r="G206" s="55"/>
      <c r="H206" s="55"/>
      <c r="I206" s="55"/>
      <c r="J206" s="55"/>
    </row>
    <row r="207" spans="1:10" x14ac:dyDescent="0.25">
      <c r="A207" s="59"/>
      <c r="B207" s="55"/>
      <c r="C207" s="60"/>
      <c r="D207" s="55"/>
      <c r="E207" s="55"/>
      <c r="F207" s="55"/>
      <c r="G207" s="55"/>
      <c r="H207" s="55"/>
      <c r="I207" s="55"/>
      <c r="J207" s="55"/>
    </row>
    <row r="208" spans="1:10" x14ac:dyDescent="0.25">
      <c r="A208" s="59"/>
      <c r="B208" s="55"/>
      <c r="C208" s="60"/>
      <c r="D208" s="55"/>
      <c r="E208" s="55"/>
      <c r="F208" s="55"/>
      <c r="G208" s="55"/>
      <c r="H208" s="55"/>
      <c r="I208" s="55"/>
      <c r="J208" s="55"/>
    </row>
    <row r="209" spans="1:10" x14ac:dyDescent="0.25">
      <c r="A209" s="59"/>
      <c r="B209" s="55"/>
      <c r="C209" s="60"/>
      <c r="D209" s="55"/>
      <c r="E209" s="55"/>
      <c r="F209" s="55"/>
      <c r="G209" s="55"/>
      <c r="H209" s="55"/>
      <c r="I209" s="55"/>
      <c r="J209" s="55"/>
    </row>
    <row r="210" spans="1:10" x14ac:dyDescent="0.25">
      <c r="A210" s="59"/>
      <c r="B210" s="55"/>
      <c r="C210" s="60"/>
      <c r="D210" s="55"/>
      <c r="E210" s="55"/>
      <c r="F210" s="55"/>
      <c r="G210" s="55"/>
      <c r="H210" s="55"/>
      <c r="I210" s="55"/>
      <c r="J210" s="55"/>
    </row>
    <row r="211" spans="1:10" x14ac:dyDescent="0.25">
      <c r="A211" s="59"/>
      <c r="B211" s="55"/>
      <c r="C211" s="60"/>
      <c r="D211" s="55"/>
      <c r="E211" s="55"/>
      <c r="F211" s="55"/>
      <c r="G211" s="55"/>
      <c r="H211" s="55"/>
      <c r="I211" s="55"/>
      <c r="J211" s="55"/>
    </row>
    <row r="212" spans="1:10" x14ac:dyDescent="0.25">
      <c r="A212" s="59"/>
      <c r="B212" s="55"/>
      <c r="C212" s="60"/>
      <c r="D212" s="55"/>
      <c r="E212" s="55"/>
      <c r="F212" s="55"/>
      <c r="G212" s="55"/>
      <c r="H212" s="55"/>
      <c r="I212" s="55"/>
      <c r="J212" s="55"/>
    </row>
    <row r="213" spans="1:10" x14ac:dyDescent="0.25">
      <c r="A213" s="59"/>
      <c r="B213" s="55"/>
      <c r="C213" s="60"/>
      <c r="D213" s="55"/>
      <c r="E213" s="55"/>
      <c r="F213" s="55"/>
      <c r="G213" s="55"/>
      <c r="H213" s="55"/>
      <c r="I213" s="55"/>
      <c r="J213" s="55"/>
    </row>
    <row r="214" spans="1:10" x14ac:dyDescent="0.25">
      <c r="A214" s="59"/>
      <c r="B214" s="55"/>
      <c r="C214" s="60"/>
      <c r="D214" s="55"/>
      <c r="E214" s="55"/>
      <c r="F214" s="55"/>
      <c r="G214" s="55"/>
      <c r="H214" s="55"/>
      <c r="I214" s="55"/>
      <c r="J214" s="55"/>
    </row>
    <row r="215" spans="1:10" x14ac:dyDescent="0.25">
      <c r="A215" s="59"/>
      <c r="B215" s="55"/>
      <c r="C215" s="60"/>
      <c r="D215" s="55"/>
      <c r="E215" s="55"/>
      <c r="F215" s="55"/>
      <c r="G215" s="55"/>
      <c r="H215" s="55"/>
      <c r="I215" s="55"/>
      <c r="J215" s="55"/>
    </row>
    <row r="216" spans="1:10" x14ac:dyDescent="0.25">
      <c r="A216" s="59"/>
      <c r="B216" s="55"/>
      <c r="C216" s="60"/>
      <c r="D216" s="55"/>
      <c r="E216" s="55"/>
      <c r="F216" s="55"/>
      <c r="G216" s="55"/>
      <c r="H216" s="55"/>
      <c r="I216" s="55"/>
      <c r="J216" s="55"/>
    </row>
    <row r="217" spans="1:10" x14ac:dyDescent="0.25">
      <c r="A217" s="59"/>
      <c r="B217" s="55"/>
      <c r="C217" s="60"/>
      <c r="D217" s="55"/>
      <c r="E217" s="55"/>
      <c r="F217" s="55"/>
      <c r="G217" s="55"/>
      <c r="H217" s="55"/>
      <c r="I217" s="55"/>
      <c r="J217" s="55"/>
    </row>
    <row r="218" spans="1:10" x14ac:dyDescent="0.25">
      <c r="A218" s="59"/>
      <c r="B218" s="55"/>
      <c r="C218" s="60"/>
      <c r="D218" s="55"/>
      <c r="E218" s="55"/>
      <c r="F218" s="55"/>
      <c r="G218" s="55"/>
      <c r="H218" s="55"/>
      <c r="I218" s="55"/>
      <c r="J218" s="55"/>
    </row>
    <row r="219" spans="1:10" x14ac:dyDescent="0.25">
      <c r="A219" s="59"/>
      <c r="B219" s="55"/>
      <c r="C219" s="60"/>
      <c r="D219" s="55"/>
      <c r="E219" s="55"/>
      <c r="F219" s="55"/>
      <c r="G219" s="55"/>
      <c r="H219" s="55"/>
      <c r="I219" s="55"/>
      <c r="J219" s="55"/>
    </row>
    <row r="220" spans="1:10" x14ac:dyDescent="0.25">
      <c r="A220" s="59"/>
      <c r="B220" s="55"/>
      <c r="C220" s="60"/>
      <c r="D220" s="55"/>
      <c r="E220" s="55"/>
      <c r="F220" s="55"/>
      <c r="G220" s="55"/>
      <c r="H220" s="55"/>
      <c r="I220" s="55"/>
      <c r="J220" s="55"/>
    </row>
    <row r="221" spans="1:10" x14ac:dyDescent="0.25">
      <c r="A221" s="59"/>
      <c r="B221" s="55"/>
      <c r="C221" s="60"/>
      <c r="D221" s="55"/>
      <c r="E221" s="55"/>
      <c r="F221" s="55"/>
      <c r="G221" s="55"/>
      <c r="H221" s="55"/>
      <c r="I221" s="55"/>
      <c r="J221" s="55"/>
    </row>
    <row r="222" spans="1:10" x14ac:dyDescent="0.25">
      <c r="A222" s="59"/>
      <c r="B222" s="55"/>
      <c r="C222" s="60"/>
      <c r="D222" s="55"/>
      <c r="E222" s="55"/>
      <c r="F222" s="55"/>
      <c r="G222" s="55"/>
      <c r="H222" s="55"/>
      <c r="I222" s="55"/>
      <c r="J222" s="55"/>
    </row>
    <row r="223" spans="1:10" x14ac:dyDescent="0.25">
      <c r="A223" s="59"/>
      <c r="B223" s="55"/>
      <c r="C223" s="60"/>
      <c r="D223" s="55"/>
      <c r="E223" s="55"/>
      <c r="F223" s="55"/>
      <c r="G223" s="55"/>
      <c r="H223" s="55"/>
      <c r="I223" s="55"/>
      <c r="J223" s="55"/>
    </row>
    <row r="224" spans="1:10" x14ac:dyDescent="0.25">
      <c r="A224" s="59"/>
      <c r="B224" s="55"/>
      <c r="C224" s="60"/>
      <c r="D224" s="55"/>
      <c r="E224" s="55"/>
      <c r="F224" s="55"/>
      <c r="G224" s="55"/>
      <c r="H224" s="55"/>
      <c r="I224" s="55"/>
      <c r="J224" s="55"/>
    </row>
    <row r="225" spans="1:10" x14ac:dyDescent="0.25">
      <c r="A225" s="59"/>
      <c r="B225" s="55"/>
      <c r="C225" s="60"/>
      <c r="D225" s="55"/>
      <c r="E225" s="55"/>
      <c r="F225" s="55"/>
      <c r="G225" s="55"/>
      <c r="H225" s="55"/>
      <c r="I225" s="55"/>
      <c r="J225" s="55"/>
    </row>
    <row r="226" spans="1:10" x14ac:dyDescent="0.25">
      <c r="A226" s="59"/>
      <c r="B226" s="55"/>
      <c r="C226" s="60"/>
      <c r="D226" s="55"/>
      <c r="E226" s="55"/>
      <c r="F226" s="55"/>
      <c r="G226" s="55"/>
      <c r="H226" s="55"/>
      <c r="I226" s="55"/>
      <c r="J226" s="55"/>
    </row>
    <row r="227" spans="1:10" x14ac:dyDescent="0.25">
      <c r="A227" s="59"/>
      <c r="B227" s="55"/>
      <c r="C227" s="60"/>
      <c r="D227" s="55"/>
      <c r="E227" s="55"/>
      <c r="F227" s="55"/>
      <c r="G227" s="55"/>
      <c r="H227" s="55"/>
      <c r="I227" s="55"/>
      <c r="J227" s="55"/>
    </row>
    <row r="228" spans="1:10" x14ac:dyDescent="0.25">
      <c r="A228" s="59"/>
      <c r="B228" s="55"/>
      <c r="C228" s="60"/>
      <c r="D228" s="55"/>
      <c r="E228" s="55"/>
      <c r="F228" s="55"/>
      <c r="G228" s="55"/>
      <c r="H228" s="55"/>
      <c r="I228" s="55"/>
      <c r="J228" s="55"/>
    </row>
    <row r="229" spans="1:10" x14ac:dyDescent="0.25">
      <c r="A229" s="59"/>
      <c r="B229" s="55"/>
      <c r="C229" s="60"/>
      <c r="D229" s="55"/>
      <c r="E229" s="55"/>
      <c r="F229" s="55"/>
      <c r="G229" s="55"/>
      <c r="H229" s="55"/>
      <c r="I229" s="55"/>
      <c r="J229" s="55"/>
    </row>
    <row r="230" spans="1:10" x14ac:dyDescent="0.25">
      <c r="A230" s="59"/>
      <c r="B230" s="55"/>
      <c r="C230" s="60"/>
      <c r="D230" s="55"/>
      <c r="E230" s="55"/>
      <c r="F230" s="55"/>
      <c r="G230" s="55"/>
      <c r="H230" s="55"/>
      <c r="I230" s="55"/>
      <c r="J230" s="55"/>
    </row>
    <row r="231" spans="1:10" x14ac:dyDescent="0.25">
      <c r="A231" s="59"/>
      <c r="B231" s="55"/>
      <c r="C231" s="60"/>
      <c r="D231" s="55"/>
      <c r="E231" s="55"/>
      <c r="F231" s="55"/>
      <c r="G231" s="55"/>
      <c r="H231" s="55"/>
      <c r="I231" s="55"/>
      <c r="J231" s="55"/>
    </row>
    <row r="232" spans="1:10" x14ac:dyDescent="0.25">
      <c r="A232" s="59"/>
      <c r="B232" s="55"/>
      <c r="C232" s="60"/>
      <c r="D232" s="55"/>
      <c r="E232" s="55"/>
      <c r="F232" s="55"/>
      <c r="G232" s="55"/>
      <c r="H232" s="55"/>
      <c r="I232" s="55"/>
      <c r="J232" s="55"/>
    </row>
    <row r="233" spans="1:10" x14ac:dyDescent="0.25">
      <c r="A233" s="59"/>
      <c r="B233" s="55"/>
      <c r="C233" s="60"/>
      <c r="D233" s="55"/>
      <c r="E233" s="55"/>
      <c r="F233" s="55"/>
      <c r="G233" s="55"/>
      <c r="H233" s="55"/>
      <c r="I233" s="55"/>
      <c r="J233" s="55"/>
    </row>
    <row r="234" spans="1:10" x14ac:dyDescent="0.25">
      <c r="A234" s="59"/>
      <c r="B234" s="55"/>
      <c r="C234" s="60"/>
      <c r="D234" s="55"/>
      <c r="E234" s="55"/>
      <c r="F234" s="55"/>
      <c r="G234" s="55"/>
      <c r="H234" s="55"/>
      <c r="I234" s="55"/>
      <c r="J234" s="55"/>
    </row>
    <row r="235" spans="1:10" x14ac:dyDescent="0.25">
      <c r="A235" s="59"/>
      <c r="B235" s="55"/>
      <c r="C235" s="60"/>
      <c r="D235" s="55"/>
      <c r="E235" s="55"/>
      <c r="F235" s="55"/>
      <c r="G235" s="55"/>
      <c r="H235" s="55"/>
      <c r="I235" s="55"/>
      <c r="J235" s="55"/>
    </row>
    <row r="236" spans="1:10" x14ac:dyDescent="0.25">
      <c r="A236" s="59"/>
      <c r="B236" s="55"/>
      <c r="C236" s="60"/>
      <c r="D236" s="55"/>
      <c r="E236" s="55"/>
      <c r="F236" s="55"/>
      <c r="G236" s="55"/>
      <c r="H236" s="55"/>
      <c r="I236" s="55"/>
      <c r="J236" s="55"/>
    </row>
    <row r="237" spans="1:10" x14ac:dyDescent="0.25">
      <c r="A237" s="59"/>
      <c r="B237" s="55"/>
      <c r="C237" s="60"/>
      <c r="D237" s="55"/>
      <c r="E237" s="55"/>
      <c r="F237" s="55"/>
      <c r="G237" s="55"/>
      <c r="H237" s="55"/>
      <c r="I237" s="55"/>
      <c r="J237" s="55"/>
    </row>
    <row r="238" spans="1:10" x14ac:dyDescent="0.25">
      <c r="A238" s="59"/>
      <c r="B238" s="55"/>
      <c r="C238" s="60"/>
      <c r="D238" s="55"/>
      <c r="E238" s="55"/>
      <c r="F238" s="55"/>
      <c r="G238" s="55"/>
      <c r="H238" s="55"/>
      <c r="I238" s="55"/>
      <c r="J238" s="55"/>
    </row>
    <row r="239" spans="1:10" x14ac:dyDescent="0.25">
      <c r="A239" s="59"/>
      <c r="B239" s="55"/>
      <c r="C239" s="60"/>
      <c r="D239" s="55"/>
      <c r="E239" s="55"/>
      <c r="F239" s="55"/>
      <c r="G239" s="55"/>
      <c r="H239" s="55"/>
      <c r="I239" s="55"/>
      <c r="J239" s="55"/>
    </row>
    <row r="240" spans="1:10" x14ac:dyDescent="0.25">
      <c r="A240" s="59"/>
      <c r="B240" s="55"/>
      <c r="C240" s="60"/>
      <c r="D240" s="55"/>
      <c r="E240" s="55"/>
      <c r="F240" s="55"/>
      <c r="G240" s="55"/>
      <c r="H240" s="55"/>
      <c r="I240" s="55"/>
      <c r="J240" s="55"/>
    </row>
    <row r="241" spans="1:10" x14ac:dyDescent="0.25">
      <c r="A241" s="59"/>
      <c r="B241" s="55"/>
      <c r="C241" s="60"/>
      <c r="D241" s="55"/>
      <c r="E241" s="55"/>
      <c r="F241" s="55"/>
      <c r="G241" s="55"/>
      <c r="H241" s="55"/>
      <c r="I241" s="55"/>
      <c r="J241" s="55"/>
    </row>
    <row r="242" spans="1:10" x14ac:dyDescent="0.25">
      <c r="A242" s="59"/>
      <c r="B242" s="55"/>
      <c r="C242" s="60"/>
      <c r="D242" s="55"/>
      <c r="E242" s="55"/>
      <c r="F242" s="55"/>
      <c r="G242" s="55"/>
      <c r="H242" s="55"/>
      <c r="I242" s="55"/>
      <c r="J242" s="55"/>
    </row>
    <row r="243" spans="1:10" x14ac:dyDescent="0.25">
      <c r="A243" s="59"/>
      <c r="B243" s="55"/>
      <c r="C243" s="60"/>
      <c r="D243" s="55"/>
      <c r="E243" s="55"/>
      <c r="F243" s="55"/>
      <c r="G243" s="55"/>
      <c r="H243" s="55"/>
      <c r="I243" s="55"/>
      <c r="J243" s="55"/>
    </row>
    <row r="244" spans="1:10" x14ac:dyDescent="0.25">
      <c r="A244" s="59"/>
      <c r="B244" s="55"/>
      <c r="C244" s="60"/>
      <c r="D244" s="55"/>
      <c r="E244" s="55"/>
      <c r="F244" s="55"/>
      <c r="G244" s="55"/>
      <c r="H244" s="55"/>
      <c r="I244" s="55"/>
      <c r="J244" s="55"/>
    </row>
    <row r="245" spans="1:10" x14ac:dyDescent="0.25">
      <c r="A245" s="59"/>
      <c r="B245" s="55"/>
      <c r="C245" s="60"/>
      <c r="D245" s="55"/>
      <c r="E245" s="55"/>
      <c r="F245" s="55"/>
      <c r="G245" s="55"/>
      <c r="H245" s="55"/>
      <c r="I245" s="55"/>
      <c r="J245" s="55"/>
    </row>
    <row r="246" spans="1:10" x14ac:dyDescent="0.25">
      <c r="A246" s="59"/>
      <c r="B246" s="55"/>
      <c r="C246" s="60"/>
      <c r="D246" s="55"/>
      <c r="E246" s="55"/>
      <c r="F246" s="55"/>
      <c r="G246" s="55"/>
      <c r="H246" s="55"/>
      <c r="I246" s="55"/>
      <c r="J246" s="55"/>
    </row>
    <row r="247" spans="1:10" x14ac:dyDescent="0.25">
      <c r="A247" s="59"/>
      <c r="B247" s="55"/>
      <c r="C247" s="60"/>
      <c r="D247" s="55"/>
      <c r="E247" s="55"/>
      <c r="F247" s="55"/>
      <c r="G247" s="55"/>
      <c r="H247" s="55"/>
      <c r="I247" s="55"/>
      <c r="J247" s="55"/>
    </row>
    <row r="248" spans="1:10" x14ac:dyDescent="0.25">
      <c r="A248" s="59"/>
      <c r="B248" s="55"/>
      <c r="C248" s="60"/>
      <c r="D248" s="55"/>
      <c r="E248" s="55"/>
      <c r="F248" s="55"/>
      <c r="G248" s="55"/>
      <c r="H248" s="55"/>
      <c r="I248" s="55"/>
      <c r="J248" s="55"/>
    </row>
    <row r="249" spans="1:10" x14ac:dyDescent="0.25">
      <c r="A249" s="59"/>
      <c r="B249" s="55"/>
      <c r="C249" s="60"/>
      <c r="D249" s="55"/>
      <c r="E249" s="55"/>
      <c r="F249" s="55"/>
      <c r="G249" s="55"/>
      <c r="H249" s="55"/>
      <c r="I249" s="55"/>
      <c r="J249" s="55"/>
    </row>
    <row r="250" spans="1:10" x14ac:dyDescent="0.25">
      <c r="A250" s="59"/>
      <c r="B250" s="55"/>
      <c r="C250" s="60"/>
      <c r="D250" s="55"/>
      <c r="E250" s="55"/>
      <c r="F250" s="55"/>
      <c r="G250" s="55"/>
      <c r="H250" s="55"/>
      <c r="I250" s="55"/>
      <c r="J250" s="55"/>
    </row>
    <row r="251" spans="1:10" x14ac:dyDescent="0.25">
      <c r="A251" s="59"/>
      <c r="B251" s="55"/>
      <c r="C251" s="60"/>
      <c r="D251" s="55"/>
      <c r="E251" s="55"/>
      <c r="F251" s="55"/>
      <c r="G251" s="55"/>
      <c r="H251" s="55"/>
      <c r="I251" s="55"/>
      <c r="J251" s="55"/>
    </row>
    <row r="252" spans="1:10" x14ac:dyDescent="0.25">
      <c r="A252" s="59"/>
      <c r="B252" s="55"/>
      <c r="C252" s="60"/>
      <c r="D252" s="55"/>
      <c r="E252" s="55"/>
      <c r="F252" s="55"/>
      <c r="G252" s="55"/>
      <c r="H252" s="55"/>
      <c r="I252" s="55"/>
      <c r="J252" s="55"/>
    </row>
    <row r="253" spans="1:10" x14ac:dyDescent="0.25">
      <c r="A253" s="59"/>
      <c r="B253" s="55"/>
      <c r="C253" s="60"/>
      <c r="D253" s="55"/>
      <c r="E253" s="55"/>
      <c r="F253" s="55"/>
      <c r="G253" s="55"/>
      <c r="H253" s="55"/>
      <c r="I253" s="55"/>
      <c r="J253" s="55"/>
    </row>
    <row r="254" spans="1:10" x14ac:dyDescent="0.25">
      <c r="A254" s="59"/>
      <c r="B254" s="55"/>
      <c r="C254" s="60"/>
      <c r="D254" s="55"/>
      <c r="E254" s="55"/>
      <c r="F254" s="55"/>
      <c r="G254" s="55"/>
      <c r="H254" s="55"/>
      <c r="I254" s="55"/>
      <c r="J254" s="55"/>
    </row>
    <row r="255" spans="1:10" x14ac:dyDescent="0.25">
      <c r="A255" s="59"/>
      <c r="B255" s="55"/>
      <c r="C255" s="60"/>
      <c r="D255" s="55"/>
      <c r="E255" s="55"/>
      <c r="F255" s="55"/>
      <c r="G255" s="55"/>
      <c r="H255" s="55"/>
      <c r="I255" s="55"/>
      <c r="J255" s="55"/>
    </row>
    <row r="256" spans="1:10" x14ac:dyDescent="0.25">
      <c r="A256" s="59"/>
      <c r="B256" s="55"/>
      <c r="C256" s="60"/>
      <c r="D256" s="55"/>
      <c r="E256" s="55"/>
      <c r="F256" s="55"/>
      <c r="G256" s="55"/>
      <c r="H256" s="55"/>
      <c r="I256" s="55"/>
      <c r="J256" s="55"/>
    </row>
    <row r="257" spans="1:10" x14ac:dyDescent="0.25">
      <c r="A257" s="59"/>
      <c r="B257" s="55"/>
      <c r="C257" s="60"/>
      <c r="D257" s="55"/>
      <c r="E257" s="55"/>
      <c r="F257" s="55"/>
      <c r="G257" s="55"/>
      <c r="H257" s="55"/>
      <c r="I257" s="55"/>
      <c r="J257" s="55"/>
    </row>
    <row r="258" spans="1:10" x14ac:dyDescent="0.25">
      <c r="A258" s="59"/>
      <c r="B258" s="55"/>
      <c r="C258" s="60"/>
      <c r="D258" s="55"/>
      <c r="E258" s="55"/>
      <c r="F258" s="55"/>
      <c r="G258" s="55"/>
      <c r="H258" s="55"/>
      <c r="I258" s="55"/>
      <c r="J258" s="55"/>
    </row>
    <row r="259" spans="1:10" x14ac:dyDescent="0.25">
      <c r="A259" s="59"/>
      <c r="B259" s="55"/>
      <c r="C259" s="60"/>
      <c r="D259" s="55"/>
      <c r="E259" s="55"/>
      <c r="F259" s="55"/>
      <c r="G259" s="55"/>
      <c r="H259" s="55"/>
      <c r="I259" s="55"/>
      <c r="J259" s="55"/>
    </row>
    <row r="260" spans="1:10" x14ac:dyDescent="0.25">
      <c r="A260" s="59"/>
      <c r="B260" s="55"/>
      <c r="C260" s="60"/>
      <c r="D260" s="55"/>
      <c r="E260" s="55"/>
      <c r="F260" s="55"/>
      <c r="G260" s="55"/>
      <c r="H260" s="55"/>
      <c r="I260" s="55"/>
      <c r="J260" s="55"/>
    </row>
    <row r="261" spans="1:10" x14ac:dyDescent="0.25">
      <c r="A261" s="59"/>
      <c r="B261" s="55"/>
      <c r="C261" s="60"/>
      <c r="D261" s="55"/>
      <c r="E261" s="55"/>
      <c r="F261" s="55"/>
      <c r="G261" s="55"/>
      <c r="H261" s="55"/>
      <c r="I261" s="55"/>
      <c r="J261" s="55"/>
    </row>
    <row r="262" spans="1:10" x14ac:dyDescent="0.25">
      <c r="A262" s="59"/>
      <c r="B262" s="55"/>
      <c r="C262" s="60"/>
      <c r="D262" s="55"/>
      <c r="E262" s="55"/>
      <c r="F262" s="55"/>
      <c r="G262" s="55"/>
      <c r="H262" s="55"/>
      <c r="I262" s="55"/>
      <c r="J262" s="55"/>
    </row>
    <row r="263" spans="1:10" x14ac:dyDescent="0.25">
      <c r="A263" s="59"/>
      <c r="B263" s="55"/>
      <c r="C263" s="60"/>
      <c r="D263" s="55"/>
      <c r="E263" s="55"/>
      <c r="F263" s="55"/>
      <c r="G263" s="55"/>
      <c r="H263" s="55"/>
      <c r="I263" s="55"/>
      <c r="J263" s="5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709"/>
  <sheetViews>
    <sheetView topLeftCell="A10" zoomScale="85" zoomScaleNormal="85" workbookViewId="0">
      <selection activeCell="H23" sqref="H23"/>
    </sheetView>
  </sheetViews>
  <sheetFormatPr baseColWidth="10" defaultRowHeight="15" x14ac:dyDescent="0.25"/>
  <cols>
    <col min="1" max="1" width="16.85546875" customWidth="1"/>
    <col min="4" max="4" width="6.7109375" customWidth="1"/>
    <col min="5" max="5" width="22.28515625" customWidth="1"/>
    <col min="6" max="6" width="24.140625" customWidth="1"/>
    <col min="7" max="7" width="13.140625" bestFit="1" customWidth="1"/>
    <col min="16" max="16" width="15.85546875" bestFit="1" customWidth="1"/>
    <col min="17" max="17" width="12.85546875" bestFit="1" customWidth="1"/>
  </cols>
  <sheetData>
    <row r="1" spans="1:17" ht="25.5" customHeight="1" x14ac:dyDescent="0.25">
      <c r="A1" s="43" t="s">
        <v>29</v>
      </c>
      <c r="D1" s="71"/>
      <c r="E1" s="71"/>
    </row>
    <row r="2" spans="1:17" ht="60" x14ac:dyDescent="0.25">
      <c r="A2" s="56" t="s">
        <v>60</v>
      </c>
    </row>
    <row r="4" spans="1:17" ht="30" x14ac:dyDescent="0.25">
      <c r="A4" s="42" t="s">
        <v>30</v>
      </c>
    </row>
    <row r="14" spans="1:17" ht="19.5" x14ac:dyDescent="0.4">
      <c r="A14" s="58">
        <v>1</v>
      </c>
      <c r="C14" s="4"/>
      <c r="D14" s="4"/>
      <c r="E14" s="5"/>
      <c r="F14" s="6"/>
      <c r="H14" s="64">
        <v>43466</v>
      </c>
      <c r="I14" s="65"/>
      <c r="J14" s="65"/>
      <c r="K14" s="65"/>
      <c r="L14" s="65"/>
      <c r="M14" s="65"/>
      <c r="N14" s="65"/>
      <c r="O14" s="65"/>
      <c r="P14" s="65"/>
      <c r="Q14" s="66"/>
    </row>
    <row r="15" spans="1:17" ht="19.5" x14ac:dyDescent="0.25">
      <c r="C15" s="4"/>
      <c r="D15" s="4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ht="19.5" x14ac:dyDescent="0.25">
      <c r="C16" s="4"/>
      <c r="D16" s="4"/>
      <c r="E16" s="5"/>
      <c r="F16" s="48" t="s">
        <v>55</v>
      </c>
      <c r="G16" s="67" t="s">
        <v>45</v>
      </c>
      <c r="H16" s="67"/>
      <c r="I16" s="67"/>
      <c r="J16" s="67"/>
      <c r="K16" s="68" t="s">
        <v>46</v>
      </c>
      <c r="L16" s="68"/>
      <c r="M16" s="69" t="s">
        <v>47</v>
      </c>
      <c r="N16" s="69"/>
      <c r="O16" s="7" t="s">
        <v>48</v>
      </c>
      <c r="P16" s="7" t="s">
        <v>54</v>
      </c>
      <c r="Q16" s="62" t="s">
        <v>10</v>
      </c>
    </row>
    <row r="17" spans="3:17" ht="19.5" x14ac:dyDescent="0.25">
      <c r="C17" s="88"/>
      <c r="D17" s="88"/>
      <c r="E17" s="87" t="s">
        <v>56</v>
      </c>
      <c r="F17" s="6"/>
      <c r="G17" s="44" t="s">
        <v>11</v>
      </c>
      <c r="H17" s="44" t="s">
        <v>12</v>
      </c>
      <c r="I17" s="44" t="s">
        <v>13</v>
      </c>
      <c r="J17" s="44" t="s">
        <v>14</v>
      </c>
      <c r="K17" s="45" t="s">
        <v>15</v>
      </c>
      <c r="L17" s="45" t="s">
        <v>16</v>
      </c>
      <c r="M17" s="46" t="s">
        <v>17</v>
      </c>
      <c r="N17" s="46" t="s">
        <v>18</v>
      </c>
      <c r="O17" s="47" t="s">
        <v>19</v>
      </c>
      <c r="P17" s="47" t="s">
        <v>20</v>
      </c>
      <c r="Q17" s="62"/>
    </row>
    <row r="18" spans="3:17" ht="36" customHeight="1" x14ac:dyDescent="0.25">
      <c r="C18" s="89"/>
      <c r="D18" s="89"/>
      <c r="E18" s="74" t="s">
        <v>35</v>
      </c>
      <c r="F18" s="40" t="s">
        <v>31</v>
      </c>
      <c r="G18" s="11"/>
      <c r="H18" s="8">
        <v>4</v>
      </c>
      <c r="I18" s="8">
        <v>2</v>
      </c>
      <c r="J18" s="12">
        <v>2</v>
      </c>
      <c r="K18" s="11"/>
      <c r="L18" s="9">
        <v>2</v>
      </c>
      <c r="M18" s="11"/>
      <c r="N18" s="10">
        <v>4</v>
      </c>
      <c r="O18" s="11"/>
      <c r="P18" s="11"/>
      <c r="Q18" s="13">
        <f t="shared" ref="Q18:Q23" si="0">SUM(G18:P18)</f>
        <v>14</v>
      </c>
    </row>
    <row r="19" spans="3:17" ht="32.25" customHeight="1" x14ac:dyDescent="0.25">
      <c r="C19" s="89"/>
      <c r="D19" s="89"/>
      <c r="E19" s="75"/>
      <c r="F19" s="40" t="s">
        <v>32</v>
      </c>
      <c r="G19" s="8">
        <v>42</v>
      </c>
      <c r="H19" s="8">
        <v>5</v>
      </c>
      <c r="I19" s="8">
        <v>11</v>
      </c>
      <c r="J19" s="8">
        <v>6</v>
      </c>
      <c r="K19" s="9">
        <v>5</v>
      </c>
      <c r="L19" s="11"/>
      <c r="M19" s="10">
        <v>19</v>
      </c>
      <c r="N19" s="11"/>
      <c r="O19" s="7">
        <v>9</v>
      </c>
      <c r="P19" s="11"/>
      <c r="Q19" s="13">
        <f t="shared" si="0"/>
        <v>97</v>
      </c>
    </row>
    <row r="20" spans="3:17" ht="19.5" customHeight="1" x14ac:dyDescent="0.25">
      <c r="C20" s="89"/>
      <c r="D20" s="89"/>
      <c r="E20" s="75"/>
      <c r="F20" s="41" t="s">
        <v>33</v>
      </c>
      <c r="G20" s="11"/>
      <c r="H20" s="8">
        <v>3</v>
      </c>
      <c r="I20" s="8"/>
      <c r="J20" s="8"/>
      <c r="K20" s="11"/>
      <c r="L20" s="11"/>
      <c r="M20" s="11"/>
      <c r="N20" s="11"/>
      <c r="O20" s="11"/>
      <c r="P20" s="11"/>
      <c r="Q20" s="13">
        <f t="shared" si="0"/>
        <v>3</v>
      </c>
    </row>
    <row r="21" spans="3:17" ht="18" customHeight="1" x14ac:dyDescent="0.25">
      <c r="C21" s="89"/>
      <c r="D21" s="89"/>
      <c r="E21" s="75"/>
      <c r="F21" s="40" t="s">
        <v>21</v>
      </c>
      <c r="G21" s="14"/>
      <c r="H21" s="14"/>
      <c r="I21" s="14">
        <v>1</v>
      </c>
      <c r="J21" s="14">
        <v>3</v>
      </c>
      <c r="K21" s="15"/>
      <c r="L21" s="14">
        <v>1</v>
      </c>
      <c r="M21" s="14"/>
      <c r="N21" s="14">
        <v>1</v>
      </c>
      <c r="O21" s="14"/>
      <c r="P21" s="11"/>
      <c r="Q21" s="13">
        <f t="shared" si="0"/>
        <v>6</v>
      </c>
    </row>
    <row r="22" spans="3:17" ht="21.75" customHeight="1" x14ac:dyDescent="0.25">
      <c r="C22" s="89"/>
      <c r="D22" s="89"/>
      <c r="E22" s="76"/>
      <c r="F22" s="41" t="s">
        <v>34</v>
      </c>
      <c r="G22" s="14">
        <f>(G19+G18)-G21</f>
        <v>42</v>
      </c>
      <c r="H22" s="14">
        <f>(H18+H19)-(H21)</f>
        <v>9</v>
      </c>
      <c r="I22" s="14">
        <f>(I18+I19)-(I21)</f>
        <v>12</v>
      </c>
      <c r="J22" s="14">
        <f>(J18+J19)-(J21)</f>
        <v>5</v>
      </c>
      <c r="K22" s="14">
        <f>(K18+K19+K20)-K21</f>
        <v>5</v>
      </c>
      <c r="L22" s="14">
        <f>(L18+L19+L20)-L21</f>
        <v>1</v>
      </c>
      <c r="M22" s="14">
        <f>(M18+M19+M20)-M21</f>
        <v>19</v>
      </c>
      <c r="N22" s="14">
        <f>(N18+N19+N20)-N21</f>
        <v>3</v>
      </c>
      <c r="O22" s="14">
        <f>(O18+O19+O20)-O21</f>
        <v>9</v>
      </c>
      <c r="P22" s="11"/>
      <c r="Q22" s="13">
        <f>SUM(G22:O22)</f>
        <v>105</v>
      </c>
    </row>
    <row r="23" spans="3:17" ht="19.5" x14ac:dyDescent="0.25">
      <c r="C23" s="89"/>
      <c r="D23" s="89"/>
      <c r="E23" s="77" t="s">
        <v>36</v>
      </c>
      <c r="F23" s="30" t="s">
        <v>22</v>
      </c>
      <c r="G23" s="8">
        <v>0</v>
      </c>
      <c r="H23" s="8">
        <v>1</v>
      </c>
      <c r="I23" s="8">
        <v>1</v>
      </c>
      <c r="J23" s="8">
        <v>1</v>
      </c>
      <c r="K23" s="9">
        <v>1</v>
      </c>
      <c r="L23" s="9">
        <v>0</v>
      </c>
      <c r="M23" s="10">
        <v>1</v>
      </c>
      <c r="N23" s="10">
        <v>1</v>
      </c>
      <c r="O23" s="7">
        <v>1</v>
      </c>
      <c r="P23" s="11"/>
      <c r="Q23" s="13">
        <f t="shared" si="0"/>
        <v>7</v>
      </c>
    </row>
    <row r="24" spans="3:17" ht="19.5" x14ac:dyDescent="0.25">
      <c r="C24" s="89"/>
      <c r="D24" s="89"/>
      <c r="F24" s="16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3">
        <f t="shared" ref="Q24:Q33" si="1">SUM(G24:P24)</f>
        <v>0</v>
      </c>
    </row>
    <row r="25" spans="3:17" ht="19.5" x14ac:dyDescent="0.25">
      <c r="C25" s="89"/>
      <c r="D25" s="89"/>
      <c r="E25" s="78" t="s">
        <v>37</v>
      </c>
      <c r="F25" s="30" t="s">
        <v>22</v>
      </c>
      <c r="G25" s="11"/>
      <c r="H25" s="8">
        <v>1</v>
      </c>
      <c r="I25" s="8">
        <v>2</v>
      </c>
      <c r="J25" s="8">
        <v>1</v>
      </c>
      <c r="K25" s="17"/>
      <c r="L25" s="9">
        <v>2</v>
      </c>
      <c r="M25" s="17"/>
      <c r="N25" s="10">
        <v>1</v>
      </c>
      <c r="O25" s="17"/>
      <c r="P25" s="17"/>
      <c r="Q25" s="13">
        <f>SUM(G25:P25)</f>
        <v>7</v>
      </c>
    </row>
    <row r="26" spans="3:17" ht="19.5" x14ac:dyDescent="0.25">
      <c r="C26" s="89"/>
      <c r="D26" s="89"/>
      <c r="E26" s="79" t="s">
        <v>38</v>
      </c>
      <c r="F26" s="30" t="s">
        <v>23</v>
      </c>
      <c r="G26" s="8" t="s">
        <v>24</v>
      </c>
      <c r="H26" s="8" t="s">
        <v>28</v>
      </c>
      <c r="I26" s="8" t="s">
        <v>25</v>
      </c>
      <c r="J26" s="8" t="s">
        <v>25</v>
      </c>
      <c r="K26" s="9" t="s">
        <v>25</v>
      </c>
      <c r="L26" s="11"/>
      <c r="M26" s="10">
        <v>1</v>
      </c>
      <c r="N26" s="11"/>
      <c r="O26" s="7" t="s">
        <v>26</v>
      </c>
      <c r="P26" s="7">
        <v>1</v>
      </c>
      <c r="Q26" s="13">
        <f>SUM(G26:P26)</f>
        <v>2</v>
      </c>
    </row>
    <row r="27" spans="3:17" ht="19.5" x14ac:dyDescent="0.25">
      <c r="C27" s="89"/>
      <c r="D27" s="89"/>
      <c r="E27" s="79"/>
      <c r="F27" s="30" t="s">
        <v>6</v>
      </c>
      <c r="G27" s="18">
        <v>12.182</v>
      </c>
      <c r="H27" s="18">
        <v>12.336</v>
      </c>
      <c r="I27" s="18">
        <v>17.184000000000001</v>
      </c>
      <c r="J27" s="18">
        <v>20</v>
      </c>
      <c r="K27" s="19">
        <v>17.265999999999998</v>
      </c>
      <c r="L27" s="20"/>
      <c r="M27" s="21">
        <v>73.935000000000002</v>
      </c>
      <c r="N27" s="20"/>
      <c r="O27" s="22">
        <v>19.175999999999998</v>
      </c>
      <c r="P27" s="22">
        <v>59.652999999999999</v>
      </c>
      <c r="Q27" s="23">
        <f t="shared" si="1"/>
        <v>231.73199999999997</v>
      </c>
    </row>
    <row r="28" spans="3:17" ht="19.5" x14ac:dyDescent="0.25">
      <c r="C28" s="89"/>
      <c r="D28" s="89"/>
      <c r="E28" s="77" t="s">
        <v>39</v>
      </c>
      <c r="F28" s="30" t="s">
        <v>22</v>
      </c>
      <c r="G28" s="8"/>
      <c r="H28" s="8"/>
      <c r="I28" s="20"/>
      <c r="J28" s="20"/>
      <c r="K28" s="9"/>
      <c r="L28" s="24"/>
      <c r="M28" s="20"/>
      <c r="N28" s="24"/>
      <c r="O28" s="7"/>
      <c r="P28" s="7"/>
      <c r="Q28" s="13">
        <f t="shared" si="1"/>
        <v>0</v>
      </c>
    </row>
    <row r="29" spans="3:17" ht="19.5" x14ac:dyDescent="0.25">
      <c r="C29" s="89"/>
      <c r="D29" s="89"/>
      <c r="E29" s="77" t="s">
        <v>40</v>
      </c>
      <c r="F29" s="30" t="s">
        <v>22</v>
      </c>
      <c r="G29" s="8"/>
      <c r="H29" s="8"/>
      <c r="I29" s="8"/>
      <c r="J29" s="8"/>
      <c r="K29" s="9"/>
      <c r="L29" s="24"/>
      <c r="M29" s="24"/>
      <c r="N29" s="24"/>
      <c r="O29" s="24"/>
      <c r="P29" s="7"/>
      <c r="Q29" s="13">
        <f t="shared" si="1"/>
        <v>0</v>
      </c>
    </row>
    <row r="30" spans="3:17" ht="19.5" x14ac:dyDescent="0.25">
      <c r="C30" s="89"/>
      <c r="D30" s="89"/>
      <c r="E30" s="77" t="s">
        <v>41</v>
      </c>
      <c r="F30" s="30" t="s">
        <v>22</v>
      </c>
      <c r="G30" s="8"/>
      <c r="H30" s="8"/>
      <c r="I30" s="8"/>
      <c r="J30" s="8"/>
      <c r="K30" s="9"/>
      <c r="L30" s="24"/>
      <c r="M30" s="24"/>
      <c r="N30" s="24"/>
      <c r="O30" s="24"/>
      <c r="P30" s="7"/>
      <c r="Q30" s="13">
        <f t="shared" si="1"/>
        <v>0</v>
      </c>
    </row>
    <row r="31" spans="3:17" ht="19.5" x14ac:dyDescent="0.25">
      <c r="C31" s="89"/>
      <c r="D31" s="89"/>
      <c r="E31" s="77" t="s">
        <v>42</v>
      </c>
      <c r="F31" s="30" t="s">
        <v>22</v>
      </c>
      <c r="G31" s="8">
        <v>0</v>
      </c>
      <c r="H31" s="25"/>
      <c r="I31" s="25"/>
      <c r="J31" s="25"/>
      <c r="K31" s="25"/>
      <c r="L31" s="9">
        <v>1</v>
      </c>
      <c r="M31" s="25"/>
      <c r="N31" s="25"/>
      <c r="O31" s="25"/>
      <c r="P31" s="25"/>
      <c r="Q31" s="13">
        <f t="shared" si="1"/>
        <v>1</v>
      </c>
    </row>
    <row r="32" spans="3:17" ht="19.5" x14ac:dyDescent="0.25">
      <c r="C32" s="89"/>
      <c r="D32" s="89"/>
      <c r="E32" s="77" t="s">
        <v>49</v>
      </c>
      <c r="F32" s="30" t="s">
        <v>22</v>
      </c>
      <c r="G32" s="8">
        <v>0</v>
      </c>
      <c r="H32" s="11"/>
      <c r="I32" s="11"/>
      <c r="J32" s="11"/>
      <c r="K32" s="11"/>
      <c r="L32" s="9">
        <v>1</v>
      </c>
      <c r="M32" s="11"/>
      <c r="N32" s="11"/>
      <c r="O32" s="11"/>
      <c r="P32" s="11"/>
      <c r="Q32" s="13">
        <f>SUM(G32:P32)</f>
        <v>1</v>
      </c>
    </row>
    <row r="33" spans="3:17" ht="19.5" x14ac:dyDescent="0.25">
      <c r="C33" s="89"/>
      <c r="D33" s="89"/>
      <c r="E33" s="80" t="s">
        <v>50</v>
      </c>
      <c r="F33" s="31" t="s">
        <v>22</v>
      </c>
      <c r="G33" s="11"/>
      <c r="H33" s="8">
        <v>1</v>
      </c>
      <c r="I33" s="8">
        <v>1</v>
      </c>
      <c r="J33" s="8">
        <v>1</v>
      </c>
      <c r="K33" s="11"/>
      <c r="L33" s="9">
        <v>1</v>
      </c>
      <c r="M33" s="11"/>
      <c r="N33" s="10">
        <v>1</v>
      </c>
      <c r="O33" s="11"/>
      <c r="P33" s="7">
        <v>1</v>
      </c>
      <c r="Q33" s="13">
        <f t="shared" si="1"/>
        <v>6</v>
      </c>
    </row>
    <row r="34" spans="3:17" ht="39" x14ac:dyDescent="0.25">
      <c r="C34" s="89"/>
      <c r="D34" s="89"/>
      <c r="E34" s="77" t="s">
        <v>53</v>
      </c>
      <c r="F34" s="30" t="s">
        <v>22</v>
      </c>
      <c r="G34" s="11"/>
      <c r="H34" s="8">
        <v>1</v>
      </c>
      <c r="I34" s="26"/>
      <c r="J34" s="11"/>
      <c r="K34" s="11"/>
      <c r="L34" s="11"/>
      <c r="M34" s="10">
        <v>2</v>
      </c>
      <c r="N34" s="11"/>
      <c r="O34" s="7">
        <v>1</v>
      </c>
      <c r="P34" s="27" t="s">
        <v>27</v>
      </c>
      <c r="Q34" s="13">
        <f>SUM(G34:P34)</f>
        <v>4</v>
      </c>
    </row>
    <row r="35" spans="3:17" ht="19.5" x14ac:dyDescent="0.25">
      <c r="C35" s="89"/>
      <c r="D35" s="89"/>
      <c r="E35" s="79" t="s">
        <v>51</v>
      </c>
      <c r="F35" s="30" t="s">
        <v>23</v>
      </c>
      <c r="G35" s="8">
        <v>0</v>
      </c>
      <c r="H35" s="8">
        <v>0</v>
      </c>
      <c r="I35" s="8">
        <v>1</v>
      </c>
      <c r="J35" s="8" t="s">
        <v>28</v>
      </c>
      <c r="K35" s="9">
        <v>0</v>
      </c>
      <c r="L35" s="9" t="s">
        <v>28</v>
      </c>
      <c r="M35" s="10">
        <v>0</v>
      </c>
      <c r="N35" s="10">
        <v>1</v>
      </c>
      <c r="O35" s="7">
        <v>0</v>
      </c>
      <c r="P35" s="7">
        <v>3</v>
      </c>
      <c r="Q35" s="13">
        <f>SUM(G35:P35)</f>
        <v>5</v>
      </c>
    </row>
    <row r="36" spans="3:17" ht="19.5" x14ac:dyDescent="0.25">
      <c r="C36" s="89"/>
      <c r="D36" s="89"/>
      <c r="E36" s="79"/>
      <c r="F36" s="30" t="s">
        <v>6</v>
      </c>
      <c r="G36" s="18">
        <v>0</v>
      </c>
      <c r="H36" s="18">
        <v>0</v>
      </c>
      <c r="I36" s="18">
        <v>22.19</v>
      </c>
      <c r="J36" s="18">
        <v>13.17</v>
      </c>
      <c r="K36" s="19">
        <v>0</v>
      </c>
      <c r="L36" s="19">
        <v>10</v>
      </c>
      <c r="M36" s="21">
        <v>0</v>
      </c>
      <c r="N36" s="21">
        <v>47.8</v>
      </c>
      <c r="O36" s="22">
        <v>0</v>
      </c>
      <c r="P36" s="22">
        <f>178.884+79.83</f>
        <v>258.714</v>
      </c>
      <c r="Q36" s="23">
        <f>SUM(G36:P36)</f>
        <v>351.87400000000002</v>
      </c>
    </row>
    <row r="37" spans="3:17" ht="20.25" thickBot="1" x14ac:dyDescent="0.3">
      <c r="C37" s="89"/>
      <c r="D37" s="89"/>
      <c r="E37" s="81" t="s">
        <v>52</v>
      </c>
      <c r="F37" s="32" t="s">
        <v>22</v>
      </c>
      <c r="G37" s="33"/>
      <c r="H37" s="33"/>
      <c r="I37" s="33"/>
      <c r="J37" s="33"/>
      <c r="K37" s="34"/>
      <c r="L37" s="35"/>
      <c r="M37" s="36"/>
      <c r="N37" s="36"/>
      <c r="O37" s="37"/>
      <c r="P37" s="37"/>
      <c r="Q37" s="38">
        <f>SUM(G37:P37)</f>
        <v>0</v>
      </c>
    </row>
    <row r="38" spans="3:17" ht="19.5" customHeight="1" thickTop="1" x14ac:dyDescent="0.25">
      <c r="C38" s="28"/>
      <c r="D38" s="28"/>
      <c r="E38" s="82" t="s">
        <v>43</v>
      </c>
      <c r="F38" s="73"/>
      <c r="G38" s="50" t="s">
        <v>45</v>
      </c>
      <c r="H38" s="50" t="s">
        <v>45</v>
      </c>
      <c r="I38" s="50" t="s">
        <v>45</v>
      </c>
      <c r="J38" s="50" t="s">
        <v>45</v>
      </c>
      <c r="K38" s="51" t="s">
        <v>46</v>
      </c>
      <c r="L38" s="51" t="s">
        <v>46</v>
      </c>
      <c r="M38" s="52" t="s">
        <v>47</v>
      </c>
      <c r="N38" s="52" t="s">
        <v>47</v>
      </c>
      <c r="O38" s="53" t="s">
        <v>48</v>
      </c>
      <c r="P38" s="53"/>
      <c r="Q38" s="54"/>
    </row>
    <row r="39" spans="3:17" ht="38.25" customHeight="1" x14ac:dyDescent="0.25">
      <c r="C39" s="28"/>
      <c r="D39" s="28"/>
      <c r="E39" s="83" t="s">
        <v>57</v>
      </c>
      <c r="F39" s="70"/>
      <c r="G39" s="8">
        <v>33</v>
      </c>
      <c r="H39" s="8">
        <v>16</v>
      </c>
      <c r="I39" s="8">
        <v>17</v>
      </c>
      <c r="J39" s="8">
        <v>8</v>
      </c>
      <c r="K39" s="9">
        <v>6</v>
      </c>
      <c r="L39" s="9">
        <v>6</v>
      </c>
      <c r="M39" s="10">
        <v>23</v>
      </c>
      <c r="N39" s="10">
        <v>7</v>
      </c>
      <c r="O39" s="7">
        <v>11</v>
      </c>
      <c r="P39" s="7"/>
      <c r="Q39" s="13"/>
    </row>
    <row r="40" spans="3:17" ht="19.5" x14ac:dyDescent="0.25">
      <c r="C40" s="28"/>
      <c r="D40" s="28"/>
      <c r="E40" s="70" t="s">
        <v>43</v>
      </c>
      <c r="F40" s="63"/>
      <c r="G40" s="8" t="s">
        <v>45</v>
      </c>
      <c r="H40" s="8"/>
      <c r="I40" s="8"/>
      <c r="J40" s="8"/>
      <c r="K40" s="34"/>
      <c r="L40" s="34"/>
      <c r="M40" s="36"/>
      <c r="N40" s="36"/>
      <c r="O40" s="37"/>
      <c r="P40" s="37"/>
      <c r="Q40" s="13"/>
    </row>
    <row r="41" spans="3:17" ht="19.5" x14ac:dyDescent="0.25">
      <c r="C41" s="28"/>
      <c r="D41" s="28"/>
      <c r="E41" s="70" t="s">
        <v>44</v>
      </c>
      <c r="F41" s="63"/>
      <c r="G41" s="8">
        <v>9</v>
      </c>
      <c r="H41" s="8"/>
      <c r="I41" s="8"/>
      <c r="J41" s="8"/>
      <c r="K41" s="34"/>
      <c r="L41" s="34"/>
      <c r="M41" s="36"/>
      <c r="N41" s="36"/>
      <c r="O41" s="37"/>
      <c r="P41" s="37"/>
      <c r="Q41" s="13"/>
    </row>
    <row r="42" spans="3:17" x14ac:dyDescent="0.25">
      <c r="C42" s="28"/>
      <c r="D42" s="28"/>
      <c r="E42" s="84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</row>
    <row r="43" spans="3:17" x14ac:dyDescent="0.25">
      <c r="C43" s="29"/>
      <c r="D43" s="29"/>
      <c r="E43" s="85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</row>
    <row r="44" spans="3:17" x14ac:dyDescent="0.25">
      <c r="C44" s="29"/>
      <c r="D44" s="29"/>
      <c r="E44" s="85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</row>
    <row r="45" spans="3:17" x14ac:dyDescent="0.25">
      <c r="C45" s="29"/>
      <c r="D45" s="29"/>
      <c r="E45" s="85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</row>
    <row r="46" spans="3:17" x14ac:dyDescent="0.25">
      <c r="C46" s="29"/>
      <c r="D46" s="29"/>
      <c r="E46" s="85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</row>
    <row r="47" spans="3:17" ht="19.5" x14ac:dyDescent="0.25">
      <c r="C47" s="29"/>
      <c r="D47" s="29"/>
      <c r="E47" s="86" t="s">
        <v>10</v>
      </c>
      <c r="F47" s="72"/>
      <c r="G47" s="39">
        <f>SUM(G39:G46)</f>
        <v>42</v>
      </c>
      <c r="H47" s="39">
        <f>SUM(H39:H46)</f>
        <v>16</v>
      </c>
      <c r="I47" s="39">
        <f>SUM(I39:I46)</f>
        <v>17</v>
      </c>
      <c r="J47" s="39">
        <f>SUM(J39:J46)</f>
        <v>8</v>
      </c>
      <c r="K47" s="13">
        <f>SUM(K39:K46)</f>
        <v>6</v>
      </c>
      <c r="L47" s="13">
        <f t="shared" ref="L47:M47" si="2">SUM((L22),(L23:L26),(L28:L35),(L37:L38))</f>
        <v>6</v>
      </c>
      <c r="M47" s="13">
        <f t="shared" si="2"/>
        <v>23</v>
      </c>
      <c r="N47" s="13">
        <f>SUM(N39:N46)</f>
        <v>7</v>
      </c>
      <c r="O47" s="13">
        <f>SUM(O39:O46)</f>
        <v>11</v>
      </c>
      <c r="P47" s="13">
        <f>SUM(P26+P28+P29+P30+P33+P35+P37)</f>
        <v>5</v>
      </c>
      <c r="Q47" s="39">
        <f>SUM(Q37+Q35+Q34+Q33+Q32+Q31+Q30+Q29+Q28+Q26+Q25+Q24+Q23+Q22+Q20)</f>
        <v>141</v>
      </c>
    </row>
    <row r="48" spans="3:17" ht="18" customHeight="1" x14ac:dyDescent="0.25">
      <c r="C48" s="29"/>
      <c r="D48" s="29"/>
      <c r="E48" s="70" t="s">
        <v>58</v>
      </c>
      <c r="F48" s="63"/>
      <c r="G48" s="49">
        <v>2</v>
      </c>
      <c r="H48" s="49">
        <v>1</v>
      </c>
      <c r="I48" s="49">
        <v>1</v>
      </c>
      <c r="J48" s="49">
        <v>1</v>
      </c>
      <c r="K48" s="49">
        <v>1</v>
      </c>
      <c r="L48" s="49">
        <v>1</v>
      </c>
      <c r="M48" s="49">
        <v>1</v>
      </c>
      <c r="N48" s="49">
        <v>1</v>
      </c>
      <c r="O48" s="49">
        <v>1</v>
      </c>
      <c r="P48" s="49" t="s">
        <v>59</v>
      </c>
      <c r="Q48" s="29"/>
    </row>
    <row r="52" spans="1:17" x14ac:dyDescent="0.25">
      <c r="A52" s="57">
        <v>2</v>
      </c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</row>
    <row r="53" spans="1:17" x14ac:dyDescent="0.25"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</row>
    <row r="54" spans="1:17" x14ac:dyDescent="0.25"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</row>
    <row r="55" spans="1:17" x14ac:dyDescent="0.25"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</row>
    <row r="56" spans="1:17" x14ac:dyDescent="0.25"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</row>
    <row r="57" spans="1:17" x14ac:dyDescent="0.25"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</row>
    <row r="58" spans="1:17" x14ac:dyDescent="0.25"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</row>
    <row r="59" spans="1:17" x14ac:dyDescent="0.25"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</row>
    <row r="60" spans="1:17" x14ac:dyDescent="0.25"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</row>
    <row r="61" spans="1:17" x14ac:dyDescent="0.25"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</row>
    <row r="62" spans="1:17" x14ac:dyDescent="0.25"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</row>
    <row r="63" spans="1:17" x14ac:dyDescent="0.25"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</row>
    <row r="64" spans="1:17" x14ac:dyDescent="0.25"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</row>
    <row r="65" spans="3:17" x14ac:dyDescent="0.25"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</row>
    <row r="66" spans="3:17" x14ac:dyDescent="0.25"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</row>
    <row r="67" spans="3:17" x14ac:dyDescent="0.25"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</row>
    <row r="68" spans="3:17" x14ac:dyDescent="0.25"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</row>
    <row r="69" spans="3:17" x14ac:dyDescent="0.25"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</row>
    <row r="70" spans="3:17" x14ac:dyDescent="0.25"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</row>
    <row r="71" spans="3:17" x14ac:dyDescent="0.25"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</row>
    <row r="72" spans="3:17" x14ac:dyDescent="0.25"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</row>
    <row r="73" spans="3:17" x14ac:dyDescent="0.25"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</row>
    <row r="74" spans="3:17" x14ac:dyDescent="0.25"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</row>
    <row r="75" spans="3:17" x14ac:dyDescent="0.25"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</row>
    <row r="76" spans="3:17" x14ac:dyDescent="0.25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</row>
    <row r="77" spans="3:17" x14ac:dyDescent="0.25"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</row>
    <row r="78" spans="3:17" x14ac:dyDescent="0.25"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</row>
    <row r="79" spans="3:17" x14ac:dyDescent="0.25"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</row>
    <row r="80" spans="3:17" x14ac:dyDescent="0.25"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</row>
    <row r="81" spans="1:17" x14ac:dyDescent="0.25"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</row>
    <row r="82" spans="1:17" x14ac:dyDescent="0.25"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</row>
    <row r="83" spans="1:17" x14ac:dyDescent="0.25"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</row>
    <row r="84" spans="1:17" x14ac:dyDescent="0.25"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</row>
    <row r="85" spans="1:17" x14ac:dyDescent="0.25"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</row>
    <row r="90" spans="1:17" x14ac:dyDescent="0.25">
      <c r="A90" s="57">
        <v>3</v>
      </c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</row>
    <row r="91" spans="1:17" x14ac:dyDescent="0.25"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</row>
    <row r="92" spans="1:17" x14ac:dyDescent="0.25"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</row>
    <row r="93" spans="1:17" x14ac:dyDescent="0.25"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</row>
    <row r="94" spans="1:17" x14ac:dyDescent="0.25"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</row>
    <row r="95" spans="1:17" x14ac:dyDescent="0.25"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</row>
    <row r="96" spans="1:17" x14ac:dyDescent="0.25"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</row>
    <row r="97" spans="3:17" x14ac:dyDescent="0.25"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</row>
    <row r="98" spans="3:17" x14ac:dyDescent="0.25"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</row>
    <row r="99" spans="3:17" x14ac:dyDescent="0.25"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</row>
    <row r="100" spans="3:17" x14ac:dyDescent="0.25"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</row>
    <row r="101" spans="3:17" x14ac:dyDescent="0.25"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</row>
    <row r="102" spans="3:17" x14ac:dyDescent="0.25"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</row>
    <row r="103" spans="3:17" x14ac:dyDescent="0.25"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</row>
    <row r="104" spans="3:17" x14ac:dyDescent="0.25"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</row>
    <row r="105" spans="3:17" x14ac:dyDescent="0.25"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</row>
    <row r="106" spans="3:17" x14ac:dyDescent="0.25"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</row>
    <row r="107" spans="3:17" x14ac:dyDescent="0.25"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</row>
    <row r="108" spans="3:17" x14ac:dyDescent="0.25"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</row>
    <row r="109" spans="3:17" x14ac:dyDescent="0.25"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</row>
    <row r="110" spans="3:17" x14ac:dyDescent="0.25"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</row>
    <row r="111" spans="3:17" x14ac:dyDescent="0.25"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</row>
    <row r="112" spans="3:17" x14ac:dyDescent="0.25"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</row>
    <row r="113" spans="3:17" x14ac:dyDescent="0.25"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</row>
    <row r="114" spans="3:17" x14ac:dyDescent="0.25"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</row>
    <row r="115" spans="3:17" x14ac:dyDescent="0.25"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</row>
    <row r="116" spans="3:17" x14ac:dyDescent="0.25"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</row>
    <row r="117" spans="3:17" x14ac:dyDescent="0.25"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</row>
    <row r="118" spans="3:17" x14ac:dyDescent="0.25"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</row>
    <row r="119" spans="3:17" x14ac:dyDescent="0.25"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</row>
    <row r="120" spans="3:17" x14ac:dyDescent="0.25"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</row>
    <row r="121" spans="3:17" x14ac:dyDescent="0.25"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</row>
    <row r="122" spans="3:17" x14ac:dyDescent="0.25"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</row>
    <row r="123" spans="3:17" x14ac:dyDescent="0.25"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</row>
    <row r="129" spans="1:17" x14ac:dyDescent="0.25">
      <c r="A129" s="57">
        <v>4</v>
      </c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</row>
    <row r="130" spans="1:17" x14ac:dyDescent="0.25"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</row>
    <row r="131" spans="1:17" x14ac:dyDescent="0.25"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</row>
    <row r="132" spans="1:17" x14ac:dyDescent="0.25"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</row>
    <row r="133" spans="1:17" x14ac:dyDescent="0.25"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</row>
    <row r="134" spans="1:17" x14ac:dyDescent="0.25"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</row>
    <row r="135" spans="1:17" x14ac:dyDescent="0.25"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</row>
    <row r="136" spans="1:17" x14ac:dyDescent="0.25"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</row>
    <row r="137" spans="1:17" x14ac:dyDescent="0.25"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</row>
    <row r="138" spans="1:17" x14ac:dyDescent="0.25"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</row>
    <row r="139" spans="1:17" x14ac:dyDescent="0.25"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</row>
    <row r="140" spans="1:17" x14ac:dyDescent="0.25"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</row>
    <row r="141" spans="1:17" x14ac:dyDescent="0.25"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</row>
    <row r="142" spans="1:17" x14ac:dyDescent="0.25"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</row>
    <row r="143" spans="1:17" x14ac:dyDescent="0.25"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</row>
    <row r="144" spans="1:17" x14ac:dyDescent="0.25"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</row>
    <row r="145" spans="3:17" x14ac:dyDescent="0.25"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</row>
    <row r="146" spans="3:17" x14ac:dyDescent="0.25"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</row>
    <row r="147" spans="3:17" x14ac:dyDescent="0.25"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</row>
    <row r="148" spans="3:17" x14ac:dyDescent="0.25"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</row>
    <row r="149" spans="3:17" x14ac:dyDescent="0.25"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</row>
    <row r="150" spans="3:17" x14ac:dyDescent="0.25"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</row>
    <row r="151" spans="3:17" x14ac:dyDescent="0.25"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</row>
    <row r="152" spans="3:17" x14ac:dyDescent="0.25"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</row>
    <row r="153" spans="3:17" x14ac:dyDescent="0.25"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</row>
    <row r="154" spans="3:17" x14ac:dyDescent="0.25"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</row>
    <row r="155" spans="3:17" x14ac:dyDescent="0.25"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</row>
    <row r="156" spans="3:17" x14ac:dyDescent="0.25"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</row>
    <row r="157" spans="3:17" x14ac:dyDescent="0.25"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</row>
    <row r="158" spans="3:17" x14ac:dyDescent="0.25"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</row>
    <row r="159" spans="3:17" x14ac:dyDescent="0.25"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</row>
    <row r="160" spans="3:17" x14ac:dyDescent="0.25"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</row>
    <row r="161" spans="1:17" x14ac:dyDescent="0.25"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</row>
    <row r="162" spans="1:17" x14ac:dyDescent="0.25"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</row>
    <row r="163" spans="1:17" x14ac:dyDescent="0.25"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</row>
    <row r="168" spans="1:17" x14ac:dyDescent="0.25">
      <c r="A168" s="58">
        <v>5</v>
      </c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</row>
    <row r="169" spans="1:17" x14ac:dyDescent="0.25"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</row>
    <row r="170" spans="1:17" x14ac:dyDescent="0.25"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</row>
    <row r="171" spans="1:17" x14ac:dyDescent="0.25"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</row>
    <row r="172" spans="1:17" x14ac:dyDescent="0.25"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</row>
    <row r="173" spans="1:17" x14ac:dyDescent="0.25"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</row>
    <row r="174" spans="1:17" x14ac:dyDescent="0.25"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</row>
    <row r="175" spans="1:17" x14ac:dyDescent="0.25"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</row>
    <row r="176" spans="1:17" x14ac:dyDescent="0.25"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</row>
    <row r="177" spans="3:17" x14ac:dyDescent="0.25"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</row>
    <row r="178" spans="3:17" x14ac:dyDescent="0.25"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</row>
    <row r="179" spans="3:17" x14ac:dyDescent="0.25"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</row>
    <row r="180" spans="3:17" x14ac:dyDescent="0.25"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</row>
    <row r="181" spans="3:17" x14ac:dyDescent="0.25"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</row>
    <row r="182" spans="3:17" x14ac:dyDescent="0.25"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</row>
    <row r="183" spans="3:17" x14ac:dyDescent="0.25"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</row>
    <row r="184" spans="3:17" x14ac:dyDescent="0.25"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</row>
    <row r="185" spans="3:17" x14ac:dyDescent="0.25"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</row>
    <row r="186" spans="3:17" x14ac:dyDescent="0.25"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</row>
    <row r="187" spans="3:17" x14ac:dyDescent="0.25"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</row>
    <row r="188" spans="3:17" x14ac:dyDescent="0.25"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</row>
    <row r="189" spans="3:17" x14ac:dyDescent="0.25"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</row>
    <row r="190" spans="3:17" x14ac:dyDescent="0.25"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</row>
    <row r="191" spans="3:17" x14ac:dyDescent="0.25"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</row>
    <row r="192" spans="3:17" x14ac:dyDescent="0.25"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</row>
    <row r="193" spans="1:17" x14ac:dyDescent="0.25"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</row>
    <row r="194" spans="1:17" x14ac:dyDescent="0.25"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</row>
    <row r="195" spans="1:17" x14ac:dyDescent="0.25"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</row>
    <row r="196" spans="1:17" x14ac:dyDescent="0.25"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</row>
    <row r="197" spans="1:17" x14ac:dyDescent="0.25"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</row>
    <row r="198" spans="1:17" x14ac:dyDescent="0.25"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</row>
    <row r="199" spans="1:17" x14ac:dyDescent="0.25"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</row>
    <row r="200" spans="1:17" x14ac:dyDescent="0.25"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</row>
    <row r="201" spans="1:17" x14ac:dyDescent="0.25"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</row>
    <row r="202" spans="1:17" x14ac:dyDescent="0.25"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</row>
    <row r="207" spans="1:17" x14ac:dyDescent="0.25">
      <c r="A207" s="58">
        <v>6</v>
      </c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</row>
    <row r="208" spans="1:17" x14ac:dyDescent="0.25"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</row>
    <row r="209" spans="3:17" x14ac:dyDescent="0.25"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</row>
    <row r="210" spans="3:17" x14ac:dyDescent="0.25"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</row>
    <row r="211" spans="3:17" x14ac:dyDescent="0.25"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</row>
    <row r="212" spans="3:17" x14ac:dyDescent="0.25"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</row>
    <row r="213" spans="3:17" x14ac:dyDescent="0.25"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</row>
    <row r="214" spans="3:17" x14ac:dyDescent="0.25"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</row>
    <row r="215" spans="3:17" x14ac:dyDescent="0.25"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</row>
    <row r="216" spans="3:17" x14ac:dyDescent="0.25"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</row>
    <row r="217" spans="3:17" x14ac:dyDescent="0.25"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</row>
    <row r="218" spans="3:17" x14ac:dyDescent="0.25"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</row>
    <row r="219" spans="3:17" x14ac:dyDescent="0.25"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</row>
    <row r="220" spans="3:17" x14ac:dyDescent="0.25"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</row>
    <row r="221" spans="3:17" x14ac:dyDescent="0.25"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</row>
    <row r="222" spans="3:17" x14ac:dyDescent="0.25"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</row>
    <row r="223" spans="3:17" x14ac:dyDescent="0.25"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</row>
    <row r="224" spans="3:17" x14ac:dyDescent="0.25"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</row>
    <row r="225" spans="3:17" x14ac:dyDescent="0.25"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</row>
    <row r="226" spans="3:17" x14ac:dyDescent="0.25"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</row>
    <row r="227" spans="3:17" x14ac:dyDescent="0.25"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</row>
    <row r="228" spans="3:17" x14ac:dyDescent="0.25"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</row>
    <row r="229" spans="3:17" x14ac:dyDescent="0.25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</row>
    <row r="230" spans="3:17" x14ac:dyDescent="0.25"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</row>
    <row r="231" spans="3:17" x14ac:dyDescent="0.25"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</row>
    <row r="232" spans="3:17" x14ac:dyDescent="0.25"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</row>
    <row r="233" spans="3:17" x14ac:dyDescent="0.25"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</row>
    <row r="234" spans="3:17" x14ac:dyDescent="0.25"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</row>
    <row r="235" spans="3:17" x14ac:dyDescent="0.25"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</row>
    <row r="236" spans="3:17" x14ac:dyDescent="0.25"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</row>
    <row r="237" spans="3:17" x14ac:dyDescent="0.25"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</row>
    <row r="238" spans="3:17" x14ac:dyDescent="0.25"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</row>
    <row r="239" spans="3:17" x14ac:dyDescent="0.25"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</row>
    <row r="240" spans="3:17" x14ac:dyDescent="0.25"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</row>
    <row r="241" spans="1:17" x14ac:dyDescent="0.25"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</row>
    <row r="246" spans="1:17" x14ac:dyDescent="0.25">
      <c r="A246" s="58">
        <v>7</v>
      </c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</row>
    <row r="247" spans="1:17" x14ac:dyDescent="0.25"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</row>
    <row r="248" spans="1:17" x14ac:dyDescent="0.25"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</row>
    <row r="249" spans="1:17" x14ac:dyDescent="0.25"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</row>
    <row r="250" spans="1:17" x14ac:dyDescent="0.25"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</row>
    <row r="251" spans="1:17" x14ac:dyDescent="0.25"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</row>
    <row r="252" spans="1:17" x14ac:dyDescent="0.25">
      <c r="B252" t="s">
        <v>63</v>
      </c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</row>
    <row r="253" spans="1:17" x14ac:dyDescent="0.25"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</row>
    <row r="254" spans="1:17" x14ac:dyDescent="0.25"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</row>
    <row r="255" spans="1:17" x14ac:dyDescent="0.25"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</row>
    <row r="256" spans="1:17" x14ac:dyDescent="0.25"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</row>
    <row r="257" spans="3:17" x14ac:dyDescent="0.25"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</row>
    <row r="258" spans="3:17" x14ac:dyDescent="0.25"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</row>
    <row r="259" spans="3:17" x14ac:dyDescent="0.25"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</row>
    <row r="260" spans="3:17" x14ac:dyDescent="0.25"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</row>
    <row r="261" spans="3:17" x14ac:dyDescent="0.25"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</row>
    <row r="262" spans="3:17" x14ac:dyDescent="0.25"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</row>
    <row r="263" spans="3:17" x14ac:dyDescent="0.25"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</row>
    <row r="264" spans="3:17" x14ac:dyDescent="0.25"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</row>
    <row r="265" spans="3:17" x14ac:dyDescent="0.25"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</row>
    <row r="266" spans="3:17" x14ac:dyDescent="0.25"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</row>
    <row r="267" spans="3:17" x14ac:dyDescent="0.25"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</row>
    <row r="268" spans="3:17" x14ac:dyDescent="0.25"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</row>
    <row r="269" spans="3:17" x14ac:dyDescent="0.25"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</row>
    <row r="270" spans="3:17" x14ac:dyDescent="0.25"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</row>
    <row r="271" spans="3:17" x14ac:dyDescent="0.25"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</row>
    <row r="272" spans="3:17" x14ac:dyDescent="0.25"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</row>
    <row r="273" spans="1:17" x14ac:dyDescent="0.25"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</row>
    <row r="274" spans="1:17" x14ac:dyDescent="0.25"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</row>
    <row r="275" spans="1:17" x14ac:dyDescent="0.25"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</row>
    <row r="276" spans="1:17" x14ac:dyDescent="0.25"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</row>
    <row r="277" spans="1:17" x14ac:dyDescent="0.25"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</row>
    <row r="278" spans="1:17" x14ac:dyDescent="0.25"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</row>
    <row r="279" spans="1:17" x14ac:dyDescent="0.25"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</row>
    <row r="280" spans="1:17" x14ac:dyDescent="0.25"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</row>
    <row r="285" spans="1:17" x14ac:dyDescent="0.25">
      <c r="A285" s="58">
        <v>8</v>
      </c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</row>
    <row r="286" spans="1:17" x14ac:dyDescent="0.25"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</row>
    <row r="287" spans="1:17" x14ac:dyDescent="0.25"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</row>
    <row r="288" spans="1:17" x14ac:dyDescent="0.25"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</row>
    <row r="289" spans="3:17" x14ac:dyDescent="0.25"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</row>
    <row r="290" spans="3:17" x14ac:dyDescent="0.25"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</row>
    <row r="291" spans="3:17" x14ac:dyDescent="0.25"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</row>
    <row r="292" spans="3:17" x14ac:dyDescent="0.25"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</row>
    <row r="293" spans="3:17" x14ac:dyDescent="0.25"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</row>
    <row r="294" spans="3:17" x14ac:dyDescent="0.25"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</row>
    <row r="295" spans="3:17" x14ac:dyDescent="0.25"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</row>
    <row r="296" spans="3:17" x14ac:dyDescent="0.25"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</row>
    <row r="297" spans="3:17" x14ac:dyDescent="0.25"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</row>
    <row r="298" spans="3:17" x14ac:dyDescent="0.25"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</row>
    <row r="299" spans="3:17" x14ac:dyDescent="0.25"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</row>
    <row r="300" spans="3:17" x14ac:dyDescent="0.25"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</row>
    <row r="301" spans="3:17" x14ac:dyDescent="0.25"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</row>
    <row r="302" spans="3:17" x14ac:dyDescent="0.25"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</row>
    <row r="303" spans="3:17" x14ac:dyDescent="0.25"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</row>
    <row r="304" spans="3:17" x14ac:dyDescent="0.25"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</row>
    <row r="305" spans="3:17" x14ac:dyDescent="0.25"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</row>
    <row r="306" spans="3:17" x14ac:dyDescent="0.25"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</row>
    <row r="307" spans="3:17" x14ac:dyDescent="0.25"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</row>
    <row r="308" spans="3:17" x14ac:dyDescent="0.25"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</row>
    <row r="309" spans="3:17" x14ac:dyDescent="0.25"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</row>
    <row r="310" spans="3:17" x14ac:dyDescent="0.25"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</row>
    <row r="311" spans="3:17" x14ac:dyDescent="0.25"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</row>
    <row r="312" spans="3:17" x14ac:dyDescent="0.25"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</row>
    <row r="313" spans="3:17" x14ac:dyDescent="0.25"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</row>
    <row r="314" spans="3:17" x14ac:dyDescent="0.25"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</row>
    <row r="315" spans="3:17" x14ac:dyDescent="0.25"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</row>
    <row r="316" spans="3:17" x14ac:dyDescent="0.25"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</row>
    <row r="317" spans="3:17" x14ac:dyDescent="0.25"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</row>
    <row r="318" spans="3:17" x14ac:dyDescent="0.25"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</row>
    <row r="319" spans="3:17" x14ac:dyDescent="0.25"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</row>
    <row r="323" spans="1:17" x14ac:dyDescent="0.25">
      <c r="A323" s="58">
        <v>9</v>
      </c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</row>
    <row r="324" spans="1:17" x14ac:dyDescent="0.25"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</row>
    <row r="325" spans="1:17" x14ac:dyDescent="0.25"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</row>
    <row r="326" spans="1:17" x14ac:dyDescent="0.25"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</row>
    <row r="327" spans="1:17" x14ac:dyDescent="0.25"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</row>
    <row r="328" spans="1:17" x14ac:dyDescent="0.25"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</row>
    <row r="329" spans="1:17" x14ac:dyDescent="0.25"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</row>
    <row r="330" spans="1:17" x14ac:dyDescent="0.25"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</row>
    <row r="331" spans="1:17" x14ac:dyDescent="0.25"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</row>
    <row r="332" spans="1:17" x14ac:dyDescent="0.25"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</row>
    <row r="333" spans="1:17" x14ac:dyDescent="0.25"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</row>
    <row r="334" spans="1:17" x14ac:dyDescent="0.25"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</row>
    <row r="335" spans="1:17" x14ac:dyDescent="0.25"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</row>
    <row r="336" spans="1:17" x14ac:dyDescent="0.25"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</row>
    <row r="337" spans="3:17" x14ac:dyDescent="0.25"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</row>
    <row r="338" spans="3:17" x14ac:dyDescent="0.25"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</row>
    <row r="339" spans="3:17" x14ac:dyDescent="0.25"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</row>
    <row r="340" spans="3:17" x14ac:dyDescent="0.25"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</row>
    <row r="341" spans="3:17" x14ac:dyDescent="0.25"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</row>
    <row r="342" spans="3:17" x14ac:dyDescent="0.25"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</row>
    <row r="343" spans="3:17" x14ac:dyDescent="0.25"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</row>
    <row r="344" spans="3:17" x14ac:dyDescent="0.25"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</row>
    <row r="345" spans="3:17" x14ac:dyDescent="0.25"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</row>
    <row r="346" spans="3:17" x14ac:dyDescent="0.25"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</row>
    <row r="347" spans="3:17" x14ac:dyDescent="0.25"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</row>
    <row r="348" spans="3:17" x14ac:dyDescent="0.25"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</row>
    <row r="349" spans="3:17" x14ac:dyDescent="0.25"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</row>
    <row r="350" spans="3:17" x14ac:dyDescent="0.25"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</row>
    <row r="351" spans="3:17" x14ac:dyDescent="0.25"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</row>
    <row r="352" spans="3:17" x14ac:dyDescent="0.25"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</row>
    <row r="353" spans="1:17" x14ac:dyDescent="0.25"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</row>
    <row r="354" spans="1:17" x14ac:dyDescent="0.25"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</row>
    <row r="355" spans="1:17" x14ac:dyDescent="0.25"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</row>
    <row r="356" spans="1:17" x14ac:dyDescent="0.25"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</row>
    <row r="357" spans="1:17" x14ac:dyDescent="0.25"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</row>
    <row r="362" spans="1:17" x14ac:dyDescent="0.25">
      <c r="A362" s="58">
        <v>10</v>
      </c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</row>
    <row r="363" spans="1:17" x14ac:dyDescent="0.25"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</row>
    <row r="364" spans="1:17" x14ac:dyDescent="0.25"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</row>
    <row r="365" spans="1:17" x14ac:dyDescent="0.25"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</row>
    <row r="366" spans="1:17" x14ac:dyDescent="0.25"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</row>
    <row r="367" spans="1:17" x14ac:dyDescent="0.25"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</row>
    <row r="368" spans="1:17" x14ac:dyDescent="0.25"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</row>
    <row r="369" spans="3:17" x14ac:dyDescent="0.25"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</row>
    <row r="370" spans="3:17" x14ac:dyDescent="0.25"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</row>
    <row r="371" spans="3:17" x14ac:dyDescent="0.25"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</row>
    <row r="372" spans="3:17" x14ac:dyDescent="0.25"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</row>
    <row r="373" spans="3:17" x14ac:dyDescent="0.25"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</row>
    <row r="374" spans="3:17" x14ac:dyDescent="0.25"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</row>
    <row r="375" spans="3:17" x14ac:dyDescent="0.25"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</row>
    <row r="376" spans="3:17" x14ac:dyDescent="0.25"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</row>
    <row r="377" spans="3:17" x14ac:dyDescent="0.25"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</row>
    <row r="378" spans="3:17" x14ac:dyDescent="0.25"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</row>
    <row r="379" spans="3:17" x14ac:dyDescent="0.25"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</row>
    <row r="380" spans="3:17" x14ac:dyDescent="0.25"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</row>
    <row r="381" spans="3:17" x14ac:dyDescent="0.25"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</row>
    <row r="382" spans="3:17" x14ac:dyDescent="0.25"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</row>
    <row r="383" spans="3:17" x14ac:dyDescent="0.25"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</row>
    <row r="384" spans="3:17" x14ac:dyDescent="0.25"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</row>
    <row r="385" spans="3:17" x14ac:dyDescent="0.25"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</row>
    <row r="386" spans="3:17" x14ac:dyDescent="0.25"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</row>
    <row r="387" spans="3:17" x14ac:dyDescent="0.25"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</row>
    <row r="388" spans="3:17" x14ac:dyDescent="0.25"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</row>
    <row r="389" spans="3:17" x14ac:dyDescent="0.25"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</row>
    <row r="390" spans="3:17" x14ac:dyDescent="0.25"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</row>
    <row r="391" spans="3:17" x14ac:dyDescent="0.25"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</row>
    <row r="392" spans="3:17" x14ac:dyDescent="0.25"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</row>
    <row r="393" spans="3:17" x14ac:dyDescent="0.25"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</row>
    <row r="394" spans="3:17" x14ac:dyDescent="0.25"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</row>
    <row r="395" spans="3:17" x14ac:dyDescent="0.25"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</row>
    <row r="396" spans="3:17" x14ac:dyDescent="0.25"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</row>
    <row r="401" spans="1:17" x14ac:dyDescent="0.25">
      <c r="A401" s="58">
        <v>11</v>
      </c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</row>
    <row r="402" spans="1:17" x14ac:dyDescent="0.25"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</row>
    <row r="403" spans="1:17" x14ac:dyDescent="0.25"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</row>
    <row r="404" spans="1:17" x14ac:dyDescent="0.25"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</row>
    <row r="405" spans="1:17" x14ac:dyDescent="0.25"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</row>
    <row r="406" spans="1:17" x14ac:dyDescent="0.25"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</row>
    <row r="407" spans="1:17" x14ac:dyDescent="0.25"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</row>
    <row r="408" spans="1:17" x14ac:dyDescent="0.25"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</row>
    <row r="409" spans="1:17" x14ac:dyDescent="0.25"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</row>
    <row r="410" spans="1:17" x14ac:dyDescent="0.25"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</row>
    <row r="411" spans="1:17" x14ac:dyDescent="0.25"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</row>
    <row r="412" spans="1:17" x14ac:dyDescent="0.25"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</row>
    <row r="413" spans="1:17" x14ac:dyDescent="0.25"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</row>
    <row r="414" spans="1:17" x14ac:dyDescent="0.25"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</row>
    <row r="415" spans="1:17" x14ac:dyDescent="0.25"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</row>
    <row r="416" spans="1:17" x14ac:dyDescent="0.25"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</row>
    <row r="417" spans="3:17" x14ac:dyDescent="0.25"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</row>
    <row r="418" spans="3:17" x14ac:dyDescent="0.25"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</row>
    <row r="419" spans="3:17" x14ac:dyDescent="0.25"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</row>
    <row r="420" spans="3:17" x14ac:dyDescent="0.25"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</row>
    <row r="421" spans="3:17" x14ac:dyDescent="0.25"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</row>
    <row r="422" spans="3:17" x14ac:dyDescent="0.25"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</row>
    <row r="423" spans="3:17" x14ac:dyDescent="0.25"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</row>
    <row r="424" spans="3:17" x14ac:dyDescent="0.25"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</row>
    <row r="425" spans="3:17" x14ac:dyDescent="0.25"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</row>
    <row r="426" spans="3:17" x14ac:dyDescent="0.25"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</row>
    <row r="427" spans="3:17" x14ac:dyDescent="0.25"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</row>
    <row r="428" spans="3:17" x14ac:dyDescent="0.25"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</row>
    <row r="429" spans="3:17" x14ac:dyDescent="0.25"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</row>
    <row r="430" spans="3:17" x14ac:dyDescent="0.25"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</row>
    <row r="431" spans="3:17" x14ac:dyDescent="0.25"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</row>
    <row r="432" spans="3:17" x14ac:dyDescent="0.25"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</row>
    <row r="433" spans="1:17" x14ac:dyDescent="0.25"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</row>
    <row r="434" spans="1:17" x14ac:dyDescent="0.25"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</row>
    <row r="435" spans="1:17" x14ac:dyDescent="0.25"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</row>
    <row r="440" spans="1:17" x14ac:dyDescent="0.25">
      <c r="A440" s="58">
        <v>12</v>
      </c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</row>
    <row r="441" spans="1:17" x14ac:dyDescent="0.25"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</row>
    <row r="442" spans="1:17" x14ac:dyDescent="0.25"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</row>
    <row r="443" spans="1:17" x14ac:dyDescent="0.25"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</row>
    <row r="444" spans="1:17" x14ac:dyDescent="0.25"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</row>
    <row r="445" spans="1:17" x14ac:dyDescent="0.25"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</row>
    <row r="446" spans="1:17" x14ac:dyDescent="0.25"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</row>
    <row r="447" spans="1:17" x14ac:dyDescent="0.25"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</row>
    <row r="448" spans="1:17" x14ac:dyDescent="0.25"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</row>
    <row r="449" spans="3:17" x14ac:dyDescent="0.25"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</row>
    <row r="450" spans="3:17" x14ac:dyDescent="0.25"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</row>
    <row r="451" spans="3:17" x14ac:dyDescent="0.25"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</row>
    <row r="452" spans="3:17" x14ac:dyDescent="0.25"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</row>
    <row r="453" spans="3:17" x14ac:dyDescent="0.25"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</row>
    <row r="454" spans="3:17" x14ac:dyDescent="0.25"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</row>
    <row r="455" spans="3:17" x14ac:dyDescent="0.25"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</row>
    <row r="456" spans="3:17" x14ac:dyDescent="0.25"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</row>
    <row r="457" spans="3:17" x14ac:dyDescent="0.25"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</row>
    <row r="458" spans="3:17" x14ac:dyDescent="0.25"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</row>
    <row r="459" spans="3:17" x14ac:dyDescent="0.25"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</row>
    <row r="460" spans="3:17" x14ac:dyDescent="0.25"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</row>
    <row r="461" spans="3:17" x14ac:dyDescent="0.25"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</row>
    <row r="462" spans="3:17" x14ac:dyDescent="0.25"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</row>
    <row r="463" spans="3:17" x14ac:dyDescent="0.25"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</row>
    <row r="464" spans="3:17" x14ac:dyDescent="0.25"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</row>
    <row r="465" spans="1:17" x14ac:dyDescent="0.25"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</row>
    <row r="466" spans="1:17" x14ac:dyDescent="0.25"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</row>
    <row r="467" spans="1:17" x14ac:dyDescent="0.25"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</row>
    <row r="468" spans="1:17" x14ac:dyDescent="0.25"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</row>
    <row r="469" spans="1:17" x14ac:dyDescent="0.25"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</row>
    <row r="470" spans="1:17" x14ac:dyDescent="0.25"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</row>
    <row r="471" spans="1:17" x14ac:dyDescent="0.25"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</row>
    <row r="472" spans="1:17" x14ac:dyDescent="0.25"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</row>
    <row r="473" spans="1:17" x14ac:dyDescent="0.25"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</row>
    <row r="474" spans="1:17" x14ac:dyDescent="0.25"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</row>
    <row r="479" spans="1:17" x14ac:dyDescent="0.25">
      <c r="A479" s="58">
        <v>13</v>
      </c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</row>
    <row r="480" spans="1:17" x14ac:dyDescent="0.25"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</row>
    <row r="481" spans="3:17" x14ac:dyDescent="0.25"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</row>
    <row r="482" spans="3:17" x14ac:dyDescent="0.25"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</row>
    <row r="483" spans="3:17" x14ac:dyDescent="0.25"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</row>
    <row r="484" spans="3:17" x14ac:dyDescent="0.25"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</row>
    <row r="485" spans="3:17" x14ac:dyDescent="0.25"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</row>
    <row r="486" spans="3:17" x14ac:dyDescent="0.25"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</row>
    <row r="487" spans="3:17" x14ac:dyDescent="0.25"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</row>
    <row r="488" spans="3:17" x14ac:dyDescent="0.25"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</row>
    <row r="489" spans="3:17" x14ac:dyDescent="0.25"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</row>
    <row r="490" spans="3:17" x14ac:dyDescent="0.25"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</row>
    <row r="491" spans="3:17" x14ac:dyDescent="0.25"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</row>
    <row r="492" spans="3:17" x14ac:dyDescent="0.25"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</row>
    <row r="493" spans="3:17" x14ac:dyDescent="0.25"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</row>
    <row r="494" spans="3:17" x14ac:dyDescent="0.25"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</row>
    <row r="495" spans="3:17" x14ac:dyDescent="0.25"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</row>
    <row r="496" spans="3:17" x14ac:dyDescent="0.25"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</row>
    <row r="497" spans="3:17" x14ac:dyDescent="0.25"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</row>
    <row r="498" spans="3:17" x14ac:dyDescent="0.25"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</row>
    <row r="499" spans="3:17" x14ac:dyDescent="0.25"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</row>
    <row r="500" spans="3:17" x14ac:dyDescent="0.25"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</row>
    <row r="501" spans="3:17" x14ac:dyDescent="0.25"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</row>
    <row r="502" spans="3:17" x14ac:dyDescent="0.25"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</row>
    <row r="503" spans="3:17" x14ac:dyDescent="0.25"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</row>
    <row r="504" spans="3:17" x14ac:dyDescent="0.25"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</row>
    <row r="505" spans="3:17" x14ac:dyDescent="0.25"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</row>
    <row r="506" spans="3:17" x14ac:dyDescent="0.25"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</row>
    <row r="507" spans="3:17" x14ac:dyDescent="0.25"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</row>
    <row r="508" spans="3:17" x14ac:dyDescent="0.25"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</row>
    <row r="509" spans="3:17" x14ac:dyDescent="0.25"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</row>
    <row r="510" spans="3:17" x14ac:dyDescent="0.25"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</row>
    <row r="511" spans="3:17" x14ac:dyDescent="0.25"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</row>
    <row r="512" spans="3:17" x14ac:dyDescent="0.25"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</row>
    <row r="513" spans="1:17" x14ac:dyDescent="0.25"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</row>
    <row r="518" spans="1:17" x14ac:dyDescent="0.25">
      <c r="A518" s="58">
        <v>14</v>
      </c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</row>
    <row r="519" spans="1:17" x14ac:dyDescent="0.25"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</row>
    <row r="520" spans="1:17" x14ac:dyDescent="0.25"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</row>
    <row r="521" spans="1:17" x14ac:dyDescent="0.25"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</row>
    <row r="522" spans="1:17" x14ac:dyDescent="0.25"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</row>
    <row r="523" spans="1:17" x14ac:dyDescent="0.25"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</row>
    <row r="524" spans="1:17" x14ac:dyDescent="0.25"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</row>
    <row r="525" spans="1:17" x14ac:dyDescent="0.25"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</row>
    <row r="526" spans="1:17" x14ac:dyDescent="0.25"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</row>
    <row r="527" spans="1:17" x14ac:dyDescent="0.25"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</row>
    <row r="528" spans="1:17" x14ac:dyDescent="0.25"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</row>
    <row r="529" spans="3:17" x14ac:dyDescent="0.25"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</row>
    <row r="530" spans="3:17" x14ac:dyDescent="0.25"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</row>
    <row r="531" spans="3:17" x14ac:dyDescent="0.25"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</row>
    <row r="532" spans="3:17" x14ac:dyDescent="0.25"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</row>
    <row r="533" spans="3:17" x14ac:dyDescent="0.25"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</row>
    <row r="534" spans="3:17" x14ac:dyDescent="0.25"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</row>
    <row r="535" spans="3:17" x14ac:dyDescent="0.25"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</row>
    <row r="536" spans="3:17" x14ac:dyDescent="0.25"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</row>
    <row r="537" spans="3:17" x14ac:dyDescent="0.25"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</row>
    <row r="538" spans="3:17" x14ac:dyDescent="0.25"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</row>
    <row r="539" spans="3:17" x14ac:dyDescent="0.25"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</row>
    <row r="540" spans="3:17" x14ac:dyDescent="0.25"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</row>
    <row r="541" spans="3:17" x14ac:dyDescent="0.25"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</row>
    <row r="542" spans="3:17" x14ac:dyDescent="0.25"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</row>
    <row r="543" spans="3:17" x14ac:dyDescent="0.25"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</row>
    <row r="544" spans="3:17" x14ac:dyDescent="0.25"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</row>
    <row r="545" spans="1:17" x14ac:dyDescent="0.25"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</row>
    <row r="546" spans="1:17" x14ac:dyDescent="0.25"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</row>
    <row r="547" spans="1:17" x14ac:dyDescent="0.25"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</row>
    <row r="548" spans="1:17" x14ac:dyDescent="0.25"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</row>
    <row r="549" spans="1:17" x14ac:dyDescent="0.25"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</row>
    <row r="550" spans="1:17" x14ac:dyDescent="0.25"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</row>
    <row r="551" spans="1:17" x14ac:dyDescent="0.25"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</row>
    <row r="552" spans="1:17" x14ac:dyDescent="0.25"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</row>
    <row r="557" spans="1:17" x14ac:dyDescent="0.25">
      <c r="A557" s="58">
        <v>15</v>
      </c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</row>
    <row r="558" spans="1:17" x14ac:dyDescent="0.25"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</row>
    <row r="559" spans="1:17" x14ac:dyDescent="0.25"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</row>
    <row r="560" spans="1:17" x14ac:dyDescent="0.25"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</row>
    <row r="561" spans="3:17" x14ac:dyDescent="0.25"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</row>
    <row r="562" spans="3:17" x14ac:dyDescent="0.25"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</row>
    <row r="563" spans="3:17" x14ac:dyDescent="0.25"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</row>
    <row r="564" spans="3:17" x14ac:dyDescent="0.25"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</row>
    <row r="565" spans="3:17" x14ac:dyDescent="0.25"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</row>
    <row r="566" spans="3:17" x14ac:dyDescent="0.25"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</row>
    <row r="567" spans="3:17" x14ac:dyDescent="0.25"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</row>
    <row r="568" spans="3:17" x14ac:dyDescent="0.25"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</row>
    <row r="569" spans="3:17" x14ac:dyDescent="0.25"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</row>
    <row r="570" spans="3:17" x14ac:dyDescent="0.25"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</row>
    <row r="571" spans="3:17" x14ac:dyDescent="0.25"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</row>
    <row r="572" spans="3:17" x14ac:dyDescent="0.25"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</row>
    <row r="573" spans="3:17" x14ac:dyDescent="0.25"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</row>
    <row r="574" spans="3:17" x14ac:dyDescent="0.25"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</row>
    <row r="575" spans="3:17" x14ac:dyDescent="0.25"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</row>
    <row r="576" spans="3:17" x14ac:dyDescent="0.25"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</row>
    <row r="577" spans="3:17" x14ac:dyDescent="0.25"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</row>
    <row r="578" spans="3:17" x14ac:dyDescent="0.25"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</row>
    <row r="579" spans="3:17" x14ac:dyDescent="0.25"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</row>
    <row r="580" spans="3:17" x14ac:dyDescent="0.25"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</row>
    <row r="581" spans="3:17" x14ac:dyDescent="0.25"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</row>
    <row r="582" spans="3:17" x14ac:dyDescent="0.25"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</row>
    <row r="583" spans="3:17" x14ac:dyDescent="0.25"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</row>
    <row r="584" spans="3:17" x14ac:dyDescent="0.25"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</row>
    <row r="585" spans="3:17" x14ac:dyDescent="0.25"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</row>
    <row r="586" spans="3:17" x14ac:dyDescent="0.25"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</row>
    <row r="587" spans="3:17" x14ac:dyDescent="0.25"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</row>
    <row r="588" spans="3:17" x14ac:dyDescent="0.25"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</row>
    <row r="589" spans="3:17" x14ac:dyDescent="0.25"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</row>
    <row r="590" spans="3:17" x14ac:dyDescent="0.25"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</row>
    <row r="591" spans="3:17" x14ac:dyDescent="0.25"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</row>
    <row r="596" spans="1:17" x14ac:dyDescent="0.25">
      <c r="A596" s="58">
        <v>16</v>
      </c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</row>
    <row r="597" spans="1:17" x14ac:dyDescent="0.25"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</row>
    <row r="598" spans="1:17" x14ac:dyDescent="0.25"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</row>
    <row r="599" spans="1:17" x14ac:dyDescent="0.25"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</row>
    <row r="600" spans="1:17" x14ac:dyDescent="0.25"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</row>
    <row r="601" spans="1:17" x14ac:dyDescent="0.25"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</row>
    <row r="602" spans="1:17" x14ac:dyDescent="0.25"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</row>
    <row r="603" spans="1:17" x14ac:dyDescent="0.25"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</row>
    <row r="604" spans="1:17" x14ac:dyDescent="0.25"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</row>
    <row r="605" spans="1:17" x14ac:dyDescent="0.25"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</row>
    <row r="606" spans="1:17" x14ac:dyDescent="0.25"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</row>
    <row r="607" spans="1:17" x14ac:dyDescent="0.25"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</row>
    <row r="608" spans="1:17" x14ac:dyDescent="0.25"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</row>
    <row r="609" spans="3:17" x14ac:dyDescent="0.25"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</row>
    <row r="610" spans="3:17" x14ac:dyDescent="0.25"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</row>
    <row r="611" spans="3:17" x14ac:dyDescent="0.25"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</row>
    <row r="612" spans="3:17" x14ac:dyDescent="0.25"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</row>
    <row r="613" spans="3:17" x14ac:dyDescent="0.25"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</row>
    <row r="614" spans="3:17" x14ac:dyDescent="0.25"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</row>
    <row r="615" spans="3:17" x14ac:dyDescent="0.25"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</row>
    <row r="616" spans="3:17" x14ac:dyDescent="0.25"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</row>
    <row r="617" spans="3:17" x14ac:dyDescent="0.25"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</row>
    <row r="618" spans="3:17" x14ac:dyDescent="0.25"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</row>
    <row r="619" spans="3:17" x14ac:dyDescent="0.25"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</row>
    <row r="620" spans="3:17" x14ac:dyDescent="0.25"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</row>
    <row r="621" spans="3:17" x14ac:dyDescent="0.25"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</row>
    <row r="622" spans="3:17" x14ac:dyDescent="0.25"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</row>
    <row r="623" spans="3:17" x14ac:dyDescent="0.25"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</row>
    <row r="624" spans="3:17" x14ac:dyDescent="0.25"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</row>
    <row r="625" spans="1:17" x14ac:dyDescent="0.25"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</row>
    <row r="626" spans="1:17" x14ac:dyDescent="0.25"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</row>
    <row r="627" spans="1:17" x14ac:dyDescent="0.25"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</row>
    <row r="628" spans="1:17" x14ac:dyDescent="0.25"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</row>
    <row r="629" spans="1:17" x14ac:dyDescent="0.25"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</row>
    <row r="630" spans="1:17" x14ac:dyDescent="0.25"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</row>
    <row r="635" spans="1:17" x14ac:dyDescent="0.25">
      <c r="A635" s="58">
        <v>17</v>
      </c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</row>
    <row r="636" spans="1:17" x14ac:dyDescent="0.25"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</row>
    <row r="637" spans="1:17" x14ac:dyDescent="0.25"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</row>
    <row r="638" spans="1:17" x14ac:dyDescent="0.25"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</row>
    <row r="639" spans="1:17" x14ac:dyDescent="0.25"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</row>
    <row r="640" spans="1:17" x14ac:dyDescent="0.25"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</row>
    <row r="641" spans="3:17" x14ac:dyDescent="0.25"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</row>
    <row r="642" spans="3:17" x14ac:dyDescent="0.25"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</row>
    <row r="643" spans="3:17" x14ac:dyDescent="0.25"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</row>
    <row r="644" spans="3:17" x14ac:dyDescent="0.25"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</row>
    <row r="645" spans="3:17" x14ac:dyDescent="0.25"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</row>
    <row r="646" spans="3:17" x14ac:dyDescent="0.25"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</row>
    <row r="647" spans="3:17" x14ac:dyDescent="0.25"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</row>
    <row r="648" spans="3:17" x14ac:dyDescent="0.25"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</row>
    <row r="649" spans="3:17" x14ac:dyDescent="0.25"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</row>
    <row r="650" spans="3:17" x14ac:dyDescent="0.25"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</row>
    <row r="651" spans="3:17" x14ac:dyDescent="0.25"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</row>
    <row r="652" spans="3:17" x14ac:dyDescent="0.25"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</row>
    <row r="653" spans="3:17" x14ac:dyDescent="0.25"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</row>
    <row r="654" spans="3:17" x14ac:dyDescent="0.25"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</row>
    <row r="655" spans="3:17" x14ac:dyDescent="0.25"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</row>
    <row r="656" spans="3:17" x14ac:dyDescent="0.25"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</row>
    <row r="657" spans="3:17" x14ac:dyDescent="0.25"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</row>
    <row r="658" spans="3:17" x14ac:dyDescent="0.25"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</row>
    <row r="659" spans="3:17" x14ac:dyDescent="0.25"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</row>
    <row r="660" spans="3:17" x14ac:dyDescent="0.25"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</row>
    <row r="661" spans="3:17" x14ac:dyDescent="0.25"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</row>
    <row r="662" spans="3:17" x14ac:dyDescent="0.25"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</row>
    <row r="663" spans="3:17" x14ac:dyDescent="0.25"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</row>
    <row r="664" spans="3:17" x14ac:dyDescent="0.25"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</row>
    <row r="665" spans="3:17" x14ac:dyDescent="0.25"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</row>
    <row r="666" spans="3:17" x14ac:dyDescent="0.25"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</row>
    <row r="667" spans="3:17" x14ac:dyDescent="0.25"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</row>
    <row r="668" spans="3:17" x14ac:dyDescent="0.25"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</row>
    <row r="669" spans="3:17" x14ac:dyDescent="0.25"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</row>
    <row r="695" spans="3:12" ht="19.5" x14ac:dyDescent="0.25">
      <c r="C695" s="61"/>
      <c r="D695" s="61"/>
      <c r="E695" s="61"/>
      <c r="F695" s="61"/>
      <c r="G695" s="61"/>
      <c r="H695" s="61"/>
      <c r="I695" s="61"/>
      <c r="J695" s="61"/>
      <c r="K695" s="61"/>
      <c r="L695" s="61"/>
    </row>
    <row r="700" spans="3:12" x14ac:dyDescent="0.25">
      <c r="C700" s="29" t="s">
        <v>11</v>
      </c>
      <c r="D700" s="29" t="s">
        <v>45</v>
      </c>
    </row>
    <row r="701" spans="3:12" x14ac:dyDescent="0.25">
      <c r="C701" s="29" t="s">
        <v>12</v>
      </c>
      <c r="D701" s="29" t="s">
        <v>45</v>
      </c>
    </row>
    <row r="702" spans="3:12" x14ac:dyDescent="0.25">
      <c r="C702" s="29" t="s">
        <v>13</v>
      </c>
      <c r="D702" s="29" t="s">
        <v>45</v>
      </c>
    </row>
    <row r="703" spans="3:12" x14ac:dyDescent="0.25">
      <c r="C703" s="29" t="s">
        <v>14</v>
      </c>
      <c r="D703" s="29" t="s">
        <v>45</v>
      </c>
    </row>
    <row r="704" spans="3:12" x14ac:dyDescent="0.25">
      <c r="C704" s="29" t="s">
        <v>15</v>
      </c>
      <c r="D704" s="29" t="s">
        <v>46</v>
      </c>
    </row>
    <row r="705" spans="3:4" x14ac:dyDescent="0.25">
      <c r="C705" s="29" t="s">
        <v>16</v>
      </c>
      <c r="D705" s="29" t="s">
        <v>46</v>
      </c>
    </row>
    <row r="706" spans="3:4" x14ac:dyDescent="0.25">
      <c r="C706" s="29" t="s">
        <v>17</v>
      </c>
      <c r="D706" s="29" t="s">
        <v>47</v>
      </c>
    </row>
    <row r="707" spans="3:4" x14ac:dyDescent="0.25">
      <c r="C707" s="29" t="s">
        <v>18</v>
      </c>
      <c r="D707" s="29" t="s">
        <v>47</v>
      </c>
    </row>
    <row r="708" spans="3:4" x14ac:dyDescent="0.25">
      <c r="C708" s="29" t="s">
        <v>19</v>
      </c>
      <c r="D708" s="29" t="s">
        <v>48</v>
      </c>
    </row>
    <row r="709" spans="3:4" x14ac:dyDescent="0.25">
      <c r="C709" s="29" t="s">
        <v>20</v>
      </c>
      <c r="D709" s="29" t="s">
        <v>54</v>
      </c>
    </row>
  </sheetData>
  <mergeCells count="15">
    <mergeCell ref="E39:F39"/>
    <mergeCell ref="E40:F40"/>
    <mergeCell ref="E41:F41"/>
    <mergeCell ref="E48:F48"/>
    <mergeCell ref="D1:E1"/>
    <mergeCell ref="E47:F47"/>
    <mergeCell ref="E35:E36"/>
    <mergeCell ref="E38:F38"/>
    <mergeCell ref="Q16:Q17"/>
    <mergeCell ref="E26:E27"/>
    <mergeCell ref="H14:Q14"/>
    <mergeCell ref="G16:J16"/>
    <mergeCell ref="K16:L16"/>
    <mergeCell ref="M16:N16"/>
    <mergeCell ref="E18:E2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Jour1">
                <anchor moveWithCells="1" sizeWithCells="1">
                  <from>
                    <xdr:col>1</xdr:col>
                    <xdr:colOff>104775</xdr:colOff>
                    <xdr:row>0</xdr:row>
                    <xdr:rowOff>76200</xdr:rowOff>
                  </from>
                  <to>
                    <xdr:col>1</xdr:col>
                    <xdr:colOff>666750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Jour2">
                <anchor moveWithCells="1" sizeWithCells="1">
                  <from>
                    <xdr:col>2</xdr:col>
                    <xdr:colOff>66675</xdr:colOff>
                    <xdr:row>0</xdr:row>
                    <xdr:rowOff>76200</xdr:rowOff>
                  </from>
                  <to>
                    <xdr:col>2</xdr:col>
                    <xdr:colOff>657225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Jour3">
                <anchor moveWithCells="1" sizeWithCells="1">
                  <from>
                    <xdr:col>3</xdr:col>
                    <xdr:colOff>57150</xdr:colOff>
                    <xdr:row>0</xdr:row>
                    <xdr:rowOff>57150</xdr:rowOff>
                  </from>
                  <to>
                    <xdr:col>4</xdr:col>
                    <xdr:colOff>123825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Jour7">
                <anchor moveWithCells="1" sizeWithCells="1">
                  <from>
                    <xdr:col>5</xdr:col>
                    <xdr:colOff>676275</xdr:colOff>
                    <xdr:row>0</xdr:row>
                    <xdr:rowOff>38100</xdr:rowOff>
                  </from>
                  <to>
                    <xdr:col>5</xdr:col>
                    <xdr:colOff>1162050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Jour6">
                <anchor moveWithCells="1" sizeWithCells="1">
                  <from>
                    <xdr:col>5</xdr:col>
                    <xdr:colOff>38100</xdr:colOff>
                    <xdr:row>0</xdr:row>
                    <xdr:rowOff>57150</xdr:rowOff>
                  </from>
                  <to>
                    <xdr:col>5</xdr:col>
                    <xdr:colOff>523875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 macro="[0]!Jour5">
                <anchor moveWithCells="1" sizeWithCells="1">
                  <from>
                    <xdr:col>4</xdr:col>
                    <xdr:colOff>847725</xdr:colOff>
                    <xdr:row>0</xdr:row>
                    <xdr:rowOff>57150</xdr:rowOff>
                  </from>
                  <to>
                    <xdr:col>4</xdr:col>
                    <xdr:colOff>1333500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Button 7">
              <controlPr defaultSize="0" print="0" autoFill="0" autoPict="0" macro="[0]!Jour4">
                <anchor moveWithCells="1" sizeWithCells="1">
                  <from>
                    <xdr:col>4</xdr:col>
                    <xdr:colOff>238125</xdr:colOff>
                    <xdr:row>0</xdr:row>
                    <xdr:rowOff>66675</xdr:rowOff>
                  </from>
                  <to>
                    <xdr:col>4</xdr:col>
                    <xdr:colOff>723900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Button 8">
              <controlPr defaultSize="0" print="0" autoFill="0" autoPict="0" macro="[0]!Jour8">
                <anchor moveWithCells="1" sizeWithCells="1">
                  <from>
                    <xdr:col>5</xdr:col>
                    <xdr:colOff>1247775</xdr:colOff>
                    <xdr:row>0</xdr:row>
                    <xdr:rowOff>28575</xdr:rowOff>
                  </from>
                  <to>
                    <xdr:col>6</xdr:col>
                    <xdr:colOff>123825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Button 9">
              <controlPr defaultSize="0" print="0" autoFill="0" autoPict="0" macro="[0]!Jour9">
                <anchor moveWithCells="1" sizeWithCells="1">
                  <from>
                    <xdr:col>6</xdr:col>
                    <xdr:colOff>209550</xdr:colOff>
                    <xdr:row>0</xdr:row>
                    <xdr:rowOff>28575</xdr:rowOff>
                  </from>
                  <to>
                    <xdr:col>6</xdr:col>
                    <xdr:colOff>695325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Button 10">
              <controlPr defaultSize="0" print="0" autoFill="0" autoPict="0" macro="[0]!Jour10">
                <anchor moveWithCells="1" sizeWithCells="1">
                  <from>
                    <xdr:col>7</xdr:col>
                    <xdr:colOff>47625</xdr:colOff>
                    <xdr:row>0</xdr:row>
                    <xdr:rowOff>38100</xdr:rowOff>
                  </from>
                  <to>
                    <xdr:col>7</xdr:col>
                    <xdr:colOff>533400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Button 11">
              <controlPr defaultSize="0" print="0" autoFill="0" autoPict="0" macro="[0]!Jour11">
                <anchor moveWithCells="1" sizeWithCells="1">
                  <from>
                    <xdr:col>7</xdr:col>
                    <xdr:colOff>628650</xdr:colOff>
                    <xdr:row>0</xdr:row>
                    <xdr:rowOff>47625</xdr:rowOff>
                  </from>
                  <to>
                    <xdr:col>8</xdr:col>
                    <xdr:colOff>352425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Button 12">
              <controlPr defaultSize="0" print="0" autoFill="0" autoPict="0" macro="[0]!Jour12">
                <anchor moveWithCells="1" sizeWithCells="1">
                  <from>
                    <xdr:col>8</xdr:col>
                    <xdr:colOff>400050</xdr:colOff>
                    <xdr:row>0</xdr:row>
                    <xdr:rowOff>38100</xdr:rowOff>
                  </from>
                  <to>
                    <xdr:col>9</xdr:col>
                    <xdr:colOff>123825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Button 13">
              <controlPr defaultSize="0" print="0" autoFill="0" autoPict="0" macro="[0]!Jour13">
                <anchor moveWithCells="1" sizeWithCells="1">
                  <from>
                    <xdr:col>9</xdr:col>
                    <xdr:colOff>200025</xdr:colOff>
                    <xdr:row>0</xdr:row>
                    <xdr:rowOff>57150</xdr:rowOff>
                  </from>
                  <to>
                    <xdr:col>9</xdr:col>
                    <xdr:colOff>685800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Button 14">
              <controlPr defaultSize="0" print="0" autoFill="0" autoPict="0" macro="[0]!Jour14">
                <anchor moveWithCells="1" sizeWithCells="1">
                  <from>
                    <xdr:col>10</xdr:col>
                    <xdr:colOff>28575</xdr:colOff>
                    <xdr:row>0</xdr:row>
                    <xdr:rowOff>57150</xdr:rowOff>
                  </from>
                  <to>
                    <xdr:col>10</xdr:col>
                    <xdr:colOff>514350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Button 15">
              <controlPr defaultSize="0" print="0" autoFill="0" autoPict="0" macro="[0]!Jour15">
                <anchor moveWithCells="1" sizeWithCells="1">
                  <from>
                    <xdr:col>10</xdr:col>
                    <xdr:colOff>600075</xdr:colOff>
                    <xdr:row>0</xdr:row>
                    <xdr:rowOff>47625</xdr:rowOff>
                  </from>
                  <to>
                    <xdr:col>11</xdr:col>
                    <xdr:colOff>323850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Button 16">
              <controlPr defaultSize="0" print="0" autoFill="0" autoPict="0" macro="[0]!Jour16">
                <anchor moveWithCells="1" sizeWithCells="1">
                  <from>
                    <xdr:col>1</xdr:col>
                    <xdr:colOff>133350</xdr:colOff>
                    <xdr:row>1</xdr:row>
                    <xdr:rowOff>257175</xdr:rowOff>
                  </from>
                  <to>
                    <xdr:col>1</xdr:col>
                    <xdr:colOff>619125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Button 17">
              <controlPr defaultSize="0" print="0" autoFill="0" autoPict="0" macro="[0]!Jour17">
                <anchor moveWithCells="1" sizeWithCells="1">
                  <from>
                    <xdr:col>2</xdr:col>
                    <xdr:colOff>142875</xdr:colOff>
                    <xdr:row>1</xdr:row>
                    <xdr:rowOff>257175</xdr:rowOff>
                  </from>
                  <to>
                    <xdr:col>2</xdr:col>
                    <xdr:colOff>628650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Button 18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52</xdr:row>
                    <xdr:rowOff>123825</xdr:rowOff>
                  </from>
                  <to>
                    <xdr:col>0</xdr:col>
                    <xdr:colOff>600075</xdr:colOff>
                    <xdr:row>54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Button 19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15</xdr:row>
                    <xdr:rowOff>123825</xdr:rowOff>
                  </from>
                  <to>
                    <xdr:col>0</xdr:col>
                    <xdr:colOff>600075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Button 20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92</xdr:row>
                    <xdr:rowOff>123825</xdr:rowOff>
                  </from>
                  <to>
                    <xdr:col>0</xdr:col>
                    <xdr:colOff>600075</xdr:colOff>
                    <xdr:row>94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Button 21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131</xdr:row>
                    <xdr:rowOff>123825</xdr:rowOff>
                  </from>
                  <to>
                    <xdr:col>0</xdr:col>
                    <xdr:colOff>600075</xdr:colOff>
                    <xdr:row>133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Button 22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171</xdr:row>
                    <xdr:rowOff>123825</xdr:rowOff>
                  </from>
                  <to>
                    <xdr:col>0</xdr:col>
                    <xdr:colOff>600075</xdr:colOff>
                    <xdr:row>173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Button 23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209</xdr:row>
                    <xdr:rowOff>123825</xdr:rowOff>
                  </from>
                  <to>
                    <xdr:col>0</xdr:col>
                    <xdr:colOff>600075</xdr:colOff>
                    <xdr:row>211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Button 24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247</xdr:row>
                    <xdr:rowOff>123825</xdr:rowOff>
                  </from>
                  <to>
                    <xdr:col>0</xdr:col>
                    <xdr:colOff>600075</xdr:colOff>
                    <xdr:row>249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Button 25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288</xdr:row>
                    <xdr:rowOff>123825</xdr:rowOff>
                  </from>
                  <to>
                    <xdr:col>0</xdr:col>
                    <xdr:colOff>600075</xdr:colOff>
                    <xdr:row>290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Button 26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324</xdr:row>
                    <xdr:rowOff>123825</xdr:rowOff>
                  </from>
                  <to>
                    <xdr:col>0</xdr:col>
                    <xdr:colOff>600075</xdr:colOff>
                    <xdr:row>326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Button 27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364</xdr:row>
                    <xdr:rowOff>123825</xdr:rowOff>
                  </from>
                  <to>
                    <xdr:col>0</xdr:col>
                    <xdr:colOff>600075</xdr:colOff>
                    <xdr:row>366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Button 28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403</xdr:row>
                    <xdr:rowOff>123825</xdr:rowOff>
                  </from>
                  <to>
                    <xdr:col>0</xdr:col>
                    <xdr:colOff>600075</xdr:colOff>
                    <xdr:row>405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Button 29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442</xdr:row>
                    <xdr:rowOff>123825</xdr:rowOff>
                  </from>
                  <to>
                    <xdr:col>0</xdr:col>
                    <xdr:colOff>600075</xdr:colOff>
                    <xdr:row>444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Button 30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481</xdr:row>
                    <xdr:rowOff>123825</xdr:rowOff>
                  </from>
                  <to>
                    <xdr:col>0</xdr:col>
                    <xdr:colOff>600075</xdr:colOff>
                    <xdr:row>483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Button 31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519</xdr:row>
                    <xdr:rowOff>123825</xdr:rowOff>
                  </from>
                  <to>
                    <xdr:col>0</xdr:col>
                    <xdr:colOff>600075</xdr:colOff>
                    <xdr:row>521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Button 32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559</xdr:row>
                    <xdr:rowOff>123825</xdr:rowOff>
                  </from>
                  <to>
                    <xdr:col>0</xdr:col>
                    <xdr:colOff>600075</xdr:colOff>
                    <xdr:row>561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Button 33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598</xdr:row>
                    <xdr:rowOff>123825</xdr:rowOff>
                  </from>
                  <to>
                    <xdr:col>0</xdr:col>
                    <xdr:colOff>600075</xdr:colOff>
                    <xdr:row>600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Button 34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636</xdr:row>
                    <xdr:rowOff>123825</xdr:rowOff>
                  </from>
                  <to>
                    <xdr:col>0</xdr:col>
                    <xdr:colOff>600075</xdr:colOff>
                    <xdr:row>638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Button 35">
              <controlPr defaultSize="0" print="0" autoFill="0" autoPict="0" macro="[0]!Grille_1">
                <anchor moveWithCells="1" sizeWithCells="1">
                  <from>
                    <xdr:col>1</xdr:col>
                    <xdr:colOff>161925</xdr:colOff>
                    <xdr:row>3</xdr:row>
                    <xdr:rowOff>19050</xdr:rowOff>
                  </from>
                  <to>
                    <xdr:col>1</xdr:col>
                    <xdr:colOff>666750</xdr:colOff>
                    <xdr:row>3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"/>
  <sheetViews>
    <sheetView tabSelected="1" workbookViewId="0">
      <selection activeCell="D17" sqref="D17"/>
    </sheetView>
  </sheetViews>
  <sheetFormatPr baseColWidth="10" defaultRowHeight="15" x14ac:dyDescent="0.25"/>
  <cols>
    <col min="1" max="1" width="11.42578125" style="3"/>
  </cols>
  <sheetData>
    <row r="1" spans="1:1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 attendu (exemple)</vt:lpstr>
      <vt:lpstr>Données</vt:lpstr>
      <vt:lpstr>Tentative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SEYVE,ALEXANDRE</dc:creator>
  <cp:lastModifiedBy>SEYVE,ALEXANDRE</cp:lastModifiedBy>
  <dcterms:created xsi:type="dcterms:W3CDTF">2019-01-03T07:08:01Z</dcterms:created>
  <dcterms:modified xsi:type="dcterms:W3CDTF">2019-01-04T10:13:30Z</dcterms:modified>
</cp:coreProperties>
</file>