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LIENTS\GIPHAR\2018-2019\Z-Digital\08 - Reporting\"/>
    </mc:Choice>
  </mc:AlternateContent>
  <xr:revisionPtr revIDLastSave="0" documentId="13_ncr:1_{97FF14CF-3FD9-4AD3-BA94-1E8E8EAF3751}" xr6:coauthVersionLast="40" xr6:coauthVersionMax="40" xr10:uidLastSave="{00000000-0000-0000-0000-000000000000}"/>
  <bookViews>
    <workbookView xWindow="-120" yWindow="-120" windowWidth="29040" windowHeight="15840" tabRatio="990" xr2:uid="{D2B660D7-4AA1-40A7-B819-FB300B1F5E70}"/>
  </bookViews>
  <sheets>
    <sheet name="Détails campagne" sheetId="17" r:id="rId1"/>
    <sheet name="Engagement" sheetId="29" state="hidden" r:id="rId2"/>
    <sheet name="Recap" sheetId="23" r:id="rId3"/>
    <sheet name="GCD" sheetId="28" state="hidden" r:id="rId4"/>
    <sheet name="Eulerian_supports (à supprimer)" sheetId="26" state="hidden" r:id="rId5"/>
    <sheet name="ᴁ Analytics Edge Queries" sheetId="6" state="hidden" r:id="rId6"/>
  </sheets>
  <calcPr calcId="191029"/>
  <pivotCaches>
    <pivotCache cacheId="184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29" l="1"/>
  <c r="C17" i="29"/>
  <c r="D17" i="29"/>
  <c r="B17" i="29"/>
  <c r="F1" i="29"/>
  <c r="E1" i="29"/>
  <c r="D1" i="29"/>
  <c r="C1" i="29"/>
  <c r="B1" i="29"/>
  <c r="I9" i="17" l="1"/>
</calcChain>
</file>

<file path=xl/sharedStrings.xml><?xml version="1.0" encoding="utf-8"?>
<sst xmlns="http://schemas.openxmlformats.org/spreadsheetml/2006/main" count="117" uniqueCount="76">
  <si>
    <t>Native</t>
  </si>
  <si>
    <t>CPM net</t>
  </si>
  <si>
    <t>Clics</t>
  </si>
  <si>
    <t>Taux de clic</t>
  </si>
  <si>
    <t>CPC</t>
  </si>
  <si>
    <t>Visites</t>
  </si>
  <si>
    <t>Taux d'arrivée</t>
  </si>
  <si>
    <t>CPV</t>
  </si>
  <si>
    <t>nom</t>
  </si>
  <si>
    <t>clics entrants</t>
  </si>
  <si>
    <t>impressions</t>
  </si>
  <si>
    <t>visites</t>
  </si>
  <si>
    <t>taux de rebond</t>
  </si>
  <si>
    <t>temps passé</t>
  </si>
  <si>
    <t>temps passé/visite</t>
  </si>
  <si>
    <t>devis</t>
  </si>
  <si>
    <t>pages vues/visite</t>
  </si>
  <si>
    <t>Brightroll</t>
  </si>
  <si>
    <t>Total général</t>
  </si>
  <si>
    <t>Impressions</t>
  </si>
  <si>
    <t>Budget investi</t>
  </si>
  <si>
    <t>pages vues</t>
  </si>
  <si>
    <t>Youtube</t>
  </si>
  <si>
    <t>Semaine</t>
  </si>
  <si>
    <t>global</t>
  </si>
  <si>
    <t>accès direct</t>
  </si>
  <si>
    <t>référants</t>
  </si>
  <si>
    <t>référencement naturel</t>
  </si>
  <si>
    <t>social</t>
  </si>
  <si>
    <t>e-pub</t>
  </si>
  <si>
    <t>Semaine :</t>
  </si>
  <si>
    <t>Global</t>
  </si>
  <si>
    <t>visiteurs uniques mensuels</t>
  </si>
  <si>
    <t>paniers commencés</t>
  </si>
  <si>
    <t>paniers abandonnés</t>
  </si>
  <si>
    <t>ventes</t>
  </si>
  <si>
    <t>chiffre d'affaires</t>
  </si>
  <si>
    <t>nouveaux clients</t>
  </si>
  <si>
    <t>190101-Giphar_Lancement-Laboratoire_2019-Google</t>
  </si>
  <si>
    <t>190101-Giphar_Lancement-Laboratoire_2019-Instagram</t>
  </si>
  <si>
    <t>190101-Giphar_Lancement-Laboratoire_2019-Facebook</t>
  </si>
  <si>
    <t>190101-Giphar_Lancement-Laboratoire_2019-adyoulike</t>
  </si>
  <si>
    <t>190101-Giphar_Lancement-Laboratoire_2019-brightroll</t>
  </si>
  <si>
    <t>85.60 %</t>
  </si>
  <si>
    <t>S-1</t>
  </si>
  <si>
    <t>*</t>
  </si>
  <si>
    <t/>
  </si>
  <si>
    <t>Facebook vidéo</t>
  </si>
  <si>
    <t>Facebook image</t>
  </si>
  <si>
    <t>Instagram vidéo</t>
  </si>
  <si>
    <t>Instagram image</t>
  </si>
  <si>
    <t>Image</t>
  </si>
  <si>
    <t>Vidéo</t>
  </si>
  <si>
    <t>Étiquettes de lignes</t>
  </si>
  <si>
    <t>Somme de Impressions</t>
  </si>
  <si>
    <t>Somme de Clics</t>
  </si>
  <si>
    <t>Somme de Visites</t>
  </si>
  <si>
    <t>Totaux</t>
  </si>
  <si>
    <t>Nom de la campagne</t>
  </si>
  <si>
    <t>Réactions</t>
  </si>
  <si>
    <t xml:space="preserve">Commentaires </t>
  </si>
  <si>
    <t>Partages</t>
  </si>
  <si>
    <t>Clics sur un lien</t>
  </si>
  <si>
    <t>Mentions J’aime une Page</t>
  </si>
  <si>
    <t>Facebook - Baume Corps</t>
  </si>
  <si>
    <t>Facebook - Boost</t>
  </si>
  <si>
    <t>Facebook - Crème jour</t>
  </si>
  <si>
    <t>Facebook - Gel douche</t>
  </si>
  <si>
    <t>Facebook - Générique</t>
  </si>
  <si>
    <t>Facebook - Instant bébé</t>
  </si>
  <si>
    <t>Instagram - Baume corps</t>
  </si>
  <si>
    <t>Instagram - Boost</t>
  </si>
  <si>
    <t>Instagram - Crème jour</t>
  </si>
  <si>
    <t>Instagram - Gel douche</t>
  </si>
  <si>
    <t>Instagram - Générique</t>
  </si>
  <si>
    <t>Instagram - Instant bébé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</si>
</sst>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Verdana"/>
      <family val="2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4" applyNumberFormat="0" applyAlignment="0" applyProtection="0"/>
    <xf numFmtId="0" fontId="20" fillId="10" borderId="5" applyNumberFormat="0" applyAlignment="0" applyProtection="0"/>
    <xf numFmtId="0" fontId="21" fillId="10" borderId="4" applyNumberFormat="0" applyAlignment="0" applyProtection="0"/>
    <xf numFmtId="0" fontId="22" fillId="0" borderId="6" applyNumberFormat="0" applyFill="0" applyAlignment="0" applyProtection="0"/>
    <xf numFmtId="0" fontId="2" fillId="11" borderId="7" applyNumberFormat="0" applyAlignment="0" applyProtection="0"/>
    <xf numFmtId="0" fontId="23" fillId="0" borderId="0" applyNumberFormat="0" applyFill="0" applyBorder="0" applyAlignment="0" applyProtection="0"/>
    <xf numFmtId="0" fontId="1" fillId="12" borderId="8" applyNumberFormat="0" applyFont="0" applyAlignment="0" applyProtection="0"/>
    <xf numFmtId="0" fontId="24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NumberFormat="1"/>
    <xf numFmtId="0" fontId="0" fillId="0" borderId="0" xfId="0"/>
    <xf numFmtId="10" fontId="0" fillId="0" borderId="0" xfId="0" applyNumberFormat="1"/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7" fillId="5" borderId="0" xfId="0" applyFont="1" applyFill="1"/>
    <xf numFmtId="0" fontId="5" fillId="4" borderId="0" xfId="0" applyFont="1" applyFill="1" applyAlignment="1">
      <alignment horizontal="left" vertical="center"/>
    </xf>
    <xf numFmtId="14" fontId="5" fillId="4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horizontal="left" vertical="center"/>
    </xf>
    <xf numFmtId="44" fontId="0" fillId="0" borderId="0" xfId="1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5" fillId="3" borderId="0" xfId="0" applyFont="1" applyFill="1"/>
    <xf numFmtId="0" fontId="11" fillId="3" borderId="0" xfId="0" applyNumberFormat="1" applyFont="1" applyFill="1" applyBorder="1" applyAlignment="1" applyProtection="1">
      <alignment horizontal="left"/>
    </xf>
    <xf numFmtId="0" fontId="8" fillId="2" borderId="0" xfId="0" applyNumberFormat="1" applyFont="1" applyFill="1" applyBorder="1" applyAlignment="1" applyProtection="1">
      <alignment horizontal="left"/>
    </xf>
    <xf numFmtId="3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3" fontId="11" fillId="3" borderId="0" xfId="0" applyNumberFormat="1" applyFont="1" applyFill="1" applyBorder="1" applyAlignment="1" applyProtection="1">
      <alignment horizontal="center" vertical="center"/>
    </xf>
    <xf numFmtId="0" fontId="11" fillId="3" borderId="0" xfId="0" applyNumberFormat="1" applyFont="1" applyFill="1" applyBorder="1" applyAlignment="1" applyProtection="1">
      <alignment horizontal="center" vertical="center"/>
    </xf>
    <xf numFmtId="3" fontId="8" fillId="2" borderId="0" xfId="0" applyNumberFormat="1" applyFont="1" applyFill="1" applyBorder="1" applyAlignment="1" applyProtection="1">
      <alignment horizontal="center" vertical="center"/>
    </xf>
    <xf numFmtId="0" fontId="8" fillId="2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6" fillId="4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3" fontId="0" fillId="37" borderId="0" xfId="0" applyNumberFormat="1" applyFill="1" applyAlignment="1">
      <alignment horizontal="center" vertical="center"/>
    </xf>
  </cellXfs>
  <cellStyles count="51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Entrée" xfId="16" builtinId="20" customBuiltin="1"/>
    <cellStyle name="Insatisfaisant" xfId="14" builtinId="27" customBuiltin="1"/>
    <cellStyle name="Milliers 2" xfId="6" xr:uid="{FCD3ED33-F477-4382-8639-40BC2B9FD5A3}"/>
    <cellStyle name="Milliers 3" xfId="49" xr:uid="{68D4D02E-8388-4CFC-B302-54364F6C6A04}"/>
    <cellStyle name="Monétaire" xfId="1" builtinId="4"/>
    <cellStyle name="Monétaire 2" xfId="7" xr:uid="{7CE71059-5A4E-456C-87E7-83B4CCAD8E6A}"/>
    <cellStyle name="Monétaire 3" xfId="50" xr:uid="{D68A47E1-BB4A-4C14-AB4C-6D38F9DF20AF}"/>
    <cellStyle name="Neutre" xfId="15" builtinId="28" customBuiltin="1"/>
    <cellStyle name="Normal" xfId="0" builtinId="0"/>
    <cellStyle name="Normal 2" xfId="4" xr:uid="{01C31021-1000-4774-B4C3-FA5EC4E26052}"/>
    <cellStyle name="Normal 3" xfId="5" xr:uid="{63586503-4C9B-4487-8622-E70E945D3E4B}"/>
    <cellStyle name="Normal 8" xfId="3" xr:uid="{B5B4A6F1-102E-4B5D-94C9-8844EE580628}"/>
    <cellStyle name="Note" xfId="22" builtinId="10" customBuiltin="1"/>
    <cellStyle name="Pourcentage" xfId="2" builtinId="5"/>
    <cellStyle name="Satisfaisant" xfId="13" builtinId="26" customBuiltin="1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834317039726644E-2"/>
          <c:y val="0.14915133397690558"/>
          <c:w val="0.94716568296027337"/>
          <c:h val="0.77426931225095963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Recap!$E$2</c:f>
              <c:strCache>
                <c:ptCount val="1"/>
                <c:pt idx="0">
                  <c:v>Clics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Recap!$E$3:$E$6</c:f>
              <c:numCache>
                <c:formatCode>#,##0</c:formatCode>
                <c:ptCount val="4"/>
                <c:pt idx="0">
                  <c:v>46735</c:v>
                </c:pt>
                <c:pt idx="1">
                  <c:v>72885</c:v>
                </c:pt>
                <c:pt idx="2">
                  <c:v>79045</c:v>
                </c:pt>
                <c:pt idx="3">
                  <c:v>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F7-4590-A859-EC2FF960FA77}"/>
            </c:ext>
          </c:extLst>
        </c:ser>
        <c:ser>
          <c:idx val="3"/>
          <c:order val="2"/>
          <c:tx>
            <c:strRef>
              <c:f>Recap!$H$2</c:f>
              <c:strCache>
                <c:ptCount val="1"/>
                <c:pt idx="0">
                  <c:v>Visites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Recap!$H$3:$H$6</c:f>
              <c:numCache>
                <c:formatCode>#,##0</c:formatCode>
                <c:ptCount val="4"/>
                <c:pt idx="0">
                  <c:v>15889</c:v>
                </c:pt>
                <c:pt idx="1">
                  <c:v>26384</c:v>
                </c:pt>
                <c:pt idx="2">
                  <c:v>41286</c:v>
                </c:pt>
                <c:pt idx="3">
                  <c:v>10564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FB-472B-B507-BD7B3381B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5281328"/>
        <c:axId val="895288216"/>
      </c:barChart>
      <c:lineChart>
        <c:grouping val="standard"/>
        <c:varyColors val="0"/>
        <c:ser>
          <c:idx val="1"/>
          <c:order val="0"/>
          <c:tx>
            <c:strRef>
              <c:f>Recap!$C$2</c:f>
              <c:strCache>
                <c:ptCount val="1"/>
                <c:pt idx="0">
                  <c:v>Budget investi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9962236613452803E-2"/>
                  <c:y val="-7.29222366168675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50-4EAD-9921-FA7CDA434000}"/>
                </c:ext>
              </c:extLst>
            </c:dLbl>
            <c:dLbl>
              <c:idx val="3"/>
              <c:layout>
                <c:manualLayout>
                  <c:x val="-4.5748464468064486E-2"/>
                  <c:y val="-7.59606631425703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418-46F3-A55F-79859023CACC}"/>
                </c:ext>
              </c:extLst>
            </c:dLbl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Recap!$A$3:$A$8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</c:numCache>
            </c:numRef>
          </c:cat>
          <c:val>
            <c:numRef>
              <c:f>Recap!$C$3:$C$6</c:f>
              <c:numCache>
                <c:formatCode>#,##0</c:formatCode>
                <c:ptCount val="4"/>
                <c:pt idx="0">
                  <c:v>75719.831000000006</c:v>
                </c:pt>
                <c:pt idx="1">
                  <c:v>88021.259859481055</c:v>
                </c:pt>
                <c:pt idx="2">
                  <c:v>91869.12099999997</c:v>
                </c:pt>
                <c:pt idx="3">
                  <c:v>817.30399999999986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F7-4590-A859-EC2FF960F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430840"/>
        <c:axId val="892430512"/>
      </c:lineChart>
      <c:catAx>
        <c:axId val="895281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5288216"/>
        <c:crosses val="autoZero"/>
        <c:auto val="1"/>
        <c:lblAlgn val="ctr"/>
        <c:lblOffset val="100"/>
        <c:tickLblSkip val="1"/>
        <c:noMultiLvlLbl val="0"/>
      </c:catAx>
      <c:valAx>
        <c:axId val="895288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5281328"/>
        <c:crosses val="autoZero"/>
        <c:crossBetween val="between"/>
      </c:valAx>
      <c:valAx>
        <c:axId val="892430512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2430840"/>
        <c:crosses val="max"/>
        <c:crossBetween val="between"/>
      </c:valAx>
      <c:catAx>
        <c:axId val="892430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92430512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505860497607343"/>
          <c:y val="1.5929250118725917E-2"/>
          <c:w val="0.35606888951366744"/>
          <c:h val="6.22985098551483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question graphique forum excel.xlsm]GCD!Tableau croisé dynamique15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GCD!$B$1</c:f>
              <c:strCache>
                <c:ptCount val="1"/>
                <c:pt idx="0">
                  <c:v>Somme de Impressions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GCD!$A$2:$A$12</c:f>
              <c:multiLvlStrCache>
                <c:ptCount val="8"/>
                <c:lvl>
                  <c:pt idx="0">
                    <c:v>Facebook image</c:v>
                  </c:pt>
                  <c:pt idx="1">
                    <c:v>Facebook vidéo</c:v>
                  </c:pt>
                  <c:pt idx="2">
                    <c:v>Instagram image</c:v>
                  </c:pt>
                  <c:pt idx="3">
                    <c:v>Native</c:v>
                  </c:pt>
                  <c:pt idx="4">
                    <c:v>Brightroll</c:v>
                  </c:pt>
                  <c:pt idx="5">
                    <c:v>Facebook vidéo</c:v>
                  </c:pt>
                  <c:pt idx="6">
                    <c:v>Instagram vidéo</c:v>
                  </c:pt>
                  <c:pt idx="7">
                    <c:v>Youtube</c:v>
                  </c:pt>
                </c:lvl>
                <c:lvl>
                  <c:pt idx="0">
                    <c:v>Image</c:v>
                  </c:pt>
                  <c:pt idx="4">
                    <c:v>Vidéo</c:v>
                  </c:pt>
                </c:lvl>
              </c:multiLvlStrCache>
            </c:multiLvlStrRef>
          </c:cat>
          <c:val>
            <c:numRef>
              <c:f>GCD!$B$2:$B$12</c:f>
              <c:numCache>
                <c:formatCode>General</c:formatCode>
                <c:ptCount val="8"/>
                <c:pt idx="0">
                  <c:v>9353183</c:v>
                </c:pt>
                <c:pt idx="1">
                  <c:v>506335</c:v>
                </c:pt>
                <c:pt idx="2">
                  <c:v>6339591</c:v>
                </c:pt>
                <c:pt idx="3">
                  <c:v>1587736</c:v>
                </c:pt>
                <c:pt idx="4">
                  <c:v>6315516</c:v>
                </c:pt>
                <c:pt idx="5">
                  <c:v>1504230</c:v>
                </c:pt>
                <c:pt idx="6">
                  <c:v>3726493</c:v>
                </c:pt>
                <c:pt idx="7">
                  <c:v>2023585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2-4AE4-9E0D-46E99E9E8DAE}"/>
            </c:ext>
          </c:extLst>
        </c:ser>
        <c:ser>
          <c:idx val="1"/>
          <c:order val="1"/>
          <c:tx>
            <c:strRef>
              <c:f>GCD!$C$1</c:f>
              <c:strCache>
                <c:ptCount val="1"/>
                <c:pt idx="0">
                  <c:v>Somme de Clics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GCD!$A$2:$A$12</c:f>
              <c:multiLvlStrCache>
                <c:ptCount val="8"/>
                <c:lvl>
                  <c:pt idx="0">
                    <c:v>Facebook image</c:v>
                  </c:pt>
                  <c:pt idx="1">
                    <c:v>Facebook vidéo</c:v>
                  </c:pt>
                  <c:pt idx="2">
                    <c:v>Instagram image</c:v>
                  </c:pt>
                  <c:pt idx="3">
                    <c:v>Native</c:v>
                  </c:pt>
                  <c:pt idx="4">
                    <c:v>Brightroll</c:v>
                  </c:pt>
                  <c:pt idx="5">
                    <c:v>Facebook vidéo</c:v>
                  </c:pt>
                  <c:pt idx="6">
                    <c:v>Instagram vidéo</c:v>
                  </c:pt>
                  <c:pt idx="7">
                    <c:v>Youtube</c:v>
                  </c:pt>
                </c:lvl>
                <c:lvl>
                  <c:pt idx="0">
                    <c:v>Image</c:v>
                  </c:pt>
                  <c:pt idx="4">
                    <c:v>Vidéo</c:v>
                  </c:pt>
                </c:lvl>
              </c:multiLvlStrCache>
            </c:multiLvlStrRef>
          </c:cat>
          <c:val>
            <c:numRef>
              <c:f>GCD!$C$2:$C$12</c:f>
              <c:numCache>
                <c:formatCode>General</c:formatCode>
                <c:ptCount val="8"/>
                <c:pt idx="0">
                  <c:v>7368</c:v>
                </c:pt>
                <c:pt idx="1">
                  <c:v>2173</c:v>
                </c:pt>
                <c:pt idx="2">
                  <c:v>1819</c:v>
                </c:pt>
                <c:pt idx="3">
                  <c:v>26818</c:v>
                </c:pt>
                <c:pt idx="4">
                  <c:v>68455</c:v>
                </c:pt>
                <c:pt idx="5">
                  <c:v>12914</c:v>
                </c:pt>
                <c:pt idx="6">
                  <c:v>3590</c:v>
                </c:pt>
                <c:pt idx="7">
                  <c:v>2643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92-4AE4-9E0D-46E99E9E8DAE}"/>
            </c:ext>
          </c:extLst>
        </c:ser>
        <c:ser>
          <c:idx val="2"/>
          <c:order val="2"/>
          <c:tx>
            <c:strRef>
              <c:f>GCD!$D$1</c:f>
              <c:strCache>
                <c:ptCount val="1"/>
                <c:pt idx="0">
                  <c:v>Somme de Visites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GCD!$A$2:$A$12</c:f>
              <c:multiLvlStrCache>
                <c:ptCount val="8"/>
                <c:lvl>
                  <c:pt idx="0">
                    <c:v>Facebook image</c:v>
                  </c:pt>
                  <c:pt idx="1">
                    <c:v>Facebook vidéo</c:v>
                  </c:pt>
                  <c:pt idx="2">
                    <c:v>Instagram image</c:v>
                  </c:pt>
                  <c:pt idx="3">
                    <c:v>Native</c:v>
                  </c:pt>
                  <c:pt idx="4">
                    <c:v>Brightroll</c:v>
                  </c:pt>
                  <c:pt idx="5">
                    <c:v>Facebook vidéo</c:v>
                  </c:pt>
                  <c:pt idx="6">
                    <c:v>Instagram vidéo</c:v>
                  </c:pt>
                  <c:pt idx="7">
                    <c:v>Youtube</c:v>
                  </c:pt>
                </c:lvl>
                <c:lvl>
                  <c:pt idx="0">
                    <c:v>Image</c:v>
                  </c:pt>
                  <c:pt idx="4">
                    <c:v>Vidéo</c:v>
                  </c:pt>
                </c:lvl>
              </c:multiLvlStrCache>
            </c:multiLvlStrRef>
          </c:cat>
          <c:val>
            <c:numRef>
              <c:f>GCD!$D$2:$D$12</c:f>
              <c:numCache>
                <c:formatCode>General</c:formatCode>
                <c:ptCount val="8"/>
                <c:pt idx="0">
                  <c:v>1426</c:v>
                </c:pt>
                <c:pt idx="1">
                  <c:v>1777</c:v>
                </c:pt>
                <c:pt idx="2">
                  <c:v>1034</c:v>
                </c:pt>
                <c:pt idx="3">
                  <c:v>14552</c:v>
                </c:pt>
                <c:pt idx="4">
                  <c:v>32808</c:v>
                </c:pt>
                <c:pt idx="5">
                  <c:v>3417</c:v>
                </c:pt>
                <c:pt idx="6">
                  <c:v>1094</c:v>
                </c:pt>
                <c:pt idx="7">
                  <c:v>1067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A92-4AE4-9E0D-46E99E9E8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7257720"/>
        <c:axId val="657256736"/>
      </c:barChart>
      <c:catAx>
        <c:axId val="657257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256736"/>
        <c:crosses val="autoZero"/>
        <c:auto val="1"/>
        <c:lblAlgn val="ctr"/>
        <c:lblOffset val="100"/>
        <c:noMultiLvlLbl val="0"/>
      </c:catAx>
      <c:valAx>
        <c:axId val="65725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725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179296</xdr:colOff>
      <xdr:row>12</xdr:row>
      <xdr:rowOff>67234</xdr:rowOff>
    </xdr:from>
    <xdr:to>
      <xdr:col>9</xdr:col>
      <xdr:colOff>526678</xdr:colOff>
      <xdr:row>34</xdr:row>
      <xdr:rowOff>56029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0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mille Martin" refreshedDate="43502.769528472221" createdVersion="6" refreshedVersion="6" minRefreshableVersion="3" recordCount="219" xr:uid="{27E4FF41-40FE-4369-8A04-275DC1521D4D}">
  <cacheSource type="worksheet">
    <worksheetSource ref="A1:AC234" sheet="Pivot"/>
  </cacheSource>
  <cacheFields count="29">
    <cacheField name="Semaine" numFmtId="0">
      <sharedItems containsSemiMixedTypes="0" containsString="0" containsNumber="1" containsInteger="1" minValue="3" maxValue="5"/>
    </cacheField>
    <cacheField name="Support" numFmtId="0">
      <sharedItems count="7">
        <s v="Native"/>
        <s v="Brightroll"/>
        <s v="Youtube"/>
        <s v="Facebook vidéo"/>
        <s v="Facebook image"/>
        <s v="Instagram vidéo"/>
        <s v="Instagram image"/>
      </sharedItems>
    </cacheField>
    <cacheField name="Formats" numFmtId="0">
      <sharedItems/>
    </cacheField>
    <cacheField name="Image/Vidéo" numFmtId="0">
      <sharedItems count="2">
        <s v="Image"/>
        <s v="Vidéo"/>
      </sharedItems>
    </cacheField>
    <cacheField name="Message" numFmtId="0">
      <sharedItems/>
    </cacheField>
    <cacheField name="Redirection" numFmtId="0">
      <sharedItems/>
    </cacheField>
    <cacheField name="Nom de la créa dans l'extract support" numFmtId="0">
      <sharedItems containsBlank="1"/>
    </cacheField>
    <cacheField name="Nom de la créa dans l'extract Eulérian" numFmtId="0">
      <sharedItems containsBlank="1"/>
    </cacheField>
    <cacheField name="Impressions" numFmtId="0">
      <sharedItems containsSemiMixedTypes="0" containsString="0" containsNumber="1" containsInteger="1" minValue="0" maxValue="4337308"/>
    </cacheField>
    <cacheField name="Budget investi" numFmtId="0">
      <sharedItems containsSemiMixedTypes="0" containsString="0" containsNumber="1" minValue="0" maxValue="7565.4080000000004"/>
    </cacheField>
    <cacheField name="CPM" numFmtId="0">
      <sharedItems containsMixedTypes="1" containsNumber="1" minValue="0.883310847843501" maxValue="17.000000000000004"/>
    </cacheField>
    <cacheField name="Clics" numFmtId="0">
      <sharedItems containsSemiMixedTypes="0" containsString="0" containsNumber="1" containsInteger="1" minValue="0" maxValue="5066"/>
    </cacheField>
    <cacheField name="Taux de clic" numFmtId="0">
      <sharedItems containsMixedTypes="1" containsNumber="1" minValue="0" maxValue="2.1001109814746309E-2"/>
    </cacheField>
    <cacheField name="CPC" numFmtId="0">
      <sharedItems containsMixedTypes="1" containsNumber="1" minValue="0.34999999999999992" maxValue="12.092307692307692"/>
    </cacheField>
    <cacheField name="Visites" numFmtId="0">
      <sharedItems containsSemiMixedTypes="0" containsString="0" containsNumber="1" containsInteger="1" minValue="0" maxValue="3150"/>
    </cacheField>
    <cacheField name="Taux d'arrivée" numFmtId="0">
      <sharedItems containsMixedTypes="1" containsNumber="1" minValue="6.920415224913495E-3" maxValue="1.5833333333333333"/>
    </cacheField>
    <cacheField name="CPV" numFmtId="0">
      <sharedItems containsBlank="1" containsMixedTypes="1" containsNumber="1" minValue="3.6935704514363885E-2" maxValue="599.09"/>
    </cacheField>
    <cacheField name="Conversions" numFmtId="0">
      <sharedItems containsSemiMixedTypes="0" containsString="0" containsNumber="1" containsInteger="1" minValue="0" maxValue="14"/>
    </cacheField>
    <cacheField name="Taux de conversion" numFmtId="0">
      <sharedItems containsMixedTypes="1" containsNumber="1" minValue="3.1746031746031746E-4" maxValue="0.4"/>
    </cacheField>
    <cacheField name="Coût par conversion" numFmtId="0">
      <sharedItems containsMixedTypes="1" containsNumber="1" minValue="18.408999999999999" maxValue="7565.4080000000004"/>
    </cacheField>
    <cacheField name="Rebonds" numFmtId="0">
      <sharedItems containsMixedTypes="1" containsNumber="1" minValue="1" maxValue="2685.06"/>
    </cacheField>
    <cacheField name="Taux de rebond" numFmtId="0">
      <sharedItems containsMixedTypes="1" containsNumber="1" minValue="0" maxValue="1"/>
    </cacheField>
    <cacheField name="Pages vues" numFmtId="0">
      <sharedItems containsMixedTypes="1" containsNumber="1" containsInteger="1" minValue="0" maxValue="4180"/>
    </cacheField>
    <cacheField name="Temps passé" numFmtId="0">
      <sharedItems containsMixedTypes="1" containsNumber="1" containsInteger="1" minValue="0" maxValue="110218"/>
    </cacheField>
    <cacheField name="Temps passé/Visite" numFmtId="0">
      <sharedItems containsMixedTypes="1" containsNumber="1" minValue="0" maxValue="365"/>
    </cacheField>
    <cacheField name="Vidéos vues (vues FB, Youtube)" numFmtId="0">
      <sharedItems containsSemiMixedTypes="0" containsString="0" containsNumber="1" containsInteger="1" minValue="0" maxValue="102992"/>
    </cacheField>
    <cacheField name="Vidéos vues à 100%" numFmtId="0">
      <sharedItems containsSemiMixedTypes="0" containsString="0" containsNumber="1" minValue="0" maxValue="347562"/>
    </cacheField>
    <cacheField name="Taux de complétion à 100%" numFmtId="0">
      <sharedItems containsMixedTypes="1" containsNumber="1" minValue="1.4746040415073731E-2" maxValue="0.82613079804091039"/>
    </cacheField>
    <cacheField name="CPV à 100%" numFmtId="0">
      <sharedItems containsMixedTypes="1" containsNumber="1" minValue="2.0657995409334351" maxValue="137.636993161072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9">
  <r>
    <n v="5"/>
    <x v="0"/>
    <s v="Native"/>
    <x v="0"/>
    <s v="Boost"/>
    <s v="HP"/>
    <s v="BOOST -  GENERIQUE"/>
    <s v="Giphar_Lancement-Laboratoire_Adyoulike_RON_CPC_Native_boost_generique-1x1"/>
    <n v="34790"/>
    <n v="193.89999999999998"/>
    <n v="5.5734406438631785"/>
    <n v="554"/>
    <n v="1.5924116125323368E-2"/>
    <n v="0.35"/>
    <n v="313"/>
    <n v="0.56498194945848379"/>
    <n v="0.61948881789137378"/>
    <n v="1"/>
    <n v="3.1948881789137379E-3"/>
    <n v="193.89999999999998"/>
    <n v="297.00569999999999"/>
    <n v="0.94889999999999997"/>
    <n v="360"/>
    <n v="6308"/>
    <n v="20.15335463258786"/>
    <n v="0"/>
    <n v="0"/>
    <s v=""/>
    <s v=""/>
  </r>
  <r>
    <n v="5"/>
    <x v="0"/>
    <s v="Native"/>
    <x v="0"/>
    <s v="Boost"/>
    <s v="Page gamme"/>
    <s v="BOOST -  CAT"/>
    <s v="Giphar_Lancement-Laboratoire_Adyoulike_RON_CPC_Native_boost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Boost"/>
    <s v="Page produit"/>
    <s v="BOOST -  PRODUITS"/>
    <s v="Giphar_Lancement-Laboratoire_Adyoulike_RON_CPC_Native_boost_produit-1x1"/>
    <n v="111698"/>
    <n v="575.4"/>
    <n v="5.151390356138875"/>
    <n v="1644"/>
    <n v="1.4718258160396784E-2"/>
    <n v="0.35"/>
    <n v="1146"/>
    <n v="0.6970802919708029"/>
    <n v="0.50209424083769627"/>
    <n v="3"/>
    <n v="2.617801047120419E-3"/>
    <n v="191.79999999999998"/>
    <n v="1114.9433999999999"/>
    <n v="0.97289999999999999"/>
    <n v="1197"/>
    <n v="8138"/>
    <n v="7.1012216404886566"/>
    <n v="0"/>
    <n v="0"/>
    <s v=""/>
    <s v=""/>
  </r>
  <r>
    <n v="5"/>
    <x v="0"/>
    <s v="Native"/>
    <x v="0"/>
    <s v="Creme de jour"/>
    <s v="HP"/>
    <s v="CREME -  GENERIQUE"/>
    <s v="Giphar_Lancement-Laboratoire_Adyoulike_RON_CPC_Native_creme-jour_generique-1x1"/>
    <n v="29725"/>
    <n v="198.45"/>
    <n v="6.6761984861227912"/>
    <n v="567"/>
    <n v="1.9074852817493691E-2"/>
    <n v="0.35"/>
    <n v="352"/>
    <n v="0.62081128747795411"/>
    <n v="0.56377840909090904"/>
    <n v="2"/>
    <n v="5.681818181818182E-3"/>
    <n v="99.224999999999994"/>
    <n v="324.01600000000002"/>
    <n v="0.92049999999999998"/>
    <n v="434"/>
    <n v="7169"/>
    <n v="20.366477272727273"/>
    <n v="0"/>
    <n v="0"/>
    <s v=""/>
    <s v=""/>
  </r>
  <r>
    <n v="5"/>
    <x v="0"/>
    <s v="Native"/>
    <x v="0"/>
    <s v="Creme de jour"/>
    <s v="Page gamme"/>
    <s v="CREME -  CAT"/>
    <s v="Giphar_Lancement-Laboratoire_Adyoulike_RON_CPC_Native_creme-jour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Creme de jour"/>
    <s v="Page produit"/>
    <s v="CREME -  PRODUITS"/>
    <s v="Giphar_Lancement-Laboratoire_Adyoulike_RON_CPC_Native_creme-jour_produit-1x1"/>
    <n v="91193"/>
    <n v="529.19999999999993"/>
    <n v="5.8030769905584849"/>
    <n v="1512"/>
    <n v="1.6580219973024245E-2"/>
    <n v="0.35"/>
    <n v="1135"/>
    <n v="0.7506613756613757"/>
    <n v="0.46625550660792947"/>
    <n v="14"/>
    <n v="1.2334801762114538E-2"/>
    <n v="37.799999999999997"/>
    <n v="1084.0384999999999"/>
    <n v="0.95509999999999995"/>
    <n v="1284"/>
    <n v="10531"/>
    <n v="9.2784140969162987"/>
    <n v="0"/>
    <n v="0"/>
    <s v=""/>
    <s v=""/>
  </r>
  <r>
    <n v="5"/>
    <x v="0"/>
    <s v="Native"/>
    <x v="0"/>
    <s v="Bébé"/>
    <s v="HP"/>
    <s v="BEBE -  GENERIQUE"/>
    <s v="Giphar_Lancement-Laboratoire_Adyoulike_RON_CPC_Native_bebe_generique-1x1"/>
    <n v="31759"/>
    <n v="157.85"/>
    <n v="4.9702446550584085"/>
    <n v="451"/>
    <n v="1.4200699014452596E-2"/>
    <n v="0.35"/>
    <n v="284"/>
    <n v="0.62971175166297122"/>
    <n v="0.55580985915492953"/>
    <n v="0"/>
    <s v=""/>
    <s v=""/>
    <n v="273.00920000000002"/>
    <n v="0.96130000000000004"/>
    <n v="327"/>
    <n v="4011"/>
    <n v="14.123239436619718"/>
    <n v="0"/>
    <n v="0"/>
    <s v=""/>
    <s v=""/>
  </r>
  <r>
    <n v="5"/>
    <x v="0"/>
    <s v="Native"/>
    <x v="0"/>
    <s v="Bébé"/>
    <s v="Page gamme"/>
    <s v="BEBE -  CAT"/>
    <s v="Giphar_Lancement-Laboratoire_Adyoulike_RON_CPC_Native_bebe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Bébé"/>
    <s v="Page produit"/>
    <s v="BEBE -  PRODUITS"/>
    <s v="Giphar_Lancement-Laboratoire_Adyoulike_RON_CPC_Native_bebe_produit-1x1"/>
    <n v="101615"/>
    <n v="593.94999999999993"/>
    <n v="5.8451016090144172"/>
    <n v="1697"/>
    <n v="1.6700290311469763E-2"/>
    <n v="0.35"/>
    <n v="1191"/>
    <n v="0.7018267530936948"/>
    <n v="0.49869857262804362"/>
    <n v="0"/>
    <s v=""/>
    <s v=""/>
    <n v="1158.9621"/>
    <n v="0.97309999999999997"/>
    <n v="1251"/>
    <n v="5371"/>
    <n v="4.5096557514693538"/>
    <n v="0"/>
    <n v="0"/>
    <s v=""/>
    <s v=""/>
  </r>
  <r>
    <n v="5"/>
    <x v="0"/>
    <s v="Native"/>
    <x v="0"/>
    <s v="Baume"/>
    <s v="HP"/>
    <s v="BAUME -  GENERIQUE"/>
    <s v="Giphar_Lancement-Laboratoire_Adyoulike_RON_CPC_Native_baume_generique-1x1"/>
    <n v="29878"/>
    <n v="165.89999999999998"/>
    <n v="5.5525804940089687"/>
    <n v="474"/>
    <n v="1.5864515697168485E-2"/>
    <n v="0.35"/>
    <n v="274"/>
    <n v="0.57805907172995785"/>
    <n v="0.60547445255474441"/>
    <n v="4"/>
    <n v="1.4598540145985401E-2"/>
    <n v="41.474999999999994"/>
    <n v="259.01220000000001"/>
    <n v="0.94530000000000003"/>
    <n v="310"/>
    <n v="2154"/>
    <n v="7.8613138686131387"/>
    <n v="0"/>
    <n v="0"/>
    <s v=""/>
    <s v=""/>
  </r>
  <r>
    <n v="5"/>
    <x v="0"/>
    <s v="Native"/>
    <x v="0"/>
    <s v="Baume"/>
    <s v="Page gamme"/>
    <s v="BAUME -  CAT"/>
    <s v="Giphar_Lancement-Laboratoire_Adyoulike_RON_CPC_Native_baume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Baume"/>
    <s v="Page produit"/>
    <s v="BAUME -  PRODUITS"/>
    <s v="Giphar_Lancement-Laboratoire_Adyoulike_RON_CPC_Native_baume_produit-1x1"/>
    <n v="92217"/>
    <n v="533.4"/>
    <n v="5.7841829597579624"/>
    <n v="1524"/>
    <n v="1.6526237027879892E-2"/>
    <n v="0.35"/>
    <n v="1085"/>
    <n v="0.71194225721784776"/>
    <n v="0.49161290322580642"/>
    <n v="1"/>
    <n v="9.2165898617511521E-4"/>
    <n v="533.4"/>
    <n v="1054.9455"/>
    <n v="0.97230000000000005"/>
    <n v="1142"/>
    <n v="3064"/>
    <n v="2.8239631336405528"/>
    <n v="0"/>
    <n v="0"/>
    <s v=""/>
    <s v=""/>
  </r>
  <r>
    <n v="5"/>
    <x v="0"/>
    <s v="Native"/>
    <x v="0"/>
    <s v="Shampooing"/>
    <s v="HP"/>
    <s v="SHAMPOING -  GENERIQUE"/>
    <s v="Giphar_Lancement-Laboratoire_Adyoulike_RON_CPC_Native_shampooing_generique-1x1"/>
    <n v="32460"/>
    <n v="178.5"/>
    <n v="5.4990757855822547"/>
    <n v="510"/>
    <n v="1.5711645101663587E-2"/>
    <n v="0.35"/>
    <n v="297"/>
    <n v="0.58235294117647063"/>
    <n v="0.60101010101010099"/>
    <n v="0"/>
    <s v=""/>
    <s v=""/>
    <n v="279.0018"/>
    <n v="0.93940000000000001"/>
    <n v="330"/>
    <n v="2394"/>
    <n v="8.0606060606060606"/>
    <n v="0"/>
    <n v="0"/>
    <s v=""/>
    <s v=""/>
  </r>
  <r>
    <n v="5"/>
    <x v="0"/>
    <s v="Native"/>
    <x v="0"/>
    <s v="Shampooing"/>
    <s v="Page gamme"/>
    <s v="SHAMPOING -  CAT"/>
    <s v="Giphar_Lancement-Laboratoire_Adyoulike_RON_CPC_Native_shampooing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Shampooing"/>
    <s v="Page produit"/>
    <s v="SHAMPOING - PRODUITS"/>
    <s v="Giphar_Lancement-Laboratoire_Adyoulike_RON_CPC_Native_shampooing_produit-1x1"/>
    <n v="103097"/>
    <n v="586.59999999999991"/>
    <n v="5.6897872876999323"/>
    <n v="1676"/>
    <n v="1.6256535107714094E-2"/>
    <n v="0.34999999999999992"/>
    <n v="1241"/>
    <n v="0.74045346062052508"/>
    <n v="0.4726833199033037"/>
    <n v="3"/>
    <n v="2.4174053182917004E-3"/>
    <n v="195.5333333333333"/>
    <n v="1177.9572000000001"/>
    <n v="0.94920000000000004"/>
    <n v="1392"/>
    <n v="10369"/>
    <n v="8.3553585817888791"/>
    <n v="0"/>
    <n v="0"/>
    <s v=""/>
    <s v=""/>
  </r>
  <r>
    <n v="5"/>
    <x v="0"/>
    <s v="Native"/>
    <x v="0"/>
    <s v="Gel douche"/>
    <s v="HP"/>
    <s v="GEL DOUCHE -  GENERIQUE"/>
    <s v="Giphar_Lancement-Laboratoire_Adyoulike_RON_CPC_Native_gel-douche_generique-1x1"/>
    <n v="52994"/>
    <n v="264.95"/>
    <n v="4.999622598784768"/>
    <n v="757"/>
    <n v="1.4284635996527909E-2"/>
    <n v="0.35"/>
    <n v="440"/>
    <n v="0.58124174372523119"/>
    <n v="0.60215909090909092"/>
    <n v="1"/>
    <n v="2.2727272727272726E-3"/>
    <n v="264.95"/>
    <n v="415.00800000000004"/>
    <n v="0.94320000000000004"/>
    <n v="515"/>
    <n v="2959"/>
    <n v="6.7249999999999996"/>
    <n v="0"/>
    <n v="0"/>
    <s v=""/>
    <s v=""/>
  </r>
  <r>
    <n v="5"/>
    <x v="0"/>
    <s v="Native"/>
    <x v="0"/>
    <s v="Gel douche"/>
    <s v="Page gamme"/>
    <s v="GEL DOUCHE -  CAT"/>
    <s v="Giphar_Lancement-Laboratoire_Adyoulike_RON_CPC_Native_gel-douche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0"/>
    <s v="Native"/>
    <x v="0"/>
    <s v="Gel douche"/>
    <s v="Page produit"/>
    <s v="GEL DOUCHE -  PRODUITS"/>
    <s v="Giphar_Lancement-Laboratoire_Adyoulike_RON_CPC_Native_gel-douche_produit-1x1"/>
    <n v="95646"/>
    <n v="534.1"/>
    <n v="5.584133157685633"/>
    <n v="1526"/>
    <n v="1.5954666164816094E-2"/>
    <n v="0.35000000000000003"/>
    <n v="1088"/>
    <n v="0.71297509829619921"/>
    <n v="0.49090073529411765"/>
    <n v="1"/>
    <n v="9.1911764705882352E-4"/>
    <n v="534.1"/>
    <n v="1062.9759999999999"/>
    <n v="0.97699999999999998"/>
    <n v="1151"/>
    <n v="3020"/>
    <n v="2.7757352941176472"/>
    <n v="0"/>
    <n v="0"/>
    <s v=""/>
    <s v=""/>
  </r>
  <r>
    <n v="5"/>
    <x v="1"/>
    <s v="Programmatique"/>
    <x v="1"/>
    <s v="Boost"/>
    <s v="HP"/>
    <s v="2019 - GP - Janvier - Boost - generique"/>
    <s v="Giphar_Lancement-Laboratoire_BrightrollRON_CPM_Video_boost_generique-1x1"/>
    <n v="159925"/>
    <n v="2718.7250000000004"/>
    <n v="17"/>
    <n v="2198"/>
    <n v="1.3743942473034235E-2"/>
    <n v="1.2369085532302095"/>
    <n v="897"/>
    <n v="0.40809827115559599"/>
    <n v="3.0309085841694543"/>
    <n v="0"/>
    <s v=""/>
    <s v=""/>
    <n v="770.97149999999999"/>
    <n v="0.85950000000000004"/>
    <n v="1210"/>
    <n v="30238"/>
    <n v="33.710144927536234"/>
    <n v="0"/>
    <n v="127672"/>
    <s v=""/>
    <s v=""/>
  </r>
  <r>
    <n v="5"/>
    <x v="1"/>
    <s v="Programmatique"/>
    <x v="1"/>
    <s v="Boost"/>
    <s v="Page gamme"/>
    <s v="2019 - GP - Janvier - Boost - categorie"/>
    <s v="Giphar_Lancement-Laboratoire_BrightrollRON_CPM_Video_boost_categorie-1x1"/>
    <n v="259616"/>
    <n v="4413.4719999999998"/>
    <n v="17"/>
    <n v="3647"/>
    <n v="1.4047670405522001E-2"/>
    <n v="1.2101650671785029"/>
    <n v="1842"/>
    <n v="0.50507266246229776"/>
    <n v="2.3960217155266013"/>
    <n v="3"/>
    <n v="1.6286644951140066E-3"/>
    <n v="1471.1573333333333"/>
    <n v="1571.0418"/>
    <n v="0.85289999999999999"/>
    <n v="2326"/>
    <n v="76340"/>
    <n v="41.444082519001086"/>
    <n v="0"/>
    <n v="209875"/>
    <s v=""/>
    <s v=""/>
  </r>
  <r>
    <n v="5"/>
    <x v="1"/>
    <s v="Programmatique"/>
    <x v="1"/>
    <s v="Boost"/>
    <s v="Page produit"/>
    <s v="2019 - GP - Janvier - Boost - produit"/>
    <s v="Giphar_Lancement-Laboratoire_BrightrollRON_CPM_Video_boost_produit-1x1"/>
    <n v="246922"/>
    <n v="4197.674"/>
    <n v="17"/>
    <n v="3667"/>
    <n v="1.485084358623371E-2"/>
    <n v="1.1447161167166622"/>
    <n v="2176"/>
    <n v="0.59340059994545946"/>
    <n v="1.929078125"/>
    <n v="3"/>
    <n v="1.3786764705882354E-3"/>
    <n v="1399.2246666666667"/>
    <n v="1840.0255999999999"/>
    <n v="0.84560000000000002"/>
    <n v="2864"/>
    <n v="86451"/>
    <n v="39.729319852941174"/>
    <n v="0"/>
    <n v="200268"/>
    <s v=""/>
    <s v=""/>
  </r>
  <r>
    <n v="5"/>
    <x v="1"/>
    <s v="Programmatique"/>
    <x v="1"/>
    <s v="Creme de jour"/>
    <s v="HP"/>
    <s v="2019 - GP - Janvier - Creme jour - generique"/>
    <s v="Giphar_Lancement-Laboratoire_BrightrollRON_CPM_Video_creme-jour_generique-1x1"/>
    <n v="147441"/>
    <n v="2506.4969999999998"/>
    <n v="17"/>
    <n v="1855"/>
    <n v="1.2581303707923848E-2"/>
    <n v="1.3512113207547169"/>
    <n v="712"/>
    <n v="0.38382749326145554"/>
    <n v="3.5203609550561796"/>
    <n v="0"/>
    <s v=""/>
    <s v=""/>
    <n v="596.01519999999994"/>
    <n v="0.83709999999999996"/>
    <n v="976"/>
    <n v="33366"/>
    <n v="46.862359550561798"/>
    <n v="0"/>
    <n v="106449"/>
    <s v=""/>
    <s v=""/>
  </r>
  <r>
    <n v="5"/>
    <x v="1"/>
    <s v="Programmatique"/>
    <x v="1"/>
    <s v="Creme de jour"/>
    <s v="Page gamme"/>
    <s v="2019 - GP - Janvier - Creme jour - categorie"/>
    <s v="Giphar_Lancement-Laboratoire_BrightrollRON_CPM_Video_creme-jour_categorie-1x1"/>
    <n v="197147"/>
    <n v="3351.4990000000003"/>
    <n v="17.000000000000004"/>
    <n v="3336"/>
    <n v="1.6921383536143079E-2"/>
    <n v="1.0046459832134293"/>
    <n v="1639"/>
    <n v="0.49130695443645084"/>
    <n v="2.0448438071995119"/>
    <n v="0"/>
    <s v=""/>
    <s v=""/>
    <n v="1374.9570999999999"/>
    <n v="0.83889999999999998"/>
    <n v="2152"/>
    <n v="84858"/>
    <n v="51.774252593044537"/>
    <n v="0"/>
    <n v="150780"/>
    <s v=""/>
    <s v=""/>
  </r>
  <r>
    <n v="5"/>
    <x v="1"/>
    <s v="Programmatique"/>
    <x v="1"/>
    <s v="Creme de jour"/>
    <s v="Page produit"/>
    <s v="2019 - GP - Janvier - Creme jour - produit"/>
    <s v="Giphar_Lancement-Laboratoire_BrightrollRON_CPM_Video_creme-jour_produit-1x1"/>
    <n v="221461"/>
    <n v="3764.8369999999995"/>
    <n v="16.999999999999996"/>
    <n v="3177"/>
    <n v="1.4345640993222284E-2"/>
    <n v="1.1850289581366067"/>
    <n v="1698"/>
    <n v="0.53446647780925405"/>
    <n v="2.217218492343934"/>
    <n v="3"/>
    <n v="1.7667844522968198E-3"/>
    <n v="1254.9456666666665"/>
    <n v="1429.0368000000001"/>
    <n v="0.84160000000000001"/>
    <n v="2174"/>
    <n v="78907"/>
    <n v="46.470553592461719"/>
    <n v="0"/>
    <n v="168927"/>
    <s v=""/>
    <s v=""/>
  </r>
  <r>
    <n v="5"/>
    <x v="1"/>
    <s v="Programmatique"/>
    <x v="1"/>
    <s v="Bébé"/>
    <s v="HP"/>
    <s v="2019 - GP - Janvier - Instant bebe - generique"/>
    <s v="Giphar_Lancement-Laboratoire_BrightrollRON_CPM_Video_bebe_generique-1x1"/>
    <n v="243679"/>
    <n v="4142.5429999999997"/>
    <n v="17"/>
    <n v="2743"/>
    <n v="1.1256612182420316E-2"/>
    <n v="1.510223477943857"/>
    <n v="1305"/>
    <n v="0.47575647101713453"/>
    <n v="3.1743624521072795"/>
    <n v="1"/>
    <n v="7.6628352490421458E-4"/>
    <n v="4142.5429999999997"/>
    <n v="1119.951"/>
    <n v="0.85819999999999996"/>
    <n v="1622"/>
    <n v="38048"/>
    <n v="29.155555555555555"/>
    <n v="0"/>
    <n v="190896"/>
    <s v=""/>
    <s v=""/>
  </r>
  <r>
    <n v="5"/>
    <x v="1"/>
    <s v="Programmatique"/>
    <x v="1"/>
    <s v="Bébé"/>
    <s v="Page gamme"/>
    <s v="2019 - GP - Janvier - Instant bebe - categorie"/>
    <s v="Giphar_Lancement-Laboratoire_BrightrollRON_CPM_Video_bebe_categorie-1x1"/>
    <n v="437730"/>
    <n v="7441.41"/>
    <n v="17"/>
    <n v="5066"/>
    <n v="1.1573344298997099E-2"/>
    <n v="1.4688926174496644"/>
    <n v="3060"/>
    <n v="0.60402684563758391"/>
    <n v="2.4318333333333331"/>
    <n v="3"/>
    <n v="9.8039215686274508E-4"/>
    <n v="2480.4699999999998"/>
    <n v="2594.88"/>
    <n v="0.84799999999999998"/>
    <n v="3940"/>
    <n v="102810"/>
    <n v="33.598039215686278"/>
    <n v="0"/>
    <n v="342757"/>
    <s v=""/>
    <s v=""/>
  </r>
  <r>
    <n v="5"/>
    <x v="1"/>
    <s v="Programmatique"/>
    <x v="1"/>
    <s v="Bébé"/>
    <s v="Page produit"/>
    <s v="2019 - GP - Janvier - Instant bebe - produit"/>
    <s v="Giphar_Lancement-Laboratoire_BrightrollRON_CPM_Video_bebe_produit-1x1"/>
    <n v="445024"/>
    <n v="7565.4080000000004"/>
    <n v="17"/>
    <n v="4952"/>
    <n v="1.1127489753361617E-2"/>
    <n v="1.5277479806138934"/>
    <n v="3150"/>
    <n v="0.63610662358642978"/>
    <n v="2.4017168253968255"/>
    <n v="1"/>
    <n v="3.1746031746031746E-4"/>
    <n v="7565.4080000000004"/>
    <n v="2685.06"/>
    <n v="0.85240000000000005"/>
    <n v="4180"/>
    <n v="110218"/>
    <n v="34.989841269841271"/>
    <n v="0"/>
    <n v="347562"/>
    <s v=""/>
    <s v=""/>
  </r>
  <r>
    <n v="5"/>
    <x v="1"/>
    <s v="Programmatique"/>
    <x v="1"/>
    <s v="Baume"/>
    <s v="HP"/>
    <s v="2019 - GP - Janvier - Baume corps - generique"/>
    <s v="Giphar_Lancement-Laboratoire_BrightrollRON_CPM_Video_baume_generique-1x1"/>
    <n v="105171"/>
    <n v="1787.9069999999999"/>
    <n v="17"/>
    <n v="1724"/>
    <n v="1.6392351503741527E-2"/>
    <n v="1.0370690255220416"/>
    <n v="715"/>
    <n v="0.41473317865429232"/>
    <n v="2.5005692307692309"/>
    <n v="2"/>
    <n v="2.7972027972027972E-3"/>
    <n v="893.95349999999996"/>
    <n v="576.00400000000002"/>
    <n v="0.80559999999999998"/>
    <n v="1014"/>
    <n v="37935"/>
    <n v="53.055944055944053"/>
    <n v="0"/>
    <n v="86793"/>
    <s v=""/>
    <s v=""/>
  </r>
  <r>
    <n v="5"/>
    <x v="1"/>
    <s v="Programmatique"/>
    <x v="1"/>
    <s v="Baume"/>
    <s v="Page gamme"/>
    <s v="2019 - GP - Janvier - Baume corps - categorie"/>
    <s v="Giphar_Lancement-Laboratoire_BrightrollRON_CPM_Video_baume_categorie-1x1"/>
    <n v="176295"/>
    <n v="2997.0149999999999"/>
    <n v="17"/>
    <n v="3486"/>
    <n v="1.9773674806432402E-2"/>
    <n v="0.85972891566265053"/>
    <n v="1615"/>
    <n v="0.46328169822145726"/>
    <n v="1.8557368421052631"/>
    <n v="0"/>
    <s v=""/>
    <s v=""/>
    <n v="1349.9784999999999"/>
    <n v="0.83589999999999998"/>
    <n v="2127"/>
    <n v="80024"/>
    <n v="49.550464396284831"/>
    <n v="0"/>
    <n v="147937"/>
    <s v=""/>
    <s v=""/>
  </r>
  <r>
    <n v="5"/>
    <x v="1"/>
    <s v="Programmatique"/>
    <x v="1"/>
    <s v="Baume"/>
    <s v="Page produit"/>
    <s v="2019 - GP - Janvier - Baume corps - produit"/>
    <s v="Giphar_Lancement-Laboratoire_BrightrollRON_CPM_Video_baume_produit-1x1"/>
    <n v="202558"/>
    <n v="3443.4859999999999"/>
    <n v="17"/>
    <n v="3315"/>
    <n v="1.6365682915510618E-2"/>
    <n v="1.0387589743589742"/>
    <n v="1720"/>
    <n v="0.5188536953242836"/>
    <n v="2.0020267441860464"/>
    <n v="1"/>
    <n v="5.8139534883720929E-4"/>
    <n v="3443.4859999999999"/>
    <n v="1432.0720000000001"/>
    <n v="0.83260000000000001"/>
    <n v="2352"/>
    <n v="76689"/>
    <n v="44.586627906976744"/>
    <n v="0"/>
    <n v="154653"/>
    <s v=""/>
    <s v=""/>
  </r>
  <r>
    <n v="5"/>
    <x v="1"/>
    <s v="Programmatique"/>
    <x v="1"/>
    <s v="Shampooing"/>
    <s v="HP"/>
    <m/>
    <s v="Giphar_Lancement-Laboratoire_BrightrollRON_CPM_Video_shampooing_generiqu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1"/>
    <s v="Programmatique"/>
    <x v="1"/>
    <s v="Shampooing"/>
    <s v="Page gamme"/>
    <m/>
    <s v="Giphar_Lancement-Laboratoire_BrightrollRON_CPM_Video_shampooing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1"/>
    <s v="Programmatique"/>
    <x v="1"/>
    <s v="Shampooing"/>
    <s v="Page produit"/>
    <m/>
    <s v="Giphar_Lancement-Laboratoire_BrightrollRON_CPM_Video_shampooing_produit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1"/>
    <s v="Programmatique"/>
    <x v="1"/>
    <s v="Gel douche"/>
    <s v="HP"/>
    <s v="2019 - GP - Janvier - Gel douche - generique"/>
    <s v="Giphar_Lancement-Laboratoire_BrightrollRON_CPM_Video_gel-douche_generique-1x1"/>
    <n v="168510"/>
    <n v="2864.67"/>
    <n v="17"/>
    <n v="2125"/>
    <n v="1.2610527565129665E-2"/>
    <n v="1.3480799999999999"/>
    <n v="942"/>
    <n v="0.44329411764705884"/>
    <n v="3.0410509554140126"/>
    <n v="0"/>
    <s v=""/>
    <s v=""/>
    <n v="802.01880000000006"/>
    <n v="0.85140000000000005"/>
    <n v="1165"/>
    <n v="22715"/>
    <n v="24.113588110403398"/>
    <n v="0"/>
    <n v="134801"/>
    <s v=""/>
    <s v=""/>
  </r>
  <r>
    <n v="5"/>
    <x v="1"/>
    <s v="Programmatique"/>
    <x v="1"/>
    <s v="Gel douche"/>
    <s v="Page gamme"/>
    <s v="2019 - GP - Janvier - Gel douche - categorie"/>
    <s v="Giphar_Lancement-Laboratoire_BrightrollRON_CPM_Video_gel-douche_categorie-1x1"/>
    <n v="264289"/>
    <n v="4492.9129999999996"/>
    <n v="17"/>
    <n v="3938"/>
    <n v="1.4900355292880143E-2"/>
    <n v="1.1409123920771964"/>
    <n v="2153"/>
    <n v="0.54672422549517519"/>
    <n v="2.0868151416627958"/>
    <n v="2"/>
    <n v="9.2893636785880169E-4"/>
    <n v="2246.4564999999998"/>
    <n v="1847.0587"/>
    <n v="0.8579"/>
    <n v="2742"/>
    <n v="96408"/>
    <n v="44.778448676265675"/>
    <n v="0"/>
    <n v="213982"/>
    <s v=""/>
    <s v=""/>
  </r>
  <r>
    <n v="5"/>
    <x v="1"/>
    <s v="Programmatique"/>
    <x v="1"/>
    <s v="Gel douche"/>
    <s v="Page produit"/>
    <s v="2019 - GP - Janvier - Gel douche - produit"/>
    <s v="Giphar_Lancement-Laboratoire_BrightrollRON_CPM_Video_gel-douche_produit-1x1"/>
    <n v="262455"/>
    <n v="4461.7349999999997"/>
    <n v="17"/>
    <n v="3525"/>
    <n v="1.3430873864090987E-2"/>
    <n v="1.2657404255319149"/>
    <n v="2344"/>
    <n v="0.66496453900709218"/>
    <n v="1.9034705631399316"/>
    <n v="3"/>
    <n v="1.2798634812286689E-3"/>
    <n v="1487.2449999999999"/>
    <n v="1994.0408"/>
    <n v="0.85070000000000001"/>
    <n v="3017"/>
    <n v="99543"/>
    <n v="42.467150170648466"/>
    <n v="0"/>
    <n v="212896"/>
    <s v=""/>
    <s v=""/>
  </r>
  <r>
    <n v="5"/>
    <x v="2"/>
    <s v="Youtube"/>
    <x v="1"/>
    <s v="Boost"/>
    <s v="HP"/>
    <s v="Boost - Generique"/>
    <s v="Giphar_Lancement-Laboratoire_GoogleRON_CPV_Youtube_boost_generique-1x1"/>
    <n v="31262"/>
    <n v="144.16999999999999"/>
    <n v="4.6116691190582815"/>
    <n v="41"/>
    <n v="1.3114963853880111E-3"/>
    <n v="3.5163414634146339"/>
    <n v="13"/>
    <n v="0.31707317073170732"/>
    <n v="11.09"/>
    <n v="0"/>
    <s v=""/>
    <s v=""/>
    <n v="11.000599999999999"/>
    <n v="0.84619999999999995"/>
    <n v="16"/>
    <n v="42"/>
    <n v="3.2307692307692308"/>
    <n v="14577"/>
    <n v="14499.107899999999"/>
    <n v="0.4637933561512379"/>
    <n v="100.56952139834917"/>
  </r>
  <r>
    <n v="5"/>
    <x v="2"/>
    <s v="Youtube"/>
    <x v="1"/>
    <s v="Boost"/>
    <s v="Page gamme"/>
    <s v="Boost - Catégorie"/>
    <s v="Giphar_Lancement-Laboratoire_GoogleRON_CPV_Youtube_boost_categorie-1x1"/>
    <n v="52248"/>
    <n v="243.92"/>
    <n v="4.6685040575715817"/>
    <n v="55"/>
    <n v="1.0526718726075639E-3"/>
    <n v="4.4349090909090902"/>
    <n v="16"/>
    <n v="0.29090909090909089"/>
    <n v="15.244999999999999"/>
    <n v="0"/>
    <s v=""/>
    <s v=""/>
    <n v="14"/>
    <n v="0.875"/>
    <n v="22"/>
    <n v="761"/>
    <n v="47.5625"/>
    <n v="28157"/>
    <n v="28079.4074"/>
    <n v="0.53742549762670344"/>
    <n v="115.11728189570351"/>
  </r>
  <r>
    <n v="5"/>
    <x v="2"/>
    <s v="Youtube"/>
    <x v="1"/>
    <s v="Boost"/>
    <s v="Page produit"/>
    <s v="Boost - Produit"/>
    <s v="Giphar_Lancement-Laboratoire_GoogleRON_CPV_Youtube_boost_produit-1x1"/>
    <n v="51028"/>
    <n v="237.77"/>
    <n v="4.659598651720624"/>
    <n v="63"/>
    <n v="1.2346162890961826E-3"/>
    <n v="3.7741269841269842"/>
    <n v="17"/>
    <n v="0.26984126984126983"/>
    <n v="13.986470588235294"/>
    <n v="0"/>
    <s v=""/>
    <s v=""/>
    <n v="15.0008"/>
    <n v="0.88239999999999996"/>
    <n v="19"/>
    <n v="39"/>
    <n v="2.2941176470588234"/>
    <n v="27377"/>
    <n v="27286.393599999999"/>
    <n v="0.53473374617856861"/>
    <n v="114.75961475375362"/>
  </r>
  <r>
    <n v="5"/>
    <x v="2"/>
    <s v="Youtube"/>
    <x v="1"/>
    <s v="Creme de jour"/>
    <s v="HP"/>
    <s v="Creme jour - Generique"/>
    <s v="Giphar_Lancement-Laboratoire_GoogleRON_CPV_Youtube_creme-jour_generique-1x1"/>
    <n v="37232"/>
    <n v="154.11000000000001"/>
    <n v="4.139181349376881"/>
    <n v="29"/>
    <n v="7.7889987107864205E-4"/>
    <n v="5.314137931034483"/>
    <n v="11"/>
    <n v="0.37931034482758619"/>
    <n v="14.010000000000002"/>
    <n v="0"/>
    <s v=""/>
    <s v=""/>
    <n v="9.0001999999999995"/>
    <n v="0.81820000000000004"/>
    <n v="13"/>
    <n v="1071"/>
    <n v="97.36363636363636"/>
    <n v="17380"/>
    <n v="17352.0893"/>
    <n v="0.46605310754189944"/>
    <n v="112.59547920316656"/>
  </r>
  <r>
    <n v="5"/>
    <x v="2"/>
    <s v="Youtube"/>
    <x v="1"/>
    <s v="Creme de jour"/>
    <s v="Page gamme"/>
    <s v="Creme jour - Catégorie"/>
    <s v="Giphar_Lancement-Laboratoire_GoogleRON_CPV_Youtube_creme-jour_categorie-1x1"/>
    <n v="71677"/>
    <n v="305.13"/>
    <n v="4.2570141049430079"/>
    <n v="53"/>
    <n v="7.3942826848221886E-4"/>
    <n v="5.7571698113207548"/>
    <n v="18"/>
    <n v="0.33962264150943394"/>
    <n v="16.951666666666668"/>
    <n v="0"/>
    <s v=""/>
    <s v=""/>
    <n v="16.0002"/>
    <n v="0.88890000000000002"/>
    <n v="20"/>
    <n v="97"/>
    <n v="5.3888888888888893"/>
    <n v="37839"/>
    <n v="37789.946200000006"/>
    <n v="0.52722555631513601"/>
    <n v="123.84867499098746"/>
  </r>
  <r>
    <n v="5"/>
    <x v="2"/>
    <s v="Youtube"/>
    <x v="1"/>
    <s v="Creme de jour"/>
    <s v="Page produit"/>
    <s v="Creme jour - Produit"/>
    <s v="Giphar_Lancement-Laboratoire_GoogleRON_CPV_Youtube_creme-jour_produit-1x1"/>
    <n v="36964"/>
    <n v="153.63"/>
    <n v="4.1562060383075421"/>
    <n v="42"/>
    <n v="1.1362406665945243E-3"/>
    <n v="3.6578571428571429"/>
    <n v="13"/>
    <n v="0.30952380952380953"/>
    <n v="11.817692307692308"/>
    <n v="0"/>
    <s v=""/>
    <s v=""/>
    <n v="11.000599999999999"/>
    <n v="0.84619999999999995"/>
    <n v="15"/>
    <n v="49"/>
    <n v="3.7692307692307692"/>
    <n v="17003"/>
    <n v="16965.6895"/>
    <n v="0.45897872254085059"/>
    <n v="110.43213890516176"/>
  </r>
  <r>
    <n v="5"/>
    <x v="2"/>
    <s v="Youtube"/>
    <x v="1"/>
    <s v="Bébé"/>
    <s v="HP"/>
    <s v="Instant Bébé - Générique"/>
    <s v="Giphar_Lancement-Laboratoire_GoogleRON_CPV_Youtube_bebe_generique-1x1"/>
    <n v="97441"/>
    <n v="446.22"/>
    <n v="4.5793865005490506"/>
    <n v="160"/>
    <n v="1.6420192732012192E-3"/>
    <n v="2.788875"/>
    <n v="69"/>
    <n v="0.43125000000000002"/>
    <n v="6.4669565217391307"/>
    <n v="0"/>
    <s v=""/>
    <s v=""/>
    <n v="57.000899999999994"/>
    <n v="0.82609999999999995"/>
    <n v="87"/>
    <n v="821"/>
    <n v="11.898550724637682"/>
    <n v="51379"/>
    <n v="51128.459199999998"/>
    <n v="0.52471197134676362"/>
    <n v="114.58128098247499"/>
  </r>
  <r>
    <n v="5"/>
    <x v="2"/>
    <s v="Youtube"/>
    <x v="1"/>
    <s v="Bébé"/>
    <s v="Page gamme"/>
    <s v="Instant Bébé - Catégorie"/>
    <s v="Giphar_Lancement-Laboratoire_GoogleRON_CPV_Youtube_bebe_categorie-1x1"/>
    <n v="98243"/>
    <n v="454.21000000000004"/>
    <n v="4.6233319422248922"/>
    <n v="152"/>
    <n v="1.5471840232891912E-3"/>
    <n v="2.9882236842105265"/>
    <n v="68"/>
    <n v="0.44736842105263158"/>
    <n v="6.6795588235294119"/>
    <n v="0"/>
    <s v=""/>
    <s v=""/>
    <n v="54.998399999999997"/>
    <n v="0.80879999999999996"/>
    <n v="86"/>
    <n v="360"/>
    <n v="5.2941176470588234"/>
    <n v="52268"/>
    <n v="52016.034100000004"/>
    <n v="0.52946300601569585"/>
    <n v="114.5197906254816"/>
  </r>
  <r>
    <n v="5"/>
    <x v="2"/>
    <s v="Youtube"/>
    <x v="1"/>
    <s v="Bébé"/>
    <s v="Page produit"/>
    <s v="Instant Bébé - Produit"/>
    <s v="Giphar_Lancement-Laboratoire_GoogleRON_CPV_Youtube_bebe_produit-1x1"/>
    <n v="99919"/>
    <n v="457.93"/>
    <n v="4.5830122399143312"/>
    <n v="159"/>
    <n v="1.5912889440446761E-3"/>
    <n v="2.8800628930817611"/>
    <n v="71"/>
    <n v="0.44654088050314467"/>
    <n v="6.4497183098591551"/>
    <n v="1"/>
    <n v="1.4084507042253521E-2"/>
    <n v="457.93"/>
    <n v="61.0032"/>
    <n v="0.85919999999999996"/>
    <n v="97"/>
    <n v="2185"/>
    <n v="30.774647887323944"/>
    <n v="52849"/>
    <n v="52584.983999999997"/>
    <n v="0.52627612366016474"/>
    <n v="114.83192627694189"/>
  </r>
  <r>
    <n v="5"/>
    <x v="2"/>
    <s v="Youtube"/>
    <x v="1"/>
    <s v="Baume"/>
    <s v="HP"/>
    <s v="Baume corps - Generique"/>
    <s v="Giphar_Lancement-Laboratoire_GoogleRON_CPV_Youtube_baume_generique-1x1"/>
    <n v="12307"/>
    <n v="51.28"/>
    <n v="4.1667343788088083"/>
    <n v="19"/>
    <n v="1.5438368408222962E-3"/>
    <n v="2.6989473684210528"/>
    <n v="10"/>
    <n v="0.52631578947368418"/>
    <n v="5.1280000000000001"/>
    <n v="0"/>
    <s v=""/>
    <s v=""/>
    <n v="10"/>
    <n v="1"/>
    <n v="10"/>
    <n v="0"/>
    <n v="0"/>
    <n v="4996"/>
    <n v="4975.7735000000002"/>
    <n v="0.40430433899406842"/>
    <n v="97.031464508580342"/>
  </r>
  <r>
    <n v="5"/>
    <x v="2"/>
    <s v="Youtube"/>
    <x v="1"/>
    <s v="Baume"/>
    <s v="Page gamme"/>
    <s v="Baume corps - Catégorie"/>
    <s v="Giphar_Lancement-Laboratoire_GoogleRON_CPV_Youtube_baume_categorie-1x1"/>
    <n v="12620"/>
    <n v="52.28"/>
    <n v="4.1426307448494457"/>
    <n v="15"/>
    <n v="1.1885895404120444E-3"/>
    <n v="3.4853333333333336"/>
    <n v="6"/>
    <n v="0.4"/>
    <n v="8.7133333333333329"/>
    <n v="0"/>
    <s v=""/>
    <s v=""/>
    <n v="4.9998000000000005"/>
    <n v="0.83330000000000004"/>
    <n v="8"/>
    <n v="8"/>
    <n v="1.3333333333333333"/>
    <n v="5060"/>
    <n v="5028.3628000000008"/>
    <n v="0.39844396196513476"/>
    <n v="96.181384850803383"/>
  </r>
  <r>
    <n v="5"/>
    <x v="2"/>
    <s v="Youtube"/>
    <x v="1"/>
    <s v="Baume"/>
    <s v="Page produit"/>
    <s v="Baume corps - Produit"/>
    <s v="Giphar_Lancement-Laboratoire_GoogleRON_CPV_Youtube_baume_produit-1x1"/>
    <n v="12966"/>
    <n v="54.61"/>
    <n v="4.2117846675921644"/>
    <n v="18"/>
    <n v="1.3882461823229986E-3"/>
    <n v="3.0338888888888889"/>
    <n v="9"/>
    <n v="0.5"/>
    <n v="6.0677777777777777"/>
    <n v="0"/>
    <s v=""/>
    <s v=""/>
    <n v="7.0002000000000004"/>
    <n v="0.77780000000000005"/>
    <n v="12"/>
    <n v="87"/>
    <n v="9.6666666666666661"/>
    <n v="5369"/>
    <n v="5344.6786000000002"/>
    <n v="0.41220720345519052"/>
    <n v="97.869961545504495"/>
  </r>
  <r>
    <n v="5"/>
    <x v="2"/>
    <s v="Youtube"/>
    <x v="1"/>
    <s v="Gel douche"/>
    <s v="HP"/>
    <s v="Gel Douche - Generique"/>
    <s v="Giphar_Lancement-Laboratoire_GoogleRON_CPV_Youtube_gel-douche_generique-1x1"/>
    <n v="46242"/>
    <n v="214.4"/>
    <n v="4.6364776610008223"/>
    <n v="72"/>
    <n v="1.557026080186843E-3"/>
    <n v="2.9777777777777779"/>
    <n v="32"/>
    <n v="0.44444444444444442"/>
    <n v="6.7"/>
    <n v="0"/>
    <s v=""/>
    <s v=""/>
    <n v="26"/>
    <n v="0.8125"/>
    <n v="38"/>
    <n v="335"/>
    <n v="10.46875"/>
    <n v="25353"/>
    <n v="25274.658199999998"/>
    <n v="0.54657363868344788"/>
    <n v="117.88553264925372"/>
  </r>
  <r>
    <n v="5"/>
    <x v="2"/>
    <s v="Youtube"/>
    <x v="1"/>
    <s v="Gel douche"/>
    <s v="Page gamme"/>
    <s v="Gel Douche - Catégorie"/>
    <s v="Giphar_Lancement-Laboratoire_GoogleRON_CPV_Youtube_gel-douche_categorie-1x1"/>
    <n v="45957"/>
    <n v="211.23000000000002"/>
    <n v="4.5962530191265749"/>
    <n v="53"/>
    <n v="1.1532519529125051E-3"/>
    <n v="3.9854716981132077"/>
    <n v="22"/>
    <n v="0.41509433962264153"/>
    <n v="9.6013636363636365"/>
    <n v="0"/>
    <s v=""/>
    <s v=""/>
    <n v="18.000399999999999"/>
    <n v="0.81820000000000004"/>
    <n v="27"/>
    <n v="18"/>
    <n v="0.81818181818181823"/>
    <n v="25251"/>
    <n v="25189.147000000001"/>
    <n v="0.54810250886698442"/>
    <n v="119.24985560763149"/>
  </r>
  <r>
    <n v="5"/>
    <x v="2"/>
    <s v="Youtube"/>
    <x v="1"/>
    <s v="Gel douche"/>
    <s v="Page produit"/>
    <s v="Gel Douche - Produit"/>
    <s v="Giphar_Lancement-Laboratoire_GoogleRON_CPV_Youtube_gel-douche_produit-1x1"/>
    <n v="47042"/>
    <n v="217.84"/>
    <n v="4.6307554950894945"/>
    <n v="52"/>
    <n v="1.1053951787764126E-3"/>
    <n v="4.1892307692307691"/>
    <n v="20"/>
    <n v="0.38461538461538464"/>
    <n v="10.891999999999999"/>
    <n v="0"/>
    <s v=""/>
    <s v=""/>
    <n v="17"/>
    <n v="0.85"/>
    <n v="27"/>
    <n v="73"/>
    <n v="3.65"/>
    <n v="25883"/>
    <n v="25814.373599999999"/>
    <n v="0.54875161770332892"/>
    <n v="118.50153139919206"/>
  </r>
  <r>
    <n v="5"/>
    <x v="3"/>
    <s v="Social - Vidéo"/>
    <x v="1"/>
    <s v="Boost"/>
    <s v="HP"/>
    <s v="Facebook-Giphar_Lancement-Laboratoire_FacebookRON_CPV_Facebook_boost_generique-1x1"/>
    <s v="Giphar_Lancement-Laboratoire_FacebookRON_CPV_Facebook_boost_generique-1x1"/>
    <n v="32984"/>
    <n v="222.17"/>
    <n v="6.7356900315304387"/>
    <n v="315"/>
    <n v="9.5500848896434634E-3"/>
    <n v="0.70530158730158721"/>
    <n v="31"/>
    <n v="9.841269841269841E-2"/>
    <n v="7.1667741935483864"/>
    <n v="0"/>
    <s v=""/>
    <s v=""/>
    <n v="27.999200000000002"/>
    <n v="0.9032"/>
    <n v="37"/>
    <n v="67"/>
    <n v="2.161290322580645"/>
    <n v="28546"/>
    <n v="26304"/>
    <n v="0.79747756487994181"/>
    <n v="118.39582301840933"/>
  </r>
  <r>
    <n v="5"/>
    <x v="3"/>
    <s v="Social - Vidéo"/>
    <x v="1"/>
    <s v="Boost"/>
    <s v="Page gamme"/>
    <s v="Facebook-Giphar_Lancement-Laboratoire_FacebookRON_CPV_Facebook_boost_categorie-1x1"/>
    <s v="Giphar_Lancement-Laboratoire_FacebookRON_CPV_Facebook_boost_categorie-1x1"/>
    <n v="120241"/>
    <n v="780.47"/>
    <n v="6.4908808143644849"/>
    <n v="1292"/>
    <n v="1.0745086950374664E-2"/>
    <n v="0.60407894736842105"/>
    <n v="269"/>
    <n v="0.20820433436532507"/>
    <n v="2.9013754646840151"/>
    <n v="0"/>
    <s v=""/>
    <s v=""/>
    <n v="251.00390000000002"/>
    <n v="0.93310000000000004"/>
    <n v="303"/>
    <n v="2336"/>
    <n v="8.6840148698884754"/>
    <n v="102992"/>
    <n v="94855"/>
    <n v="0.7888740113605176"/>
    <n v="121.53574128409804"/>
  </r>
  <r>
    <n v="5"/>
    <x v="3"/>
    <s v="Social - Vidéo"/>
    <x v="1"/>
    <s v="Boost"/>
    <s v="Page produit"/>
    <s v="Facebook-Giphar_Lancement-Laboratoire_FacebookRON_CPV_Facebook_boost_produit-1x1"/>
    <s v="Giphar_Lancement-Laboratoire_FacebookRON_CPV_Facebook_boost_produit-1x1"/>
    <n v="6435"/>
    <n v="43.33"/>
    <n v="6.7334887334887332"/>
    <n v="24"/>
    <n v="3.7296037296037296E-3"/>
    <n v="1.8054166666666667"/>
    <n v="16"/>
    <n v="0.66666666666666663"/>
    <n v="2.7081249999999999"/>
    <n v="0"/>
    <s v=""/>
    <s v=""/>
    <n v="16"/>
    <n v="1"/>
    <n v="16"/>
    <n v="0"/>
    <n v="0"/>
    <n v="5767"/>
    <n v="5281"/>
    <n v="0.82066822066822065"/>
    <n v="121.87860604661897"/>
  </r>
  <r>
    <n v="5"/>
    <x v="3"/>
    <s v="Social - Vidéo"/>
    <x v="1"/>
    <s v="Creme de jour"/>
    <s v="HP"/>
    <s v="Facebook-Giphar_Lancement-Laboratoire_FacebookRON_CPV_Facebook_creme-jour_generique-1x1"/>
    <s v="Giphar_Lancement-Laboratoire_FacebookRON_CPV_Facebook_creme-jour_generique-1x1"/>
    <n v="6942"/>
    <n v="47.18"/>
    <n v="6.7963123019302794"/>
    <n v="53"/>
    <n v="7.6346874099683087E-3"/>
    <n v="0.890188679245283"/>
    <n v="7"/>
    <n v="0.13207547169811321"/>
    <n v="6.74"/>
    <n v="0"/>
    <s v=""/>
    <s v=""/>
    <n v="7"/>
    <n v="1"/>
    <n v="7"/>
    <n v="0"/>
    <n v="0"/>
    <n v="6141"/>
    <n v="5735"/>
    <n v="0.82613079804091039"/>
    <n v="121.55574395930479"/>
  </r>
  <r>
    <n v="5"/>
    <x v="3"/>
    <s v="Social - Vidéo"/>
    <x v="1"/>
    <s v="Creme de jour"/>
    <s v="Page gamme"/>
    <s v="Facebook-Giphar_Lancement-Laboratoire_FacebookRON_CPV_Facebook_creme-jour_categorie-1x1"/>
    <s v="Giphar_Lancement-Laboratoire_FacebookRON_CPV_Facebook_creme-jour_categorie-1x1"/>
    <n v="99620"/>
    <n v="668.2"/>
    <n v="6.7074884561333068"/>
    <n v="914"/>
    <n v="9.1748644850431632E-3"/>
    <n v="0.7310722100656456"/>
    <n v="297"/>
    <n v="0.32494529540481398"/>
    <n v="2.2498316498316502"/>
    <n v="0"/>
    <s v=""/>
    <s v=""/>
    <n v="277.01189999999997"/>
    <n v="0.93269999999999997"/>
    <n v="322"/>
    <n v="776"/>
    <n v="2.6127946127946129"/>
    <n v="85989"/>
    <n v="79513"/>
    <n v="0.79816301947400126"/>
    <n v="118.99580963783298"/>
  </r>
  <r>
    <n v="5"/>
    <x v="3"/>
    <s v="Social - Vidéo"/>
    <x v="1"/>
    <s v="Creme de jour"/>
    <s v="Page produit"/>
    <s v="Facebook-Giphar_Lancement-Laboratoire_FacebookRON_CPV_Facebook_creme-jour_produit-1x1"/>
    <s v="Giphar_Lancement-Laboratoire_FacebookRON_CPV_Facebook_creme-jour_produit-1x1"/>
    <n v="49629"/>
    <n v="330.86"/>
    <n v="6.666666666666667"/>
    <n v="425"/>
    <n v="8.563541477765016E-3"/>
    <n v="0.77849411764705889"/>
    <n v="121"/>
    <n v="0.2847058823529412"/>
    <n v="2.7343801652892563"/>
    <n v="0"/>
    <s v=""/>
    <s v=""/>
    <n v="117.99919999999999"/>
    <n v="0.97519999999999996"/>
    <n v="124"/>
    <n v="26"/>
    <n v="0.21487603305785125"/>
    <n v="42812"/>
    <n v="39587"/>
    <n v="0.79765862701243229"/>
    <n v="119.64879405186483"/>
  </r>
  <r>
    <n v="5"/>
    <x v="3"/>
    <s v="Social - Vidéo"/>
    <x v="1"/>
    <s v="Bébé"/>
    <s v="HP"/>
    <s v="Facebook-Giphar_Lancement-Laboratoire_FacebookRON_CPV_Facebook_bebe_generique-1x1"/>
    <s v="Giphar_Lancement-Laboratoire_FacebookRON_CPV_Facebook_bebe_generique-1x1"/>
    <n v="24282"/>
    <n v="300.60000000000002"/>
    <n v="12.379540400296516"/>
    <n v="167"/>
    <n v="6.8775224446091755E-3"/>
    <n v="1.8"/>
    <n v="78"/>
    <n v="0.46706586826347307"/>
    <n v="3.8538461538461539"/>
    <n v="0"/>
    <s v=""/>
    <s v=""/>
    <n v="78"/>
    <n v="1"/>
    <n v="78"/>
    <n v="0"/>
    <n v="0"/>
    <n v="20342"/>
    <n v="18508"/>
    <n v="0.76221069104686601"/>
    <n v="61.57019294743845"/>
  </r>
  <r>
    <n v="5"/>
    <x v="3"/>
    <s v="Social - Vidéo"/>
    <x v="1"/>
    <s v="Bébé"/>
    <s v="Page gamme"/>
    <s v="Facebook-Giphar_Lancement-Laboratoire_FacebookRON_CPV_Facebook_bebe_categorie-1x1"/>
    <s v="Giphar_Lancement-Laboratoire_FacebookRON_CPV_Facebook_bebe_categorie-1x1"/>
    <n v="70184"/>
    <n v="475.43"/>
    <n v="6.7740510657699762"/>
    <n v="604"/>
    <n v="8.6059500740909602E-3"/>
    <n v="0.78713576158940401"/>
    <n v="196"/>
    <n v="0.32450331125827814"/>
    <n v="2.4256632653061225"/>
    <n v="0"/>
    <s v=""/>
    <s v=""/>
    <n v="187.00359999999998"/>
    <n v="0.95409999999999995"/>
    <n v="209"/>
    <n v="461"/>
    <n v="2.3520408163265305"/>
    <n v="61039"/>
    <n v="56758"/>
    <n v="0.80870283825373301"/>
    <n v="119.38245377868456"/>
  </r>
  <r>
    <n v="5"/>
    <x v="3"/>
    <s v="Social - Vidéo"/>
    <x v="1"/>
    <s v="Bébé"/>
    <s v="Page produit"/>
    <s v="Facebook-Giphar_Lancement-Laboratoire_FacebookRON_CPV_Facebook_bebe_produit-1x1"/>
    <s v="Giphar_Lancement-Laboratoire_FacebookRON_CPV_Facebook_bebe_produit-1x1"/>
    <n v="20385"/>
    <n v="270.27"/>
    <n v="13.258278145695362"/>
    <n v="152"/>
    <n v="7.4564630856021582E-3"/>
    <n v="1.7780921052631578"/>
    <n v="59"/>
    <n v="0.38815789473684209"/>
    <n v="4.5808474576271188"/>
    <n v="0"/>
    <s v=""/>
    <s v=""/>
    <n v="56.999899999999997"/>
    <n v="0.96609999999999996"/>
    <n v="62"/>
    <n v="40"/>
    <n v="0.67796610169491522"/>
    <n v="16921"/>
    <n v="15414"/>
    <n v="0.75614422369389256"/>
    <n v="57.031857031857037"/>
  </r>
  <r>
    <n v="5"/>
    <x v="3"/>
    <s v="Social - Vidéo"/>
    <x v="1"/>
    <s v="Baume"/>
    <s v="HP"/>
    <s v="Facebook-Giphar_Lancement-Laboratoire_FacebookRON_CPV_Facebook_baume_generique-1x1"/>
    <s v="Giphar_Lancement-Laboratoire_FacebookRON_CPV_Facebook_baume_generique-1x1"/>
    <n v="58236"/>
    <n v="388.94"/>
    <n v="6.6786867229892168"/>
    <n v="604"/>
    <n v="1.0371591455457106E-2"/>
    <n v="0.6439403973509934"/>
    <n v="189"/>
    <n v="0.3129139072847682"/>
    <n v="2.0578835978835981"/>
    <n v="0"/>
    <s v=""/>
    <s v=""/>
    <n v="179.00190000000001"/>
    <n v="0.94710000000000005"/>
    <n v="207"/>
    <n v="1325"/>
    <n v="7.0105820105820102"/>
    <n v="50389"/>
    <n v="46279"/>
    <n v="0.79468026650182022"/>
    <n v="118.98750449940864"/>
  </r>
  <r>
    <n v="5"/>
    <x v="3"/>
    <s v="Social - Vidéo"/>
    <x v="1"/>
    <s v="Baume"/>
    <s v="Page gamme"/>
    <s v="Facebook-Giphar_Lancement-Laboratoire_FacebookRON_CPV_Facebook_baume_categorie-1x1"/>
    <s v="Giphar_Lancement-Laboratoire_FacebookRON_CPV_Facebook_baume_categorie-1x1"/>
    <n v="40415"/>
    <n v="275.98"/>
    <n v="6.8286527279475449"/>
    <n v="417"/>
    <n v="1.0317951255721885E-2"/>
    <n v="0.66182254196642687"/>
    <n v="115"/>
    <n v="0.27577937649880097"/>
    <n v="2.399826086956522"/>
    <n v="0"/>
    <s v=""/>
    <s v=""/>
    <n v="110.99799999999999"/>
    <n v="0.96519999999999995"/>
    <n v="121"/>
    <n v="44"/>
    <n v="0.38260869565217392"/>
    <n v="35472"/>
    <n v="32832"/>
    <n v="0.81237164419151309"/>
    <n v="118.9651424016233"/>
  </r>
  <r>
    <n v="5"/>
    <x v="3"/>
    <s v="Social - Vidéo"/>
    <x v="1"/>
    <s v="Baume"/>
    <s v="Page produit"/>
    <s v="Facebook-Giphar_Lancement-Laboratoire_FacebookRON_CPV_Facebook_baume_produit-1x1"/>
    <s v="Giphar_Lancement-Laboratoire_FacebookRON_CPV_Facebook_baume_produit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Vidéo"/>
    <x v="1"/>
    <s v="Shampooing"/>
    <s v="HP"/>
    <s v="Facebook-Giphar_Lancement-Laboratoire_FacebookRON_CPV_Facebook_shampooing_generique-1x1"/>
    <s v="Giphar_Lancement-Laboratoire_FacebookRON_CPV_Facebook_shampooing_generique-1x1"/>
    <n v="55763"/>
    <n v="375.12"/>
    <n v="6.7270412280544454"/>
    <n v="506"/>
    <n v="9.0741172462026794E-3"/>
    <n v="0.74134387351778652"/>
    <n v="144"/>
    <n v="0.28458498023715417"/>
    <n v="2.605"/>
    <n v="0"/>
    <s v=""/>
    <s v=""/>
    <n v="137.0016"/>
    <n v="0.95140000000000002"/>
    <n v="153"/>
    <n v="1456"/>
    <n v="10.111111111111111"/>
    <n v="48516"/>
    <n v="44804"/>
    <n v="0.8034718361637645"/>
    <n v="119.43911281723182"/>
  </r>
  <r>
    <n v="5"/>
    <x v="3"/>
    <s v="Social - Vidéo"/>
    <x v="1"/>
    <s v="Shampooing"/>
    <s v="Page gamme"/>
    <s v="Facebook-Giphar_Lancement-Laboratoire_FacebookRON_CPV_Facebook_shampooing_categorie-1x1"/>
    <s v="Giphar_Lancement-Laboratoire_FacebookRON_CPV_Facebook_shampooing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Vidéo"/>
    <x v="1"/>
    <s v="Shampooing"/>
    <s v="Page produit"/>
    <s v="Facebook-Giphar_Lancement-Laboratoire_FacebookRON_CPV_Facebook_shampooing_produit-1x1"/>
    <s v="Giphar_Lancement-Laboratoire_FacebookRON_CPV_Facebook_shampooing_produit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Vidéo"/>
    <x v="1"/>
    <s v="Gel douche"/>
    <s v="HP"/>
    <s v="Facebook-Giphar_Lancement-Laboratoire_FacebookRON_CPV_Facebook_gel-douche_generique-1x1"/>
    <s v="Giphar_Lancement-Laboratoire_FacebookRON_CPV_Facebook_gel-douche_generique-1x1"/>
    <n v="96915"/>
    <n v="647.78"/>
    <n v="6.6840014445648244"/>
    <n v="678"/>
    <n v="6.9958210803281228E-3"/>
    <n v="0.95542772861356928"/>
    <n v="234"/>
    <n v="0.34513274336283184"/>
    <n v="2.7682905982905983"/>
    <n v="0"/>
    <s v=""/>
    <s v=""/>
    <n v="213.0102"/>
    <n v="0.9103"/>
    <n v="261"/>
    <n v="398"/>
    <n v="1.7008547008547008"/>
    <n v="83912"/>
    <n v="77622"/>
    <n v="0.80092864881597281"/>
    <n v="119.82771928741239"/>
  </r>
  <r>
    <n v="5"/>
    <x v="3"/>
    <s v="Social - Vidéo"/>
    <x v="1"/>
    <s v="Gel douche"/>
    <s v="Page gamme"/>
    <s v="Facebook-Giphar_Lancement-Laboratoire_FacebookRON_CPV_Facebook_gel-douche_categorie-1x1"/>
    <s v="Giphar_Lancement-Laboratoire_FacebookRON_CPV_Facebook_gel-douche_categorie-1x1"/>
    <n v="7176"/>
    <n v="47.79"/>
    <n v="6.6596989966555178"/>
    <n v="65"/>
    <n v="9.057971014492754E-3"/>
    <n v="0.73523076923076924"/>
    <n v="0"/>
    <s v=""/>
    <s v=""/>
    <n v="0"/>
    <s v=""/>
    <s v=""/>
    <s v=""/>
    <s v=""/>
    <s v=""/>
    <s v=""/>
    <s v=""/>
    <n v="6270"/>
    <n v="5770"/>
    <n v="0.80406911928651059"/>
    <n v="120.73655576480435"/>
  </r>
  <r>
    <n v="5"/>
    <x v="3"/>
    <s v="Social - Vidéo"/>
    <x v="1"/>
    <s v="Gel douche"/>
    <s v="Page produit"/>
    <s v="Facebook-Giphar_Lancement-Laboratoire_FacebookRON_CPV_Facebook_gel-douche_produit-1x1"/>
    <s v="Giphar_Lancement-Laboratoire_FacebookRON_CPV_Facebook_gel-douche_produit-1x1"/>
    <n v="52125"/>
    <n v="351.39"/>
    <n v="6.7412949640287767"/>
    <n v="439"/>
    <n v="8.4220623501199045E-3"/>
    <n v="0.80043280182232346"/>
    <n v="174"/>
    <n v="0.39635535307517084"/>
    <n v="2.0194827586206894"/>
    <n v="0"/>
    <s v=""/>
    <s v=""/>
    <n v="165.0042"/>
    <n v="0.94830000000000003"/>
    <n v="184"/>
    <n v="182"/>
    <n v="1.0459770114942528"/>
    <n v="45168"/>
    <n v="41589"/>
    <n v="0.7978705035971223"/>
    <n v="118.35567318364211"/>
  </r>
  <r>
    <n v="5"/>
    <x v="4"/>
    <s v="Social - Image"/>
    <x v="0"/>
    <s v="Générique"/>
    <s v="HP"/>
    <s v="Facebook-Giphar_Lancement-Laboratoire_SocialRON_CPM_Facebook_generique-1x1"/>
    <s v="Giphar_Lancement-Laboratoire_SocialRON_CPM_Facebook_generique-1x1"/>
    <n v="4337308"/>
    <n v="4487.07"/>
    <n v="1.0345287906692353"/>
    <n v="3546"/>
    <n v="8.1755780313503212E-4"/>
    <n v="1.265389170896785"/>
    <n v="628"/>
    <n v="0.17710095882684715"/>
    <n v="7.1450159235668789"/>
    <n v="1"/>
    <n v="1.5923566878980893E-3"/>
    <n v="4487.07"/>
    <n v="579.01600000000008"/>
    <n v="0.92200000000000004"/>
    <n v="737"/>
    <n v="5669"/>
    <n v="9.0270700636942678"/>
    <n v="0"/>
    <n v="0"/>
    <s v=""/>
    <s v=""/>
  </r>
  <r>
    <n v="5"/>
    <x v="4"/>
    <s v="Social - Image"/>
    <x v="0"/>
    <s v="Boost"/>
    <s v="Page gamme"/>
    <s v="Facebook-Giphar_Lancement-Laboratoire_SocialRON_CPM_Facebook_categorie-1x1"/>
    <s v="Giphar_Lancement-Laboratoire_SocialRON_CPM_Facebook_categorie-1x1"/>
    <n v="638751"/>
    <n v="583.19000000000005"/>
    <n v="0.91301618314491884"/>
    <n v="427"/>
    <n v="6.6849210412195045E-4"/>
    <n v="1.3657845433255271"/>
    <n v="129"/>
    <n v="0.30210772833723654"/>
    <n v="4.5208527131782947"/>
    <n v="0"/>
    <s v=""/>
    <s v=""/>
    <n v="121.002"/>
    <n v="0.93799999999999994"/>
    <n v="145"/>
    <n v="510"/>
    <n v="3.9534883720930232"/>
    <n v="0"/>
    <n v="0"/>
    <s v=""/>
    <s v=""/>
  </r>
  <r>
    <n v="5"/>
    <x v="4"/>
    <s v="Social - Image"/>
    <x v="0"/>
    <s v="Boost"/>
    <s v="Page produit"/>
    <s v="Facebook-Giphar_Lancement-Laboratoire_SocialRON_CPM_Facebook_boost-1x1"/>
    <s v="Giphar_Lancement-Laboratoire_SocialRON_CPM_Facebook_boost-1x1"/>
    <n v="379504"/>
    <n v="335.22"/>
    <n v="0.883310847843501"/>
    <n v="325"/>
    <n v="8.5638096041148451E-4"/>
    <n v="1.0314461538461539"/>
    <n v="76"/>
    <n v="0.23384615384615384"/>
    <n v="4.4107894736842113"/>
    <n v="0"/>
    <s v=""/>
    <s v=""/>
    <n v="70.003600000000006"/>
    <n v="0.92110000000000003"/>
    <n v="84"/>
    <n v="1750"/>
    <n v="23.026315789473685"/>
    <n v="0"/>
    <n v="0"/>
    <s v=""/>
    <s v=""/>
  </r>
  <r>
    <n v="5"/>
    <x v="3"/>
    <s v="Social - Image"/>
    <x v="0"/>
    <s v="Boost"/>
    <s v="HP"/>
    <m/>
    <m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Image"/>
    <x v="0"/>
    <s v="Boost"/>
    <s v="Page gamme"/>
    <m/>
    <m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Image"/>
    <x v="0"/>
    <s v="Boost"/>
    <s v="Page produit"/>
    <m/>
    <m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3"/>
    <s v="Social - Image"/>
    <x v="0"/>
    <s v="Creme de jour"/>
    <s v="HP"/>
    <s v="Facebook-Giphar_Lancement-Laboratoire_FacebookRON_CPC_Facebook_creme-jour_generique-1x1"/>
    <s v="Giphar_Lancement-Laboratoire_FacebookRON_CPC_Facebook_creme-jour_generique-1x1"/>
    <n v="12997"/>
    <n v="72.77000000000001"/>
    <n v="5.5989843810110038"/>
    <n v="107"/>
    <n v="8.2326690774794185E-3"/>
    <n v="0.68009345794392528"/>
    <n v="92"/>
    <n v="0.85981308411214952"/>
    <n v="0.79097826086956535"/>
    <n v="3"/>
    <n v="3.2608695652173912E-2"/>
    <n v="24.256666666666671"/>
    <n v="38.998800000000003"/>
    <n v="0.4239"/>
    <n v="337"/>
    <n v="7856"/>
    <n v="85.391304347826093"/>
    <n v="0"/>
    <n v="0"/>
    <s v=""/>
    <s v=""/>
  </r>
  <r>
    <n v="5"/>
    <x v="3"/>
    <s v="Social - Image"/>
    <x v="0"/>
    <s v="Creme de jour"/>
    <s v="Page gamme"/>
    <s v="Facebook-Giphar_Lancement-Laboratoire_FacebookRON_CPC_Facebook_creme-jour_categorie-1x1"/>
    <s v="Giphar_Lancement-Laboratoire_FacebookRON_CPC_Facebook_creme-jour_categorie-1x1"/>
    <n v="9253"/>
    <n v="47.32"/>
    <n v="5.1140170755430674"/>
    <n v="84"/>
    <n v="9.0781368204906517E-3"/>
    <n v="0.56333333333333335"/>
    <n v="85"/>
    <n v="1.0119047619047619"/>
    <n v="0.55670588235294116"/>
    <n v="0"/>
    <s v=""/>
    <s v=""/>
    <n v="41.003999999999998"/>
    <n v="0.4824"/>
    <n v="257"/>
    <n v="6420"/>
    <n v="75.529411764705884"/>
    <n v="0"/>
    <n v="0"/>
    <s v=""/>
    <s v=""/>
  </r>
  <r>
    <n v="5"/>
    <x v="3"/>
    <s v="Social - Image"/>
    <x v="0"/>
    <s v="Creme de jour"/>
    <s v="Page produit"/>
    <s v="Facebook-Giphar_Lancement-Laboratoire_FacebookRON_CPC_Facebook_creme-jour_produit-1x1"/>
    <s v="Giphar_Lancement-Laboratoire_FacebookRON_CPC_Facebook_creme-jour_produit-1x1"/>
    <n v="33086"/>
    <n v="184.09"/>
    <n v="5.5639847669709246"/>
    <n v="284"/>
    <n v="8.5836909871244635E-3"/>
    <n v="0.64820422535211264"/>
    <n v="266"/>
    <n v="0.93661971830985913"/>
    <n v="0.69206766917293239"/>
    <n v="10"/>
    <n v="3.7593984962406013E-2"/>
    <n v="18.408999999999999"/>
    <n v="191.99879999999999"/>
    <n v="0.7218"/>
    <n v="540"/>
    <n v="10780"/>
    <n v="40.526315789473685"/>
    <n v="0"/>
    <n v="0"/>
    <s v=""/>
    <s v=""/>
  </r>
  <r>
    <n v="5"/>
    <x v="3"/>
    <s v="Social - Image"/>
    <x v="0"/>
    <s v="Bébé"/>
    <s v="HP"/>
    <s v="Facebook-Giphar_Lancement-Laboratoire_FacebookRON_CPC_Facebook_bebe_generique-1x1"/>
    <s v="Giphar_Lancement-Laboratoire_FacebookRON_CPC_Facebook_bebe_generique-1x1"/>
    <n v="20886"/>
    <n v="32.51"/>
    <n v="1.5565450541032271"/>
    <n v="40"/>
    <n v="1.9151584793641674E-3"/>
    <n v="0.81274999999999997"/>
    <n v="24"/>
    <n v="0.6"/>
    <n v="1.3545833333333333"/>
    <n v="0"/>
    <s v=""/>
    <s v=""/>
    <n v="18"/>
    <n v="0.75"/>
    <n v="49"/>
    <n v="464"/>
    <n v="19.333333333333332"/>
    <n v="0"/>
    <n v="0"/>
    <s v=""/>
    <s v=""/>
  </r>
  <r>
    <n v="5"/>
    <x v="3"/>
    <s v="Social - Image"/>
    <x v="0"/>
    <s v="Bébé"/>
    <s v="Page gamme"/>
    <s v="Facebook-Giphar_Lancement-Laboratoire_FacebookRON_CPC_Facebook_bebe_categorie-1x1"/>
    <s v="Giphar_Lancement-Laboratoire_FacebookRON_CPC_Facebook_bebe_categorie-1x1"/>
    <n v="7995"/>
    <n v="15.13"/>
    <n v="1.8924327704815511"/>
    <n v="14"/>
    <n v="1.7510944340212633E-3"/>
    <n v="1.0807142857142857"/>
    <n v="10"/>
    <n v="0.7142857142857143"/>
    <n v="1.5130000000000001"/>
    <n v="0"/>
    <s v=""/>
    <s v=""/>
    <n v="7"/>
    <n v="0.7"/>
    <n v="21"/>
    <n v="285"/>
    <n v="28.5"/>
    <n v="0"/>
    <n v="0"/>
    <s v=""/>
    <s v=""/>
  </r>
  <r>
    <n v="5"/>
    <x v="3"/>
    <s v="Social - Image"/>
    <x v="0"/>
    <s v="Bébé"/>
    <s v="Page produit"/>
    <s v="Facebook-Giphar_Lancement-Laboratoire_FacebookRON_CPC_Facebook_bebe_produit-1x1"/>
    <s v="Giphar_Lancement-Laboratoire_FacebookRON_CPC_Facebook_bebe_produit-1x1"/>
    <n v="67060"/>
    <n v="264.89"/>
    <n v="3.9500447360572619"/>
    <n v="367"/>
    <n v="5.4727110050700866E-3"/>
    <n v="0.72177111716621245"/>
    <n v="320"/>
    <n v="0.87193460490463215"/>
    <n v="0.82778124999999991"/>
    <n v="7"/>
    <n v="2.1874999999999999E-2"/>
    <n v="37.841428571428573"/>
    <n v="195.00800000000001"/>
    <n v="0.60940000000000005"/>
    <n v="750"/>
    <n v="14725"/>
    <n v="46.015625"/>
    <n v="0"/>
    <n v="0"/>
    <s v=""/>
    <s v=""/>
  </r>
  <r>
    <n v="5"/>
    <x v="3"/>
    <s v="Social - Image"/>
    <x v="0"/>
    <s v="Baume"/>
    <s v="HP"/>
    <s v="Facebook-Giphar_Lancement-Laboratoire_FacebookRON_CPC_Facebook_baume_generique-1x1"/>
    <s v="Giphar_Lancement-Laboratoire_FacebookRON_CPC_Facebook_baume_generique-1x1"/>
    <n v="45952"/>
    <n v="143.22"/>
    <n v="3.116730501392758"/>
    <n v="243"/>
    <n v="5.2881267409470752E-3"/>
    <n v="0.58938271604938275"/>
    <n v="212"/>
    <n v="0.87242798353909468"/>
    <n v="0.675566037735849"/>
    <n v="5"/>
    <n v="2.358490566037736E-2"/>
    <n v="28.643999999999998"/>
    <n v="129.9984"/>
    <n v="0.61319999999999997"/>
    <n v="506"/>
    <n v="8936"/>
    <n v="42.150943396226417"/>
    <n v="0"/>
    <n v="0"/>
    <s v=""/>
    <s v=""/>
  </r>
  <r>
    <n v="5"/>
    <x v="3"/>
    <s v="Social - Image"/>
    <x v="0"/>
    <s v="Baume"/>
    <s v="Page gamme"/>
    <s v="Facebook-Giphar_Lancement-Laboratoire_FacebookRON_CPC_Facebook_baume_categorie-1x1"/>
    <s v="Giphar_Lancement-Laboratoire_FacebookRON_CPC_Facebook_baume_categorie-1x1"/>
    <n v="36699"/>
    <n v="60.760000000000005"/>
    <n v="1.6556309436224423"/>
    <n v="95"/>
    <n v="2.5886263930897302E-3"/>
    <n v="0.63957894736842114"/>
    <n v="70"/>
    <n v="0.73684210526315785"/>
    <n v="0.8680000000000001"/>
    <n v="0"/>
    <s v=""/>
    <s v=""/>
    <n v="54.998999999999995"/>
    <n v="0.78569999999999995"/>
    <n v="130"/>
    <n v="1978"/>
    <n v="28.257142857142856"/>
    <n v="0"/>
    <n v="0"/>
    <s v=""/>
    <s v=""/>
  </r>
  <r>
    <n v="5"/>
    <x v="3"/>
    <s v="Social - Image"/>
    <x v="0"/>
    <s v="Baume"/>
    <s v="Page produit"/>
    <s v="Facebook-Giphar_Lancement-Laboratoire_FacebookRON_CPC_Facebook_baume_produit-1x1"/>
    <s v="Giphar_Lancement-Laboratoire_FacebookRON_CPC_Facebook_baume_produit-1x1"/>
    <n v="29050"/>
    <n v="86.12"/>
    <n v="2.9645438898450949"/>
    <n v="95"/>
    <n v="3.2702237521514631E-3"/>
    <n v="0.90652631578947374"/>
    <n v="81"/>
    <n v="0.85263157894736841"/>
    <n v="1.0632098765432099"/>
    <n v="2"/>
    <n v="2.4691358024691357E-2"/>
    <n v="43.06"/>
    <n v="63.001800000000003"/>
    <n v="0.77780000000000005"/>
    <n v="148"/>
    <n v="2239"/>
    <n v="27.641975308641975"/>
    <n v="0"/>
    <n v="0"/>
    <s v=""/>
    <s v=""/>
  </r>
  <r>
    <n v="5"/>
    <x v="3"/>
    <s v="Social - Image"/>
    <x v="0"/>
    <s v="Shampooing"/>
    <s v="HP"/>
    <s v="Facebook-Giphar_Lancement-Laboratoire_FacebookRON_CPC_Facebook_shampooing_generique-1x1"/>
    <s v="Giphar_Lancement-Laboratoire_FacebookRON_CPC_Facebook_shampooing_generique-1x1"/>
    <n v="16376"/>
    <n v="33.22"/>
    <n v="2.0285784074255004"/>
    <n v="59"/>
    <n v="3.6028334147532974E-3"/>
    <n v="0.56305084745762712"/>
    <n v="47"/>
    <n v="0.79661016949152541"/>
    <n v="0.70680851063829786"/>
    <n v="0"/>
    <s v=""/>
    <s v=""/>
    <n v="28.998999999999999"/>
    <n v="0.61699999999999999"/>
    <n v="130"/>
    <n v="4290"/>
    <n v="91.276595744680847"/>
    <n v="0"/>
    <n v="0"/>
    <s v=""/>
    <s v=""/>
  </r>
  <r>
    <n v="5"/>
    <x v="3"/>
    <s v="Social - Image"/>
    <x v="0"/>
    <s v="Shampooing"/>
    <s v="Page gamme"/>
    <s v="Facebook-Giphar_Lancement-Laboratoire_FacebookRON_CPC_Facebook_shampooing_categorie-1x1"/>
    <s v="Giphar_Lancement-Laboratoire_FacebookRON_CPC_Facebook_shampooing_categorie-1x1"/>
    <n v="14465"/>
    <n v="41.260000000000005"/>
    <n v="2.8524023505012104"/>
    <n v="68"/>
    <n v="4.701002419633598E-3"/>
    <n v="0.60676470588235298"/>
    <n v="53"/>
    <n v="0.77941176470588236"/>
    <n v="0.77849056603773592"/>
    <n v="0"/>
    <s v=""/>
    <s v=""/>
    <n v="32.001399999999997"/>
    <n v="0.6038"/>
    <n v="158"/>
    <n v="3420"/>
    <n v="64.528301886792448"/>
    <n v="0"/>
    <n v="0"/>
    <s v=""/>
    <s v=""/>
  </r>
  <r>
    <n v="5"/>
    <x v="3"/>
    <s v="Social - Image"/>
    <x v="0"/>
    <s v="Shampooing"/>
    <s v="Page produit"/>
    <s v="Facebook-Giphar_Lancement-Laboratoire_FacebookRON_CPC_Facebook_shampooing_produit-1x1"/>
    <s v="Giphar_Lancement-Laboratoire_FacebookRON_CPC_Facebook_shampooing_produit-1x1"/>
    <n v="53314"/>
    <n v="206.26"/>
    <n v="3.8687774318190344"/>
    <n v="308"/>
    <n v="5.7770941966462843E-3"/>
    <n v="0.66967532467532465"/>
    <n v="264"/>
    <n v="0.8571428571428571"/>
    <n v="0.78128787878787875"/>
    <n v="2"/>
    <n v="7.575757575757576E-3"/>
    <n v="103.13"/>
    <n v="196.99680000000001"/>
    <n v="0.74619999999999997"/>
    <n v="554"/>
    <n v="12224"/>
    <n v="46.303030303030305"/>
    <n v="0"/>
    <n v="0"/>
    <s v=""/>
    <s v=""/>
  </r>
  <r>
    <n v="5"/>
    <x v="3"/>
    <s v="Social - Image"/>
    <x v="0"/>
    <s v="Gel douche"/>
    <s v="HP"/>
    <s v="Facebook-Giphar_Lancement-Laboratoire_FacebookRON_CPC_Facebook_gel-douche_generique-1x1"/>
    <s v="Giphar_Lancement-Laboratoire_FacebookRON_CPC_Facebook_gel-douche_generique-1x1"/>
    <n v="67148"/>
    <n v="95.18"/>
    <n v="1.4174658962292253"/>
    <n v="161"/>
    <n v="2.3976886876749866E-3"/>
    <n v="0.59118012422360255"/>
    <n v="106"/>
    <n v="0.65838509316770188"/>
    <n v="0.89792452830188685"/>
    <n v="1"/>
    <n v="9.433962264150943E-3"/>
    <n v="95.18"/>
    <n v="82.001599999999996"/>
    <n v="0.77359999999999995"/>
    <n v="275"/>
    <n v="3596"/>
    <n v="33.924528301886795"/>
    <n v="0"/>
    <n v="0"/>
    <s v=""/>
    <s v=""/>
  </r>
  <r>
    <n v="5"/>
    <x v="3"/>
    <s v="Social - Image"/>
    <x v="0"/>
    <s v="Gel douche"/>
    <s v="Page gamme"/>
    <s v="Facebook-Giphar_Lancement-Laboratoire_FacebookRON_CPC_Facebook_gel-douche_categorie-1x1"/>
    <s v="Giphar_Lancement-Laboratoire_FacebookRON_CPC_Facebook_gel-douche_categorie-1x1"/>
    <n v="30022"/>
    <n v="66.989999999999995"/>
    <n v="2.2313636666444605"/>
    <n v="97"/>
    <n v="3.2309639597628407E-3"/>
    <n v="0.69061855670103089"/>
    <n v="58"/>
    <n v="0.59793814432989689"/>
    <n v="1.1549999999999998"/>
    <n v="0"/>
    <s v=""/>
    <s v=""/>
    <n v="41.0002"/>
    <n v="0.70689999999999997"/>
    <n v="97"/>
    <n v="2175"/>
    <n v="37.5"/>
    <n v="0"/>
    <n v="0"/>
    <s v=""/>
    <s v=""/>
  </r>
  <r>
    <n v="5"/>
    <x v="3"/>
    <s v="Social - Image"/>
    <x v="0"/>
    <s v="Gel douche"/>
    <s v="Page produit"/>
    <s v="Facebook-Giphar_Lancement-Laboratoire_FacebookRON_CPC_Facebook_gel-douche_produit-1x1"/>
    <s v="Giphar_Lancement-Laboratoire_FacebookRON_CPC_Facebook_gel-douche_produit-1x1"/>
    <n v="62032"/>
    <n v="126.13000000000001"/>
    <n v="2.0333053907660563"/>
    <n v="151"/>
    <n v="2.4342274954862009E-3"/>
    <n v="0.83529801324503317"/>
    <n v="89"/>
    <n v="0.58940397350993379"/>
    <n v="1.4171910112359551"/>
    <n v="2"/>
    <n v="2.247191011235955E-2"/>
    <n v="63.065000000000005"/>
    <n v="61.997399999999999"/>
    <n v="0.6966"/>
    <n v="189"/>
    <n v="4501"/>
    <n v="50.573033707865171"/>
    <n v="0"/>
    <n v="0"/>
    <s v=""/>
    <s v=""/>
  </r>
  <r>
    <n v="5"/>
    <x v="5"/>
    <s v="Social - Vidéo"/>
    <x v="1"/>
    <s v="Boost"/>
    <s v="HP"/>
    <s v="Instagram-Giphar_Lancement-Laboratoire_InstagramRON_CPV_Instagram_boost_generique-1x1"/>
    <s v="Giphar_Lancement-Laboratoire_InstagramRON_CPV_Instagram_boost_generique-1x1"/>
    <n v="316573"/>
    <n v="704.45"/>
    <n v="2.2252371490935743"/>
    <n v="340"/>
    <n v="1.074001888979793E-3"/>
    <n v="2.0719117647058827"/>
    <n v="98"/>
    <n v="0.28823529411764703"/>
    <n v="7.1882653061224495"/>
    <n v="1"/>
    <n v="1.020408163265306E-2"/>
    <n v="704.45"/>
    <n v="73.999799999999993"/>
    <n v="0.75509999999999999"/>
    <n v="144"/>
    <n v="1349"/>
    <n v="13.76530612244898"/>
    <n v="28288"/>
    <n v="7225"/>
    <n v="2.2822540140820601E-2"/>
    <n v="10.256228263184044"/>
  </r>
  <r>
    <n v="5"/>
    <x v="5"/>
    <s v="Social - Vidéo"/>
    <x v="1"/>
    <s v="Boost"/>
    <s v="Page gamme"/>
    <s v="Instagram-Giphar_Lancement-Laboratoire_InstagramRON_CPV_Instagram_boost_categorie-1x1"/>
    <s v="Giphar_Lancement-Laboratoire_InstagramRON_CPV_Instagram_boost_categorie-1x1"/>
    <n v="18855"/>
    <n v="47.53"/>
    <n v="2.520816759480244"/>
    <n v="25"/>
    <n v="1.3259082471492973E-3"/>
    <n v="1.9012"/>
    <n v="6"/>
    <n v="0.24"/>
    <n v="7.9216666666666669"/>
    <n v="0"/>
    <s v=""/>
    <s v=""/>
    <n v="4.0001999999999995"/>
    <n v="0.66669999999999996"/>
    <n v="10"/>
    <n v="91"/>
    <n v="15.166666666666666"/>
    <n v="1917"/>
    <n v="552"/>
    <n v="2.9276054097056484E-2"/>
    <n v="11.613717652009257"/>
  </r>
  <r>
    <n v="5"/>
    <x v="5"/>
    <s v="Social - Vidéo"/>
    <x v="1"/>
    <s v="Boost"/>
    <s v="Page produit"/>
    <s v="Instagram-Giphar_Lancement-Laboratoire_InstagramRON_CPV_Instagram_boost_produit-1x1"/>
    <s v="Giphar_Lancement-Laboratoire_InstagramRON_CPV_Instagram_boost_produit-1x1"/>
    <n v="115658"/>
    <n v="273.60000000000002"/>
    <n v="2.3655951166369817"/>
    <n v="114"/>
    <n v="9.8566463193207571E-4"/>
    <n v="2.4000000000000004"/>
    <n v="45"/>
    <n v="0.39473684210526316"/>
    <n v="6.08"/>
    <n v="2"/>
    <n v="4.4444444444444446E-2"/>
    <n v="136.80000000000001"/>
    <n v="40.999499999999998"/>
    <n v="0.91110000000000002"/>
    <n v="51"/>
    <n v="250"/>
    <n v="5.5555555555555554"/>
    <n v="10849"/>
    <n v="3000"/>
    <n v="2.5938542945580938E-2"/>
    <n v="10.964912280701753"/>
  </r>
  <r>
    <n v="5"/>
    <x v="5"/>
    <s v="Social - Vidéo"/>
    <x v="1"/>
    <s v="Creme de jour"/>
    <s v="HP"/>
    <m/>
    <s v="Giphar_Lancement-Laboratoire_InstagramRON_CPV_Instagram_creme-jour_generiqu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Creme de jour"/>
    <s v="Page gamme"/>
    <m/>
    <s v="Giphar_Lancement-Laboratoire_InstagramRON_CPV_Instagram_creme-jour_categori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Creme de jour"/>
    <s v="Page produit"/>
    <m/>
    <s v="Giphar_Lancement-Laboratoire_InstagramRON_CPV_Instagram_creme-jour_produit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Bébé"/>
    <s v="HP"/>
    <s v="Instagram-Giphar_Lancement-Laboratoire_InstagramRON_CPV_Instagram_bebe_generique-1x1"/>
    <s v="Giphar_Lancement-Laboratoire_InstagramRON_CPV_Instagram_bebe_generique-1x1"/>
    <n v="119027"/>
    <n v="486.23"/>
    <n v="4.0850395288463961"/>
    <n v="110"/>
    <n v="9.2416006452317536E-4"/>
    <n v="4.4202727272727271"/>
    <n v="26"/>
    <n v="0.23636363636363636"/>
    <n v="18.701153846153847"/>
    <n v="0"/>
    <s v=""/>
    <s v=""/>
    <n v="24.000600000000002"/>
    <n v="0.92310000000000003"/>
    <n v="33"/>
    <n v="92"/>
    <n v="3.5384615384615383"/>
    <n v="5476"/>
    <n v="1970"/>
    <n v="1.655086661009687E-2"/>
    <n v="4.0515805277337886"/>
  </r>
  <r>
    <n v="5"/>
    <x v="5"/>
    <s v="Social - Vidéo"/>
    <x v="1"/>
    <s v="Bébé"/>
    <s v="Page gamme"/>
    <s v="Instagram-Giphar_Lancement-Laboratoire_InstagramRON_CPV_Instagram_bebe_categorie-1x1"/>
    <s v="Giphar_Lancement-Laboratoire_InstagramRON_CPV_Instagram_bebe_categorie-1x1"/>
    <n v="148099"/>
    <n v="509.13"/>
    <n v="3.4377679795272083"/>
    <n v="133"/>
    <n v="8.9804792739991491E-4"/>
    <n v="3.8280451127819548"/>
    <n v="59"/>
    <n v="0.44360902255639095"/>
    <n v="8.6293220338983048"/>
    <n v="0"/>
    <s v=""/>
    <s v=""/>
    <n v="56.999899999999997"/>
    <n v="0.96609999999999996"/>
    <n v="61"/>
    <n v="47"/>
    <n v="0.79661016949152541"/>
    <n v="6928"/>
    <n v="2580"/>
    <n v="1.7420779343547223E-2"/>
    <n v="5.0674680337045546"/>
  </r>
  <r>
    <n v="5"/>
    <x v="5"/>
    <s v="Social - Vidéo"/>
    <x v="1"/>
    <s v="Bébé"/>
    <s v="Page produit"/>
    <s v="Instagram-Giphar_Lancement-Laboratoire_InstagramRON_CPV_Instagram_bebe_produit-1x1"/>
    <s v="Giphar_Lancement-Laboratoire_InstagramRON_CPV_Instagram_bebe_produit-1x1"/>
    <n v="2811"/>
    <n v="17.52"/>
    <n v="6.2326574172892206"/>
    <n v="5"/>
    <n v="1.7787264318747777E-3"/>
    <n v="3.504"/>
    <n v="0"/>
    <s v=""/>
    <s v=""/>
    <n v="0"/>
    <s v=""/>
    <s v=""/>
    <s v=""/>
    <s v=""/>
    <s v=""/>
    <s v=""/>
    <s v=""/>
    <n v="109"/>
    <n v="42"/>
    <n v="1.4941302027748132E-2"/>
    <n v="2.397260273972603"/>
  </r>
  <r>
    <n v="5"/>
    <x v="5"/>
    <s v="Social - Vidéo"/>
    <x v="1"/>
    <s v="Baume"/>
    <s v="HP"/>
    <s v="Instagram-Giphar_Lancement-Laboratoire_InstagramRON_CPV_Instagram_baume_generique-1x1"/>
    <s v="Giphar_Lancement-Laboratoire_InstagramRON_CPV_Instagram_baume_generique-1x1"/>
    <n v="182367"/>
    <n v="458.99"/>
    <n v="2.5168478946300592"/>
    <n v="191"/>
    <n v="1.0473386084105128E-3"/>
    <n v="2.4030890052356022"/>
    <n v="75"/>
    <n v="0.39267015706806285"/>
    <n v="6.1198666666666668"/>
    <n v="0"/>
    <s v=""/>
    <s v=""/>
    <n v="68.002499999999998"/>
    <n v="0.90669999999999995"/>
    <n v="93"/>
    <n v="730"/>
    <n v="9.7333333333333325"/>
    <n v="14885"/>
    <n v="4046"/>
    <n v="2.2186031464025837E-2"/>
    <n v="8.8150068628946165"/>
  </r>
  <r>
    <n v="5"/>
    <x v="5"/>
    <s v="Social - Vidéo"/>
    <x v="1"/>
    <s v="Baume"/>
    <s v="Page gamme"/>
    <s v="Instagram-Giphar_Lancement-Laboratoire_InstagramRON_CPV_Instagram_baume_categorie-1x1"/>
    <s v="Giphar_Lancement-Laboratoire_InstagramRON_CPV_Instagram_baume_categorie-1x1"/>
    <n v="399657"/>
    <n v="903.7"/>
    <n v="2.261188969541382"/>
    <n v="392"/>
    <n v="9.8084107121856998E-4"/>
    <n v="2.3053571428571429"/>
    <n v="98"/>
    <n v="0.25"/>
    <n v="9.2214285714285715"/>
    <n v="1"/>
    <n v="1.020408163265306E-2"/>
    <n v="903.7"/>
    <n v="86.004800000000003"/>
    <n v="0.87760000000000005"/>
    <n v="158"/>
    <n v="3688"/>
    <n v="37.632653061224488"/>
    <n v="29246"/>
    <n v="7792"/>
    <n v="1.9496718436058921E-2"/>
    <n v="8.6223304193869641"/>
  </r>
  <r>
    <n v="5"/>
    <x v="5"/>
    <s v="Social - Vidéo"/>
    <x v="1"/>
    <s v="Baume"/>
    <s v="Page produit"/>
    <s v="Instagram-Giphar_Lancement-Laboratoire_InstagramRON_CPV_Instagram_baume_produit-1x1"/>
    <s v="Giphar_Lancement-Laboratoire_InstagramRON_CPV_Instagram_baume_produit-1x1"/>
    <n v="157256"/>
    <n v="383.01"/>
    <n v="2.4355827440606399"/>
    <n v="155"/>
    <n v="9.8565396550847023E-4"/>
    <n v="2.4710322580645161"/>
    <n v="70"/>
    <n v="0.45161290322580644"/>
    <n v="5.4715714285714281"/>
    <n v="0"/>
    <s v=""/>
    <s v=""/>
    <n v="66.997"/>
    <n v="0.95709999999999995"/>
    <n v="82"/>
    <n v="177"/>
    <n v="2.5285714285714285"/>
    <n v="11578"/>
    <n v="3236"/>
    <n v="2.0577911176680064E-2"/>
    <n v="8.4488655648677575"/>
  </r>
  <r>
    <n v="5"/>
    <x v="5"/>
    <s v="Social - Vidéo"/>
    <x v="1"/>
    <s v="Shampooing"/>
    <s v="HP"/>
    <m/>
    <s v="Giphar_Lancement-Laboratoire_InstagramRON_CPV_Instagram_shampooing_generique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Shampooing"/>
    <s v="Page gamme"/>
    <m/>
    <s v="Giphar_Lancement-Laboratoire_InstagramRON_CPV_Instagram_shampooing_categorie-1x0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Shampooing"/>
    <s v="Page produit"/>
    <m/>
    <s v="Giphar_Lancement-Laboratoire_InstagramRON_CPV_Instagram_shampooing_produit-1x1"/>
    <n v="0"/>
    <n v="0"/>
    <s v=""/>
    <n v="0"/>
    <s v=""/>
    <s v=""/>
    <n v="0"/>
    <s v=""/>
    <s v=""/>
    <n v="0"/>
    <s v=""/>
    <s v=""/>
    <s v=""/>
    <s v=""/>
    <s v=""/>
    <s v=""/>
    <s v=""/>
    <n v="0"/>
    <n v="0"/>
    <s v=""/>
    <s v=""/>
  </r>
  <r>
    <n v="5"/>
    <x v="5"/>
    <s v="Social - Vidéo"/>
    <x v="1"/>
    <s v="Gel douche"/>
    <s v="HP"/>
    <s v="Instagram-Giphar_Lancement-Laboratoire_InstagramRON_CPV_Instagram_gel-douche_generique-1x1"/>
    <s v="Giphar_Lancement-Laboratoire_InstagramRON_CPV_Instagram_gel-douche_generique-1x1"/>
    <n v="167977"/>
    <n v="423.55"/>
    <n v="2.5214761544735289"/>
    <n v="171"/>
    <n v="1.0179965114271597E-3"/>
    <n v="2.4769005847953216"/>
    <n v="53"/>
    <n v="0.30994152046783624"/>
    <n v="7.9915094339622641"/>
    <n v="1"/>
    <n v="1.8867924528301886E-2"/>
    <n v="423.55"/>
    <n v="39.999099999999999"/>
    <n v="0.75470000000000004"/>
    <n v="92"/>
    <n v="797"/>
    <n v="15.037735849056604"/>
    <n v="10249"/>
    <n v="3294"/>
    <n v="1.9609827535912654E-2"/>
    <n v="7.7771219454609843"/>
  </r>
  <r>
    <n v="5"/>
    <x v="5"/>
    <s v="Social - Vidéo"/>
    <x v="1"/>
    <s v="Gel douche"/>
    <s v="Page gamme"/>
    <s v="Instagram-Giphar_Lancement-Laboratoire_InstagramRON_CPV_Instagram_gel-douche_categorie-1x1"/>
    <s v="Giphar_Lancement-Laboratoire_InstagramRON_CPV_Instagram_gel-douche_categorie-1x1"/>
    <n v="132052"/>
    <n v="302"/>
    <n v="2.2869778572077668"/>
    <n v="138"/>
    <n v="1.0450428619028867E-3"/>
    <n v="2.1884057971014492"/>
    <n v="25"/>
    <n v="0.18115942028985507"/>
    <n v="12.08"/>
    <n v="1"/>
    <n v="0.04"/>
    <n v="302"/>
    <n v="22"/>
    <n v="0.88"/>
    <n v="35"/>
    <n v="639"/>
    <n v="25.56"/>
    <n v="7228"/>
    <n v="2268"/>
    <n v="1.7175052252143094E-2"/>
    <n v="7.5099337748344368"/>
  </r>
  <r>
    <n v="5"/>
    <x v="5"/>
    <s v="Social - Vidéo"/>
    <x v="1"/>
    <s v="Gel douche"/>
    <s v="Page produit"/>
    <s v="Instagram-Giphar_Lancement-Laboratoire_InstagramRON_CPV_Instagram_gel-douche_produit-1x1"/>
    <s v="Giphar_Lancement-Laboratoire_InstagramRON_CPV_Instagram_gel-douche_produit-1x1"/>
    <n v="122176"/>
    <n v="310.37"/>
    <n v="2.5403516238868518"/>
    <n v="116"/>
    <n v="9.4944997380827663E-4"/>
    <n v="2.6756034482758619"/>
    <n v="45"/>
    <n v="0.38793103448275862"/>
    <n v="6.8971111111111112"/>
    <n v="0"/>
    <s v=""/>
    <s v=""/>
    <n v="40.999499999999998"/>
    <n v="0.91110000000000002"/>
    <n v="67"/>
    <n v="664"/>
    <n v="14.755555555555556"/>
    <n v="7505"/>
    <n v="2360"/>
    <n v="1.931639601885804E-2"/>
    <n v="7.6038276895318493"/>
  </r>
  <r>
    <n v="5"/>
    <x v="6"/>
    <s v="Social - Image"/>
    <x v="0"/>
    <s v="Générique"/>
    <s v="HP"/>
    <s v="Instagram-Giphar_Lancement-Laboratoire_SocialRON_CPM_Instagram_generique-1x1"/>
    <s v="Giphar_Lancement-Laboratoire_SocialRON_CPM_Instagram_generique-1x1"/>
    <n v="2429632"/>
    <n v="4095.34"/>
    <n v="1.6855803677264705"/>
    <n v="436"/>
    <n v="1.7945104443800543E-4"/>
    <n v="9.3929816513761466"/>
    <n v="46"/>
    <n v="0.10550458715596331"/>
    <n v="89.029130434782616"/>
    <n v="0"/>
    <s v=""/>
    <s v=""/>
    <n v="41.998000000000005"/>
    <n v="0.91300000000000003"/>
    <n v="80"/>
    <n v="671"/>
    <n v="14.586956521739131"/>
    <n v="0"/>
    <n v="0"/>
    <s v=""/>
    <s v=""/>
  </r>
  <r>
    <n v="5"/>
    <x v="6"/>
    <s v="Social - Image"/>
    <x v="0"/>
    <s v="Boost"/>
    <s v="Page gamme"/>
    <s v="Instagram-Giphar_Lancement-Laboratoire_SocialRON_CPM_Instagram_categorie-1x1"/>
    <s v="Giphar_Lancement-Laboratoire_SocialRON_CPM_Instagram_categorie-1x1"/>
    <n v="445048"/>
    <n v="628.79999999999995"/>
    <n v="1.4128813071848429"/>
    <n v="52"/>
    <n v="1.1684132947457353E-4"/>
    <n v="12.092307692307692"/>
    <n v="7"/>
    <n v="0.13461538461538461"/>
    <n v="89.828571428571422"/>
    <n v="0"/>
    <s v=""/>
    <s v=""/>
    <n v="5.9996999999999998"/>
    <n v="0.85709999999999997"/>
    <n v="8"/>
    <n v="38"/>
    <n v="5.4285714285714288"/>
    <n v="0"/>
    <n v="0"/>
    <s v=""/>
    <s v=""/>
  </r>
  <r>
    <n v="5"/>
    <x v="6"/>
    <s v="Social - Image"/>
    <x v="0"/>
    <s v="Boost"/>
    <s v="Page produit"/>
    <s v="Instagram-Giphar_Lancement-Laboratoire_SocialRON_CPM_Instagram_boost-1x1"/>
    <s v="Giphar_Lancement-Laboratoire_SocialRON_CPM_Instagram_boost-1x1"/>
    <n v="511715"/>
    <n v="744.89"/>
    <n v="1.4556735682948516"/>
    <n v="95"/>
    <n v="1.8565021545196057E-4"/>
    <n v="7.8409473684210527"/>
    <n v="14"/>
    <n v="0.14736842105263157"/>
    <n v="53.206428571428567"/>
    <n v="0"/>
    <s v=""/>
    <s v=""/>
    <n v="11.9994"/>
    <n v="0.85709999999999997"/>
    <n v="16"/>
    <n v="1519"/>
    <n v="108.5"/>
    <n v="0"/>
    <n v="0"/>
    <s v=""/>
    <s v=""/>
  </r>
  <r>
    <n v="5"/>
    <x v="6"/>
    <s v="Social - Image"/>
    <x v="0"/>
    <s v="Creme de jour"/>
    <s v="HP"/>
    <s v="Instagram-Giphar_Lancement-Laboratoire_InstagramRON_CPC_Instagram_creme-jour_generique-1x1"/>
    <s v="Giphar_Lancement-Laboratoire_InstagramRON_CPC_Instagram_creme-jour_generique-1x1"/>
    <n v="9181"/>
    <n v="121.46000000000001"/>
    <n v="13.229495697636425"/>
    <n v="65"/>
    <n v="7.0798387975166107E-3"/>
    <n v="1.8686153846153848"/>
    <n v="63"/>
    <n v="0.96923076923076923"/>
    <n v="1.9279365079365081"/>
    <n v="2"/>
    <n v="3.1746031746031744E-2"/>
    <n v="60.730000000000004"/>
    <n v="27.001799999999999"/>
    <n v="0.42859999999999998"/>
    <n v="216"/>
    <n v="3861"/>
    <n v="61.285714285714285"/>
    <n v="0"/>
    <n v="0"/>
    <s v=""/>
    <s v=""/>
  </r>
  <r>
    <n v="5"/>
    <x v="6"/>
    <s v="Social - Image"/>
    <x v="0"/>
    <s v="Creme de jour"/>
    <s v="Page gamme"/>
    <s v="Instagram-Giphar_Lancement-Laboratoire_InstagramRON_CPC_Instagram_creme-jour_categorie-1x1"/>
    <s v="Giphar_Lancement-Laboratoire_InstagramRON_CPC_Instagram_creme-jour_categorie-1x1"/>
    <n v="7217"/>
    <n v="90.2"/>
    <n v="12.498267978384371"/>
    <n v="47"/>
    <n v="6.5124012747679091E-3"/>
    <n v="1.9191489361702128"/>
    <n v="52"/>
    <n v="1.1063829787234043"/>
    <n v="1.7346153846153847"/>
    <n v="2"/>
    <n v="3.8461538461538464E-2"/>
    <n v="45.1"/>
    <n v="31.002399999999998"/>
    <n v="0.59619999999999995"/>
    <n v="134"/>
    <n v="4006"/>
    <n v="77.038461538461533"/>
    <n v="0"/>
    <n v="0"/>
    <s v=""/>
    <s v=""/>
  </r>
  <r>
    <n v="5"/>
    <x v="6"/>
    <s v="Social - Image"/>
    <x v="0"/>
    <s v="Creme de jour"/>
    <s v="Page produit"/>
    <s v="Instagram-Giphar_Lancement-Laboratoire_InstagramRON_CPC_Instagram_creme-jour_produit-1x1"/>
    <s v="Giphar_Lancement-Laboratoire_InstagramRON_CPC_Instagram_creme-jour_produit-1x1"/>
    <n v="5509"/>
    <n v="67.53"/>
    <n v="12.25812307133781"/>
    <n v="24"/>
    <n v="4.3565075331276097E-3"/>
    <n v="2.8137500000000002"/>
    <n v="38"/>
    <n v="1.5833333333333333"/>
    <n v="1.7771052631578947"/>
    <n v="2"/>
    <n v="5.2631578947368418E-2"/>
    <n v="33.765000000000001"/>
    <n v="24.000800000000002"/>
    <n v="0.63160000000000005"/>
    <n v="105"/>
    <n v="2261"/>
    <n v="59.5"/>
    <n v="0"/>
    <n v="0"/>
    <s v=""/>
    <s v=""/>
  </r>
  <r>
    <n v="5"/>
    <x v="6"/>
    <s v="Social - Image"/>
    <x v="0"/>
    <s v="Bébé"/>
    <s v="HP"/>
    <s v="Instagram-Giphar_Lancement-Laboratoire_InstagramRON_CPC_Instagram_bebe_generique-1x1"/>
    <s v="Giphar_Lancement-Laboratoire_InstagramRON_CPC_Instagram_bebe_generique-1x1"/>
    <n v="6146"/>
    <n v="60.27"/>
    <n v="9.8063781321184518"/>
    <n v="20"/>
    <n v="3.2541490400260333E-3"/>
    <n v="3.0135000000000001"/>
    <n v="21"/>
    <n v="1.05"/>
    <n v="2.87"/>
    <n v="0"/>
    <s v=""/>
    <s v=""/>
    <n v="12.999000000000001"/>
    <n v="0.61899999999999999"/>
    <n v="47"/>
    <n v="929"/>
    <n v="44.238095238095241"/>
    <n v="0"/>
    <n v="0"/>
    <s v=""/>
    <s v=""/>
  </r>
  <r>
    <n v="5"/>
    <x v="6"/>
    <s v="Social - Image"/>
    <x v="0"/>
    <s v="Bébé"/>
    <s v="Page gamme"/>
    <s v="Instagram-Giphar_Lancement-Laboratoire_InstagramRON_CPC_Instagram_bebe_categorie-1x1"/>
    <s v="Giphar_Lancement-Laboratoire_InstagramRON_CPC_Instagram_bebe_categorie-1x1"/>
    <n v="8775"/>
    <n v="75.97"/>
    <n v="8.6575498575498564"/>
    <n v="27"/>
    <n v="3.0769230769230769E-3"/>
    <n v="2.8137037037037036"/>
    <n v="29"/>
    <n v="1.0740740740740742"/>
    <n v="2.6196551724137929"/>
    <n v="0"/>
    <s v=""/>
    <s v=""/>
    <n v="14.001200000000001"/>
    <n v="0.48280000000000001"/>
    <n v="62"/>
    <n v="871"/>
    <n v="30.03448275862069"/>
    <n v="0"/>
    <n v="0"/>
    <s v=""/>
    <s v=""/>
  </r>
  <r>
    <n v="5"/>
    <x v="6"/>
    <s v="Social - Image"/>
    <x v="0"/>
    <s v="Bébé"/>
    <s v="Page produit"/>
    <s v="Instagram-Giphar_Lancement-Laboratoire_InstagramRON_CPC_Instagram_bebe_produit-1x1"/>
    <s v="Giphar_Lancement-Laboratoire_InstagramRON_CPC_Instagram_bebe_produit-1x1"/>
    <n v="20762"/>
    <n v="154.4"/>
    <n v="7.4366631345727772"/>
    <n v="119"/>
    <n v="5.7316250842886045E-3"/>
    <n v="1.2974789915966387"/>
    <n v="119"/>
    <n v="1"/>
    <n v="1.2974789915966387"/>
    <n v="7"/>
    <n v="5.8823529411764705E-2"/>
    <n v="22.057142857142857"/>
    <n v="56.001400000000004"/>
    <n v="0.47060000000000002"/>
    <n v="354"/>
    <n v="9523"/>
    <n v="80.025210084033617"/>
    <n v="0"/>
    <n v="0"/>
    <s v=""/>
    <s v=""/>
  </r>
  <r>
    <n v="5"/>
    <x v="6"/>
    <s v="Social - Image"/>
    <x v="0"/>
    <s v="Baume"/>
    <s v="HP"/>
    <s v="Instagram-Giphar_Lancement-Laboratoire_InstagramRON_CPC_Instagram_baume_generique-1x1"/>
    <s v="Giphar_Lancement-Laboratoire_InstagramRON_CPC_Instagram_baume_generique-1x1"/>
    <n v="6577"/>
    <n v="72.789999999999992"/>
    <n v="11.067355937357457"/>
    <n v="32"/>
    <n v="4.8654401702904063E-3"/>
    <n v="2.2746874999999998"/>
    <n v="26"/>
    <n v="0.8125"/>
    <n v="2.7996153846153842"/>
    <n v="0"/>
    <s v=""/>
    <s v=""/>
    <n v="14.000999999999999"/>
    <n v="0.53849999999999998"/>
    <n v="80"/>
    <n v="2625"/>
    <n v="100.96153846153847"/>
    <n v="0"/>
    <n v="0"/>
    <s v=""/>
    <s v=""/>
  </r>
  <r>
    <n v="5"/>
    <x v="6"/>
    <s v="Social - Image"/>
    <x v="0"/>
    <s v="Baume"/>
    <s v="Page gamme"/>
    <s v="Instagram-Giphar_Lancement-Laboratoire_InstagramRON_CPC_Instagram_baume_categorie-1x1"/>
    <s v="Giphar_Lancement-Laboratoire_InstagramRON_CPC_Instagram_baume_categorie-1x1"/>
    <n v="7645"/>
    <n v="84.320000000000007"/>
    <n v="11.029431000654023"/>
    <n v="37"/>
    <n v="4.8397645519947675E-3"/>
    <n v="2.2789189189189192"/>
    <n v="44"/>
    <n v="1.1891891891891893"/>
    <n v="1.9163636363636365"/>
    <n v="2"/>
    <n v="4.5454545454545456E-2"/>
    <n v="42.160000000000004"/>
    <n v="30.998000000000001"/>
    <n v="0.70450000000000002"/>
    <n v="75"/>
    <n v="1484"/>
    <n v="33.727272727272727"/>
    <n v="0"/>
    <n v="0"/>
    <s v=""/>
    <s v=""/>
  </r>
  <r>
    <n v="5"/>
    <x v="6"/>
    <s v="Social - Image"/>
    <x v="0"/>
    <s v="Baume"/>
    <s v="Page produit"/>
    <s v="Instagram-Giphar_Lancement-Laboratoire_InstagramRON_CPC_Instagram_baume_produit-1x1"/>
    <s v="Giphar_Lancement-Laboratoire_InstagramRON_CPC_Instagram_baume_produit-1x1"/>
    <n v="12566"/>
    <n v="124.56"/>
    <n v="9.9124621995861837"/>
    <n v="62"/>
    <n v="4.9339487505968491E-3"/>
    <n v="2.0090322580645164"/>
    <n v="68"/>
    <n v="1.096774193548387"/>
    <n v="1.831764705882353"/>
    <n v="3"/>
    <n v="4.4117647058823532E-2"/>
    <n v="41.52"/>
    <n v="48.001199999999997"/>
    <n v="0.70589999999999997"/>
    <n v="168"/>
    <n v="5904"/>
    <n v="86.82352941176471"/>
    <n v="0"/>
    <n v="0"/>
    <s v=""/>
    <s v=""/>
  </r>
  <r>
    <n v="5"/>
    <x v="6"/>
    <s v="Social - Image"/>
    <x v="0"/>
    <s v="Shampooing"/>
    <s v="HP"/>
    <s v="Instagram-Giphar_Lancement-Laboratoire_InstagramRON_CPC_Instagram_shampooing_generique-1x1"/>
    <s v="Giphar_Lancement-Laboratoire_InstagramRON_CPC_Instagram_shampooing_generique-1x1"/>
    <n v="7399"/>
    <n v="57.82"/>
    <n v="7.814569536423841"/>
    <n v="58"/>
    <n v="7.8388971482632793E-3"/>
    <n v="0.99689655172413794"/>
    <n v="58"/>
    <n v="1"/>
    <n v="0.99689655172413794"/>
    <n v="0"/>
    <s v=""/>
    <s v=""/>
    <n v="24.000399999999999"/>
    <n v="0.4138"/>
    <n v="175"/>
    <n v="2587"/>
    <n v="44.603448275862071"/>
    <n v="0"/>
    <n v="0"/>
    <s v=""/>
    <s v=""/>
  </r>
  <r>
    <n v="5"/>
    <x v="6"/>
    <s v="Social - Image"/>
    <x v="0"/>
    <s v="Shampooing"/>
    <s v="Page gamme"/>
    <s v="Instagram-Giphar_Lancement-Laboratoire_InstagramRON_CPC_Instagram_shampooing_categorie-1x1"/>
    <s v="Giphar_Lancement-Laboratoire_InstagramRON_CPC_Instagram_shampooing_categorie-1x1"/>
    <n v="9874"/>
    <n v="74.150000000000006"/>
    <n v="7.5096212274660727"/>
    <n v="79"/>
    <n v="8.0008102086287225E-3"/>
    <n v="0.93860759493670898"/>
    <n v="76"/>
    <n v="0.96202531645569622"/>
    <n v="0.97565789473684217"/>
    <n v="2"/>
    <n v="2.6315789473684209E-2"/>
    <n v="37.075000000000003"/>
    <n v="27.002800000000001"/>
    <n v="0.3553"/>
    <n v="253"/>
    <n v="4951"/>
    <n v="65.14473684210526"/>
    <n v="0"/>
    <n v="0"/>
    <s v=""/>
    <s v=""/>
  </r>
  <r>
    <n v="5"/>
    <x v="6"/>
    <s v="Social - Image"/>
    <x v="0"/>
    <s v="Shampooing"/>
    <s v="Page produit"/>
    <s v="Instagram-Giphar_Lancement-Laboratoire_InstagramRON_CPC_Instagram_shampooing_produit-1x1"/>
    <s v="Giphar_Lancement-Laboratoire_InstagramRON_CPC_Instagram_shampooing_produit-1x1"/>
    <n v="21998"/>
    <n v="156.59"/>
    <n v="7.1183743976725156"/>
    <n v="157"/>
    <n v="7.1370124556777888E-3"/>
    <n v="0.9973885350318471"/>
    <n v="176"/>
    <n v="1.1210191082802548"/>
    <n v="0.88971590909090914"/>
    <n v="4"/>
    <n v="2.2727272727272728E-2"/>
    <n v="39.147500000000001"/>
    <n v="112.992"/>
    <n v="0.64200000000000002"/>
    <n v="394"/>
    <n v="12419"/>
    <n v="70.5625"/>
    <n v="0"/>
    <n v="0"/>
    <s v=""/>
    <s v=""/>
  </r>
  <r>
    <n v="5"/>
    <x v="6"/>
    <s v="Social - Image"/>
    <x v="0"/>
    <s v="Gel douche"/>
    <s v="HP"/>
    <s v="Instagram-Giphar_Lancement-Laboratoire_InstagramRON_CPC_Instagram_gel-douche_generique-1x1"/>
    <s v="Giphar_Lancement-Laboratoire_InstagramRON_CPC_Instagram_gel-douche_generique-1x1"/>
    <n v="8072"/>
    <n v="96.23"/>
    <n v="11.921456888007929"/>
    <n v="37"/>
    <n v="4.5837462834489593E-3"/>
    <n v="2.600810810810811"/>
    <n v="38"/>
    <n v="1.027027027027027"/>
    <n v="2.5323684210526318"/>
    <n v="1"/>
    <n v="2.6315789473684209E-2"/>
    <n v="96.23"/>
    <n v="11.000999999999999"/>
    <n v="0.28949999999999998"/>
    <n v="149"/>
    <n v="3350"/>
    <n v="88.15789473684211"/>
    <n v="0"/>
    <n v="0"/>
    <s v=""/>
    <s v=""/>
  </r>
  <r>
    <n v="5"/>
    <x v="6"/>
    <s v="Social - Image"/>
    <x v="0"/>
    <s v="Gel douche"/>
    <s v="Page gamme"/>
    <s v="Instagram-Giphar_Lancement-Laboratoire_InstagramRON_CPC_Instagram_gel-douche_categorie-1x1"/>
    <s v="Giphar_Lancement-Laboratoire_InstagramRON_CPC_Instagram_gel-douche_categorie-1x1"/>
    <n v="8361"/>
    <n v="99.94"/>
    <n v="11.953115656022005"/>
    <n v="29"/>
    <n v="3.468484631024997E-3"/>
    <n v="3.4462068965517241"/>
    <n v="34"/>
    <n v="1.1724137931034482"/>
    <n v="2.9394117647058824"/>
    <n v="0"/>
    <s v=""/>
    <s v=""/>
    <n v="17.999600000000001"/>
    <n v="0.52939999999999998"/>
    <n v="73"/>
    <n v="817"/>
    <n v="24.029411764705884"/>
    <n v="0"/>
    <n v="0"/>
    <s v=""/>
    <s v=""/>
  </r>
  <r>
    <n v="5"/>
    <x v="6"/>
    <s v="Social - Image"/>
    <x v="0"/>
    <s v="Gel douche"/>
    <s v="Page produit"/>
    <s v="Instagram-Giphar_Lancement-Laboratoire_InstagramRON_CPC_Instagram_gel-douche_produit-1x1"/>
    <s v="Giphar_Lancement-Laboratoire_InstagramRON_CPC_Instagram_gel-douche_produit-1x1"/>
    <n v="6877"/>
    <n v="76.22"/>
    <n v="11.083321215646357"/>
    <n v="24"/>
    <n v="3.489893849062091E-3"/>
    <n v="3.1758333333333333"/>
    <n v="28"/>
    <n v="1.1666666666666667"/>
    <n v="2.722142857142857"/>
    <n v="1"/>
    <n v="3.5714285714285712E-2"/>
    <n v="76.22"/>
    <n v="19.000799999999998"/>
    <n v="0.67859999999999998"/>
    <n v="58"/>
    <n v="1029"/>
    <n v="36.75"/>
    <n v="0"/>
    <n v="0"/>
    <s v=""/>
    <s v=""/>
  </r>
  <r>
    <n v="3"/>
    <x v="0"/>
    <s v="Native"/>
    <x v="0"/>
    <s v="Boost"/>
    <s v="HP"/>
    <s v="BOOST -  GENERIQUE"/>
    <s v="Giphar_Lancement-Laboratoire_Adyoulike_RON_CPC_Native_boost_generique-1x1"/>
    <n v="46767"/>
    <n v="271.25"/>
    <n v="5.8000299356383769"/>
    <n v="775"/>
    <n v="1.6571514101823937E-2"/>
    <n v="0.35"/>
    <n v="388"/>
    <n v="0.50064516129032255"/>
    <n v="0.69909793814432986"/>
    <n v="1"/>
    <n v="2.5773195876288659E-3"/>
    <n v="271.25"/>
    <n v="376.01079999999996"/>
    <n v="0.96909999999999996"/>
    <n v="421"/>
    <n v="2054"/>
    <n v="5"/>
    <n v="0"/>
    <n v="0"/>
    <s v=""/>
    <s v=""/>
  </r>
  <r>
    <n v="3"/>
    <x v="0"/>
    <s v="Native"/>
    <x v="0"/>
    <s v="Boost"/>
    <s v="Page gamme"/>
    <s v="BOOST -  CAT"/>
    <s v="Giphar_Lancement-Laboratoire_Adyoulike_RON_CPC_Native_boost_categorie-1x1"/>
    <n v="47109"/>
    <n v="255.85"/>
    <n v="5.4310216731410135"/>
    <n v="731"/>
    <n v="1.5517204780402895E-2"/>
    <n v="0.35"/>
    <n v="27"/>
    <n v="3.6935704514363885E-2"/>
    <n v="3.6935704514363885E-2"/>
    <n v="1"/>
    <n v="3.7037037037037035E-2"/>
    <n v="255.85"/>
    <n v="23.001300000000001"/>
    <n v="0.85189999999999999"/>
    <n v="38"/>
    <n v="456"/>
    <n v="17"/>
    <n v="0"/>
    <n v="0"/>
    <s v=""/>
    <s v=""/>
  </r>
  <r>
    <n v="3"/>
    <x v="0"/>
    <s v="Native"/>
    <x v="0"/>
    <s v="Boost"/>
    <s v="Page produit"/>
    <s v="BOOST -  PRODUITS"/>
    <s v="Giphar_Lancement-Laboratoire_Adyoulike_RON_CPC_Native_boost_produit-1x1"/>
    <n v="46801"/>
    <n v="281.39999999999998"/>
    <n v="6.0126920364949461"/>
    <n v="804"/>
    <n v="1.7179120104271275E-2"/>
    <n v="0.35"/>
    <n v="439"/>
    <n v="0.54601990049751248"/>
    <n v="0.64100227790432796"/>
    <n v="0"/>
    <s v=""/>
    <s v=""/>
    <n v="427.01530000000002"/>
    <n v="0.97270000000000001"/>
    <n v="461"/>
    <n v="2274"/>
    <n v="5"/>
    <n v="0"/>
    <n v="0"/>
    <s v=""/>
    <s v=""/>
  </r>
  <r>
    <n v="3"/>
    <x v="0"/>
    <s v="Native"/>
    <x v="0"/>
    <s v="Creme de jour"/>
    <s v="HP"/>
    <s v="CREME -  GENERIQUE"/>
    <s v="Giphar_Lancement-Laboratoire_Adyoulike_RON_CPC_Native_creme-jour_generique-1x1"/>
    <n v="47223"/>
    <n v="304.84999999999997"/>
    <n v="6.4555407322702916"/>
    <n v="871"/>
    <n v="1.8444402092200836E-2"/>
    <n v="0.35"/>
    <n v="498"/>
    <n v="0.57175660160734787"/>
    <n v="0.61214859437751001"/>
    <n v="5"/>
    <n v="1.0040160642570281E-2"/>
    <n v="60.969999999999992"/>
    <n v="464.98259999999999"/>
    <n v="0.93369999999999997"/>
    <n v="608"/>
    <n v="6835"/>
    <n v="14"/>
    <n v="0"/>
    <n v="0"/>
    <s v=""/>
    <s v=""/>
  </r>
  <r>
    <n v="3"/>
    <x v="0"/>
    <s v="Native"/>
    <x v="0"/>
    <s v="Creme de jour"/>
    <s v="Page gamme"/>
    <s v="CREME -  CAT"/>
    <s v="Giphar_Lancement-Laboratoire_Adyoulike_RON_CPC_Native_creme-jour_categorie-1x1"/>
    <n v="35953"/>
    <n v="201.95"/>
    <n v="5.617055600367145"/>
    <n v="577"/>
    <n v="1.6048730286763273E-2"/>
    <n v="0.35"/>
    <n v="26"/>
    <n v="4.5060658578856154E-2"/>
    <n v="7.7673076923076918"/>
    <n v="0"/>
    <s v=""/>
    <s v=""/>
    <n v="24.999000000000002"/>
    <n v="0.96150000000000002"/>
    <n v="31"/>
    <n v="703"/>
    <n v="27"/>
    <n v="0"/>
    <n v="0"/>
    <s v=""/>
    <s v=""/>
  </r>
  <r>
    <n v="3"/>
    <x v="0"/>
    <s v="Native"/>
    <x v="0"/>
    <s v="Creme de jour"/>
    <s v="Page produit"/>
    <s v="CREME -  PRODUITS"/>
    <s v="Giphar_Lancement-Laboratoire_Adyoulike_RON_CPC_Native_creme-jour_produit-1x1"/>
    <n v="47434"/>
    <n v="327.95"/>
    <n v="6.91381709322427"/>
    <n v="937"/>
    <n v="1.9753763123497914E-2"/>
    <n v="0.35"/>
    <n v="544"/>
    <n v="0.5805763073639274"/>
    <n v="0.60284926470588229"/>
    <n v="1"/>
    <n v="1.838235294117647E-3"/>
    <n v="327.95"/>
    <n v="523.98079999999993"/>
    <n v="0.96319999999999995"/>
    <n v="584"/>
    <n v="3759"/>
    <n v="7"/>
    <n v="0"/>
    <n v="0"/>
    <s v=""/>
    <s v=""/>
  </r>
  <r>
    <n v="3"/>
    <x v="0"/>
    <s v="Native"/>
    <x v="0"/>
    <s v="Bébé"/>
    <s v="HP"/>
    <s v="BEBE -  GENERIQUE"/>
    <s v="Giphar_Lancement-Laboratoire_Adyoulike_RON_CPC_Native_bebe_generique-1x1"/>
    <n v="34883"/>
    <n v="219.1"/>
    <n v="6.2809964739271269"/>
    <n v="626"/>
    <n v="1.7945704211220364E-2"/>
    <n v="0.35"/>
    <n v="323"/>
    <n v="0.51597444089456868"/>
    <n v="0.67832817337461293"/>
    <n v="0"/>
    <s v=""/>
    <s v=""/>
    <n v="309.01409999999998"/>
    <n v="0.95669999999999999"/>
    <n v="345"/>
    <n v="3670"/>
    <n v="11"/>
    <n v="0"/>
    <n v="0"/>
    <s v=""/>
    <s v=""/>
  </r>
  <r>
    <n v="3"/>
    <x v="0"/>
    <s v="Native"/>
    <x v="0"/>
    <s v="Bébé"/>
    <s v="Page gamme"/>
    <s v="BEBE -  CAT"/>
    <s v="Giphar_Lancement-Laboratoire_Adyoulike_RON_CPC_Native_bebe_categorie-1x1"/>
    <n v="34740"/>
    <n v="229.24999999999997"/>
    <n v="6.5990213010938383"/>
    <n v="655"/>
    <n v="1.8854346574553829E-2"/>
    <n v="0.35"/>
    <n v="36"/>
    <n v="5.4961832061068701E-2"/>
    <n v="6.3680555555555545"/>
    <n v="1"/>
    <n v="2.7777777777777776E-2"/>
    <n v="229.24999999999997"/>
    <n v="33.998400000000004"/>
    <n v="0.94440000000000002"/>
    <n v="40"/>
    <n v="306"/>
    <n v="8"/>
    <n v="0"/>
    <n v="0"/>
    <s v=""/>
    <s v=""/>
  </r>
  <r>
    <n v="3"/>
    <x v="0"/>
    <s v="Native"/>
    <x v="0"/>
    <s v="Bébé"/>
    <s v="Page produit"/>
    <s v="BEBE -  PRODUITS"/>
    <s v="Giphar_Lancement-Laboratoire_Adyoulike_RON_CPC_Native_bebe_produit-1x1"/>
    <n v="49112"/>
    <n v="341.59999999999997"/>
    <n v="6.9555302166476611"/>
    <n v="976"/>
    <n v="1.987294347613618E-2"/>
    <n v="0.35"/>
    <n v="565"/>
    <n v="0.57889344262295084"/>
    <n v="0.60460176991150438"/>
    <n v="0"/>
    <s v=""/>
    <s v=""/>
    <n v="533.02099999999996"/>
    <n v="0.94340000000000002"/>
    <n v="623"/>
    <n v="10608"/>
    <n v="19"/>
    <n v="0"/>
    <n v="0"/>
    <s v=""/>
    <s v=""/>
  </r>
  <r>
    <n v="3"/>
    <x v="0"/>
    <s v="Native"/>
    <x v="0"/>
    <s v="Baume"/>
    <s v="HP"/>
    <s v="BAUME -  GENERIQUE"/>
    <s v="Giphar_Lancement-Laboratoire_Adyoulike_RON_CPC_Native_baume_generique-1x1"/>
    <n v="38841"/>
    <n v="236.95"/>
    <n v="6.1005123452022341"/>
    <n v="677"/>
    <n v="1.7430035272006386E-2"/>
    <n v="0.35"/>
    <n v="357"/>
    <n v="0.52732644017725261"/>
    <n v="0.6637254901960784"/>
    <n v="0"/>
    <s v=""/>
    <s v=""/>
    <n v="341.00640000000004"/>
    <n v="0.95520000000000005"/>
    <n v="378"/>
    <n v="1128"/>
    <n v="3"/>
    <n v="0"/>
    <n v="0"/>
    <s v=""/>
    <s v=""/>
  </r>
  <r>
    <n v="3"/>
    <x v="0"/>
    <s v="Native"/>
    <x v="0"/>
    <s v="Baume"/>
    <s v="Page gamme"/>
    <s v="BAUME -  CAT"/>
    <s v="Giphar_Lancement-Laboratoire_Adyoulike_RON_CPC_Native_baume_categorie-1x1"/>
    <n v="38788"/>
    <n v="233.1"/>
    <n v="6.0095905950293913"/>
    <n v="666"/>
    <n v="1.7170258842941117E-2"/>
    <n v="0.35"/>
    <n v="29"/>
    <n v="4.3543543543543541E-2"/>
    <n v="8.0379310344827584"/>
    <n v="0"/>
    <s v=""/>
    <s v=""/>
    <n v="26.999000000000002"/>
    <n v="0.93100000000000005"/>
    <n v="34"/>
    <n v="557"/>
    <n v="19"/>
    <n v="0"/>
    <n v="0"/>
    <s v=""/>
    <s v=""/>
  </r>
  <r>
    <n v="3"/>
    <x v="0"/>
    <s v="Native"/>
    <x v="0"/>
    <s v="Baume"/>
    <s v="Page produit"/>
    <s v="BAUME -  PRODUITS"/>
    <s v="Giphar_Lancement-Laboratoire_Adyoulike_RON_CPC_Native_baume_produit-1x1"/>
    <n v="53420"/>
    <n v="320.59999999999997"/>
    <n v="6.0014975664545105"/>
    <n v="916"/>
    <n v="1.7147135904155748E-2"/>
    <n v="0.35"/>
    <n v="540"/>
    <n v="0.58951965065502188"/>
    <n v="0.59370370370370362"/>
    <n v="0"/>
    <s v=""/>
    <s v=""/>
    <n v="528.01200000000006"/>
    <n v="0.9778"/>
    <n v="561"/>
    <n v="1239"/>
    <n v="2"/>
    <n v="0"/>
    <n v="0"/>
    <s v=""/>
    <s v=""/>
  </r>
  <r>
    <n v="3"/>
    <x v="0"/>
    <s v="Native"/>
    <x v="0"/>
    <s v="Shampooing"/>
    <s v="HP"/>
    <s v="SHAMPOING -  GENERIQUE"/>
    <s v="Giphar_Lancement-Laboratoire_Adyoulike_RON_CPC_Native_shampooing_generique-1x1"/>
    <n v="35141"/>
    <n v="258.3"/>
    <n v="7.3503884351612081"/>
    <n v="738"/>
    <n v="2.1001109814746309E-2"/>
    <n v="0.35000000000000003"/>
    <n v="405"/>
    <n v="0.54878048780487809"/>
    <n v="0.63777777777777778"/>
    <n v="0"/>
    <s v=""/>
    <s v=""/>
    <n v="377.98650000000004"/>
    <n v="0.93330000000000002"/>
    <n v="467"/>
    <n v="3663"/>
    <n v="9"/>
    <n v="0"/>
    <n v="0"/>
    <s v=""/>
    <s v=""/>
  </r>
  <r>
    <n v="3"/>
    <x v="0"/>
    <s v="Native"/>
    <x v="0"/>
    <s v="Shampooing"/>
    <s v="Page gamme"/>
    <s v="SHAMPOING -  CAT"/>
    <s v="Giphar_Lancement-Laboratoire_Adyoulike_RON_CPC_Native_shampooing_categorie-1x1"/>
    <n v="35188"/>
    <n v="230.29999999999998"/>
    <n v="6.5448448334659535"/>
    <n v="658"/>
    <n v="1.8699556667045585E-2"/>
    <n v="0.35"/>
    <n v="23"/>
    <n v="3.4954407294832825E-2"/>
    <n v="10.013043478260869"/>
    <n v="0"/>
    <s v=""/>
    <s v=""/>
    <n v="20.000800000000002"/>
    <n v="0.86960000000000004"/>
    <n v="30"/>
    <n v="290"/>
    <n v="13"/>
    <n v="0"/>
    <n v="0"/>
    <s v=""/>
    <s v=""/>
  </r>
  <r>
    <n v="3"/>
    <x v="0"/>
    <s v="Native"/>
    <x v="0"/>
    <s v="Shampooing"/>
    <s v="Page produit"/>
    <s v="SHAMPOING - PRODUITS"/>
    <s v="Giphar_Lancement-Laboratoire_Adyoulike_RON_CPC_Native_shampooing_produit-1x1"/>
    <n v="48884"/>
    <n v="323.04999999999995"/>
    <n v="6.6085017592668347"/>
    <n v="923"/>
    <n v="1.8881433597905246E-2"/>
    <n v="0.35"/>
    <n v="546"/>
    <n v="0.59154929577464788"/>
    <n v="0.59166666666666656"/>
    <n v="2"/>
    <n v="3.663003663003663E-3"/>
    <n v="161.52499999999998"/>
    <n v="514.98720000000003"/>
    <n v="0.94320000000000004"/>
    <n v="603"/>
    <n v="6742"/>
    <n v="12"/>
    <n v="0"/>
    <n v="0"/>
    <s v=""/>
    <s v=""/>
  </r>
  <r>
    <n v="3"/>
    <x v="0"/>
    <s v="Native"/>
    <x v="0"/>
    <s v="Gel douche"/>
    <s v="HP"/>
    <s v="GEL DOUCHE -  GENERIQUE"/>
    <s v="Giphar_Lancement-Laboratoire_Adyoulike_RON_CPC_Native_gel-douche_generique-1x1"/>
    <n v="41046"/>
    <n v="241.49999999999997"/>
    <n v="5.8836427422891386"/>
    <n v="690"/>
    <n v="1.6810407835111826E-2"/>
    <n v="0.35"/>
    <n v="352"/>
    <n v="0.51014492753623186"/>
    <n v="0.68607954545454541"/>
    <n v="1"/>
    <n v="2.840909090909091E-3"/>
    <n v="241.49999999999997"/>
    <n v="337.00479999999999"/>
    <n v="0.95740000000000003"/>
    <n v="427"/>
    <n v="4541"/>
    <n v="13"/>
    <n v="0"/>
    <n v="0"/>
    <s v=""/>
    <s v=""/>
  </r>
  <r>
    <n v="3"/>
    <x v="0"/>
    <s v="Native"/>
    <x v="0"/>
    <s v="Gel douche"/>
    <s v="Page gamme"/>
    <s v="GEL DOUCHE -  CAT"/>
    <s v="Giphar_Lancement-Laboratoire_Adyoulike_RON_CPC_Native_gel-douche_categorie-1x1"/>
    <n v="40666"/>
    <n v="236.95"/>
    <n v="5.8267348645059753"/>
    <n v="677"/>
    <n v="1.6647813898588503E-2"/>
    <n v="0.35"/>
    <n v="25"/>
    <n v="3.6927621861152143E-2"/>
    <n v="9.4779999999999998"/>
    <n v="0"/>
    <s v=""/>
    <s v=""/>
    <n v="23"/>
    <n v="0.92"/>
    <n v="28"/>
    <n v="50"/>
    <n v="2"/>
    <n v="0"/>
    <n v="0"/>
    <s v=""/>
    <s v=""/>
  </r>
  <r>
    <n v="3"/>
    <x v="0"/>
    <s v="Native"/>
    <x v="0"/>
    <s v="Gel douche"/>
    <s v="Page produit"/>
    <s v="GEL DOUCHE -  PRODUITS"/>
    <s v="Giphar_Lancement-Laboratoire_Adyoulike_RON_CPC_Native_gel-douche_produit-1x1"/>
    <n v="58668"/>
    <n v="360.15"/>
    <n v="6.1387809367968904"/>
    <n v="1029"/>
    <n v="1.7539374105133974E-2"/>
    <n v="0.35"/>
    <n v="583"/>
    <n v="0.5665694849368319"/>
    <n v="0.61775300171526581"/>
    <n v="2"/>
    <n v="3.4305317324185248E-3"/>
    <n v="180.07499999999999"/>
    <n v="563.99419999999998"/>
    <n v="0.96740000000000004"/>
    <n v="634"/>
    <n v="4739"/>
    <n v="8"/>
    <n v="0"/>
    <n v="0"/>
    <s v=""/>
    <s v=""/>
  </r>
  <r>
    <n v="3"/>
    <x v="1"/>
    <s v="Programmatique"/>
    <x v="1"/>
    <s v="Boost"/>
    <s v="HP"/>
    <s v="2019 - GP - Janvier - Boost - generique"/>
    <s v="Giphar_Lancement-Laboratoire_BrightrollRON_CPM_Video_boost_generique-1x1"/>
    <n v="169895"/>
    <n v="2888.2150000000001"/>
    <n v="17"/>
    <n v="1193"/>
    <n v="7.0219841666911914E-3"/>
    <n v="2.4209681475272422"/>
    <n v="572"/>
    <n v="0.47946353730092206"/>
    <n v="5.0493269230769231"/>
    <n v="0"/>
    <s v=""/>
    <s v=""/>
    <n v="457.02800000000002"/>
    <n v="0.79900000000000004"/>
    <n v="810"/>
    <n v="22308"/>
    <n v="39"/>
    <n v="0"/>
    <n v="117297"/>
    <s v=""/>
    <s v=""/>
  </r>
  <r>
    <n v="3"/>
    <x v="1"/>
    <s v="Programmatique"/>
    <x v="1"/>
    <s v="Boost"/>
    <s v="Page gamme"/>
    <s v="2019 - GP - Janvier - Boost - categorie"/>
    <s v="Giphar_Lancement-Laboratoire_BrightrollRON_CPM_Video_boost_categorie-1x1"/>
    <n v="169016"/>
    <n v="2873.2719999999999"/>
    <n v="17"/>
    <n v="1259"/>
    <n v="7.4489989113456717E-3"/>
    <n v="2.2821858617950754"/>
    <n v="77"/>
    <n v="6.1159650516282763E-2"/>
    <n v="37.31522077922078"/>
    <n v="0"/>
    <s v=""/>
    <s v=""/>
    <n v="65.996700000000004"/>
    <n v="0.85709999999999997"/>
    <n v="100"/>
    <n v="1197"/>
    <n v="16"/>
    <n v="0"/>
    <n v="117505"/>
    <s v=""/>
    <s v=""/>
  </r>
  <r>
    <n v="3"/>
    <x v="1"/>
    <s v="Programmatique"/>
    <x v="1"/>
    <s v="Boost"/>
    <s v="Page produit"/>
    <s v="2019 - GP - Janvier - Boost - produit"/>
    <s v="Giphar_Lancement-Laboratoire_BrightrollRON_CPM_Video_boost_produit-1x1"/>
    <n v="169565"/>
    <n v="2882.6050000000005"/>
    <n v="17.000000000000004"/>
    <n v="1242"/>
    <n v="7.3246247751599684E-3"/>
    <n v="2.3209380032206122"/>
    <n v="612"/>
    <n v="0.49275362318840582"/>
    <n v="4.7101388888888893"/>
    <n v="0"/>
    <s v=""/>
    <s v=""/>
    <n v="517.99680000000001"/>
    <n v="0.84640000000000004"/>
    <n v="801"/>
    <n v="26193"/>
    <n v="43"/>
    <n v="0"/>
    <n v="117628"/>
    <s v=""/>
    <s v=""/>
  </r>
  <r>
    <n v="3"/>
    <x v="1"/>
    <s v="Programmatique"/>
    <x v="1"/>
    <s v="Creme de jour"/>
    <s v="HP"/>
    <s v="2019 - GP - Janvier - Creme jour - generique"/>
    <s v="Giphar_Lancement-Laboratoire_BrightrollRON_CPM_Video_creme-jour_generique-1x1"/>
    <n v="138402"/>
    <n v="2352.8339999999998"/>
    <n v="17"/>
    <n v="1252"/>
    <n v="9.0461120504038966E-3"/>
    <n v="1.8792603833865813"/>
    <n v="621"/>
    <n v="0.4960063897763578"/>
    <n v="3.788782608695652"/>
    <n v="0"/>
    <s v=""/>
    <s v=""/>
    <n v="523.99980000000005"/>
    <n v="0.84379999999999999"/>
    <n v="806"/>
    <n v="23425"/>
    <n v="38"/>
    <n v="0"/>
    <n v="95163"/>
    <s v=""/>
    <s v=""/>
  </r>
  <r>
    <n v="3"/>
    <x v="1"/>
    <s v="Programmatique"/>
    <x v="1"/>
    <s v="Creme de jour"/>
    <s v="Page gamme"/>
    <s v="2019 - GP - Janvier - Creme jour - categorie"/>
    <s v="Giphar_Lancement-Laboratoire_BrightrollRON_CPM_Video_creme-jour_categorie-1x1"/>
    <n v="136329"/>
    <n v="2317.5929999999998"/>
    <n v="16.999999999999996"/>
    <n v="1262"/>
    <n v="9.2570179492257702E-3"/>
    <n v="1.836444532488114"/>
    <n v="61"/>
    <n v="4.8335974643423138E-2"/>
    <n v="37.993327868852454"/>
    <n v="0"/>
    <s v=""/>
    <s v=""/>
    <n v="53.997199999999999"/>
    <n v="0.88519999999999999"/>
    <n v="93"/>
    <n v="1039"/>
    <n v="17"/>
    <n v="0"/>
    <n v="93805"/>
    <s v=""/>
    <s v=""/>
  </r>
  <r>
    <n v="3"/>
    <x v="1"/>
    <s v="Programmatique"/>
    <x v="1"/>
    <s v="Creme de jour"/>
    <s v="Page produit"/>
    <s v="2019 - GP - Janvier - Creme jour - produit"/>
    <s v="Giphar_Lancement-Laboratoire_BrightrollRON_CPM_Video_creme-jour_produit-1x1"/>
    <n v="134415"/>
    <n v="2285.0550000000003"/>
    <n v="17.000000000000004"/>
    <n v="1225"/>
    <n v="9.1135661942491532E-3"/>
    <n v="1.8653510204081636"/>
    <n v="597"/>
    <n v="0.48734693877551022"/>
    <n v="3.8275628140703524"/>
    <n v="1"/>
    <n v="1.6750418760469012E-3"/>
    <n v="2285.0550000000003"/>
    <n v="503.98739999999998"/>
    <n v="0.84419999999999995"/>
    <n v="821"/>
    <n v="23491"/>
    <n v="39"/>
    <n v="0"/>
    <n v="92407"/>
    <s v=""/>
    <s v=""/>
  </r>
  <r>
    <n v="3"/>
    <x v="1"/>
    <s v="Programmatique"/>
    <x v="1"/>
    <s v="Bébé"/>
    <s v="HP"/>
    <s v="2019 - GP - Janvier - Instant bebe - generique"/>
    <s v="Giphar_Lancement-Laboratoire_BrightrollRON_CPM_Video_bebe_generique-1x1"/>
    <n v="299016"/>
    <n v="5083.2719999999999"/>
    <n v="17"/>
    <n v="1444"/>
    <n v="4.8291730208416938E-3"/>
    <n v="3.5202714681440441"/>
    <n v="697"/>
    <n v="0.48268698060941828"/>
    <n v="7.2930731707317076"/>
    <n v="0"/>
    <s v=""/>
    <s v=""/>
    <n v="584.99210000000005"/>
    <n v="0.83930000000000005"/>
    <n v="917"/>
    <n v="18486"/>
    <n v="27"/>
    <n v="0"/>
    <n v="208629"/>
    <s v=""/>
    <s v=""/>
  </r>
  <r>
    <n v="3"/>
    <x v="1"/>
    <s v="Programmatique"/>
    <x v="1"/>
    <s v="Bébé"/>
    <s v="Page gamme"/>
    <s v="2019 - GP - Janvier - Instant bebe - categorie"/>
    <s v="Giphar_Lancement-Laboratoire_BrightrollRON_CPM_Video_bebe_categorie-1x1"/>
    <n v="314829"/>
    <n v="5352.0930000000008"/>
    <n v="17.000000000000004"/>
    <n v="1588"/>
    <n v="5.0440080170505259E-3"/>
    <n v="3.3703356423173809"/>
    <n v="90"/>
    <n v="5.6675062972292189E-2"/>
    <n v="59.467700000000008"/>
    <n v="0"/>
    <s v=""/>
    <s v=""/>
    <n v="75.996000000000009"/>
    <n v="0.84440000000000004"/>
    <n v="123"/>
    <n v="3529"/>
    <n v="39"/>
    <n v="0"/>
    <n v="219048"/>
    <s v=""/>
    <s v=""/>
  </r>
  <r>
    <n v="3"/>
    <x v="1"/>
    <s v="Programmatique"/>
    <x v="1"/>
    <s v="Bébé"/>
    <s v="Page produit"/>
    <s v="2019 - GP - Janvier - Instant bebe - produit"/>
    <s v="Giphar_Lancement-Laboratoire_BrightrollRON_CPM_Video_bebe_produit-1x1"/>
    <n v="330374"/>
    <n v="5616.3579999999993"/>
    <n v="16.999999999999996"/>
    <n v="1610"/>
    <n v="4.8732648452965424E-3"/>
    <n v="3.4884211180124218"/>
    <n v="822"/>
    <n v="0.51055900621118011"/>
    <n v="6.8325523114355224"/>
    <n v="0"/>
    <s v=""/>
    <s v=""/>
    <n v="694.01460000000009"/>
    <n v="0.84430000000000005"/>
    <n v="1070"/>
    <n v="18417"/>
    <n v="22"/>
    <n v="0"/>
    <n v="223329"/>
    <s v=""/>
    <s v=""/>
  </r>
  <r>
    <n v="3"/>
    <x v="1"/>
    <s v="Programmatique"/>
    <x v="1"/>
    <s v="Baume"/>
    <s v="HP"/>
    <s v="2019 - GP - Janvier - Baume corps - generique"/>
    <s v="Giphar_Lancement-Laboratoire_BrightrollRON_CPM_Video_baume_generique-1x1"/>
    <n v="135512"/>
    <n v="2303.7039999999997"/>
    <n v="16.999999999999996"/>
    <n v="1217"/>
    <n v="8.9807544719286859E-3"/>
    <n v="1.8929367296631057"/>
    <n v="614"/>
    <n v="0.50451930977814297"/>
    <n v="3.7519609120521169"/>
    <n v="0"/>
    <s v=""/>
    <s v=""/>
    <n v="502.00639999999999"/>
    <n v="0.81759999999999999"/>
    <n v="835"/>
    <n v="29235"/>
    <n v="48"/>
    <n v="0"/>
    <n v="93509"/>
    <s v=""/>
    <s v=""/>
  </r>
  <r>
    <n v="3"/>
    <x v="1"/>
    <s v="Programmatique"/>
    <x v="1"/>
    <s v="Baume"/>
    <s v="Page gamme"/>
    <s v="2019 - GP - Janvier - Baume corps - categorie"/>
    <s v="Giphar_Lancement-Laboratoire_BrightrollRON_CPM_Video_baume_categorie-1x1"/>
    <n v="135760"/>
    <n v="2307.92"/>
    <n v="17"/>
    <n v="1252"/>
    <n v="9.2221567472009422E-3"/>
    <n v="1.8433865814696486"/>
    <n v="54"/>
    <n v="4.3130990415335461E-2"/>
    <n v="42.739259259259264"/>
    <n v="0"/>
    <s v=""/>
    <s v=""/>
    <n v="43.0002"/>
    <n v="0.79630000000000001"/>
    <n v="82"/>
    <n v="3898"/>
    <n v="72"/>
    <n v="0"/>
    <n v="93154"/>
    <s v=""/>
    <s v=""/>
  </r>
  <r>
    <n v="3"/>
    <x v="1"/>
    <s v="Programmatique"/>
    <x v="1"/>
    <s v="Baume"/>
    <s v="Page produit"/>
    <s v="2019 - GP - Janvier - Baume corps - produit"/>
    <s v="Giphar_Lancement-Laboratoire_BrightrollRON_CPM_Video_baume_produit-1x1"/>
    <n v="136728"/>
    <n v="2324.3760000000002"/>
    <n v="17"/>
    <n v="1223"/>
    <n v="8.9447662512433437E-3"/>
    <n v="1.9005527391659855"/>
    <n v="642"/>
    <n v="0.52493867538838923"/>
    <n v="3.6205233644859818"/>
    <n v="1"/>
    <n v="1.557632398753894E-3"/>
    <n v="2324.3760000000002"/>
    <n v="551.02859999999998"/>
    <n v="0.85829999999999995"/>
    <n v="785"/>
    <n v="17131"/>
    <n v="27"/>
    <n v="0"/>
    <n v="94577"/>
    <s v=""/>
    <s v=""/>
  </r>
  <r>
    <n v="3"/>
    <x v="1"/>
    <s v="Programmatique"/>
    <x v="1"/>
    <s v="Shampooing"/>
    <s v="HP"/>
    <m/>
    <s v="Giphar_Lancement-Laboratoire_BrightrollRON_CPM_Video_shampooing_generique-1x1"/>
    <n v="0"/>
    <n v="0"/>
    <s v=""/>
    <n v="0"/>
    <s v=""/>
    <s v=""/>
    <n v="0"/>
    <s v=""/>
    <m/>
    <n v="0"/>
    <s v=""/>
    <s v=""/>
    <s v=""/>
    <s v=""/>
    <s v=""/>
    <s v=""/>
    <s v=""/>
    <n v="0"/>
    <n v="0"/>
    <s v=""/>
    <s v=""/>
  </r>
  <r>
    <n v="3"/>
    <x v="1"/>
    <s v="Programmatique"/>
    <x v="1"/>
    <s v="Shampooing"/>
    <s v="Page gamme"/>
    <m/>
    <s v="Giphar_Lancement-Laboratoire_BrightrollRON_CPM_Video_shampooing_categorie-1x1"/>
    <n v="0"/>
    <n v="0"/>
    <s v=""/>
    <n v="0"/>
    <s v=""/>
    <s v=""/>
    <n v="0"/>
    <s v=""/>
    <m/>
    <n v="0"/>
    <s v=""/>
    <s v=""/>
    <s v=""/>
    <s v=""/>
    <s v=""/>
    <s v=""/>
    <s v=""/>
    <n v="0"/>
    <n v="0"/>
    <s v=""/>
    <s v=""/>
  </r>
  <r>
    <n v="3"/>
    <x v="1"/>
    <s v="Programmatique"/>
    <x v="1"/>
    <s v="Shampooing"/>
    <s v="Page produit"/>
    <m/>
    <s v="Giphar_Lancement-Laboratoire_BrightrollRON_CPM_Video_shampooing_produit-1x1"/>
    <n v="0"/>
    <n v="0"/>
    <s v=""/>
    <n v="0"/>
    <s v=""/>
    <s v=""/>
    <n v="0"/>
    <s v=""/>
    <m/>
    <n v="0"/>
    <s v=""/>
    <s v=""/>
    <s v=""/>
    <s v=""/>
    <s v=""/>
    <s v=""/>
    <s v=""/>
    <n v="0"/>
    <n v="0"/>
    <s v=""/>
    <s v=""/>
  </r>
  <r>
    <n v="3"/>
    <x v="1"/>
    <s v="Programmatique"/>
    <x v="1"/>
    <s v="Gel douche"/>
    <s v="HP"/>
    <s v="2019 - GP - Janvier - Gel douche - generique"/>
    <s v="Giphar_Lancement-Laboratoire_BrightrollRON_CPM_Video_gel-douche_generique-1x1"/>
    <n v="171200"/>
    <n v="2910.3999999999996"/>
    <n v="17"/>
    <n v="1381"/>
    <n v="8.0665887850467285E-3"/>
    <n v="2.1074583635047066"/>
    <n v="643"/>
    <n v="0.4656046343229544"/>
    <n v="4.526283048211508"/>
    <n v="0"/>
    <s v=""/>
    <s v=""/>
    <n v="514.01419999999996"/>
    <n v="0.7994"/>
    <n v="901"/>
    <n v="27796"/>
    <n v="43"/>
    <n v="0"/>
    <n v="119036"/>
    <s v=""/>
    <s v=""/>
  </r>
  <r>
    <n v="3"/>
    <x v="1"/>
    <s v="Programmatique"/>
    <x v="1"/>
    <s v="Gel douche"/>
    <s v="Page gamme"/>
    <s v="2019 - GP - Janvier - Gel douche - categorie"/>
    <s v="Giphar_Lancement-Laboratoire_BrightrollRON_CPM_Video_gel-douche_categorie-1x1"/>
    <n v="167713"/>
    <n v="2851.1209999999996"/>
    <n v="17"/>
    <n v="1243"/>
    <n v="7.4114707864029626E-3"/>
    <n v="2.2937417538213993"/>
    <n v="67"/>
    <n v="5.3901850362027354E-2"/>
    <n v="42.554044776119397"/>
    <n v="0"/>
    <s v=""/>
    <s v=""/>
    <n v="59.9985"/>
    <n v="0.89549999999999996"/>
    <n v="84"/>
    <n v="1037"/>
    <n v="15"/>
    <n v="0"/>
    <n v="116321"/>
    <s v=""/>
    <s v=""/>
  </r>
  <r>
    <n v="3"/>
    <x v="1"/>
    <s v="Programmatique"/>
    <x v="1"/>
    <s v="Gel douche"/>
    <s v="Page produit"/>
    <s v="2019 - GP - Janvier - Gel douche - produit"/>
    <s v="Giphar_Lancement-Laboratoire_BrightrollRON_CPM_Video_gel-douche_produit-1x1"/>
    <n v="168539"/>
    <n v="2865.1629999999996"/>
    <n v="17"/>
    <n v="1310"/>
    <n v="7.7726816938512751E-3"/>
    <n v="2.1871473282442744"/>
    <n v="671"/>
    <n v="0.51221374045801527"/>
    <n v="4.2699895678092394"/>
    <n v="0"/>
    <s v=""/>
    <s v=""/>
    <n v="589.00380000000007"/>
    <n v="0.87780000000000002"/>
    <n v="816"/>
    <n v="17140"/>
    <n v="26"/>
    <n v="0"/>
    <n v="117016"/>
    <s v=""/>
    <s v=""/>
  </r>
  <r>
    <n v="3"/>
    <x v="2"/>
    <s v="Youtube"/>
    <x v="1"/>
    <s v="Boost"/>
    <s v="HP"/>
    <s v="Boost - Generique"/>
    <s v="Giphar_Lancement-Laboratoire_GoogleRON_CPV_Youtube_boost_generique-1x1"/>
    <n v="61234"/>
    <n v="280.72999999999996"/>
    <n v="4.5845445340823714"/>
    <n v="98"/>
    <n v="1.6004180683933762E-3"/>
    <n v="2.8645918367346934"/>
    <n v="39"/>
    <n v="0.39795918367346939"/>
    <n v="7.1982051282051271"/>
    <n v="0"/>
    <s v=""/>
    <s v=""/>
    <n v="33.001799999999996"/>
    <n v="0.84619999999999995"/>
    <n v="47"/>
    <n v="1717"/>
    <n v="44"/>
    <n v="29086"/>
    <n v="28940.733"/>
    <n v="0.47262522454845346"/>
    <n v="103.09098778185447"/>
  </r>
  <r>
    <n v="3"/>
    <x v="2"/>
    <s v="Youtube"/>
    <x v="1"/>
    <s v="Boost"/>
    <s v="Page gamme"/>
    <s v="Boost - Catégorie"/>
    <s v="Giphar_Lancement-Laboratoire_GoogleRON_CPV_Youtube_boost_categorie-1x1"/>
    <n v="90374"/>
    <n v="414.83000000000004"/>
    <n v="4.5901476088255482"/>
    <n v="98"/>
    <n v="1.0843826764334874E-3"/>
    <n v="4.2329591836734695"/>
    <n v="15"/>
    <n v="0.15306122448979592"/>
    <n v="27.655333333333335"/>
    <n v="0"/>
    <s v=""/>
    <s v=""/>
    <n v="10.000499999999999"/>
    <n v="0.66669999999999996"/>
    <n v="23"/>
    <n v="368"/>
    <n v="25"/>
    <n v="47528"/>
    <n v="47395.411100000005"/>
    <n v="0.52443635448248394"/>
    <n v="114.25261215437649"/>
  </r>
  <r>
    <n v="3"/>
    <x v="2"/>
    <s v="Youtube"/>
    <x v="1"/>
    <s v="Boost"/>
    <s v="Page produit"/>
    <s v="Boost - Produit"/>
    <s v="Giphar_Lancement-Laboratoire_GoogleRON_CPV_Youtube_boost_produit-1x1"/>
    <n v="97892"/>
    <n v="452.46"/>
    <n v="4.6220324439177869"/>
    <n v="124"/>
    <n v="1.2667020798430924E-3"/>
    <n v="3.6488709677419355"/>
    <n v="62"/>
    <n v="0.5"/>
    <n v="7.2977419354838711"/>
    <n v="0"/>
    <s v=""/>
    <s v=""/>
    <n v="55.998400000000004"/>
    <n v="0.9032"/>
    <n v="73"/>
    <n v="233"/>
    <n v="4"/>
    <n v="52796"/>
    <n v="52662.811799999996"/>
    <n v="0.53796849385036571"/>
    <n v="116.39219334305794"/>
  </r>
  <r>
    <n v="3"/>
    <x v="2"/>
    <s v="Youtube"/>
    <x v="1"/>
    <s v="Creme de jour"/>
    <s v="HP"/>
    <s v="Creme jour - Generique"/>
    <s v="Giphar_Lancement-Laboratoire_GoogleRON_CPV_Youtube_creme-jour_generique-1x1"/>
    <n v="73024"/>
    <n v="308.35000000000002"/>
    <n v="4.2225843558282214"/>
    <n v="77"/>
    <n v="1.0544478527607362E-3"/>
    <n v="4.0045454545454549"/>
    <n v="46"/>
    <n v="0.59740259740259738"/>
    <n v="6.7032608695652183"/>
    <n v="1"/>
    <n v="2.1739130434782608E-2"/>
    <n v="308.35000000000002"/>
    <n v="32.002200000000002"/>
    <n v="0.69569999999999999"/>
    <n v="93"/>
    <n v="1494"/>
    <n v="32"/>
    <n v="31508"/>
    <n v="31450.717999999997"/>
    <n v="0.43069015666082378"/>
    <n v="101.99681530728067"/>
  </r>
  <r>
    <n v="3"/>
    <x v="2"/>
    <s v="Youtube"/>
    <x v="1"/>
    <s v="Creme de jour"/>
    <s v="Page gamme"/>
    <s v="Creme jour - Catégorie"/>
    <s v="Giphar_Lancement-Laboratoire_GoogleRON_CPV_Youtube_creme-jour_categorie-1x1"/>
    <n v="81580"/>
    <n v="337.38"/>
    <n v="4.1355724442265265"/>
    <n v="68"/>
    <n v="8.3353763177249323E-4"/>
    <n v="4.9614705882352936"/>
    <n v="5"/>
    <n v="7.3529411764705885E-2"/>
    <n v="67.475999999999999"/>
    <n v="2"/>
    <n v="0.4"/>
    <n v="168.69"/>
    <n v="2"/>
    <n v="0.4"/>
    <n v="21"/>
    <n v="408"/>
    <n v="82"/>
    <n v="39815"/>
    <n v="39770.406600000002"/>
    <n v="0.48750191958813438"/>
    <n v="117.88015472167882"/>
  </r>
  <r>
    <n v="3"/>
    <x v="2"/>
    <s v="Youtube"/>
    <x v="1"/>
    <s v="Creme de jour"/>
    <s v="Page produit"/>
    <s v="Creme jour - Produit"/>
    <s v="Giphar_Lancement-Laboratoire_GoogleRON_CPV_Youtube_creme-jour_produit-1x1"/>
    <n v="81535"/>
    <n v="334.79999999999995"/>
    <n v="4.106212056172196"/>
    <n v="65"/>
    <n v="7.972036548721408E-4"/>
    <n v="5.1507692307692299"/>
    <n v="36"/>
    <n v="0.55384615384615388"/>
    <n v="9.2999999999999989"/>
    <n v="0"/>
    <s v=""/>
    <s v=""/>
    <n v="27"/>
    <n v="0.75"/>
    <n v="53"/>
    <n v="1326"/>
    <n v="37"/>
    <n v="39473"/>
    <n v="39441.893300000003"/>
    <n v="0.48374186913595391"/>
    <n v="117.80732765830349"/>
  </r>
  <r>
    <n v="3"/>
    <x v="2"/>
    <s v="Youtube"/>
    <x v="1"/>
    <s v="Bébé"/>
    <s v="HP"/>
    <s v="Instant Bébé - Générique"/>
    <s v="Giphar_Lancement-Laboratoire_GoogleRON_CPV_Youtube_bebe_generique-1x1"/>
    <n v="168321"/>
    <n v="767.57"/>
    <n v="4.5601558926099539"/>
    <n v="264"/>
    <n v="1.5684317464843959E-3"/>
    <n v="2.9074621212121214"/>
    <n v="158"/>
    <n v="0.59848484848484851"/>
    <n v="4.8580379746835449"/>
    <n v="0"/>
    <s v=""/>
    <s v=""/>
    <n v="130.00239999999999"/>
    <n v="0.82279999999999998"/>
    <n v="202"/>
    <n v="3166"/>
    <n v="20"/>
    <n v="84987"/>
    <n v="84533.567399999985"/>
    <n v="0.50221640437022108"/>
    <n v="110.13141133707673"/>
  </r>
  <r>
    <n v="3"/>
    <x v="2"/>
    <s v="Youtube"/>
    <x v="1"/>
    <s v="Bébé"/>
    <s v="Page gamme"/>
    <s v="Instant Bébé - Catégorie"/>
    <s v="Giphar_Lancement-Laboratoire_GoogleRON_CPV_Youtube_bebe_categorie-1x1"/>
    <n v="168115"/>
    <n v="765.29000000000008"/>
    <n v="4.5521815423965739"/>
    <n v="252"/>
    <n v="1.4989739166641881E-3"/>
    <n v="3.0368650793650795"/>
    <n v="27"/>
    <n v="0.10714285714285714"/>
    <n v="28.344074074074076"/>
    <n v="0"/>
    <s v=""/>
    <s v=""/>
    <n v="19.998899999999999"/>
    <n v="0.74070000000000003"/>
    <n v="51"/>
    <n v="1013"/>
    <n v="38"/>
    <n v="84778"/>
    <n v="84377.616299999994"/>
    <n v="0.50190415073015493"/>
    <n v="110.25574135295115"/>
  </r>
  <r>
    <n v="3"/>
    <x v="2"/>
    <s v="Youtube"/>
    <x v="1"/>
    <s v="Bébé"/>
    <s v="Page produit"/>
    <s v="Instant Bébé - Produit"/>
    <s v="Giphar_Lancement-Laboratoire_GoogleRON_CPV_Youtube_bebe_produit-1x1"/>
    <n v="171316"/>
    <n v="779.13000000000011"/>
    <n v="4.5479114618599557"/>
    <n v="298"/>
    <n v="1.7394755889700905E-3"/>
    <n v="2.6145302013422822"/>
    <n v="162"/>
    <n v="0.5436241610738255"/>
    <n v="4.8094444444444449"/>
    <n v="0"/>
    <s v=""/>
    <s v=""/>
    <n v="141.00479999999999"/>
    <n v="0.87039999999999995"/>
    <n v="194"/>
    <n v="1351"/>
    <n v="8"/>
    <n v="85997"/>
    <n v="85536.805500000002"/>
    <n v="0.49929256753601531"/>
    <n v="109.78502368025873"/>
  </r>
  <r>
    <n v="3"/>
    <x v="2"/>
    <s v="Youtube"/>
    <x v="1"/>
    <s v="Baume"/>
    <s v="HP"/>
    <s v="Baume corps - Generique"/>
    <s v="Giphar_Lancement-Laboratoire_GoogleRON_CPV_Youtube_baume_generique-1x1"/>
    <n v="23167"/>
    <n v="98.01"/>
    <n v="4.2305866102646004"/>
    <n v="38"/>
    <n v="1.6402641688608797E-3"/>
    <n v="2.5792105263157894"/>
    <n v="20"/>
    <n v="0.52631578947368418"/>
    <n v="4.9005000000000001"/>
    <n v="0"/>
    <s v=""/>
    <s v=""/>
    <n v="17"/>
    <n v="0.85"/>
    <n v="26"/>
    <n v="710"/>
    <n v="36"/>
    <n v="9971"/>
    <n v="9924.2302"/>
    <n v="0.42837787369965902"/>
    <n v="101.2573227221712"/>
  </r>
  <r>
    <n v="3"/>
    <x v="2"/>
    <s v="Youtube"/>
    <x v="1"/>
    <s v="Baume"/>
    <s v="Page gamme"/>
    <s v="Baume corps - Catégorie"/>
    <s v="Giphar_Lancement-Laboratoire_GoogleRON_CPV_Youtube_baume_categorie-1x1"/>
    <n v="24977"/>
    <n v="106.01"/>
    <n v="4.2443047603795492"/>
    <n v="50"/>
    <n v="2.0018416943588099E-3"/>
    <n v="2.1202000000000001"/>
    <n v="10"/>
    <n v="0.2"/>
    <n v="10.601000000000001"/>
    <n v="0"/>
    <s v=""/>
    <s v=""/>
    <n v="9"/>
    <n v="0.9"/>
    <n v="13"/>
    <n v="102"/>
    <n v="10"/>
    <n v="10525"/>
    <n v="10478.635899999999"/>
    <n v="0.41953140489250107"/>
    <n v="98.845730591453631"/>
  </r>
  <r>
    <n v="3"/>
    <x v="2"/>
    <s v="Youtube"/>
    <x v="1"/>
    <s v="Baume"/>
    <s v="Page produit"/>
    <s v="Baume corps - Produit"/>
    <s v="Giphar_Lancement-Laboratoire_GoogleRON_CPV_Youtube_baume_produit-1x1"/>
    <n v="24648"/>
    <n v="106.73"/>
    <n v="4.3301687763713081"/>
    <n v="50"/>
    <n v="2.0285621551444336E-3"/>
    <n v="2.1346000000000003"/>
    <n v="28"/>
    <n v="0.56000000000000005"/>
    <n v="3.8117857142857146"/>
    <n v="0"/>
    <s v=""/>
    <s v=""/>
    <n v="19.000799999999998"/>
    <n v="0.67859999999999998"/>
    <n v="48"/>
    <n v="738"/>
    <n v="26"/>
    <n v="10445"/>
    <n v="10400.3753"/>
    <n v="0.42195615465757869"/>
    <n v="97.44566007682937"/>
  </r>
  <r>
    <n v="3"/>
    <x v="2"/>
    <s v="Youtube"/>
    <x v="1"/>
    <s v="Gel douche"/>
    <s v="HP"/>
    <s v="Gel Douche - Generique"/>
    <s v="Giphar_Lancement-Laboratoire_GoogleRON_CPV_Youtube_gel-douche_generique-1x1"/>
    <n v="68445"/>
    <n v="307"/>
    <n v="4.4853532033019219"/>
    <n v="57"/>
    <n v="8.3278544817006351E-4"/>
    <n v="5.3859649122807021"/>
    <n v="25"/>
    <n v="0.43859649122807015"/>
    <n v="12.28"/>
    <n v="0"/>
    <s v=""/>
    <s v=""/>
    <n v="22"/>
    <n v="0.88"/>
    <n v="32"/>
    <n v="1434"/>
    <n v="57"/>
    <n v="38045"/>
    <n v="37987.0118"/>
    <n v="0.55500053765797353"/>
    <n v="123.73619478827362"/>
  </r>
  <r>
    <n v="3"/>
    <x v="2"/>
    <s v="Youtube"/>
    <x v="1"/>
    <s v="Gel douche"/>
    <s v="Page gamme"/>
    <s v="Gel Douche - Catégorie"/>
    <s v="Giphar_Lancement-Laboratoire_GoogleRON_CPV_Youtube_gel-douche_categorie-1x1"/>
    <n v="67184"/>
    <n v="303.34000000000003"/>
    <n v="4.5150631102643493"/>
    <n v="61"/>
    <n v="9.079542748273398E-4"/>
    <n v="4.9727868852459025"/>
    <n v="12"/>
    <n v="0.19672131147540983"/>
    <n v="25.278333333333336"/>
    <n v="0"/>
    <s v=""/>
    <s v=""/>
    <n v="3.9996"/>
    <n v="0.33329999999999999"/>
    <n v="27"/>
    <n v="4382"/>
    <n v="365"/>
    <n v="37522"/>
    <n v="37456.03839999999"/>
    <n v="0.55751426530126202"/>
    <n v="123.47873145645146"/>
  </r>
  <r>
    <n v="3"/>
    <x v="2"/>
    <s v="Youtube"/>
    <x v="1"/>
    <s v="Gel douche"/>
    <s v="Page produit"/>
    <s v="Gel Douche - Produit"/>
    <s v="Giphar_Lancement-Laboratoire_GoogleRON_CPV_Youtube_gel-douche_produit-1x1"/>
    <n v="68625"/>
    <n v="307.92"/>
    <n v="4.4869945355191261"/>
    <n v="60"/>
    <n v="8.7431693989071038E-4"/>
    <n v="5.1320000000000006"/>
    <n v="27"/>
    <n v="0.45"/>
    <n v="11.404444444444445"/>
    <n v="0"/>
    <s v=""/>
    <s v=""/>
    <n v="27"/>
    <n v="1"/>
    <n v="30"/>
    <n v="892"/>
    <n v="33"/>
    <n v="38020"/>
    <n v="37950.378299999997"/>
    <n v="0.55301097704918023"/>
    <n v="123.24752630553388"/>
  </r>
  <r>
    <n v="3"/>
    <x v="3"/>
    <s v="Social - Vidéo"/>
    <x v="1"/>
    <s v="Boost"/>
    <s v="HP"/>
    <s v="Facebook-Giphar_Lancement-Laboratoire_FacebookRON_CPV_Facebook_boost_generique-1x1"/>
    <s v="Giphar_Lancement-Laboratoire_FacebookRON_CPV_Facebook_boost_generique-1x1"/>
    <n v="43557"/>
    <n v="254.23"/>
    <n v="5.8367197006221732"/>
    <n v="381"/>
    <n v="8.7471588952407198E-3"/>
    <n v="0.66727034120734907"/>
    <n v="136"/>
    <n v="0.35695538057742782"/>
    <n v="1.8693382352941175"/>
    <n v="0"/>
    <s v=""/>
    <s v=""/>
    <n v="122.9984"/>
    <n v="0.90439999999999998"/>
    <n v="153"/>
    <n v="291"/>
    <n v="2"/>
    <n v="37740"/>
    <n v="34811"/>
    <n v="0.79920563858851623"/>
    <n v="136.92719191283484"/>
  </r>
  <r>
    <n v="3"/>
    <x v="3"/>
    <s v="Social - Vidéo"/>
    <x v="1"/>
    <s v="Boost"/>
    <s v="Page gamme"/>
    <s v="Facebook-Giphar_Lancement-Laboratoire_FacebookRON_CPV_Facebook_boost_categorie-1x1"/>
    <s v="Giphar_Lancement-Laboratoire_FacebookRON_CPV_Facebook_boost_categorie-1x1"/>
    <n v="59695"/>
    <n v="352.06"/>
    <n v="5.8976463690426337"/>
    <n v="549"/>
    <n v="9.1967501465784404E-3"/>
    <n v="0.6412750455373406"/>
    <n v="10"/>
    <n v="1.8214936247723135E-2"/>
    <n v="35.206000000000003"/>
    <n v="0"/>
    <s v=""/>
    <s v=""/>
    <n v="8"/>
    <n v="0.8"/>
    <n v="12"/>
    <n v="64"/>
    <n v="6"/>
    <n v="51745"/>
    <n v="47708"/>
    <n v="0.79919591255549038"/>
    <n v="135.51099244446968"/>
  </r>
  <r>
    <n v="3"/>
    <x v="3"/>
    <s v="Social - Vidéo"/>
    <x v="1"/>
    <s v="Boost"/>
    <s v="Page produit"/>
    <s v="Facebook-Giphar_Lancement-Laboratoire_FacebookRON_CPV_Facebook_boost_produit-1x1"/>
    <s v="Giphar_Lancement-Laboratoire_FacebookRON_CPV_Facebook_boost_produit-1x1"/>
    <n v="60022"/>
    <n v="349.47"/>
    <n v="5.822365132784646"/>
    <n v="513"/>
    <n v="8.5468661490786715E-3"/>
    <n v="0.68122807017543863"/>
    <n v="159"/>
    <n v="0.30994152046783624"/>
    <n v="2.1979245283018871"/>
    <n v="0"/>
    <s v=""/>
    <s v=""/>
    <n v="157.9983"/>
    <n v="0.99370000000000003"/>
    <n v="160"/>
    <n v="22"/>
    <n v="0"/>
    <n v="52314"/>
    <n v="48100"/>
    <n v="0.80137282996234716"/>
    <n v="137.63699316107247"/>
  </r>
  <r>
    <n v="3"/>
    <x v="3"/>
    <s v="Social - Vidéo"/>
    <x v="1"/>
    <s v="Creme de jour"/>
    <s v="HP"/>
    <s v="Facebook-Giphar_Lancement-Laboratoire_FacebookRON_CPV_Facebook_creme-jour_generique-1x1"/>
    <s v="Giphar_Lancement-Laboratoire_FacebookRON_CPV_Facebook_creme-jour_generique-1x1"/>
    <n v="26639"/>
    <n v="154.85"/>
    <n v="5.8129058898607306"/>
    <n v="228"/>
    <n v="8.5588798378317503E-3"/>
    <n v="0.6791666666666667"/>
    <n v="81"/>
    <n v="0.35526315789473684"/>
    <n v="1.9117283950617283"/>
    <n v="0"/>
    <s v=""/>
    <s v=""/>
    <n v="78.003"/>
    <n v="0.96299999999999997"/>
    <n v="86"/>
    <n v="290"/>
    <n v="4"/>
    <n v="22942"/>
    <n v="21079"/>
    <n v="0.79128345658620824"/>
    <n v="136.12528253148207"/>
  </r>
  <r>
    <n v="3"/>
    <x v="3"/>
    <s v="Social - Vidéo"/>
    <x v="1"/>
    <s v="Creme de jour"/>
    <s v="Page gamme"/>
    <s v="Facebook-Giphar_Lancement-Laboratoire_FacebookRON_CPV_Facebook_creme-jour_categorie-1x1"/>
    <s v="Giphar_Lancement-Laboratoire_FacebookRON_CPV_Facebook_creme-jour_categorie-1x1"/>
    <n v="88567"/>
    <n v="527.5"/>
    <n v="5.9559429584382446"/>
    <n v="769"/>
    <n v="8.6826921991260859E-3"/>
    <n v="0.68595578673602076"/>
    <n v="12"/>
    <n v="1.5604681404421327E-2"/>
    <n v="43.958333333333336"/>
    <n v="0"/>
    <s v=""/>
    <s v=""/>
    <n v="11.000399999999999"/>
    <n v="0.91669999999999996"/>
    <n v="13"/>
    <n v="1"/>
    <n v="0"/>
    <n v="76644"/>
    <n v="71036"/>
    <n v="0.80205945781160026"/>
    <n v="134.6654028436019"/>
  </r>
  <r>
    <n v="3"/>
    <x v="3"/>
    <s v="Social - Vidéo"/>
    <x v="1"/>
    <s v="Creme de jour"/>
    <s v="Page produit"/>
    <s v="Facebook-Giphar_Lancement-Laboratoire_FacebookRON_CPV_Facebook_creme-jour_produit-1x1"/>
    <s v="Giphar_Lancement-Laboratoire_FacebookRON_CPV_Facebook_creme-jour_produit-1x1"/>
    <n v="46383"/>
    <n v="275.97000000000003"/>
    <n v="5.9498091973352309"/>
    <n v="420"/>
    <n v="9.0550417178707713E-3"/>
    <n v="0.65707142857142864"/>
    <n v="151"/>
    <n v="0.35952380952380952"/>
    <n v="1.8276158940397353"/>
    <n v="1"/>
    <n v="6.6225165562913907E-3"/>
    <n v="275.97000000000003"/>
    <n v="143.99359999999999"/>
    <n v="0.9536"/>
    <n v="163"/>
    <n v="503"/>
    <n v="3"/>
    <n v="40185"/>
    <n v="37328"/>
    <n v="0.8047776124873337"/>
    <n v="135.26107910280101"/>
  </r>
  <r>
    <n v="3"/>
    <x v="3"/>
    <s v="Social - Vidéo"/>
    <x v="1"/>
    <s v="Bébé"/>
    <s v="HP"/>
    <s v="Facebook-Giphar_Lancement-Laboratoire_FacebookRON_CPV_Facebook_bebe_generique-1x1"/>
    <s v="Giphar_Lancement-Laboratoire_FacebookRON_CPV_Facebook_bebe_generique-1x1"/>
    <n v="27458"/>
    <n v="286.45999999999998"/>
    <n v="10.432660791026295"/>
    <n v="194"/>
    <n v="7.0653361497559908E-3"/>
    <n v="1.4765979381443297"/>
    <n v="78"/>
    <n v="0.40206185567010311"/>
    <n v="3.6725641025641025"/>
    <n v="0"/>
    <s v=""/>
    <s v=""/>
    <n v="73.000199999999992"/>
    <n v="0.93589999999999995"/>
    <n v="86"/>
    <n v="203"/>
    <n v="3"/>
    <n v="23314"/>
    <n v="21322"/>
    <n v="0.77653142982008883"/>
    <n v="74.432730573203941"/>
  </r>
  <r>
    <n v="3"/>
    <x v="3"/>
    <s v="Social - Vidéo"/>
    <x v="1"/>
    <s v="Bébé"/>
    <s v="Page gamme"/>
    <s v="Facebook-Giphar_Lancement-Laboratoire_FacebookRON_CPV_Facebook_bebe_categorie-1x1"/>
    <s v="Giphar_Lancement-Laboratoire_FacebookRON_CPV_Facebook_bebe_categorie-1x1"/>
    <n v="67419"/>
    <n v="407.22"/>
    <n v="6.0401370533529128"/>
    <n v="509"/>
    <n v="7.5498005013423519E-3"/>
    <n v="0.80003929273084484"/>
    <n v="12"/>
    <n v="2.3575638506876228E-2"/>
    <n v="33.935000000000002"/>
    <n v="0"/>
    <s v=""/>
    <s v=""/>
    <n v="11.000399999999999"/>
    <n v="0.91669999999999996"/>
    <n v="28"/>
    <n v="238"/>
    <n v="20"/>
    <n v="58970"/>
    <n v="54940"/>
    <n v="0.81490381049852412"/>
    <n v="134.91478807524189"/>
  </r>
  <r>
    <n v="3"/>
    <x v="3"/>
    <s v="Social - Vidéo"/>
    <x v="1"/>
    <s v="Bébé"/>
    <s v="Page produit"/>
    <s v="Facebook-Giphar_Lancement-Laboratoire_FacebookRON_CPV_Facebook_bebe_produit-1x1"/>
    <s v="Giphar_Lancement-Laboratoire_FacebookRON_CPV_Facebook_bebe_produit-1x1"/>
    <n v="21192"/>
    <n v="249.32"/>
    <n v="11.76481691204228"/>
    <n v="169"/>
    <n v="7.9747074367685911E-3"/>
    <n v="1.475266272189349"/>
    <n v="73"/>
    <n v="0.43195266272189348"/>
    <n v="3.4153424657534246"/>
    <n v="0"/>
    <s v=""/>
    <s v=""/>
    <n v="73"/>
    <n v="1"/>
    <n v="73"/>
    <n v="0"/>
    <n v="0"/>
    <n v="17793"/>
    <n v="16170"/>
    <n v="0.76302378255945635"/>
    <n v="64.85640943365955"/>
  </r>
  <r>
    <n v="3"/>
    <x v="3"/>
    <s v="Social - Vidéo"/>
    <x v="1"/>
    <s v="Baume"/>
    <s v="HP"/>
    <s v="Facebook-Giphar_Lancement-Laboratoire_FacebookRON_CPV_Facebook_baume_generique-1x1"/>
    <s v="Giphar_Lancement-Laboratoire_FacebookRON_CPV_Facebook_baume_generique-1x1"/>
    <n v="57342"/>
    <n v="338.15"/>
    <n v="5.8970736981619059"/>
    <n v="538"/>
    <n v="9.3823026751770084E-3"/>
    <n v="0.6285315985130111"/>
    <n v="183"/>
    <n v="0.34014869888475835"/>
    <n v="1.847814207650273"/>
    <n v="0"/>
    <s v=""/>
    <s v=""/>
    <n v="172.0017"/>
    <n v="0.93989999999999996"/>
    <n v="206"/>
    <n v="370"/>
    <n v="2"/>
    <n v="49694"/>
    <n v="45638"/>
    <n v="0.79589131875414176"/>
    <n v="134.96377347331068"/>
  </r>
  <r>
    <n v="3"/>
    <x v="3"/>
    <s v="Social - Vidéo"/>
    <x v="1"/>
    <s v="Baume"/>
    <s v="Page gamme"/>
    <s v="Facebook-Giphar_Lancement-Laboratoire_FacebookRON_CPV_Facebook_baume_categorie-1x1"/>
    <s v="Giphar_Lancement-Laboratoire_FacebookRON_CPV_Facebook_baume_categorie-1x1"/>
    <n v="45913"/>
    <n v="277.29000000000002"/>
    <n v="6.0394659464639657"/>
    <n v="396"/>
    <n v="8.6250081676213716E-3"/>
    <n v="0.70022727272727281"/>
    <n v="20"/>
    <n v="5.0505050505050504E-2"/>
    <n v="13.864500000000001"/>
    <n v="0"/>
    <s v=""/>
    <s v=""/>
    <n v="19"/>
    <n v="0.95"/>
    <n v="21"/>
    <n v="27"/>
    <n v="1"/>
    <n v="40398"/>
    <n v="37354"/>
    <n v="0.81358220983163809"/>
    <n v="134.7109524324714"/>
  </r>
  <r>
    <n v="3"/>
    <x v="3"/>
    <s v="Social - Vidéo"/>
    <x v="1"/>
    <s v="Baume"/>
    <s v="Page produit"/>
    <s v="Facebook-Giphar_Lancement-Laboratoire_FacebookRON_CPV_Facebook_baume_produit-1x1"/>
    <s v="Giphar_Lancement-Laboratoire_FacebookRON_CPV_Facebook_baume_produit-1x1"/>
    <n v="0"/>
    <n v="0"/>
    <s v=""/>
    <n v="0"/>
    <s v=""/>
    <s v=""/>
    <n v="0"/>
    <s v=""/>
    <e v="#DIV/0!"/>
    <n v="0"/>
    <s v=""/>
    <s v=""/>
    <s v=""/>
    <n v="0"/>
    <n v="1"/>
    <n v="232"/>
    <n v="0"/>
    <n v="0"/>
    <n v="0"/>
    <s v=""/>
    <s v=""/>
  </r>
  <r>
    <n v="3"/>
    <x v="3"/>
    <s v="Social - Vidéo"/>
    <x v="1"/>
    <s v="Shampooing"/>
    <s v="HP"/>
    <s v="Facebook-Giphar_Lancement-Laboratoire_FacebookRON_CPV_Facebook_shampooing_generique-1x1"/>
    <s v="Giphar_Lancement-Laboratoire_FacebookRON_CPV_Facebook_shampooing_generique-1x1"/>
    <n v="57553"/>
    <n v="341.94"/>
    <n v="5.9413062742168092"/>
    <n v="491"/>
    <n v="8.5312668323110873E-3"/>
    <n v="0.69641547861507125"/>
    <n v="162"/>
    <n v="0.32993890020366601"/>
    <n v="2.1107407407407406"/>
    <n v="0"/>
    <s v=""/>
    <s v=""/>
    <n v="149.9958"/>
    <n v="0.92589999999999995"/>
    <n v="176"/>
    <n v="286"/>
    <n v="2"/>
    <n v="50397"/>
    <n v="46407"/>
    <n v="0.80633503031987908"/>
    <n v="135.71679241972276"/>
  </r>
  <r>
    <n v="3"/>
    <x v="3"/>
    <s v="Social - Vidéo"/>
    <x v="1"/>
    <s v="Shampooing"/>
    <s v="Page gamme"/>
    <s v="Facebook-Giphar_Lancement-Laboratoire_FacebookRON_CPV_Facebook_shampooing_categorie-1x1"/>
    <s v="Giphar_Lancement-Laboratoire_FacebookRON_CPV_Facebook_shampooing_categorie-1x1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3"/>
    <s v="Social - Vidéo"/>
    <x v="1"/>
    <s v="Shampooing"/>
    <s v="Page produit"/>
    <s v="Facebook-Giphar_Lancement-Laboratoire_FacebookRON_CPV_Facebook_shampooing_produit-1x1"/>
    <s v="Giphar_Lancement-Laboratoire_FacebookRON_CPV_Facebook_shampooing_produit-1x1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3"/>
    <s v="Social - Vidéo"/>
    <x v="1"/>
    <s v="Gel douche"/>
    <s v="HP"/>
    <s v="Facebook-Giphar_Lancement-Laboratoire_FacebookRON_CPV_Facebook_gel-douche_generique-1x1"/>
    <s v="Giphar_Lancement-Laboratoire_FacebookRON_CPV_Facebook_gel-douche_generique-1x1"/>
    <n v="97251"/>
    <n v="575.72"/>
    <n v="5.9199391265899584"/>
    <n v="597"/>
    <n v="6.1387543572816736E-3"/>
    <n v="0.96435510887772202"/>
    <n v="229"/>
    <n v="0.38358458961474035"/>
    <n v="2.514061135371179"/>
    <n v="0"/>
    <s v=""/>
    <s v=""/>
    <n v="218.00799999999998"/>
    <n v="0.95199999999999996"/>
    <n v="245"/>
    <n v="212"/>
    <n v="1"/>
    <n v="84792"/>
    <n v="78516"/>
    <n v="0.80735416602399979"/>
    <n v="136.37879524768985"/>
  </r>
  <r>
    <n v="3"/>
    <x v="3"/>
    <s v="Social - Vidéo"/>
    <x v="1"/>
    <s v="Gel douche"/>
    <s v="Page gamme"/>
    <s v="Facebook-Giphar_Lancement-Laboratoire_FacebookRON_CPV_Facebook_gel-douche_categorie-1x1"/>
    <s v="Giphar_Lancement-Laboratoire_FacebookRON_CPV_Facebook_gel-douche_categorie-1x1"/>
    <n v="14790"/>
    <n v="87.06"/>
    <n v="5.886409736308317"/>
    <n v="118"/>
    <n v="7.9783637592968221E-3"/>
    <n v="0.7377966101694915"/>
    <n v="8"/>
    <n v="6.7796610169491525E-2"/>
    <n v="10.8825"/>
    <n v="0"/>
    <s v=""/>
    <s v=""/>
    <n v="6"/>
    <n v="0.75"/>
    <n v="11"/>
    <n v="22"/>
    <n v="3"/>
    <n v="12786"/>
    <n v="11783"/>
    <n v="0.79668695064232586"/>
    <n v="135.34344130484723"/>
  </r>
  <r>
    <n v="3"/>
    <x v="3"/>
    <s v="Social - Vidéo"/>
    <x v="1"/>
    <s v="Gel douche"/>
    <s v="Page produit"/>
    <s v="Facebook-Giphar_Lancement-Laboratoire_FacebookRON_CPV_Facebook_gel-douche_produit-1x1"/>
    <s v="Giphar_Lancement-Laboratoire_FacebookRON_CPV_Facebook_gel-douche_produit-1x1"/>
    <n v="49117"/>
    <n v="291.8"/>
    <n v="5.9409165869250975"/>
    <n v="387"/>
    <n v="7.8791457132968215E-3"/>
    <n v="0.75400516795865635"/>
    <n v="173"/>
    <n v="0.44702842377260982"/>
    <n v="1.6867052023121387"/>
    <n v="0"/>
    <s v=""/>
    <s v=""/>
    <n v="165.00739999999999"/>
    <n v="0.95379999999999998"/>
    <n v="184"/>
    <n v="181"/>
    <n v="1"/>
    <n v="42429"/>
    <n v="39149"/>
    <n v="0.79705600912107821"/>
    <n v="134.16381082933515"/>
  </r>
  <r>
    <n v="3"/>
    <x v="4"/>
    <s v="Social - Image"/>
    <x v="0"/>
    <s v="Générique"/>
    <s v="HP"/>
    <s v="Facebook-Giphar_Lancement-Laboratoire_SocialRON_CPM_Facebook_generique-1x1"/>
    <s v="Giphar_Lancement-Laboratoire_SocialRON_CPM_Facebook_generique-1x1"/>
    <n v="3209656"/>
    <n v="3563.66"/>
    <n v="1.1102934395461694"/>
    <n v="2549"/>
    <n v="7.9416610378183828E-4"/>
    <n v="1.3980619850921929"/>
    <n v="537"/>
    <n v="0.21067085131424088"/>
    <n v="6.6362383612662939"/>
    <n v="2"/>
    <n v="3.7243947858472998E-3"/>
    <n v="1781.83"/>
    <n v="490.97910000000002"/>
    <n v="0.9143"/>
    <n v="636"/>
    <n v="8871"/>
    <n v="17"/>
    <n v="0"/>
    <n v="0"/>
    <s v=""/>
    <s v=""/>
  </r>
  <r>
    <n v="3"/>
    <x v="4"/>
    <s v="Social - Image"/>
    <x v="0"/>
    <s v="Boost"/>
    <s v="Page gamme"/>
    <s v="Facebook-Giphar_Lancement-Laboratoire_SocialRON_CPM_Facebook_categorie-1x1"/>
    <s v="Giphar_Lancement-Laboratoire_SocialRON_CPM_Facebook_categorie-1x1"/>
    <n v="469690"/>
    <n v="470.17"/>
    <n v="1.0010219506483"/>
    <n v="289"/>
    <n v="6.1529945283059044E-4"/>
    <n v="1.6268858131487889"/>
    <n v="2"/>
    <n v="6.920415224913495E-3"/>
    <n v="235.08500000000001"/>
    <n v="0"/>
    <s v=""/>
    <s v=""/>
    <n v="2"/>
    <n v="1"/>
    <n v="2"/>
    <n v="0"/>
    <n v="0"/>
    <n v="0"/>
    <n v="0"/>
    <s v=""/>
    <s v=""/>
  </r>
  <r>
    <n v="3"/>
    <x v="4"/>
    <s v="Social - Image"/>
    <x v="0"/>
    <s v="Boost"/>
    <s v="Page produit"/>
    <s v="Facebook-Giphar_Lancement-Laboratoire_SocialRON_CPM_Facebook_boost-1x1"/>
    <s v="Giphar_Lancement-Laboratoire_SocialRON_CPM_Facebook_boost-1x1"/>
    <n v="318274"/>
    <n v="306.68"/>
    <n v="0.96357226792009398"/>
    <n v="232"/>
    <n v="7.2893167522323533E-4"/>
    <n v="1.3218965517241379"/>
    <n v="54"/>
    <n v="0.23275862068965517"/>
    <n v="5.6792592592592595"/>
    <n v="0"/>
    <s v=""/>
    <s v=""/>
    <n v="52.001999999999995"/>
    <n v="0.96299999999999997"/>
    <n v="57"/>
    <n v="74"/>
    <n v="1"/>
    <n v="0"/>
    <n v="0"/>
    <s v=""/>
    <s v=""/>
  </r>
  <r>
    <n v="3"/>
    <x v="5"/>
    <s v="Social - Vidéo"/>
    <x v="1"/>
    <s v="Boost"/>
    <s v="HP"/>
    <s v="Instagram-Giphar_Lancement-Laboratoire_InstagramRON_CPV_Instagram_boost_generique-1x1"/>
    <s v="Giphar_Lancement-Laboratoire_InstagramRON_CPV_Instagram_boost_generique-1x1"/>
    <n v="252906"/>
    <n v="560.12"/>
    <n v="2.2147359097846628"/>
    <n v="237"/>
    <n v="9.3710706744798465E-4"/>
    <n v="2.3633755274261605"/>
    <n v="104"/>
    <n v="0.43881856540084391"/>
    <n v="5.3857692307692311"/>
    <n v="0"/>
    <s v=""/>
    <s v=""/>
    <n v="71.000799999999998"/>
    <n v="0.68269999999999997"/>
    <n v="163"/>
    <n v="2271"/>
    <n v="22"/>
    <n v="22536"/>
    <n v="6097"/>
    <n v="2.4107771266794777E-2"/>
    <n v="10.885167464114833"/>
  </r>
  <r>
    <n v="3"/>
    <x v="5"/>
    <s v="Social - Vidéo"/>
    <x v="1"/>
    <s v="Boost"/>
    <s v="Page gamme"/>
    <s v="Instagram-Giphar_Lancement-Laboratoire_InstagramRON_CPV_Instagram_boost_categorie-1x1"/>
    <s v="Giphar_Lancement-Laboratoire_InstagramRON_CPV_Instagram_boost_categorie-1x1"/>
    <n v="30983"/>
    <n v="65.83"/>
    <n v="2.1247135525933576"/>
    <n v="30"/>
    <n v="9.6827292386147241E-4"/>
    <n v="2.1943333333333332"/>
    <n v="8"/>
    <n v="0.26666666666666666"/>
    <n v="8.2287499999999998"/>
    <n v="1"/>
    <n v="0.125"/>
    <n v="65.83"/>
    <n v="5"/>
    <n v="0.625"/>
    <n v="29"/>
    <n v="709"/>
    <n v="89"/>
    <n v="3015"/>
    <n v="869"/>
    <n v="2.8047639027853986E-2"/>
    <n v="13.200668388272824"/>
  </r>
  <r>
    <n v="3"/>
    <x v="5"/>
    <s v="Social - Vidéo"/>
    <x v="1"/>
    <s v="Boost"/>
    <s v="Page produit"/>
    <s v="Instagram-Giphar_Lancement-Laboratoire_InstagramRON_CPV_Instagram_boost_produit-1x1"/>
    <s v="Giphar_Lancement-Laboratoire_InstagramRON_CPV_Instagram_boost_produit-1x1"/>
    <n v="122730"/>
    <n v="282.77"/>
    <n v="2.3040006518373666"/>
    <n v="131"/>
    <n v="1.0673836877699015E-3"/>
    <n v="2.1585496183206105"/>
    <n v="51"/>
    <n v="0.38931297709923662"/>
    <n v="5.5445098039215681"/>
    <n v="1"/>
    <n v="1.9607843137254902E-2"/>
    <n v="282.77"/>
    <n v="39.999299999999998"/>
    <n v="0.7843"/>
    <n v="70"/>
    <n v="561"/>
    <n v="11"/>
    <n v="13026"/>
    <n v="3549"/>
    <n v="2.8917135174773893E-2"/>
    <n v="12.550836368780281"/>
  </r>
  <r>
    <n v="3"/>
    <x v="5"/>
    <s v="Social - Vidéo"/>
    <x v="1"/>
    <s v="Creme de jour"/>
    <s v="HP"/>
    <m/>
    <s v="Giphar_Lancement-Laboratoire_InstagramRON_CPV_Instagram_creme-jour_generique-1x1"/>
    <n v="0"/>
    <n v="0"/>
    <s v=""/>
    <n v="0"/>
    <s v=""/>
    <s v=""/>
    <n v="0"/>
    <s v=""/>
    <e v="#DIV/0!"/>
    <n v="0"/>
    <s v=""/>
    <s v=""/>
    <s v=""/>
    <n v="0"/>
    <n v="0"/>
    <n v="0"/>
    <n v="0"/>
    <n v="0"/>
    <n v="0"/>
    <s v=""/>
    <s v=""/>
  </r>
  <r>
    <n v="3"/>
    <x v="5"/>
    <s v="Social - Vidéo"/>
    <x v="1"/>
    <s v="Creme de jour"/>
    <s v="Page gamme"/>
    <m/>
    <s v="Giphar_Lancement-Laboratoire_InstagramRON_CPV_Instagram_creme-jour_categorie-1x1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5"/>
    <s v="Social - Vidéo"/>
    <x v="1"/>
    <s v="Creme de jour"/>
    <s v="Page produit"/>
    <m/>
    <s v="Giphar_Lancement-Laboratoire_InstagramRON_CPV_Instagram_creme-jour_produit-1x1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5"/>
    <s v="Social - Vidéo"/>
    <x v="1"/>
    <s v="Bébé"/>
    <s v="HP"/>
    <s v="Instagram-Giphar_Lancement-Laboratoire_InstagramRON_CPV_Instagram_bebe_generique-1x1"/>
    <s v="Giphar_Lancement-Laboratoire_InstagramRON_CPV_Instagram_bebe_generique-1x1"/>
    <n v="124944"/>
    <n v="546.26"/>
    <n v="4.3720386733256493"/>
    <n v="104"/>
    <n v="8.3237290306057115E-4"/>
    <n v="5.2524999999999995"/>
    <n v="39"/>
    <n v="0.375"/>
    <n v="14.006666666666666"/>
    <n v="0"/>
    <s v=""/>
    <s v=""/>
    <n v="34.998599999999996"/>
    <n v="0.89739999999999998"/>
    <n v="45"/>
    <n v="136"/>
    <n v="3"/>
    <n v="5231"/>
    <n v="1871"/>
    <n v="1.4974708669483928E-2"/>
    <n v="3.4251089224911215"/>
  </r>
  <r>
    <n v="3"/>
    <x v="5"/>
    <s v="Social - Vidéo"/>
    <x v="1"/>
    <s v="Bébé"/>
    <s v="Page gamme"/>
    <s v="Instagram-Giphar_Lancement-Laboratoire_InstagramRON_CPV_Instagram_bebe_categorie-1x1"/>
    <s v="Giphar_Lancement-Laboratoire_InstagramRON_CPV_Instagram_bebe_categorie-1x1"/>
    <n v="127571"/>
    <n v="335.13"/>
    <n v="2.6270077055130083"/>
    <n v="101"/>
    <n v="7.9171598560801438E-4"/>
    <n v="3.3181188118811882"/>
    <n v="5"/>
    <n v="4.9504950495049507E-2"/>
    <n v="67.025999999999996"/>
    <n v="0"/>
    <s v=""/>
    <s v=""/>
    <n v="3"/>
    <n v="0.6"/>
    <n v="7"/>
    <n v="66"/>
    <n v="13"/>
    <n v="6580"/>
    <n v="2462"/>
    <n v="1.9299056995712192E-2"/>
    <n v="7.3464028884313555"/>
  </r>
  <r>
    <n v="3"/>
    <x v="5"/>
    <s v="Social - Vidéo"/>
    <x v="1"/>
    <s v="Bébé"/>
    <s v="Page produit"/>
    <s v="Instagram-Giphar_Lancement-Laboratoire_InstagramRON_CPV_Instagram_bebe_produit-1x1"/>
    <s v="Giphar_Lancement-Laboratoire_InstagramRON_CPV_Instagram_bebe_produit-1x1"/>
    <n v="1831"/>
    <n v="13.07"/>
    <n v="7.1381758601856911"/>
    <n v="0"/>
    <n v="0"/>
    <e v="#DIV/0!"/>
    <n v="3"/>
    <e v="#DIV/0!"/>
    <n v="4.3566666666666665"/>
    <n v="0"/>
    <s v=""/>
    <s v=""/>
    <n v="3"/>
    <n v="1"/>
    <n v="3"/>
    <n v="0"/>
    <n v="0"/>
    <n v="82"/>
    <n v="27"/>
    <n v="1.4746040415073731E-2"/>
    <n v="2.0657995409334351"/>
  </r>
  <r>
    <n v="3"/>
    <x v="5"/>
    <s v="Social - Vidéo"/>
    <x v="1"/>
    <s v="Baume"/>
    <s v="HP"/>
    <s v="Instagram-Giphar_Lancement-Laboratoire_InstagramRON_CPV_Instagram_baume_generique-1x1"/>
    <s v="Giphar_Lancement-Laboratoire_InstagramRON_CPV_Instagram_baume_generique-1x1"/>
    <n v="201391"/>
    <n v="490.98"/>
    <n v="2.4379440987928955"/>
    <n v="190"/>
    <n v="9.4343838602519478E-4"/>
    <n v="2.5841052631578947"/>
    <n v="66"/>
    <n v="0.3473684210526316"/>
    <n v="7.4390909090909094"/>
    <n v="3"/>
    <n v="4.5454545454545456E-2"/>
    <n v="163.66"/>
    <n v="54.001200000000004"/>
    <n v="0.81820000000000004"/>
    <n v="115"/>
    <n v="2310"/>
    <n v="35"/>
    <n v="17644"/>
    <n v="4675"/>
    <n v="2.3213549761409397E-2"/>
    <n v="9.521772780968675"/>
  </r>
  <r>
    <n v="3"/>
    <x v="5"/>
    <s v="Social - Vidéo"/>
    <x v="1"/>
    <s v="Baume"/>
    <s v="Page gamme"/>
    <s v="Instagram-Giphar_Lancement-Laboratoire_InstagramRON_CPV_Instagram_baume_categorie-1x1"/>
    <s v="Giphar_Lancement-Laboratoire_InstagramRON_CPV_Instagram_baume_categorie-1x1"/>
    <n v="383173"/>
    <n v="857.07"/>
    <n v="2.2367703361144966"/>
    <n v="345"/>
    <n v="9.0037659229643004E-4"/>
    <n v="2.4842608695652175"/>
    <n v="29"/>
    <n v="8.4057971014492749E-2"/>
    <n v="29.554137931034486"/>
    <n v="2"/>
    <n v="6.8965517241379309E-2"/>
    <n v="428.53500000000003"/>
    <n v="21.999400000000001"/>
    <n v="0.75860000000000005"/>
    <n v="44"/>
    <n v="515"/>
    <n v="18"/>
    <n v="31386"/>
    <n v="8165"/>
    <n v="2.1308912684348844E-2"/>
    <n v="9.5266430979966632"/>
  </r>
  <r>
    <n v="3"/>
    <x v="5"/>
    <s v="Social - Vidéo"/>
    <x v="1"/>
    <s v="Baume"/>
    <s v="Page produit"/>
    <s v="Instagram-Giphar_Lancement-Laboratoire_InstagramRON_CPV_Instagram_baume_produit-1x1"/>
    <s v="Giphar_Lancement-Laboratoire_InstagramRON_CPV_Instagram_baume_produit-1x1"/>
    <n v="206955"/>
    <n v="481.27"/>
    <n v="2.3254813848421154"/>
    <n v="201"/>
    <n v="9.7122562875987537E-4"/>
    <n v="2.3943781094527363"/>
    <n v="82"/>
    <n v="0.4079601990049751"/>
    <n v="5.8691463414634146"/>
    <n v="0"/>
    <s v=""/>
    <s v=""/>
    <n v="78.998800000000003"/>
    <n v="0.96340000000000003"/>
    <n v="92"/>
    <n v="1033"/>
    <n v="13"/>
    <n v="16337"/>
    <n v="4440"/>
    <n v="2.1453939262158439E-2"/>
    <n v="9.2255906248052035"/>
  </r>
  <r>
    <n v="3"/>
    <x v="5"/>
    <s v="Social - Vidéo"/>
    <x v="1"/>
    <s v="Shampooing"/>
    <s v="HP"/>
    <m/>
    <s v="Giphar_Lancement-Laboratoire_InstagramRON_CPV_Instagram_shampooing_generique-1x1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5"/>
    <s v="Social - Vidéo"/>
    <x v="1"/>
    <s v="Shampooing"/>
    <s v="Page gamme"/>
    <m/>
    <s v="Giphar_Lancement-Laboratoire_InstagramRON_CPV_Instagram_shampooing_categorie-1x0"/>
    <n v="0"/>
    <n v="0"/>
    <s v=""/>
    <n v="0"/>
    <s v=""/>
    <s v=""/>
    <n v="0"/>
    <s v=""/>
    <e v="#DIV/0!"/>
    <n v="0"/>
    <s v=""/>
    <s v=""/>
    <s v=""/>
    <s v=""/>
    <s v=""/>
    <s v=""/>
    <s v=""/>
    <n v="0"/>
    <n v="0"/>
    <s v=""/>
    <s v=""/>
  </r>
  <r>
    <n v="3"/>
    <x v="5"/>
    <s v="Social - Vidéo"/>
    <x v="1"/>
    <s v="Shampooing"/>
    <s v="Page produit"/>
    <m/>
    <s v="Giphar_Lancement-Laboratoire_InstagramRON_CPV_Instagram_shampooing_produit-1x1"/>
    <n v="0"/>
    <n v="0"/>
    <s v=""/>
    <n v="0"/>
    <s v=""/>
    <s v=""/>
    <n v="0"/>
    <s v=""/>
    <e v="#DIV/0!"/>
    <n v="0"/>
    <s v=""/>
    <s v=""/>
    <s v=""/>
    <n v="0"/>
    <n v="1"/>
    <n v="154"/>
    <n v="0"/>
    <n v="0"/>
    <n v="0"/>
    <s v=""/>
    <s v=""/>
  </r>
  <r>
    <n v="3"/>
    <x v="5"/>
    <s v="Social - Vidéo"/>
    <x v="1"/>
    <s v="Gel douche"/>
    <s v="HP"/>
    <s v="Instagram-Giphar_Lancement-Laboratoire_InstagramRON_CPV_Instagram_gel-douche_generique-1x1"/>
    <s v="Giphar_Lancement-Laboratoire_InstagramRON_CPV_Instagram_gel-douche_generique-1x1"/>
    <n v="146681"/>
    <n v="352.76"/>
    <n v="2.4049467892910461"/>
    <n v="156"/>
    <n v="1.0635324275127657E-3"/>
    <n v="2.2612820512820511"/>
    <n v="60"/>
    <n v="0.38461538461538464"/>
    <n v="5.8793333333333333"/>
    <n v="0"/>
    <s v=""/>
    <s v=""/>
    <n v="54"/>
    <n v="0.9"/>
    <n v="90"/>
    <n v="1074"/>
    <n v="18"/>
    <n v="9618"/>
    <n v="2967"/>
    <n v="2.0227568669425489E-2"/>
    <n v="8.4108175530105456"/>
  </r>
  <r>
    <n v="3"/>
    <x v="5"/>
    <s v="Social - Vidéo"/>
    <x v="1"/>
    <s v="Gel douche"/>
    <s v="Page gamme"/>
    <s v="Instagram-Giphar_Lancement-Laboratoire_InstagramRON_CPV_Instagram_gel-douche_categorie-1x1"/>
    <s v="Giphar_Lancement-Laboratoire_InstagramRON_CPV_Instagram_gel-douche_categorie-1x1"/>
    <n v="123232"/>
    <n v="265.97000000000003"/>
    <n v="2.1582868086211375"/>
    <n v="94"/>
    <n v="7.627888860036354E-4"/>
    <n v="2.8294680851063831"/>
    <n v="6"/>
    <n v="6.3829787234042548E-2"/>
    <n v="44.32833333333334"/>
    <n v="0"/>
    <s v=""/>
    <s v=""/>
    <n v="3"/>
    <n v="0.5"/>
    <n v="11"/>
    <n v="185"/>
    <n v="31"/>
    <n v="7198"/>
    <n v="2176"/>
    <n v="1.7657751233445859E-2"/>
    <n v="8.1813738391547908"/>
  </r>
  <r>
    <n v="3"/>
    <x v="5"/>
    <s v="Social - Vidéo"/>
    <x v="1"/>
    <s v="Gel douche"/>
    <s v="Page produit"/>
    <s v="Instagram-Giphar_Lancement-Laboratoire_InstagramRON_CPV_Instagram_gel-douche_produit-1x1"/>
    <s v="Giphar_Lancement-Laboratoire_InstagramRON_CPV_Instagram_gel-douche_produit-1x1"/>
    <n v="121588"/>
    <n v="279.42"/>
    <n v="2.298088627167155"/>
    <n v="111"/>
    <n v="9.1291903806296672E-4"/>
    <n v="2.5172972972972976"/>
    <n v="41"/>
    <n v="0.36936936936936937"/>
    <n v="6.8151219512195125"/>
    <n v="1"/>
    <n v="2.4390243902439025E-2"/>
    <n v="279.42"/>
    <n v="35.0017"/>
    <n v="0.85370000000000001"/>
    <n v="55"/>
    <n v="1159"/>
    <n v="28"/>
    <n v="7916"/>
    <n v="2402"/>
    <n v="1.9755239003849064E-2"/>
    <n v="8.5963782120105936"/>
  </r>
  <r>
    <n v="3"/>
    <x v="6"/>
    <s v="Social - Image"/>
    <x v="0"/>
    <s v="Générique"/>
    <s v="HP"/>
    <s v="Instagram-Giphar_Lancement-Laboratoire_SocialRON_CPM_Instagram_generique-1x1"/>
    <s v="Giphar_Lancement-Laboratoire_SocialRON_CPM_Instagram_generique-1x1"/>
    <n v="2081968"/>
    <n v="3309.09"/>
    <n v="1.5894048323509298"/>
    <n v="309"/>
    <n v="1.4841726673993068E-4"/>
    <n v="10.709029126213593"/>
    <n v="76"/>
    <n v="0.2459546925566343"/>
    <n v="43.540657894736846"/>
    <n v="3"/>
    <n v="3.9473684210526314E-2"/>
    <n v="1103.03"/>
    <n v="58.0032"/>
    <n v="0.76319999999999999"/>
    <n v="124"/>
    <n v="1062"/>
    <n v="14"/>
    <n v="0"/>
    <n v="0"/>
    <s v=""/>
    <s v=""/>
  </r>
  <r>
    <n v="3"/>
    <x v="6"/>
    <s v="Social - Image"/>
    <x v="0"/>
    <s v="Boost"/>
    <s v="Page gamme"/>
    <s v="Instagram-Giphar_Lancement-Laboratoire_SocialRON_CPM_Instagram_categorie-1x1"/>
    <s v="Giphar_Lancement-Laboratoire_SocialRON_CPM_Instagram_categorie-1x1"/>
    <n v="436588"/>
    <n v="599.09"/>
    <n v="1.3722090391856854"/>
    <n v="62"/>
    <n v="1.4201031636233702E-4"/>
    <n v="9.6627419354838722"/>
    <n v="1"/>
    <n v="1.6129032258064516E-2"/>
    <n v="599.09"/>
    <n v="0"/>
    <s v=""/>
    <s v=""/>
    <n v="1"/>
    <n v="1"/>
    <n v="1"/>
    <n v="0"/>
    <n v="0"/>
    <n v="0"/>
    <n v="0"/>
    <s v=""/>
    <s v=""/>
  </r>
  <r>
    <n v="3"/>
    <x v="6"/>
    <s v="Social - Image"/>
    <x v="0"/>
    <s v="Boost"/>
    <s v="Page produit"/>
    <s v="Instagram-Giphar_Lancement-Laboratoire_SocialRON_CPM_Instagram_boost-1x1"/>
    <s v="Giphar_Lancement-Laboratoire_SocialRON_CPM_Instagram_boost-1x1"/>
    <n v="287681"/>
    <n v="413.82"/>
    <n v="1.4384683034333168"/>
    <n v="48"/>
    <n v="1.6685147785220434E-4"/>
    <n v="8.6212499999999999"/>
    <n v="20"/>
    <n v="0.41666666666666669"/>
    <n v="20.690999999999999"/>
    <n v="0"/>
    <s v=""/>
    <s v=""/>
    <n v="17"/>
    <n v="0.85"/>
    <n v="23"/>
    <n v="6"/>
    <n v="0"/>
    <n v="0"/>
    <n v="0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E6C2DF-D8B2-490C-8ADE-F2A2D7422D90}" name="Tableau croisé dynamique15" cacheId="18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1:D12" firstHeaderRow="0" firstDataRow="1" firstDataCol="1"/>
  <pivotFields count="29">
    <pivotField showAll="0"/>
    <pivotField axis="axisRow" showAll="0">
      <items count="8">
        <item x="1"/>
        <item x="4"/>
        <item x="3"/>
        <item x="6"/>
        <item x="5"/>
        <item x="0"/>
        <item x="2"/>
        <item t="default"/>
      </items>
    </pivotField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1"/>
  </rowFields>
  <rowItems count="11">
    <i>
      <x/>
    </i>
    <i r="1">
      <x v="1"/>
    </i>
    <i r="1">
      <x v="2"/>
    </i>
    <i r="1">
      <x v="3"/>
    </i>
    <i r="1">
      <x v="5"/>
    </i>
    <i>
      <x v="1"/>
    </i>
    <i r="1">
      <x/>
    </i>
    <i r="1">
      <x v="2"/>
    </i>
    <i r="1">
      <x v="4"/>
    </i>
    <i r="1"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Impressions" fld="8" baseField="0" baseItem="0"/>
    <dataField name="Somme de Clics" fld="11" baseField="0" baseItem="0"/>
    <dataField name="Somme de Visites" fld="14" baseField="0" baseItem="0"/>
  </dataFields>
  <chartFormats count="6">
    <chartFormat chart="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0DDB6-E5D1-43FD-B85C-1116D53B47F1}">
  <sheetPr codeName="Feuil4">
    <tabColor rgb="FF0070C0"/>
  </sheetPr>
  <dimension ref="A7:J11"/>
  <sheetViews>
    <sheetView showGridLines="0" tabSelected="1" zoomScale="85" zoomScaleNormal="85" workbookViewId="0">
      <selection activeCell="I8" sqref="I8"/>
    </sheetView>
  </sheetViews>
  <sheetFormatPr baseColWidth="10" defaultColWidth="11.42578125" defaultRowHeight="15" x14ac:dyDescent="0.25"/>
  <cols>
    <col min="1" max="1" width="10" style="2" customWidth="1"/>
    <col min="2" max="4" width="11.42578125" style="2"/>
    <col min="5" max="5" width="21" style="2" bestFit="1" customWidth="1"/>
    <col min="6" max="6" width="17" style="2" bestFit="1" customWidth="1"/>
    <col min="7" max="7" width="7.7109375" style="2" customWidth="1"/>
    <col min="8" max="8" width="18.28515625" style="2" customWidth="1"/>
    <col min="9" max="9" width="11.42578125" style="2"/>
    <col min="10" max="10" width="8.7109375" style="2" customWidth="1"/>
    <col min="11" max="16384" width="11.42578125" style="2"/>
  </cols>
  <sheetData>
    <row r="7" spans="1:10" x14ac:dyDescent="0.25">
      <c r="A7" s="33"/>
      <c r="B7" s="33"/>
      <c r="C7" s="33"/>
      <c r="D7" s="4"/>
      <c r="E7" s="4"/>
      <c r="F7" s="4"/>
      <c r="G7" s="4"/>
      <c r="H7" s="5"/>
      <c r="I7" s="8"/>
      <c r="J7" s="4"/>
    </row>
    <row r="8" spans="1:10" ht="10.5" customHeight="1" x14ac:dyDescent="0.25">
      <c r="A8" s="33"/>
      <c r="B8" s="33"/>
      <c r="C8" s="33"/>
      <c r="D8" s="4"/>
      <c r="E8" s="4"/>
      <c r="F8" s="4"/>
      <c r="G8" s="4"/>
      <c r="H8" s="5" t="s">
        <v>30</v>
      </c>
      <c r="I8" s="7">
        <v>5</v>
      </c>
      <c r="J8" s="4"/>
    </row>
    <row r="9" spans="1:10" ht="10.5" customHeight="1" x14ac:dyDescent="0.25">
      <c r="A9" s="33"/>
      <c r="B9" s="33"/>
      <c r="C9" s="33"/>
      <c r="D9" s="4"/>
      <c r="E9" s="4"/>
      <c r="F9" s="4"/>
      <c r="G9" s="4"/>
      <c r="H9" s="14" t="s">
        <v>44</v>
      </c>
      <c r="I9" s="15">
        <f>I8-1</f>
        <v>4</v>
      </c>
      <c r="J9" s="4"/>
    </row>
    <row r="10" spans="1:10" ht="7.5" customHeight="1" x14ac:dyDescent="0.25"/>
    <row r="11" spans="1:10" ht="21.7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</row>
  </sheetData>
  <mergeCells count="1">
    <mergeCell ref="A7:C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26E60-FB6D-4CFC-91EF-5D35DFB2B3C9}">
  <sheetPr>
    <tabColor theme="4"/>
  </sheetPr>
  <dimension ref="A1:F17"/>
  <sheetViews>
    <sheetView workbookViewId="0">
      <selection activeCell="G11" sqref="G11"/>
    </sheetView>
  </sheetViews>
  <sheetFormatPr baseColWidth="10" defaultRowHeight="15" x14ac:dyDescent="0.25"/>
  <cols>
    <col min="1" max="1" width="25.28515625" bestFit="1" customWidth="1"/>
    <col min="2" max="2" width="11.42578125" style="9"/>
    <col min="3" max="3" width="17.28515625" style="9" bestFit="1" customWidth="1"/>
    <col min="4" max="4" width="10.5703125" style="9" bestFit="1" customWidth="1"/>
    <col min="5" max="5" width="17.5703125" style="9" bestFit="1" customWidth="1"/>
    <col min="6" max="6" width="28.5703125" style="9" bestFit="1" customWidth="1"/>
  </cols>
  <sheetData>
    <row r="1" spans="1:6" x14ac:dyDescent="0.25">
      <c r="A1" s="23" t="s">
        <v>57</v>
      </c>
      <c r="B1" s="26">
        <f>SUM(B3:B16)</f>
        <v>4627</v>
      </c>
      <c r="C1" s="26">
        <f t="shared" ref="C1:F1" si="0">SUM(C3:C16)</f>
        <v>13</v>
      </c>
      <c r="D1" s="26">
        <f t="shared" si="0"/>
        <v>103</v>
      </c>
      <c r="E1" s="26">
        <f t="shared" si="0"/>
        <v>24874</v>
      </c>
      <c r="F1" s="27">
        <f t="shared" si="0"/>
        <v>0</v>
      </c>
    </row>
    <row r="2" spans="1:6" x14ac:dyDescent="0.25">
      <c r="A2" s="24" t="s">
        <v>58</v>
      </c>
      <c r="B2" s="28" t="s">
        <v>59</v>
      </c>
      <c r="C2" s="28" t="s">
        <v>60</v>
      </c>
      <c r="D2" s="28" t="s">
        <v>61</v>
      </c>
      <c r="E2" s="28" t="s">
        <v>62</v>
      </c>
      <c r="F2" s="29" t="s">
        <v>63</v>
      </c>
    </row>
    <row r="3" spans="1:6" x14ac:dyDescent="0.25">
      <c r="A3" s="25" t="s">
        <v>64</v>
      </c>
      <c r="B3" s="30" t="s">
        <v>46</v>
      </c>
      <c r="C3" s="30" t="s">
        <v>46</v>
      </c>
      <c r="D3" s="30" t="s">
        <v>46</v>
      </c>
      <c r="E3" s="30">
        <v>2952</v>
      </c>
      <c r="F3" s="31" t="s">
        <v>46</v>
      </c>
    </row>
    <row r="4" spans="1:6" x14ac:dyDescent="0.25">
      <c r="A4" s="25" t="s">
        <v>65</v>
      </c>
      <c r="B4" s="30" t="s">
        <v>46</v>
      </c>
      <c r="C4" s="30" t="s">
        <v>46</v>
      </c>
      <c r="D4" s="30" t="s">
        <v>46</v>
      </c>
      <c r="E4" s="30">
        <v>3074</v>
      </c>
      <c r="F4" s="31" t="s">
        <v>46</v>
      </c>
    </row>
    <row r="5" spans="1:6" x14ac:dyDescent="0.25">
      <c r="A5" s="25" t="s">
        <v>65</v>
      </c>
      <c r="B5" s="30">
        <v>868</v>
      </c>
      <c r="C5" s="30">
        <v>4</v>
      </c>
      <c r="D5" s="30">
        <v>7</v>
      </c>
      <c r="E5" s="30">
        <v>2486</v>
      </c>
      <c r="F5" s="31" t="s">
        <v>46</v>
      </c>
    </row>
    <row r="6" spans="1:6" x14ac:dyDescent="0.25">
      <c r="A6" s="25" t="s">
        <v>66</v>
      </c>
      <c r="B6" s="30" t="s">
        <v>46</v>
      </c>
      <c r="C6" s="30" t="s">
        <v>46</v>
      </c>
      <c r="D6" s="30" t="s">
        <v>46</v>
      </c>
      <c r="E6" s="30">
        <v>2809</v>
      </c>
      <c r="F6" s="31" t="s">
        <v>46</v>
      </c>
    </row>
    <row r="7" spans="1:6" x14ac:dyDescent="0.25">
      <c r="A7" s="25" t="s">
        <v>67</v>
      </c>
      <c r="B7" s="30" t="s">
        <v>46</v>
      </c>
      <c r="C7" s="30" t="s">
        <v>46</v>
      </c>
      <c r="D7" s="30" t="s">
        <v>46</v>
      </c>
      <c r="E7" s="30">
        <v>2284</v>
      </c>
      <c r="F7" s="31" t="s">
        <v>46</v>
      </c>
    </row>
    <row r="8" spans="1:6" x14ac:dyDescent="0.25">
      <c r="A8" s="25" t="s">
        <v>68</v>
      </c>
      <c r="B8" s="30">
        <v>1811</v>
      </c>
      <c r="C8" s="30">
        <v>1</v>
      </c>
      <c r="D8" s="30">
        <v>12</v>
      </c>
      <c r="E8" s="30">
        <v>4882</v>
      </c>
      <c r="F8" s="31" t="s">
        <v>46</v>
      </c>
    </row>
    <row r="9" spans="1:6" x14ac:dyDescent="0.25">
      <c r="A9" s="25" t="s">
        <v>69</v>
      </c>
      <c r="B9" s="30" t="s">
        <v>46</v>
      </c>
      <c r="C9" s="30" t="s">
        <v>46</v>
      </c>
      <c r="D9" s="30" t="s">
        <v>46</v>
      </c>
      <c r="E9" s="30">
        <v>1795</v>
      </c>
      <c r="F9" s="31" t="s">
        <v>46</v>
      </c>
    </row>
    <row r="10" spans="1:6" x14ac:dyDescent="0.25">
      <c r="A10" s="25" t="s">
        <v>70</v>
      </c>
      <c r="B10" s="30" t="s">
        <v>46</v>
      </c>
      <c r="C10" s="30" t="s">
        <v>46</v>
      </c>
      <c r="D10" s="30">
        <v>7</v>
      </c>
      <c r="E10" s="30">
        <v>761</v>
      </c>
      <c r="F10" s="31" t="s">
        <v>46</v>
      </c>
    </row>
    <row r="11" spans="1:6" x14ac:dyDescent="0.25">
      <c r="A11" s="25" t="s">
        <v>71</v>
      </c>
      <c r="B11" s="30">
        <v>671</v>
      </c>
      <c r="C11" s="30">
        <v>2</v>
      </c>
      <c r="D11" s="30">
        <v>10</v>
      </c>
      <c r="E11" s="30">
        <v>374</v>
      </c>
      <c r="F11" s="31" t="s">
        <v>46</v>
      </c>
    </row>
    <row r="12" spans="1:6" x14ac:dyDescent="0.25">
      <c r="A12" s="25" t="s">
        <v>71</v>
      </c>
      <c r="B12" s="30" t="s">
        <v>46</v>
      </c>
      <c r="C12" s="30" t="s">
        <v>46</v>
      </c>
      <c r="D12" s="30">
        <v>33</v>
      </c>
      <c r="E12" s="30">
        <v>877</v>
      </c>
      <c r="F12" s="31" t="s">
        <v>46</v>
      </c>
    </row>
    <row r="13" spans="1:6" x14ac:dyDescent="0.25">
      <c r="A13" s="25" t="s">
        <v>72</v>
      </c>
      <c r="B13" s="30" t="s">
        <v>46</v>
      </c>
      <c r="C13" s="30" t="s">
        <v>46</v>
      </c>
      <c r="D13" s="30">
        <v>12</v>
      </c>
      <c r="E13" s="30">
        <v>713</v>
      </c>
      <c r="F13" s="31" t="s">
        <v>46</v>
      </c>
    </row>
    <row r="14" spans="1:6" x14ac:dyDescent="0.25">
      <c r="A14" s="25" t="s">
        <v>73</v>
      </c>
      <c r="B14" s="30" t="s">
        <v>46</v>
      </c>
      <c r="C14" s="30" t="s">
        <v>46</v>
      </c>
      <c r="D14" s="30">
        <v>7</v>
      </c>
      <c r="E14" s="30">
        <v>786</v>
      </c>
      <c r="F14" s="31" t="s">
        <v>46</v>
      </c>
    </row>
    <row r="15" spans="1:6" x14ac:dyDescent="0.25">
      <c r="A15" s="25" t="s">
        <v>74</v>
      </c>
      <c r="B15" s="30">
        <v>1277</v>
      </c>
      <c r="C15" s="30">
        <v>6</v>
      </c>
      <c r="D15" s="30">
        <v>11</v>
      </c>
      <c r="E15" s="30">
        <v>628</v>
      </c>
      <c r="F15" s="31" t="s">
        <v>46</v>
      </c>
    </row>
    <row r="16" spans="1:6" x14ac:dyDescent="0.25">
      <c r="A16" s="25" t="s">
        <v>75</v>
      </c>
      <c r="B16" s="30" t="s">
        <v>46</v>
      </c>
      <c r="C16" s="30" t="s">
        <v>46</v>
      </c>
      <c r="D16" s="30">
        <v>4</v>
      </c>
      <c r="E16" s="30">
        <v>453</v>
      </c>
      <c r="F16" s="31" t="s">
        <v>46</v>
      </c>
    </row>
    <row r="17" spans="2:5" x14ac:dyDescent="0.25">
      <c r="B17" s="10">
        <f>SUM(B3:B16)</f>
        <v>4627</v>
      </c>
      <c r="C17" s="10">
        <f t="shared" ref="C17:D17" si="1">SUM(C3:C16)</f>
        <v>13</v>
      </c>
      <c r="D17" s="10">
        <f t="shared" si="1"/>
        <v>103</v>
      </c>
      <c r="E17" s="10">
        <f>SUM(E3:E16)</f>
        <v>24874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CB09-59D6-4662-BB93-267C31C4010E}">
  <sheetPr codeName="Feuil7">
    <tabColor theme="9" tint="-0.249977111117893"/>
  </sheetPr>
  <dimension ref="A1:K19"/>
  <sheetViews>
    <sheetView zoomScaleNormal="100" workbookViewId="0">
      <selection activeCell="B26" sqref="B26"/>
    </sheetView>
  </sheetViews>
  <sheetFormatPr baseColWidth="10" defaultRowHeight="15" x14ac:dyDescent="0.25"/>
  <cols>
    <col min="1" max="1" width="18.28515625" style="9" bestFit="1" customWidth="1"/>
    <col min="2" max="2" width="15" style="10" customWidth="1"/>
    <col min="3" max="3" width="20.5703125" style="12" bestFit="1" customWidth="1"/>
    <col min="4" max="4" width="14.85546875" style="9" bestFit="1" customWidth="1"/>
    <col min="5" max="5" width="7.85546875" style="9" bestFit="1" customWidth="1"/>
    <col min="6" max="6" width="15.42578125" style="9" bestFit="1" customWidth="1"/>
    <col min="7" max="7" width="10.5703125" style="13" bestFit="1" customWidth="1"/>
    <col min="8" max="8" width="9.28515625" style="9" bestFit="1" customWidth="1"/>
    <col min="9" max="9" width="17.42578125" style="9" bestFit="1" customWidth="1"/>
    <col min="10" max="10" width="8.140625" style="13" bestFit="1" customWidth="1"/>
    <col min="11" max="11" width="11" style="13" bestFit="1" customWidth="1"/>
  </cols>
  <sheetData>
    <row r="1" spans="1:11" s="2" customFormat="1" x14ac:dyDescent="0.25">
      <c r="A1" s="34" t="s">
        <v>31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x14ac:dyDescent="0.25">
      <c r="A2" s="17" t="s">
        <v>23</v>
      </c>
      <c r="B2" s="18" t="s">
        <v>19</v>
      </c>
      <c r="C2" s="18" t="s">
        <v>20</v>
      </c>
      <c r="D2" s="17" t="s">
        <v>1</v>
      </c>
      <c r="E2" s="18" t="s">
        <v>2</v>
      </c>
      <c r="F2" s="17" t="s">
        <v>3</v>
      </c>
      <c r="G2" s="19" t="s">
        <v>4</v>
      </c>
      <c r="H2" s="18" t="s">
        <v>5</v>
      </c>
      <c r="I2" s="17" t="s">
        <v>6</v>
      </c>
      <c r="J2" s="19" t="s">
        <v>7</v>
      </c>
      <c r="K2"/>
    </row>
    <row r="3" spans="1:11" ht="42" customHeight="1" x14ac:dyDescent="0.25">
      <c r="A3" s="9">
        <v>3</v>
      </c>
      <c r="B3" s="10">
        <v>14239134</v>
      </c>
      <c r="C3" s="35">
        <v>75719.831000000006</v>
      </c>
      <c r="D3" s="16">
        <v>5.3177272578514962</v>
      </c>
      <c r="E3" s="35">
        <v>46735</v>
      </c>
      <c r="F3" s="11">
        <v>3.2821518499650329E-3</v>
      </c>
      <c r="G3" s="16">
        <v>1.6201953781962128</v>
      </c>
      <c r="H3" s="35">
        <v>15889</v>
      </c>
      <c r="I3" s="11">
        <v>0.33998074248421956</v>
      </c>
      <c r="J3" s="12">
        <v>4.7655504437031908</v>
      </c>
      <c r="K3" s="2"/>
    </row>
    <row r="4" spans="1:11" s="32" customFormat="1" ht="42" customHeight="1" x14ac:dyDescent="0.25">
      <c r="A4" s="9">
        <v>4</v>
      </c>
      <c r="B4" s="10">
        <v>17589603</v>
      </c>
      <c r="C4" s="35">
        <v>88021.259859481055</v>
      </c>
      <c r="D4" s="16">
        <v>5.0041640996377836</v>
      </c>
      <c r="E4" s="35">
        <v>72885</v>
      </c>
      <c r="F4" s="11">
        <v>4.1436409906465766E-3</v>
      </c>
      <c r="G4" s="16">
        <v>1.2076731818547171</v>
      </c>
      <c r="H4" s="35">
        <v>26384</v>
      </c>
      <c r="I4" s="11">
        <v>0.36199492350963847</v>
      </c>
      <c r="J4" s="12">
        <v>3.3361605465236908</v>
      </c>
    </row>
    <row r="5" spans="1:11" s="32" customFormat="1" ht="42" customHeight="1" x14ac:dyDescent="0.25">
      <c r="A5" s="9">
        <v>5</v>
      </c>
      <c r="B5" s="10">
        <v>17117535</v>
      </c>
      <c r="C5" s="35">
        <v>91869.12099999997</v>
      </c>
      <c r="D5" s="16">
        <v>5.3669597287226214</v>
      </c>
      <c r="E5" s="35">
        <v>79045</v>
      </c>
      <c r="F5" s="11">
        <v>4.6177793706862584E-3</v>
      </c>
      <c r="G5" s="16">
        <v>1.1622382313871842</v>
      </c>
      <c r="H5" s="35">
        <v>41286</v>
      </c>
      <c r="I5" s="11">
        <v>0.52231007653868045</v>
      </c>
      <c r="J5" s="12">
        <v>2.2251882236109086</v>
      </c>
    </row>
    <row r="6" spans="1:11" s="32" customFormat="1" ht="42" customHeight="1" x14ac:dyDescent="0.25">
      <c r="A6" s="9">
        <v>6</v>
      </c>
      <c r="B6" s="10">
        <v>408652</v>
      </c>
      <c r="C6" s="35">
        <v>817.30399999999986</v>
      </c>
      <c r="D6" s="16">
        <v>1.9999999999999998</v>
      </c>
      <c r="E6" s="35">
        <v>205</v>
      </c>
      <c r="F6" s="11">
        <v>5.0164932509812752E-4</v>
      </c>
      <c r="G6" s="16">
        <v>3.9868487804878043</v>
      </c>
      <c r="H6" s="35">
        <v>10564</v>
      </c>
      <c r="I6" s="11">
        <v>51.53170731707317</v>
      </c>
      <c r="J6" s="12">
        <v>7.7366906474820127E-2</v>
      </c>
    </row>
    <row r="7" spans="1:11" s="32" customFormat="1" ht="42" customHeight="1" x14ac:dyDescent="0.25">
      <c r="A7" s="9"/>
      <c r="B7" s="10"/>
      <c r="C7" s="10"/>
      <c r="D7" s="16"/>
      <c r="E7" s="10"/>
      <c r="F7" s="11"/>
      <c r="G7" s="16"/>
      <c r="H7" s="10"/>
      <c r="I7" s="11"/>
      <c r="J7" s="12"/>
    </row>
    <row r="8" spans="1:11" s="32" customFormat="1" ht="42" customHeight="1" x14ac:dyDescent="0.25">
      <c r="A8" s="9"/>
      <c r="B8" s="10"/>
      <c r="C8" s="10"/>
      <c r="D8" s="16"/>
      <c r="E8" s="10"/>
      <c r="F8" s="11"/>
      <c r="G8" s="16"/>
      <c r="H8" s="10"/>
      <c r="I8" s="11"/>
      <c r="J8" s="12"/>
    </row>
    <row r="10" spans="1:11" s="32" customFormat="1" ht="42" customHeight="1" x14ac:dyDescent="0.25">
      <c r="A10" s="9"/>
      <c r="B10" s="10"/>
      <c r="C10" s="10"/>
      <c r="D10" s="16"/>
      <c r="E10" s="10"/>
      <c r="F10" s="11"/>
      <c r="G10" s="16"/>
      <c r="H10" s="10"/>
      <c r="I10" s="11"/>
      <c r="J10" s="12"/>
    </row>
    <row r="11" spans="1:11" s="2" customFormat="1" x14ac:dyDescent="0.25">
      <c r="C11" s="10"/>
      <c r="D11" s="16"/>
      <c r="E11" s="10"/>
      <c r="F11" s="11"/>
      <c r="G11" s="16"/>
      <c r="H11" s="10"/>
      <c r="I11" s="11"/>
      <c r="J11" s="12"/>
    </row>
    <row r="12" spans="1:11" s="2" customFormat="1" x14ac:dyDescent="0.25">
      <c r="A12" s="9"/>
      <c r="B12" s="10"/>
      <c r="C12" s="10"/>
      <c r="D12" s="16"/>
      <c r="E12" s="10"/>
      <c r="F12" s="11"/>
      <c r="G12" s="16"/>
      <c r="H12" s="10"/>
      <c r="I12" s="11"/>
      <c r="J12" s="12"/>
    </row>
    <row r="13" spans="1:11" x14ac:dyDescent="0.25">
      <c r="C13" s="10"/>
      <c r="D13" s="10"/>
      <c r="E13" s="10"/>
      <c r="F13" s="10"/>
      <c r="G13" s="10"/>
      <c r="H13" s="10"/>
      <c r="I13" s="10"/>
      <c r="J13" s="10"/>
      <c r="K13" s="2"/>
    </row>
    <row r="14" spans="1:11" x14ac:dyDescent="0.25">
      <c r="C14" s="10"/>
      <c r="D14" s="10"/>
      <c r="E14" s="10"/>
      <c r="F14" s="10"/>
      <c r="G14" s="10"/>
      <c r="H14" s="10"/>
      <c r="I14" s="10"/>
      <c r="J14" s="10"/>
      <c r="K14" s="2"/>
    </row>
    <row r="15" spans="1:11" x14ac:dyDescent="0.25">
      <c r="A15" s="9" t="s">
        <v>45</v>
      </c>
      <c r="C15" s="10"/>
      <c r="D15" s="10"/>
      <c r="E15" s="10"/>
      <c r="F15" s="10"/>
      <c r="G15" s="10"/>
      <c r="H15" s="10"/>
      <c r="I15" s="10"/>
      <c r="J15" s="10"/>
      <c r="K15" s="2"/>
    </row>
    <row r="16" spans="1:11" x14ac:dyDescent="0.25">
      <c r="C16" s="10"/>
      <c r="D16" s="10"/>
      <c r="E16" s="10"/>
      <c r="F16" s="10"/>
      <c r="G16" s="10"/>
      <c r="H16" s="10"/>
      <c r="I16" s="10"/>
      <c r="J16" s="10"/>
      <c r="K16"/>
    </row>
    <row r="17" spans="1:11" s="2" customFormat="1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</row>
    <row r="18" spans="1:11" x14ac:dyDescent="0.25">
      <c r="C18" s="10"/>
      <c r="D18" s="10"/>
      <c r="E18" s="10"/>
      <c r="F18" s="10"/>
      <c r="G18" s="10"/>
      <c r="H18" s="10"/>
      <c r="I18" s="10"/>
      <c r="J18" s="10"/>
      <c r="K18"/>
    </row>
    <row r="19" spans="1:11" x14ac:dyDescent="0.25">
      <c r="C19" s="10"/>
      <c r="D19" s="10"/>
      <c r="E19" s="10"/>
      <c r="F19" s="10"/>
      <c r="G19" s="10"/>
      <c r="H19" s="10"/>
      <c r="I19" s="10"/>
      <c r="J19" s="10"/>
      <c r="K19"/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A067-5382-42B6-89A9-5279D5D3E674}">
  <sheetPr>
    <tabColor theme="9" tint="-0.249977111117893"/>
  </sheetPr>
  <dimension ref="A1:D12"/>
  <sheetViews>
    <sheetView workbookViewId="0">
      <selection activeCell="D27" sqref="D27"/>
    </sheetView>
  </sheetViews>
  <sheetFormatPr baseColWidth="10" defaultRowHeight="15" x14ac:dyDescent="0.25"/>
  <cols>
    <col min="1" max="1" width="21" bestFit="1" customWidth="1"/>
    <col min="2" max="2" width="21.85546875" bestFit="1" customWidth="1"/>
    <col min="3" max="3" width="14.85546875" bestFit="1" customWidth="1"/>
    <col min="4" max="5" width="17" bestFit="1" customWidth="1"/>
  </cols>
  <sheetData>
    <row r="1" spans="1:4" x14ac:dyDescent="0.25">
      <c r="A1" s="20" t="s">
        <v>53</v>
      </c>
      <c r="B1" s="32" t="s">
        <v>54</v>
      </c>
      <c r="C1" s="32" t="s">
        <v>55</v>
      </c>
      <c r="D1" s="32" t="s">
        <v>56</v>
      </c>
    </row>
    <row r="2" spans="1:4" x14ac:dyDescent="0.25">
      <c r="A2" s="21" t="s">
        <v>51</v>
      </c>
      <c r="B2" s="1">
        <v>17786845</v>
      </c>
      <c r="C2" s="1">
        <v>38178</v>
      </c>
      <c r="D2" s="1">
        <v>18789</v>
      </c>
    </row>
    <row r="3" spans="1:4" x14ac:dyDescent="0.25">
      <c r="A3" s="22" t="s">
        <v>48</v>
      </c>
      <c r="B3" s="1">
        <v>9353183</v>
      </c>
      <c r="C3" s="1">
        <v>7368</v>
      </c>
      <c r="D3" s="1">
        <v>1426</v>
      </c>
    </row>
    <row r="4" spans="1:4" x14ac:dyDescent="0.25">
      <c r="A4" s="22" t="s">
        <v>47</v>
      </c>
      <c r="B4" s="1">
        <v>506335</v>
      </c>
      <c r="C4" s="1">
        <v>2173</v>
      </c>
      <c r="D4" s="1">
        <v>1777</v>
      </c>
    </row>
    <row r="5" spans="1:4" x14ac:dyDescent="0.25">
      <c r="A5" s="22" t="s">
        <v>50</v>
      </c>
      <c r="B5" s="1">
        <v>6339591</v>
      </c>
      <c r="C5" s="1">
        <v>1819</v>
      </c>
      <c r="D5" s="1">
        <v>1034</v>
      </c>
    </row>
    <row r="6" spans="1:4" x14ac:dyDescent="0.25">
      <c r="A6" s="22" t="s">
        <v>0</v>
      </c>
      <c r="B6" s="1">
        <v>1587736</v>
      </c>
      <c r="C6" s="1">
        <v>26818</v>
      </c>
      <c r="D6" s="1">
        <v>14552</v>
      </c>
    </row>
    <row r="7" spans="1:4" x14ac:dyDescent="0.25">
      <c r="A7" s="21" t="s">
        <v>52</v>
      </c>
      <c r="B7" s="1">
        <v>13569824</v>
      </c>
      <c r="C7" s="1">
        <v>87602</v>
      </c>
      <c r="D7" s="1">
        <v>38386</v>
      </c>
    </row>
    <row r="8" spans="1:4" x14ac:dyDescent="0.25">
      <c r="A8" s="22" t="s">
        <v>17</v>
      </c>
      <c r="B8" s="1">
        <v>6315516</v>
      </c>
      <c r="C8" s="1">
        <v>68455</v>
      </c>
      <c r="D8" s="1">
        <v>32808</v>
      </c>
    </row>
    <row r="9" spans="1:4" x14ac:dyDescent="0.25">
      <c r="A9" s="22" t="s">
        <v>47</v>
      </c>
      <c r="B9" s="1">
        <v>1504230</v>
      </c>
      <c r="C9" s="1">
        <v>12914</v>
      </c>
      <c r="D9" s="1">
        <v>3417</v>
      </c>
    </row>
    <row r="10" spans="1:4" x14ac:dyDescent="0.25">
      <c r="A10" s="22" t="s">
        <v>49</v>
      </c>
      <c r="B10" s="1">
        <v>3726493</v>
      </c>
      <c r="C10" s="1">
        <v>3590</v>
      </c>
      <c r="D10" s="1">
        <v>1094</v>
      </c>
    </row>
    <row r="11" spans="1:4" x14ac:dyDescent="0.25">
      <c r="A11" s="22" t="s">
        <v>22</v>
      </c>
      <c r="B11" s="1">
        <v>2023585</v>
      </c>
      <c r="C11" s="1">
        <v>2643</v>
      </c>
      <c r="D11" s="1">
        <v>1067</v>
      </c>
    </row>
    <row r="12" spans="1:4" x14ac:dyDescent="0.25">
      <c r="A12" s="21" t="s">
        <v>18</v>
      </c>
      <c r="B12" s="1">
        <v>31356669</v>
      </c>
      <c r="C12" s="1">
        <v>125780</v>
      </c>
      <c r="D12" s="1">
        <v>57175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F21F-7A33-4E14-9A36-D381B2A20337}">
  <sheetPr codeName="Feuil8">
    <tabColor rgb="FF92D050"/>
  </sheetPr>
  <dimension ref="A1:P22"/>
  <sheetViews>
    <sheetView workbookViewId="0">
      <selection activeCell="A8" sqref="A8:XFD8"/>
    </sheetView>
  </sheetViews>
  <sheetFormatPr baseColWidth="10" defaultRowHeight="15" x14ac:dyDescent="0.25"/>
  <cols>
    <col min="1" max="1" width="50.5703125" bestFit="1" customWidth="1"/>
    <col min="2" max="2" width="11.7109375" bestFit="1" customWidth="1"/>
    <col min="3" max="3" width="12.5703125" bestFit="1" customWidth="1"/>
    <col min="4" max="4" width="6.7109375" bestFit="1" customWidth="1"/>
    <col min="5" max="5" width="5.7109375" bestFit="1" customWidth="1"/>
    <col min="6" max="6" width="14.42578125" bestFit="1" customWidth="1"/>
    <col min="7" max="7" width="12" bestFit="1" customWidth="1"/>
    <col min="8" max="8" width="17.85546875" bestFit="1" customWidth="1"/>
    <col min="9" max="9" width="10.7109375" bestFit="1" customWidth="1"/>
    <col min="10" max="10" width="16.5703125" bestFit="1" customWidth="1"/>
    <col min="11" max="11" width="25.42578125" bestFit="1" customWidth="1"/>
    <col min="12" max="12" width="18.7109375" bestFit="1" customWidth="1"/>
    <col min="13" max="13" width="19" bestFit="1" customWidth="1"/>
    <col min="14" max="14" width="7" bestFit="1" customWidth="1"/>
    <col min="15" max="15" width="15.5703125" bestFit="1" customWidth="1"/>
    <col min="16" max="16" width="16.140625" bestFit="1" customWidth="1"/>
  </cols>
  <sheetData>
    <row r="1" spans="1:16" x14ac:dyDescent="0.25">
      <c r="A1" s="2" t="s">
        <v>8</v>
      </c>
      <c r="B1" s="2" t="s">
        <v>10</v>
      </c>
      <c r="C1" s="2" t="s">
        <v>9</v>
      </c>
      <c r="D1" s="2" t="s">
        <v>11</v>
      </c>
      <c r="E1" s="2" t="s">
        <v>15</v>
      </c>
      <c r="F1" s="2" t="s">
        <v>12</v>
      </c>
      <c r="G1" s="2" t="s">
        <v>13</v>
      </c>
      <c r="H1" s="2" t="s">
        <v>14</v>
      </c>
      <c r="I1" s="2" t="s">
        <v>21</v>
      </c>
      <c r="J1" s="2" t="s">
        <v>16</v>
      </c>
      <c r="K1" s="2" t="s">
        <v>32</v>
      </c>
      <c r="L1" s="2" t="s">
        <v>33</v>
      </c>
      <c r="M1" s="2" t="s">
        <v>34</v>
      </c>
      <c r="N1" s="2" t="s">
        <v>35</v>
      </c>
      <c r="O1" s="2" t="s">
        <v>36</v>
      </c>
      <c r="P1" s="2" t="s">
        <v>37</v>
      </c>
    </row>
    <row r="2" spans="1:16" x14ac:dyDescent="0.25">
      <c r="A2" s="2" t="s">
        <v>24</v>
      </c>
      <c r="B2" s="2">
        <v>0</v>
      </c>
      <c r="C2" s="2">
        <v>0</v>
      </c>
      <c r="D2" s="2">
        <v>18783</v>
      </c>
      <c r="E2" s="2">
        <v>163</v>
      </c>
      <c r="F2" s="2" t="s">
        <v>43</v>
      </c>
      <c r="G2" s="2">
        <v>699769</v>
      </c>
      <c r="H2" s="2">
        <v>37</v>
      </c>
      <c r="I2" s="2">
        <v>26225</v>
      </c>
      <c r="J2" s="2">
        <v>1.4</v>
      </c>
      <c r="K2" s="2">
        <v>17663</v>
      </c>
      <c r="L2" s="2">
        <v>0</v>
      </c>
      <c r="M2" s="2">
        <v>0</v>
      </c>
      <c r="N2" s="2">
        <v>0</v>
      </c>
      <c r="O2" s="2">
        <v>0</v>
      </c>
      <c r="P2" s="2">
        <v>0</v>
      </c>
    </row>
    <row r="3" spans="1:16" x14ac:dyDescent="0.25">
      <c r="A3" s="2" t="s">
        <v>25</v>
      </c>
      <c r="B3" s="2">
        <v>0</v>
      </c>
      <c r="C3" s="2">
        <v>0</v>
      </c>
      <c r="D3" s="2">
        <v>830</v>
      </c>
      <c r="E3" s="2">
        <v>33</v>
      </c>
      <c r="F3" s="3">
        <v>0.61929999999999996</v>
      </c>
      <c r="G3" s="2">
        <v>91918</v>
      </c>
      <c r="H3" s="2">
        <v>111</v>
      </c>
      <c r="I3" s="2">
        <v>1929</v>
      </c>
      <c r="J3" s="2">
        <v>2.3199999999999998</v>
      </c>
      <c r="K3" s="2">
        <v>750</v>
      </c>
      <c r="L3" s="2">
        <v>0</v>
      </c>
      <c r="M3" s="2">
        <v>0</v>
      </c>
      <c r="N3" s="2">
        <v>0</v>
      </c>
      <c r="O3" s="2">
        <v>0</v>
      </c>
      <c r="P3" s="2">
        <v>0</v>
      </c>
    </row>
    <row r="4" spans="1:16" x14ac:dyDescent="0.25">
      <c r="A4" s="2" t="s">
        <v>26</v>
      </c>
      <c r="B4" s="2">
        <v>0</v>
      </c>
      <c r="C4" s="2">
        <v>1267</v>
      </c>
      <c r="D4" s="2">
        <v>1192</v>
      </c>
      <c r="E4" s="2">
        <v>19</v>
      </c>
      <c r="F4" s="3">
        <v>0.83979999999999999</v>
      </c>
      <c r="G4" s="2">
        <v>64293</v>
      </c>
      <c r="H4" s="2">
        <v>54</v>
      </c>
      <c r="I4" s="2">
        <v>1940</v>
      </c>
      <c r="J4" s="2">
        <v>1.63</v>
      </c>
      <c r="K4" s="2">
        <v>1106</v>
      </c>
      <c r="L4" s="2">
        <v>0</v>
      </c>
      <c r="M4" s="2">
        <v>0</v>
      </c>
      <c r="N4" s="2">
        <v>0</v>
      </c>
      <c r="O4" s="2">
        <v>0</v>
      </c>
      <c r="P4" s="2">
        <v>0</v>
      </c>
    </row>
    <row r="5" spans="1:16" x14ac:dyDescent="0.25">
      <c r="A5" s="2" t="s">
        <v>27</v>
      </c>
      <c r="B5" s="2">
        <v>0</v>
      </c>
      <c r="C5" s="2">
        <v>902</v>
      </c>
      <c r="D5" s="2">
        <v>728</v>
      </c>
      <c r="E5" s="2">
        <v>74</v>
      </c>
      <c r="F5" s="3">
        <v>0.41899999999999998</v>
      </c>
      <c r="G5" s="2">
        <v>193278</v>
      </c>
      <c r="H5" s="2">
        <v>265</v>
      </c>
      <c r="I5" s="2">
        <v>2552</v>
      </c>
      <c r="J5" s="2">
        <v>3.51</v>
      </c>
      <c r="K5" s="2">
        <v>556</v>
      </c>
      <c r="L5" s="2">
        <v>0</v>
      </c>
      <c r="M5" s="2">
        <v>0</v>
      </c>
      <c r="N5" s="2">
        <v>0</v>
      </c>
      <c r="O5" s="2">
        <v>0</v>
      </c>
      <c r="P5" s="2">
        <v>0</v>
      </c>
    </row>
    <row r="6" spans="1:16" x14ac:dyDescent="0.25">
      <c r="A6" s="2" t="s">
        <v>28</v>
      </c>
      <c r="B6" s="2">
        <v>0</v>
      </c>
      <c r="C6" s="2">
        <v>164</v>
      </c>
      <c r="D6" s="2">
        <v>144</v>
      </c>
      <c r="E6" s="2">
        <v>4</v>
      </c>
      <c r="F6" s="3">
        <v>0.61809999999999998</v>
      </c>
      <c r="G6" s="2">
        <v>19882</v>
      </c>
      <c r="H6" s="2">
        <v>138</v>
      </c>
      <c r="I6" s="2">
        <v>328</v>
      </c>
      <c r="J6" s="2">
        <v>2.2799999999999998</v>
      </c>
      <c r="K6" s="2">
        <v>106</v>
      </c>
      <c r="L6" s="2">
        <v>0</v>
      </c>
      <c r="M6" s="2">
        <v>0</v>
      </c>
      <c r="N6" s="2">
        <v>0</v>
      </c>
      <c r="O6" s="2">
        <v>0</v>
      </c>
      <c r="P6" s="2">
        <v>0</v>
      </c>
    </row>
    <row r="7" spans="1:16" x14ac:dyDescent="0.25">
      <c r="A7" s="2" t="s">
        <v>29</v>
      </c>
      <c r="B7" s="2">
        <v>3440036</v>
      </c>
      <c r="C7" s="2">
        <v>47524</v>
      </c>
      <c r="D7" s="2">
        <v>15889</v>
      </c>
      <c r="E7" s="2">
        <v>33</v>
      </c>
      <c r="F7" s="3">
        <v>0.89170000000000005</v>
      </c>
      <c r="G7" s="2">
        <v>330398</v>
      </c>
      <c r="H7" s="2">
        <v>21</v>
      </c>
      <c r="I7" s="2">
        <v>19476</v>
      </c>
      <c r="J7" s="2">
        <v>1.23</v>
      </c>
      <c r="K7" s="2">
        <v>15145</v>
      </c>
      <c r="L7" s="2">
        <v>0</v>
      </c>
      <c r="M7" s="2">
        <v>0</v>
      </c>
      <c r="N7" s="2">
        <v>0</v>
      </c>
      <c r="O7" s="2">
        <v>0</v>
      </c>
      <c r="P7" s="2">
        <v>0</v>
      </c>
    </row>
    <row r="8" spans="1:16" x14ac:dyDescent="0.25">
      <c r="A8" s="2" t="s">
        <v>38</v>
      </c>
      <c r="B8" s="2">
        <v>0</v>
      </c>
      <c r="C8" s="2">
        <v>2219</v>
      </c>
      <c r="D8" s="2">
        <v>672</v>
      </c>
      <c r="E8" s="2">
        <v>3</v>
      </c>
      <c r="F8" s="3">
        <v>0.81699999999999995</v>
      </c>
      <c r="G8" s="2">
        <v>19334</v>
      </c>
      <c r="H8" s="2">
        <v>29</v>
      </c>
      <c r="I8" s="2">
        <v>933</v>
      </c>
      <c r="J8" s="2">
        <v>1.39</v>
      </c>
      <c r="K8" s="2">
        <v>650</v>
      </c>
      <c r="L8" s="2">
        <v>0</v>
      </c>
      <c r="M8" s="2">
        <v>0</v>
      </c>
      <c r="N8" s="2">
        <v>0</v>
      </c>
      <c r="O8" s="2">
        <v>0</v>
      </c>
      <c r="P8" s="2">
        <v>0</v>
      </c>
    </row>
    <row r="9" spans="1:16" x14ac:dyDescent="0.25">
      <c r="A9" s="2" t="s">
        <v>39</v>
      </c>
      <c r="B9" s="2">
        <v>0</v>
      </c>
      <c r="C9" s="2">
        <v>1958</v>
      </c>
      <c r="D9" s="2">
        <v>591</v>
      </c>
      <c r="E9" s="2">
        <v>11</v>
      </c>
      <c r="F9" s="3">
        <v>0.81220000000000003</v>
      </c>
      <c r="G9" s="2">
        <v>11241</v>
      </c>
      <c r="H9" s="2">
        <v>19</v>
      </c>
      <c r="I9" s="2">
        <v>873</v>
      </c>
      <c r="J9" s="2">
        <v>1.48</v>
      </c>
      <c r="K9" s="2">
        <v>589</v>
      </c>
      <c r="L9" s="2">
        <v>0</v>
      </c>
      <c r="M9" s="2">
        <v>0</v>
      </c>
      <c r="N9" s="2">
        <v>0</v>
      </c>
      <c r="O9" s="2">
        <v>0</v>
      </c>
      <c r="P9" s="2">
        <v>0</v>
      </c>
    </row>
    <row r="10" spans="1:16" x14ac:dyDescent="0.25">
      <c r="A10" s="2" t="s">
        <v>40</v>
      </c>
      <c r="B10" s="2">
        <v>0</v>
      </c>
      <c r="C10" s="2">
        <v>9317</v>
      </c>
      <c r="D10" s="2">
        <v>2080</v>
      </c>
      <c r="E10" s="2">
        <v>3</v>
      </c>
      <c r="F10" s="3">
        <v>0.93940000000000001</v>
      </c>
      <c r="G10" s="2">
        <v>11887</v>
      </c>
      <c r="H10" s="2">
        <v>6</v>
      </c>
      <c r="I10" s="2">
        <v>2313</v>
      </c>
      <c r="J10" s="2">
        <v>1.1100000000000001</v>
      </c>
      <c r="K10" s="2">
        <v>2059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</row>
    <row r="11" spans="1:16" x14ac:dyDescent="0.25">
      <c r="A11" s="2" t="s">
        <v>41</v>
      </c>
      <c r="B11" s="2">
        <v>697364</v>
      </c>
      <c r="C11" s="2">
        <v>12200</v>
      </c>
      <c r="D11" s="2">
        <v>5706</v>
      </c>
      <c r="E11" s="2">
        <v>14</v>
      </c>
      <c r="F11" s="3">
        <v>0.95499999999999996</v>
      </c>
      <c r="G11" s="2">
        <v>53614</v>
      </c>
      <c r="H11" s="2">
        <v>9</v>
      </c>
      <c r="I11" s="2">
        <v>6313</v>
      </c>
      <c r="J11" s="2">
        <v>1.1100000000000001</v>
      </c>
      <c r="K11" s="2">
        <v>5646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</row>
    <row r="12" spans="1:16" x14ac:dyDescent="0.25">
      <c r="A12" s="2" t="s">
        <v>42</v>
      </c>
      <c r="B12" s="2">
        <v>2742672</v>
      </c>
      <c r="C12" s="2">
        <v>21830</v>
      </c>
      <c r="D12" s="2">
        <v>6840</v>
      </c>
      <c r="E12" s="2">
        <v>2</v>
      </c>
      <c r="F12" s="3">
        <v>0.8387</v>
      </c>
      <c r="G12" s="2">
        <v>234322</v>
      </c>
      <c r="H12" s="2">
        <v>34</v>
      </c>
      <c r="I12" s="2">
        <v>9044</v>
      </c>
      <c r="J12" s="2">
        <v>1.32</v>
      </c>
      <c r="K12" s="2">
        <v>6201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</row>
    <row r="22" spans="5:5" x14ac:dyDescent="0.25">
      <c r="E22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A1C7-0453-4177-A7AB-CC802E3DDB4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Détails campagne</vt:lpstr>
      <vt:lpstr>Engagement</vt:lpstr>
      <vt:lpstr>Recap</vt:lpstr>
      <vt:lpstr>GCD</vt:lpstr>
      <vt:lpstr>Eulerian_supports (à supprimer)</vt:lpstr>
      <vt:lpstr>ᴁ Analytics Edge Queries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Maistre</dc:creator>
  <cp:lastModifiedBy>Camille Martin</cp:lastModifiedBy>
  <dcterms:created xsi:type="dcterms:W3CDTF">2019-01-14T16:12:35Z</dcterms:created>
  <dcterms:modified xsi:type="dcterms:W3CDTF">2019-02-08T14:39:21Z</dcterms:modified>
</cp:coreProperties>
</file>