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Z:\CLIENTS\GIPHAR\2018-2019\Z-Digital\08 - Reporting\"/>
    </mc:Choice>
  </mc:AlternateContent>
  <xr:revisionPtr revIDLastSave="0" documentId="13_ncr:1_{61997EF4-4479-4943-80B2-07DE894B9C63}" xr6:coauthVersionLast="40" xr6:coauthVersionMax="40" xr10:uidLastSave="{00000000-0000-0000-0000-000000000000}"/>
  <bookViews>
    <workbookView xWindow="0" yWindow="0" windowWidth="21570" windowHeight="7920" xr2:uid="{D2B660D7-4AA1-40A7-B819-FB300B1F5E70}"/>
  </bookViews>
  <sheets>
    <sheet name="recap" sheetId="23" r:id="rId1"/>
    <sheet name="Pivot" sheetId="1" r:id="rId2"/>
    <sheet name="ᴁ Analytics Edge Queries" sheetId="6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6" i="23" l="1"/>
  <c r="J6" i="23"/>
  <c r="I5" i="23"/>
  <c r="I2" i="23"/>
  <c r="J2" i="23"/>
  <c r="J5" i="23"/>
  <c r="I7" i="23"/>
  <c r="I3" i="23"/>
  <c r="J7" i="23"/>
  <c r="J3" i="23"/>
  <c r="I8" i="23"/>
  <c r="J8" i="23" l="1"/>
  <c r="J4" i="23" l="1"/>
  <c r="I4" i="23"/>
</calcChain>
</file>

<file path=xl/sharedStrings.xml><?xml version="1.0" encoding="utf-8"?>
<sst xmlns="http://schemas.openxmlformats.org/spreadsheetml/2006/main" count="216" uniqueCount="68">
  <si>
    <t>Support</t>
  </si>
  <si>
    <t>Facebook</t>
  </si>
  <si>
    <t>Formats</t>
  </si>
  <si>
    <t>Message</t>
  </si>
  <si>
    <t>Redirection</t>
  </si>
  <si>
    <t>Boost</t>
  </si>
  <si>
    <t>HP</t>
  </si>
  <si>
    <t>Page produit</t>
  </si>
  <si>
    <t>Page gamme</t>
  </si>
  <si>
    <t>Gel douche</t>
  </si>
  <si>
    <t>Native</t>
  </si>
  <si>
    <t>CPM net</t>
  </si>
  <si>
    <t>Clics</t>
  </si>
  <si>
    <t>Taux de clic</t>
  </si>
  <si>
    <t>CPC</t>
  </si>
  <si>
    <t>Visites</t>
  </si>
  <si>
    <t>Taux d'arrivée</t>
  </si>
  <si>
    <t>CPV</t>
  </si>
  <si>
    <t>Taux de conversion</t>
  </si>
  <si>
    <t>Coût par conversion</t>
  </si>
  <si>
    <t>Taux de rebond</t>
  </si>
  <si>
    <t>Pages vues</t>
  </si>
  <si>
    <t>Vidéos vues (vues FB, Youtube)</t>
  </si>
  <si>
    <t>Vidéos vues à 100%</t>
  </si>
  <si>
    <t>Taux de complétion à 100%</t>
  </si>
  <si>
    <t>CPV à 100%</t>
  </si>
  <si>
    <t>Giphar_Lancement-Laboratoire_Adyoulike_RON_CPC_Native_gel-douche_categorie-1x1</t>
  </si>
  <si>
    <t>Giphar_Lancement-Laboratoire_Adyoulike_RON_CPC_Native_gel-douche_produit-1x1</t>
  </si>
  <si>
    <t>Giphar_Lancement-Laboratoire_BrightrollRON_CPM_Video_boost_generique-1x1</t>
  </si>
  <si>
    <t>Giphar_Lancement-Laboratoire_GoogleRON_CPV_Youtube_boost_generique-1x1</t>
  </si>
  <si>
    <t>Giphar_Lancement-Laboratoire_BrightrollRON_CPM_Video_gel-douche_categorie-1x1</t>
  </si>
  <si>
    <t>Giphar_Lancement-Laboratoire_BrightrollRON_CPM_Video_gel-douche_produit-1x1</t>
  </si>
  <si>
    <t>Brightroll</t>
  </si>
  <si>
    <t>Programmatique</t>
  </si>
  <si>
    <t>Impressions</t>
  </si>
  <si>
    <t>2019 - GP - Janvier - Boost - generique</t>
  </si>
  <si>
    <t>2019 - GP - Janvier - Gel douche - categorie</t>
  </si>
  <si>
    <t>2019 - GP - Janvier - Gel douche - produit</t>
  </si>
  <si>
    <t>Budget investi</t>
  </si>
  <si>
    <t>Google</t>
  </si>
  <si>
    <t>Giphar_Lancement-Laboratoire_SocialRON_CPM_Facebook_categorie-1x1</t>
  </si>
  <si>
    <t>Giphar_Lancement-Laboratoire_SocialRON_CPM_Facebook_boost-1x1</t>
  </si>
  <si>
    <t>Giphar_Lancement-Laboratoire_FacebookRON_CPV_Facebook_boost_generique-1x1</t>
  </si>
  <si>
    <t>Giphar_Lancement-Laboratoire_InstagramRON_CPV_Instagram_boost_generique-1x1</t>
  </si>
  <si>
    <t>Giphar_Lancement-Laboratoire_InstagramRON_CPV_Instagram_boost_categorie-1x1</t>
  </si>
  <si>
    <t>Instagram</t>
  </si>
  <si>
    <t>Conversions</t>
  </si>
  <si>
    <t>GEL DOUCHE -  CAT</t>
  </si>
  <si>
    <t>GEL DOUCHE -  PRODUITS</t>
  </si>
  <si>
    <t>Instagram-Giphar_Lancement-Laboratoire_InstagramRON_CPV_Instagram_boost_categorie-1x1</t>
  </si>
  <si>
    <t>Instagram-Giphar_Lancement-Laboratoire_InstagramRON_CPV_Instagram_boost_generique-1x1</t>
  </si>
  <si>
    <t>Facebook-Giphar_Lancement-Laboratoire_FacebookRON_CPV_Facebook_boost_generique-1x1</t>
  </si>
  <si>
    <t>Instagram-Giphar_Lancement-Laboratoire_SocialRON_CPM_Instagram_boost-1x1</t>
  </si>
  <si>
    <t>Facebook-Giphar_Lancement-Laboratoire_SocialRON_CPM_Facebook_categorie-1x1</t>
  </si>
  <si>
    <t>Facebook-Giphar_Lancement-Laboratoire_SocialRON_CPM_Facebook_boost-1x1</t>
  </si>
  <si>
    <t>Boost - Generique</t>
  </si>
  <si>
    <t>Youtube</t>
  </si>
  <si>
    <t>Social - Vidéo</t>
  </si>
  <si>
    <t>Social - Image</t>
  </si>
  <si>
    <t>Semaine</t>
  </si>
  <si>
    <t>Nom de la créa dans l'extract support</t>
  </si>
  <si>
    <t>Nom de la créa dans l'extract Eulérian</t>
  </si>
  <si>
    <t>Giphar_Lancement-Laboratoire_GoogleRON_CPV_Youtube_gel-douche_produit-1x1</t>
  </si>
  <si>
    <t>Giphar_Lancement-Laboratoire_SocialRON_CPM_Instagram_boost-1x1</t>
  </si>
  <si>
    <t>Gel Douche - Produit</t>
  </si>
  <si>
    <t>Temps passé/Visite</t>
  </si>
  <si>
    <t>Temps passé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</si>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</sst>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7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2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3" fillId="0" borderId="0"/>
    <xf numFmtId="0" fontId="4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2" borderId="3" xfId="0" applyNumberFormat="1" applyFill="1" applyBorder="1" applyAlignment="1">
      <alignment horizontal="center" vertical="center"/>
    </xf>
    <xf numFmtId="44" fontId="0" fillId="2" borderId="3" xfId="0" applyNumberFormat="1" applyFill="1" applyBorder="1" applyAlignment="1">
      <alignment horizontal="center" vertical="center"/>
    </xf>
    <xf numFmtId="164" fontId="0" fillId="2" borderId="3" xfId="2" applyNumberFormat="1" applyFont="1" applyFill="1" applyBorder="1" applyAlignment="1">
      <alignment horizontal="center" vertical="center"/>
    </xf>
    <xf numFmtId="44" fontId="0" fillId="2" borderId="3" xfId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left" vertical="center"/>
    </xf>
    <xf numFmtId="0" fontId="0" fillId="2" borderId="3" xfId="0" applyFill="1" applyBorder="1" applyAlignment="1">
      <alignment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/>
    </xf>
    <xf numFmtId="3" fontId="2" fillId="4" borderId="0" xfId="0" applyNumberFormat="1" applyFont="1" applyFill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0" fontId="0" fillId="0" borderId="0" xfId="2" applyNumberFormat="1" applyFont="1" applyAlignment="1">
      <alignment horizontal="center" vertical="center"/>
    </xf>
    <xf numFmtId="9" fontId="0" fillId="0" borderId="0" xfId="2" applyFon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167" fontId="2" fillId="4" borderId="0" xfId="1" applyNumberFormat="1" applyFont="1" applyFill="1" applyAlignment="1">
      <alignment horizontal="center" vertical="center"/>
    </xf>
    <xf numFmtId="167" fontId="0" fillId="0" borderId="0" xfId="1" applyNumberFormat="1" applyFont="1" applyAlignment="1">
      <alignment horizontal="center" vertical="center"/>
    </xf>
    <xf numFmtId="167" fontId="2" fillId="4" borderId="0" xfId="0" applyNumberFormat="1" applyFont="1" applyFill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0" fontId="0" fillId="2" borderId="3" xfId="2" applyNumberFormat="1" applyFont="1" applyFill="1" applyBorder="1" applyAlignment="1">
      <alignment horizontal="center" vertical="center"/>
    </xf>
    <xf numFmtId="44" fontId="0" fillId="2" borderId="7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167" fontId="0" fillId="0" borderId="0" xfId="1" applyNumberFormat="1" applyFont="1" applyBorder="1" applyAlignment="1">
      <alignment horizontal="center" vertical="center"/>
    </xf>
    <xf numFmtId="167" fontId="0" fillId="0" borderId="0" xfId="0" applyNumberFormat="1" applyBorder="1" applyAlignment="1">
      <alignment horizontal="center" vertical="center"/>
    </xf>
    <xf numFmtId="0" fontId="0" fillId="0" borderId="0" xfId="0" applyBorder="1"/>
    <xf numFmtId="10" fontId="0" fillId="0" borderId="0" xfId="2" applyNumberFormat="1" applyFont="1" applyBorder="1" applyAlignment="1">
      <alignment horizontal="center" vertical="center"/>
    </xf>
    <xf numFmtId="9" fontId="0" fillId="0" borderId="0" xfId="2" applyFont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</cellXfs>
  <cellStyles count="8">
    <cellStyle name="Milliers 2" xfId="6" xr:uid="{FCD3ED33-F477-4382-8639-40BC2B9FD5A3}"/>
    <cellStyle name="Monétaire" xfId="1" builtinId="4"/>
    <cellStyle name="Monétaire 2" xfId="7" xr:uid="{7CE71059-5A4E-456C-87E7-83B4CCAD8E6A}"/>
    <cellStyle name="Normal" xfId="0" builtinId="0"/>
    <cellStyle name="Normal 2" xfId="4" xr:uid="{01C31021-1000-4774-B4C3-FA5EC4E26052}"/>
    <cellStyle name="Normal 3" xfId="5" xr:uid="{63586503-4C9B-4487-8622-E70E945D3E4B}"/>
    <cellStyle name="Normal 8" xfId="3" xr:uid="{B5B4A6F1-102E-4B5D-94C9-8844EE580628}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CCB09-59D6-4662-BB93-267C31C4010E}">
  <dimension ref="A1:U45"/>
  <sheetViews>
    <sheetView tabSelected="1" zoomScale="70" zoomScaleNormal="70" workbookViewId="0">
      <selection activeCell="C47" sqref="C47"/>
    </sheetView>
  </sheetViews>
  <sheetFormatPr baseColWidth="10" defaultRowHeight="15" x14ac:dyDescent="0.25"/>
  <cols>
    <col min="1" max="1" width="12.140625" style="8" bestFit="1" customWidth="1"/>
    <col min="2" max="2" width="15" style="20" customWidth="1"/>
    <col min="3" max="3" width="20.5703125" style="25" bestFit="1" customWidth="1"/>
    <col min="4" max="4" width="14.85546875" style="8" bestFit="1" customWidth="1"/>
    <col min="5" max="5" width="7.28515625" style="8" bestFit="1" customWidth="1"/>
    <col min="6" max="6" width="15.42578125" style="8" bestFit="1" customWidth="1"/>
    <col min="7" max="7" width="8.140625" style="27" bestFit="1" customWidth="1"/>
    <col min="8" max="8" width="9.28515625" style="8" bestFit="1" customWidth="1"/>
    <col min="9" max="9" width="17.42578125" style="8" bestFit="1" customWidth="1"/>
    <col min="10" max="10" width="8.140625" style="27" bestFit="1" customWidth="1"/>
    <col min="11" max="11" width="15.7109375" style="8" bestFit="1" customWidth="1"/>
    <col min="12" max="12" width="24" style="8" bestFit="1" customWidth="1"/>
    <col min="13" max="13" width="24.42578125" style="27" bestFit="1" customWidth="1"/>
    <col min="14" max="14" width="19.28515625" style="8" bestFit="1" customWidth="1"/>
    <col min="15" max="15" width="14.85546875" style="8" bestFit="1" customWidth="1"/>
    <col min="16" max="16" width="23.5703125" style="8" bestFit="1" customWidth="1"/>
    <col min="17" max="17" width="38.140625" style="8" bestFit="1" customWidth="1"/>
    <col min="18" max="18" width="24" style="8" bestFit="1" customWidth="1"/>
    <col min="19" max="19" width="32.85546875" style="8" bestFit="1" customWidth="1"/>
    <col min="20" max="20" width="15" style="27" bestFit="1" customWidth="1"/>
    <col min="21" max="21" width="10.7109375" bestFit="1" customWidth="1"/>
    <col min="22" max="22" width="18.42578125" bestFit="1" customWidth="1"/>
    <col min="23" max="23" width="29.140625" bestFit="1" customWidth="1"/>
    <col min="24" max="24" width="18.28515625" bestFit="1" customWidth="1"/>
    <col min="25" max="25" width="25.140625" bestFit="1" customWidth="1"/>
    <col min="26" max="26" width="11" bestFit="1" customWidth="1"/>
  </cols>
  <sheetData>
    <row r="1" spans="1:21" x14ac:dyDescent="0.25">
      <c r="A1" s="18" t="s">
        <v>59</v>
      </c>
      <c r="B1" s="19" t="s">
        <v>34</v>
      </c>
      <c r="C1" s="24" t="s">
        <v>38</v>
      </c>
      <c r="D1" s="18" t="s">
        <v>11</v>
      </c>
      <c r="E1" s="18" t="s">
        <v>12</v>
      </c>
      <c r="F1" s="18" t="s">
        <v>13</v>
      </c>
      <c r="G1" s="26" t="s">
        <v>14</v>
      </c>
      <c r="H1" s="18" t="s">
        <v>15</v>
      </c>
      <c r="I1" s="18" t="s">
        <v>16</v>
      </c>
      <c r="J1" s="26" t="s">
        <v>17</v>
      </c>
      <c r="K1" s="18" t="s">
        <v>46</v>
      </c>
      <c r="L1" s="18" t="s">
        <v>18</v>
      </c>
      <c r="M1" s="26" t="s">
        <v>19</v>
      </c>
      <c r="N1" s="18" t="s">
        <v>20</v>
      </c>
      <c r="O1" s="18" t="s">
        <v>21</v>
      </c>
      <c r="P1" s="18" t="s">
        <v>65</v>
      </c>
      <c r="Q1" s="18" t="s">
        <v>22</v>
      </c>
      <c r="R1" s="18" t="s">
        <v>23</v>
      </c>
      <c r="S1" s="18" t="s">
        <v>24</v>
      </c>
      <c r="T1" s="26" t="s">
        <v>25</v>
      </c>
    </row>
    <row r="2" spans="1:21" x14ac:dyDescent="0.25">
      <c r="A2" s="8">
        <v>1</v>
      </c>
      <c r="E2" s="20"/>
      <c r="F2" s="21"/>
      <c r="G2" s="25"/>
      <c r="H2" s="20"/>
      <c r="I2" s="21" t="str">
        <f>IF(OR(H2="",E2="",H2=0,E2=0),"",H2/E2)</f>
        <v/>
      </c>
      <c r="J2" s="25" t="str">
        <f>IF(OR(C2=0,C2="",H2="",H2=0),"",(C2/H2))</f>
        <v/>
      </c>
      <c r="K2" s="20"/>
      <c r="L2" s="21"/>
      <c r="M2" s="25"/>
      <c r="N2" s="22"/>
      <c r="P2" s="20"/>
      <c r="R2" s="20"/>
      <c r="S2" s="21"/>
      <c r="T2" s="25"/>
      <c r="U2" s="3"/>
    </row>
    <row r="3" spans="1:21" x14ac:dyDescent="0.25">
      <c r="A3" s="8">
        <v>2</v>
      </c>
      <c r="E3" s="20"/>
      <c r="F3" s="21"/>
      <c r="G3" s="25"/>
      <c r="H3" s="20"/>
      <c r="I3" s="21" t="str">
        <f t="shared" ref="I3:I8" si="0">IF(OR(H3="",E3="",H3=0,E3=0),"",H3/E3)</f>
        <v/>
      </c>
      <c r="J3" s="25" t="str">
        <f t="shared" ref="J3:J8" si="1">IF(OR(C3=0,C3="",H3="",H3=0),"",(C3/H3))</f>
        <v/>
      </c>
      <c r="K3" s="20"/>
      <c r="L3" s="21"/>
      <c r="M3" s="25"/>
      <c r="N3" s="22"/>
      <c r="P3" s="20"/>
      <c r="R3" s="20"/>
      <c r="S3" s="21"/>
      <c r="T3" s="25"/>
      <c r="U3" s="3"/>
    </row>
    <row r="4" spans="1:21" x14ac:dyDescent="0.25">
      <c r="A4" s="8">
        <v>3</v>
      </c>
      <c r="E4" s="20"/>
      <c r="F4" s="21"/>
      <c r="G4" s="25"/>
      <c r="H4" s="20"/>
      <c r="I4" s="21" t="str">
        <f t="shared" si="0"/>
        <v/>
      </c>
      <c r="J4" s="25" t="str">
        <f t="shared" si="1"/>
        <v/>
      </c>
      <c r="K4" s="20"/>
      <c r="L4" s="21"/>
      <c r="M4" s="25"/>
      <c r="N4" s="22"/>
      <c r="P4" s="20"/>
      <c r="Q4" s="20"/>
      <c r="R4" s="20"/>
      <c r="S4" s="21"/>
      <c r="T4" s="25"/>
      <c r="U4" s="3"/>
    </row>
    <row r="5" spans="1:21" x14ac:dyDescent="0.25">
      <c r="A5" s="8">
        <v>4</v>
      </c>
      <c r="E5" s="20"/>
      <c r="F5" s="21"/>
      <c r="G5" s="25"/>
      <c r="H5" s="20"/>
      <c r="I5" s="21" t="str">
        <f t="shared" si="0"/>
        <v/>
      </c>
      <c r="J5" s="25" t="str">
        <f t="shared" si="1"/>
        <v/>
      </c>
      <c r="K5" s="20"/>
      <c r="L5" s="21"/>
      <c r="M5" s="25"/>
      <c r="N5" s="22"/>
      <c r="P5" s="20"/>
      <c r="Q5" s="20"/>
      <c r="R5" s="20"/>
      <c r="S5" s="21"/>
      <c r="T5" s="25"/>
      <c r="U5" s="3"/>
    </row>
    <row r="6" spans="1:21" x14ac:dyDescent="0.25">
      <c r="A6" s="8">
        <v>5</v>
      </c>
      <c r="E6" s="20"/>
      <c r="F6" s="21"/>
      <c r="G6" s="25"/>
      <c r="H6" s="20"/>
      <c r="I6" s="21" t="str">
        <f t="shared" si="0"/>
        <v/>
      </c>
      <c r="J6" s="25" t="str">
        <f t="shared" si="1"/>
        <v/>
      </c>
      <c r="K6" s="20"/>
      <c r="L6" s="21"/>
      <c r="M6" s="25"/>
      <c r="N6" s="22"/>
      <c r="P6" s="20"/>
      <c r="Q6" s="20"/>
      <c r="R6" s="20"/>
      <c r="S6" s="21"/>
      <c r="T6" s="25"/>
      <c r="U6" s="3"/>
    </row>
    <row r="7" spans="1:21" x14ac:dyDescent="0.25">
      <c r="A7" s="8">
        <v>6</v>
      </c>
      <c r="E7" s="20"/>
      <c r="F7" s="21"/>
      <c r="G7" s="25"/>
      <c r="H7" s="20"/>
      <c r="I7" s="21" t="str">
        <f t="shared" si="0"/>
        <v/>
      </c>
      <c r="J7" s="25" t="str">
        <f t="shared" si="1"/>
        <v/>
      </c>
      <c r="K7" s="20"/>
      <c r="L7" s="21"/>
      <c r="M7" s="25"/>
      <c r="N7" s="22"/>
      <c r="P7" s="20"/>
      <c r="Q7" s="20"/>
      <c r="R7" s="20"/>
      <c r="S7" s="21"/>
      <c r="T7" s="25"/>
      <c r="U7" s="3"/>
    </row>
    <row r="8" spans="1:21" x14ac:dyDescent="0.25">
      <c r="A8" s="8">
        <v>7</v>
      </c>
      <c r="E8" s="20"/>
      <c r="F8" s="21"/>
      <c r="G8" s="25"/>
      <c r="H8" s="20"/>
      <c r="I8" s="21" t="str">
        <f t="shared" si="0"/>
        <v/>
      </c>
      <c r="J8" s="25" t="str">
        <f t="shared" si="1"/>
        <v/>
      </c>
      <c r="K8" s="20"/>
      <c r="L8" s="21"/>
      <c r="M8" s="25"/>
      <c r="N8" s="22"/>
      <c r="P8" s="20"/>
      <c r="Q8" s="20"/>
      <c r="R8" s="20"/>
      <c r="S8" s="21"/>
      <c r="T8" s="25"/>
      <c r="U8" s="3"/>
    </row>
    <row r="9" spans="1:21" x14ac:dyDescent="0.25">
      <c r="N9" s="22"/>
      <c r="P9" s="20"/>
      <c r="Q9" s="20"/>
      <c r="R9" s="20"/>
      <c r="S9" s="21"/>
      <c r="T9" s="25"/>
    </row>
    <row r="10" spans="1:21" s="3" customFormat="1" x14ac:dyDescent="0.25">
      <c r="A10" s="8"/>
      <c r="B10" s="20"/>
      <c r="C10" s="25"/>
      <c r="D10" s="8"/>
      <c r="E10" s="8"/>
      <c r="F10" s="8"/>
      <c r="G10" s="27"/>
      <c r="H10" s="8"/>
      <c r="I10" s="8"/>
      <c r="J10" s="27"/>
      <c r="K10" s="8"/>
      <c r="L10" s="8"/>
      <c r="M10" s="27"/>
      <c r="N10" s="8"/>
      <c r="O10" s="8"/>
      <c r="P10" s="20"/>
      <c r="Q10" s="8"/>
      <c r="R10" s="20"/>
      <c r="S10" s="8"/>
      <c r="T10" s="27"/>
    </row>
    <row r="11" spans="1:21" x14ac:dyDescent="0.25">
      <c r="P11" s="20"/>
    </row>
    <row r="12" spans="1:21" x14ac:dyDescent="0.25">
      <c r="P12" s="20"/>
    </row>
    <row r="13" spans="1:21" x14ac:dyDescent="0.25">
      <c r="P13" s="20"/>
    </row>
    <row r="14" spans="1:21" x14ac:dyDescent="0.25">
      <c r="R14" s="23"/>
    </row>
    <row r="18" spans="1:20" x14ac:dyDescent="0.25">
      <c r="A18" s="19" t="s">
        <v>0</v>
      </c>
      <c r="B18" s="19" t="s">
        <v>34</v>
      </c>
      <c r="C18" s="24" t="s">
        <v>38</v>
      </c>
      <c r="D18" s="18" t="s">
        <v>11</v>
      </c>
      <c r="E18" s="18" t="s">
        <v>12</v>
      </c>
      <c r="F18" s="18" t="s">
        <v>13</v>
      </c>
      <c r="G18" s="26" t="s">
        <v>14</v>
      </c>
      <c r="H18" s="18" t="s">
        <v>15</v>
      </c>
      <c r="I18" s="18" t="s">
        <v>16</v>
      </c>
      <c r="J18" s="26" t="s">
        <v>17</v>
      </c>
      <c r="K18" s="18" t="s">
        <v>46</v>
      </c>
      <c r="L18" s="18" t="s">
        <v>18</v>
      </c>
      <c r="M18" s="26" t="s">
        <v>19</v>
      </c>
      <c r="N18" s="18" t="s">
        <v>20</v>
      </c>
      <c r="O18" s="18" t="s">
        <v>21</v>
      </c>
      <c r="P18" s="18" t="s">
        <v>65</v>
      </c>
      <c r="Q18" s="18" t="s">
        <v>22</v>
      </c>
      <c r="R18" s="18" t="s">
        <v>23</v>
      </c>
      <c r="S18" s="18" t="s">
        <v>24</v>
      </c>
      <c r="T18" s="26" t="s">
        <v>25</v>
      </c>
    </row>
    <row r="19" spans="1:20" x14ac:dyDescent="0.25">
      <c r="A19" s="25" t="s">
        <v>10</v>
      </c>
      <c r="C19" s="20"/>
      <c r="E19" s="20"/>
      <c r="F19" s="21"/>
      <c r="G19" s="25"/>
      <c r="H19" s="20"/>
      <c r="I19" s="21"/>
      <c r="K19" s="20"/>
      <c r="L19" s="21"/>
      <c r="M19" s="25"/>
      <c r="N19" s="20"/>
      <c r="O19" s="20"/>
      <c r="P19" s="20"/>
      <c r="Q19" s="20"/>
      <c r="R19" s="20"/>
    </row>
    <row r="20" spans="1:20" x14ac:dyDescent="0.25">
      <c r="A20" s="25" t="s">
        <v>32</v>
      </c>
      <c r="C20" s="20"/>
      <c r="E20" s="20"/>
      <c r="F20" s="21"/>
      <c r="G20" s="25"/>
      <c r="H20" s="20"/>
      <c r="I20" s="21"/>
      <c r="K20" s="20"/>
      <c r="L20" s="21"/>
      <c r="M20" s="25"/>
      <c r="N20" s="20"/>
      <c r="O20" s="20"/>
      <c r="P20" s="20"/>
      <c r="Q20" s="20"/>
      <c r="R20" s="20"/>
    </row>
    <row r="21" spans="1:20" s="3" customFormat="1" x14ac:dyDescent="0.25">
      <c r="A21" s="25" t="s">
        <v>39</v>
      </c>
      <c r="B21" s="20"/>
      <c r="C21" s="20"/>
      <c r="D21" s="8"/>
      <c r="E21" s="20"/>
      <c r="F21" s="21"/>
      <c r="G21" s="25"/>
      <c r="H21" s="20"/>
      <c r="I21" s="21"/>
      <c r="J21" s="27"/>
      <c r="K21" s="20"/>
      <c r="L21" s="21"/>
      <c r="M21" s="25"/>
      <c r="N21" s="20"/>
      <c r="O21" s="20"/>
      <c r="P21" s="20"/>
      <c r="Q21" s="20"/>
      <c r="R21" s="20"/>
      <c r="S21" s="8"/>
      <c r="T21" s="27"/>
    </row>
    <row r="22" spans="1:20" s="3" customFormat="1" x14ac:dyDescent="0.25">
      <c r="A22" s="25" t="s">
        <v>1</v>
      </c>
      <c r="B22" s="20"/>
      <c r="C22" s="20"/>
      <c r="D22" s="8"/>
      <c r="E22" s="20"/>
      <c r="F22" s="21"/>
      <c r="G22" s="25"/>
      <c r="H22" s="20"/>
      <c r="I22" s="21"/>
      <c r="J22" s="27"/>
      <c r="K22" s="20"/>
      <c r="L22" s="21"/>
      <c r="M22" s="25"/>
      <c r="N22" s="20"/>
      <c r="O22" s="20"/>
      <c r="P22" s="20"/>
      <c r="Q22" s="20"/>
      <c r="R22" s="20"/>
      <c r="S22" s="8"/>
      <c r="T22" s="27"/>
    </row>
    <row r="23" spans="1:20" s="3" customFormat="1" x14ac:dyDescent="0.25">
      <c r="A23" s="25" t="s">
        <v>45</v>
      </c>
      <c r="B23" s="20"/>
      <c r="C23" s="20"/>
      <c r="D23" s="8"/>
      <c r="E23" s="20"/>
      <c r="F23" s="21"/>
      <c r="G23" s="25"/>
      <c r="H23" s="20"/>
      <c r="I23" s="21"/>
      <c r="J23" s="27"/>
      <c r="K23" s="20"/>
      <c r="L23" s="21"/>
      <c r="M23" s="25"/>
      <c r="N23" s="20"/>
      <c r="O23" s="20"/>
      <c r="P23" s="20"/>
      <c r="Q23" s="20"/>
      <c r="R23" s="20"/>
      <c r="S23" s="8"/>
      <c r="T23" s="27"/>
    </row>
    <row r="24" spans="1:20" s="3" customFormat="1" x14ac:dyDescent="0.25">
      <c r="A24" s="25"/>
      <c r="B24" s="20"/>
      <c r="C24" s="25"/>
      <c r="D24" s="8"/>
      <c r="E24" s="8"/>
      <c r="F24" s="8"/>
      <c r="G24" s="27"/>
      <c r="H24" s="8"/>
      <c r="I24" s="8"/>
      <c r="J24" s="27"/>
      <c r="K24" s="8"/>
      <c r="L24" s="8"/>
      <c r="M24" s="27"/>
      <c r="N24" s="8"/>
      <c r="O24" s="8"/>
      <c r="P24" s="8"/>
      <c r="Q24" s="8"/>
      <c r="R24" s="8"/>
      <c r="S24" s="8"/>
      <c r="T24" s="27"/>
    </row>
    <row r="32" spans="1:20" s="34" customFormat="1" x14ac:dyDescent="0.25">
      <c r="A32" s="30"/>
      <c r="B32" s="31"/>
      <c r="C32" s="32"/>
      <c r="D32" s="30"/>
      <c r="E32" s="30"/>
      <c r="F32" s="30"/>
      <c r="G32" s="33"/>
      <c r="H32" s="30"/>
      <c r="I32" s="30"/>
      <c r="J32" s="33"/>
      <c r="K32" s="30"/>
      <c r="L32" s="30"/>
      <c r="M32" s="33"/>
      <c r="N32" s="30"/>
      <c r="O32" s="30"/>
      <c r="P32" s="30"/>
      <c r="Q32" s="30"/>
      <c r="R32" s="30"/>
      <c r="S32" s="30"/>
      <c r="T32" s="33"/>
    </row>
    <row r="33" spans="1:20" s="34" customFormat="1" x14ac:dyDescent="0.25">
      <c r="A33" s="30"/>
      <c r="B33" s="31"/>
      <c r="C33" s="32"/>
      <c r="D33" s="30"/>
      <c r="E33" s="30"/>
      <c r="F33" s="30"/>
      <c r="G33" s="33"/>
      <c r="H33" s="30"/>
      <c r="I33" s="30"/>
      <c r="J33" s="33"/>
      <c r="K33" s="30"/>
      <c r="L33" s="30"/>
      <c r="M33" s="33"/>
      <c r="N33" s="30"/>
      <c r="O33" s="30"/>
      <c r="P33" s="30"/>
      <c r="Q33" s="30"/>
      <c r="R33" s="30"/>
      <c r="S33" s="30"/>
      <c r="T33" s="33"/>
    </row>
    <row r="34" spans="1:20" s="34" customFormat="1" x14ac:dyDescent="0.25">
      <c r="A34" s="30"/>
      <c r="B34" s="31"/>
      <c r="C34" s="32"/>
      <c r="D34" s="30"/>
      <c r="E34" s="30"/>
      <c r="F34" s="30"/>
      <c r="G34" s="33"/>
      <c r="H34" s="30"/>
      <c r="I34" s="30"/>
      <c r="J34" s="33"/>
      <c r="K34" s="30"/>
      <c r="L34" s="30"/>
      <c r="M34" s="33"/>
      <c r="N34" s="30"/>
      <c r="O34" s="30"/>
      <c r="P34" s="30"/>
      <c r="Q34" s="30"/>
      <c r="R34" s="30"/>
      <c r="S34" s="30"/>
      <c r="T34" s="33"/>
    </row>
    <row r="35" spans="1:20" s="34" customFormat="1" x14ac:dyDescent="0.25">
      <c r="A35" s="30"/>
      <c r="B35" s="31"/>
      <c r="C35" s="32"/>
      <c r="D35" s="30"/>
      <c r="E35" s="31"/>
      <c r="F35" s="35"/>
      <c r="G35" s="32"/>
      <c r="H35" s="31"/>
      <c r="I35" s="35"/>
      <c r="J35" s="32"/>
      <c r="K35" s="31"/>
      <c r="L35" s="35"/>
      <c r="M35" s="32"/>
      <c r="N35" s="36"/>
      <c r="O35" s="30"/>
      <c r="P35" s="31"/>
      <c r="Q35" s="30"/>
      <c r="R35" s="31"/>
      <c r="S35" s="35"/>
      <c r="T35" s="32"/>
    </row>
    <row r="36" spans="1:20" s="34" customFormat="1" x14ac:dyDescent="0.25">
      <c r="A36" s="30"/>
      <c r="B36" s="31"/>
      <c r="C36" s="32"/>
      <c r="D36" s="30"/>
      <c r="E36" s="31"/>
      <c r="F36" s="35"/>
      <c r="G36" s="32"/>
      <c r="H36" s="31"/>
      <c r="I36" s="35"/>
      <c r="J36" s="32"/>
      <c r="K36" s="31"/>
      <c r="L36" s="35"/>
      <c r="M36" s="32"/>
      <c r="N36" s="36"/>
      <c r="O36" s="30"/>
      <c r="P36" s="31"/>
      <c r="Q36" s="30"/>
      <c r="R36" s="31"/>
      <c r="S36" s="35"/>
      <c r="T36" s="32"/>
    </row>
    <row r="37" spans="1:20" s="34" customFormat="1" x14ac:dyDescent="0.25">
      <c r="A37" s="30"/>
      <c r="B37" s="31"/>
      <c r="C37" s="32"/>
      <c r="D37" s="30"/>
      <c r="E37" s="31"/>
      <c r="F37" s="35"/>
      <c r="G37" s="32"/>
      <c r="H37" s="31"/>
      <c r="I37" s="35"/>
      <c r="J37" s="32"/>
      <c r="K37" s="31"/>
      <c r="L37" s="35"/>
      <c r="M37" s="32"/>
      <c r="N37" s="36"/>
      <c r="O37" s="30"/>
      <c r="P37" s="31"/>
      <c r="Q37" s="31"/>
      <c r="R37" s="31"/>
      <c r="S37" s="35"/>
      <c r="T37" s="32"/>
    </row>
    <row r="38" spans="1:20" s="34" customFormat="1" x14ac:dyDescent="0.25">
      <c r="A38" s="30"/>
      <c r="B38" s="31"/>
      <c r="C38" s="32"/>
      <c r="D38" s="30"/>
      <c r="E38" s="31"/>
      <c r="F38" s="35"/>
      <c r="G38" s="32"/>
      <c r="H38" s="31"/>
      <c r="I38" s="35"/>
      <c r="J38" s="32"/>
      <c r="K38" s="31"/>
      <c r="L38" s="35"/>
      <c r="M38" s="32"/>
      <c r="N38" s="36"/>
      <c r="O38" s="30"/>
      <c r="P38" s="31"/>
      <c r="Q38" s="31"/>
      <c r="R38" s="31"/>
      <c r="S38" s="35"/>
      <c r="T38" s="32"/>
    </row>
    <row r="39" spans="1:20" s="34" customFormat="1" x14ac:dyDescent="0.25">
      <c r="A39" s="30"/>
      <c r="B39" s="31"/>
      <c r="C39" s="32"/>
      <c r="D39" s="30"/>
      <c r="E39" s="31"/>
      <c r="F39" s="35"/>
      <c r="G39" s="32"/>
      <c r="H39" s="31"/>
      <c r="I39" s="35"/>
      <c r="J39" s="32"/>
      <c r="K39" s="31"/>
      <c r="L39" s="35"/>
      <c r="M39" s="32"/>
      <c r="N39" s="36"/>
      <c r="O39" s="30"/>
      <c r="P39" s="31"/>
      <c r="Q39" s="31"/>
      <c r="R39" s="31"/>
      <c r="S39" s="35"/>
      <c r="T39" s="32"/>
    </row>
    <row r="40" spans="1:20" s="34" customFormat="1" x14ac:dyDescent="0.25">
      <c r="A40" s="30"/>
      <c r="B40" s="31"/>
      <c r="C40" s="32"/>
      <c r="D40" s="30"/>
      <c r="E40" s="31"/>
      <c r="F40" s="35"/>
      <c r="G40" s="32"/>
      <c r="H40" s="31"/>
      <c r="I40" s="35"/>
      <c r="J40" s="32"/>
      <c r="K40" s="31"/>
      <c r="L40" s="35"/>
      <c r="M40" s="32"/>
      <c r="N40" s="36"/>
      <c r="O40" s="30"/>
      <c r="P40" s="31"/>
      <c r="Q40" s="31"/>
      <c r="R40" s="31"/>
      <c r="S40" s="35"/>
      <c r="T40" s="32"/>
    </row>
    <row r="41" spans="1:20" s="34" customFormat="1" x14ac:dyDescent="0.25">
      <c r="A41" s="30"/>
      <c r="B41" s="31"/>
      <c r="C41" s="32"/>
      <c r="D41" s="30"/>
      <c r="E41" s="31"/>
      <c r="F41" s="35"/>
      <c r="G41" s="32"/>
      <c r="H41" s="31"/>
      <c r="I41" s="35"/>
      <c r="J41" s="32"/>
      <c r="K41" s="31"/>
      <c r="L41" s="35"/>
      <c r="M41" s="32"/>
      <c r="N41" s="36"/>
      <c r="O41" s="30"/>
      <c r="P41" s="31"/>
      <c r="Q41" s="31"/>
      <c r="R41" s="31"/>
      <c r="S41" s="35"/>
      <c r="T41" s="32"/>
    </row>
    <row r="42" spans="1:20" s="34" customFormat="1" x14ac:dyDescent="0.25">
      <c r="A42" s="30"/>
      <c r="B42" s="31"/>
      <c r="C42" s="32"/>
      <c r="D42" s="30"/>
      <c r="E42" s="30"/>
      <c r="F42" s="30"/>
      <c r="G42" s="33"/>
      <c r="H42" s="30"/>
      <c r="I42" s="30"/>
      <c r="J42" s="33"/>
      <c r="K42" s="30"/>
      <c r="L42" s="30"/>
      <c r="M42" s="33"/>
      <c r="N42" s="36"/>
      <c r="O42" s="30"/>
      <c r="P42" s="31"/>
      <c r="Q42" s="31"/>
      <c r="R42" s="31"/>
      <c r="S42" s="35"/>
      <c r="T42" s="32"/>
    </row>
    <row r="43" spans="1:20" s="34" customFormat="1" x14ac:dyDescent="0.25">
      <c r="A43" s="30"/>
      <c r="B43" s="31"/>
      <c r="C43" s="32"/>
      <c r="D43" s="30"/>
      <c r="E43" s="30"/>
      <c r="F43" s="30"/>
      <c r="G43" s="33"/>
      <c r="H43" s="30"/>
      <c r="I43" s="30"/>
      <c r="J43" s="33"/>
      <c r="K43" s="30"/>
      <c r="L43" s="30"/>
      <c r="M43" s="33"/>
      <c r="N43" s="30"/>
      <c r="O43" s="30"/>
      <c r="P43" s="31"/>
      <c r="Q43" s="30"/>
      <c r="R43" s="31"/>
      <c r="S43" s="30"/>
      <c r="T43" s="33"/>
    </row>
    <row r="44" spans="1:20" s="34" customFormat="1" x14ac:dyDescent="0.25">
      <c r="A44" s="30"/>
      <c r="B44" s="31"/>
      <c r="C44" s="32"/>
      <c r="D44" s="30"/>
      <c r="E44" s="30"/>
      <c r="F44" s="30"/>
      <c r="G44" s="33"/>
      <c r="H44" s="30"/>
      <c r="I44" s="30"/>
      <c r="J44" s="33"/>
      <c r="K44" s="30"/>
      <c r="L44" s="30"/>
      <c r="M44" s="33"/>
      <c r="N44" s="30"/>
      <c r="O44" s="30"/>
      <c r="P44" s="31"/>
      <c r="Q44" s="30"/>
      <c r="R44" s="30"/>
      <c r="S44" s="30"/>
      <c r="T44" s="33"/>
    </row>
    <row r="45" spans="1:20" x14ac:dyDescent="0.25">
      <c r="P45" s="2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F8C34-7718-4829-B229-707EA04762B9}">
  <sheetPr codeName="Feuil2">
    <tabColor theme="9" tint="-0.249977111117893"/>
  </sheetPr>
  <dimension ref="A1:AC18"/>
  <sheetViews>
    <sheetView zoomScale="70" zoomScaleNormal="70" workbookViewId="0">
      <pane ySplit="1" topLeftCell="A2" activePane="bottomLeft" state="frozen"/>
      <selection pane="bottomLeft" activeCell="L10" sqref="L10"/>
    </sheetView>
  </sheetViews>
  <sheetFormatPr baseColWidth="10" defaultColWidth="11.5703125" defaultRowHeight="15" x14ac:dyDescent="0.25"/>
  <cols>
    <col min="1" max="1" width="11.5703125" style="4"/>
    <col min="2" max="2" width="10" style="4" bestFit="1" customWidth="1"/>
    <col min="3" max="3" width="16.5703125" style="4" hidden="1" customWidth="1"/>
    <col min="4" max="4" width="13.5703125" style="4" hidden="1" customWidth="1"/>
    <col min="5" max="5" width="12.7109375" style="4" hidden="1" customWidth="1"/>
    <col min="6" max="7" width="11.140625" style="4" hidden="1" customWidth="1"/>
    <col min="8" max="8" width="20.5703125" style="4" bestFit="1" customWidth="1"/>
    <col min="9" max="9" width="12.85546875" style="4" bestFit="1" customWidth="1"/>
    <col min="10" max="10" width="9.42578125" style="4" bestFit="1" customWidth="1"/>
    <col min="11" max="11" width="7.5703125" style="4" bestFit="1" customWidth="1"/>
    <col min="12" max="12" width="10.7109375" style="4" bestFit="1" customWidth="1"/>
    <col min="13" max="13" width="9.5703125" style="4" bestFit="1" customWidth="1"/>
    <col min="14" max="14" width="10.7109375" style="4" customWidth="1"/>
    <col min="15" max="16" width="11.42578125" style="4" bestFit="1" customWidth="1"/>
    <col min="17" max="17" width="11.85546875" style="4" bestFit="1" customWidth="1"/>
    <col min="18" max="18" width="10.28515625" style="4" bestFit="1" customWidth="1"/>
    <col min="19" max="19" width="11.7109375" style="4" bestFit="1" customWidth="1"/>
    <col min="20" max="20" width="9.7109375" style="4" bestFit="1" customWidth="1"/>
    <col min="21" max="21" width="10.28515625" style="4" bestFit="1" customWidth="1"/>
    <col min="22" max="23" width="10.28515625" style="4" customWidth="1"/>
    <col min="24" max="24" width="16.140625" style="4" bestFit="1" customWidth="1"/>
    <col min="25" max="25" width="11" style="4" bestFit="1" customWidth="1"/>
    <col min="26" max="26" width="17" style="4" bestFit="1" customWidth="1"/>
    <col min="27" max="27" width="10.5703125" style="7" bestFit="1" customWidth="1"/>
    <col min="28" max="28" width="11.5703125" style="1" customWidth="1"/>
    <col min="29" max="29" width="122.7109375" style="1" customWidth="1"/>
    <col min="30" max="16384" width="11.5703125" style="1"/>
  </cols>
  <sheetData>
    <row r="1" spans="1:29" s="2" customFormat="1" ht="46.5" customHeight="1" thickBot="1" x14ac:dyDescent="0.3">
      <c r="A1" s="15" t="s">
        <v>59</v>
      </c>
      <c r="B1" s="16" t="s">
        <v>0</v>
      </c>
      <c r="C1" s="16" t="s">
        <v>2</v>
      </c>
      <c r="D1" s="16" t="s">
        <v>3</v>
      </c>
      <c r="E1" s="16" t="s">
        <v>4</v>
      </c>
      <c r="F1" s="16" t="s">
        <v>60</v>
      </c>
      <c r="G1" s="16" t="s">
        <v>61</v>
      </c>
      <c r="H1" s="16" t="s">
        <v>34</v>
      </c>
      <c r="I1" s="16" t="s">
        <v>38</v>
      </c>
      <c r="J1" s="16" t="s">
        <v>11</v>
      </c>
      <c r="K1" s="16" t="s">
        <v>12</v>
      </c>
      <c r="L1" s="16" t="s">
        <v>13</v>
      </c>
      <c r="M1" s="16" t="s">
        <v>14</v>
      </c>
      <c r="N1" s="16" t="s">
        <v>15</v>
      </c>
      <c r="O1" s="16" t="s">
        <v>16</v>
      </c>
      <c r="P1" s="16" t="s">
        <v>17</v>
      </c>
      <c r="Q1" s="16" t="s">
        <v>46</v>
      </c>
      <c r="R1" s="16" t="s">
        <v>18</v>
      </c>
      <c r="S1" s="16" t="s">
        <v>19</v>
      </c>
      <c r="T1" s="16" t="s">
        <v>20</v>
      </c>
      <c r="U1" s="16" t="s">
        <v>21</v>
      </c>
      <c r="V1" s="16" t="s">
        <v>66</v>
      </c>
      <c r="W1" s="16" t="s">
        <v>65</v>
      </c>
      <c r="X1" s="16" t="s">
        <v>22</v>
      </c>
      <c r="Y1" s="16" t="s">
        <v>23</v>
      </c>
      <c r="Z1" s="16" t="s">
        <v>24</v>
      </c>
      <c r="AA1" s="17" t="s">
        <v>25</v>
      </c>
    </row>
    <row r="2" spans="1:29" x14ac:dyDescent="0.25">
      <c r="A2" s="6">
        <v>3</v>
      </c>
      <c r="B2" s="14" t="s">
        <v>10</v>
      </c>
      <c r="C2" s="14" t="s">
        <v>10</v>
      </c>
      <c r="D2" s="14" t="s">
        <v>9</v>
      </c>
      <c r="E2" s="4" t="s">
        <v>8</v>
      </c>
      <c r="F2" s="13" t="s">
        <v>47</v>
      </c>
      <c r="G2" s="13" t="s">
        <v>26</v>
      </c>
      <c r="H2" s="9">
        <v>20008</v>
      </c>
      <c r="I2" s="12">
        <v>130.9</v>
      </c>
      <c r="J2" s="12">
        <v>6.5423830467812882</v>
      </c>
      <c r="K2" s="9">
        <v>374</v>
      </c>
      <c r="L2" s="28">
        <v>1.8692522990803678E-2</v>
      </c>
      <c r="M2" s="10">
        <v>0.35000000000000003</v>
      </c>
      <c r="N2" s="4">
        <v>24</v>
      </c>
      <c r="O2" s="28">
        <v>6.4171122994652413E-2</v>
      </c>
      <c r="P2" s="10">
        <v>5.4541666666666666</v>
      </c>
      <c r="Q2" s="4">
        <v>0</v>
      </c>
      <c r="R2" s="11" t="s">
        <v>67</v>
      </c>
      <c r="S2" s="10" t="s">
        <v>67</v>
      </c>
      <c r="T2" s="4">
        <v>0.91669999999999996</v>
      </c>
      <c r="U2" s="4">
        <v>1.1200000000000001</v>
      </c>
      <c r="W2" s="4">
        <v>2</v>
      </c>
      <c r="X2" s="9">
        <v>0</v>
      </c>
      <c r="Y2" s="9">
        <v>0</v>
      </c>
      <c r="Z2" s="28" t="s">
        <v>67</v>
      </c>
      <c r="AA2" s="29" t="s">
        <v>67</v>
      </c>
      <c r="AC2" s="5"/>
    </row>
    <row r="3" spans="1:29" x14ac:dyDescent="0.25">
      <c r="A3" s="6">
        <v>3</v>
      </c>
      <c r="B3" s="14" t="s">
        <v>10</v>
      </c>
      <c r="C3" s="14" t="s">
        <v>10</v>
      </c>
      <c r="D3" s="14" t="s">
        <v>9</v>
      </c>
      <c r="E3" s="4" t="s">
        <v>7</v>
      </c>
      <c r="F3" s="13" t="s">
        <v>48</v>
      </c>
      <c r="G3" s="13" t="s">
        <v>27</v>
      </c>
      <c r="H3" s="9">
        <v>20067</v>
      </c>
      <c r="I3" s="12">
        <v>131.94999999999999</v>
      </c>
      <c r="J3" s="12">
        <v>6.5754721682364075</v>
      </c>
      <c r="K3" s="9">
        <v>377</v>
      </c>
      <c r="L3" s="28">
        <v>1.8787063337818308E-2</v>
      </c>
      <c r="M3" s="10">
        <v>0.35</v>
      </c>
      <c r="N3" s="4">
        <v>251</v>
      </c>
      <c r="O3" s="28">
        <v>0.66578249336870021</v>
      </c>
      <c r="P3" s="10">
        <v>0.52569721115537849</v>
      </c>
      <c r="Q3" s="4">
        <v>0</v>
      </c>
      <c r="R3" s="11" t="s">
        <v>67</v>
      </c>
      <c r="S3" s="10" t="s">
        <v>67</v>
      </c>
      <c r="T3" s="4">
        <v>0.96409999999999996</v>
      </c>
      <c r="U3" s="4">
        <v>1.1000000000000001</v>
      </c>
      <c r="W3" s="4">
        <v>8</v>
      </c>
      <c r="X3" s="9">
        <v>0</v>
      </c>
      <c r="Y3" s="9">
        <v>0</v>
      </c>
      <c r="Z3" s="28" t="s">
        <v>67</v>
      </c>
      <c r="AA3" s="29" t="s">
        <v>67</v>
      </c>
      <c r="AC3" s="5"/>
    </row>
    <row r="4" spans="1:29" x14ac:dyDescent="0.25">
      <c r="A4" s="6">
        <v>3</v>
      </c>
      <c r="B4" s="14" t="s">
        <v>32</v>
      </c>
      <c r="C4" s="14" t="s">
        <v>33</v>
      </c>
      <c r="D4" s="14" t="s">
        <v>5</v>
      </c>
      <c r="E4" s="4" t="s">
        <v>6</v>
      </c>
      <c r="F4" s="13" t="s">
        <v>35</v>
      </c>
      <c r="G4" s="13" t="s">
        <v>28</v>
      </c>
      <c r="H4" s="9">
        <v>47282</v>
      </c>
      <c r="I4" s="12">
        <v>1276.5809999999999</v>
      </c>
      <c r="J4" s="12">
        <v>26.999302059980543</v>
      </c>
      <c r="K4" s="9">
        <v>433</v>
      </c>
      <c r="L4" s="28">
        <v>9.1578190431876819E-3</v>
      </c>
      <c r="M4" s="10">
        <v>2.9482240184757504</v>
      </c>
      <c r="N4" s="4">
        <v>263</v>
      </c>
      <c r="O4" s="28">
        <v>0.60739030023094687</v>
      </c>
      <c r="P4" s="10">
        <v>4.8539201520912547</v>
      </c>
      <c r="Q4" s="4">
        <v>0</v>
      </c>
      <c r="R4" s="11" t="s">
        <v>67</v>
      </c>
      <c r="S4" s="10" t="s">
        <v>67</v>
      </c>
      <c r="T4" s="4">
        <v>0.81369999999999998</v>
      </c>
      <c r="U4" s="4">
        <v>1.41</v>
      </c>
      <c r="W4" s="4">
        <v>37</v>
      </c>
      <c r="X4" s="9">
        <v>0</v>
      </c>
      <c r="Y4" s="9">
        <v>0</v>
      </c>
      <c r="Z4" s="28" t="s">
        <v>67</v>
      </c>
      <c r="AA4" s="29" t="s">
        <v>67</v>
      </c>
      <c r="AC4" s="5"/>
    </row>
    <row r="5" spans="1:29" x14ac:dyDescent="0.25">
      <c r="A5" s="6">
        <v>3</v>
      </c>
      <c r="B5" s="14" t="s">
        <v>32</v>
      </c>
      <c r="C5" s="14" t="s">
        <v>33</v>
      </c>
      <c r="D5" s="14" t="s">
        <v>9</v>
      </c>
      <c r="E5" s="4" t="s">
        <v>8</v>
      </c>
      <c r="F5" s="13" t="s">
        <v>36</v>
      </c>
      <c r="G5" s="13" t="s">
        <v>30</v>
      </c>
      <c r="H5" s="9">
        <v>47211</v>
      </c>
      <c r="I5" s="12">
        <v>1272.2459999999999</v>
      </c>
      <c r="J5" s="12">
        <v>26.948084132935119</v>
      </c>
      <c r="K5" s="9">
        <v>452</v>
      </c>
      <c r="L5" s="28">
        <v>9.5740399483171292E-3</v>
      </c>
      <c r="M5" s="10">
        <v>2.8147035398230087</v>
      </c>
      <c r="N5" s="4">
        <v>65</v>
      </c>
      <c r="O5" s="28">
        <v>0.14380530973451328</v>
      </c>
      <c r="P5" s="10">
        <v>19.573015384615381</v>
      </c>
      <c r="Q5" s="4">
        <v>0</v>
      </c>
      <c r="R5" s="11" t="s">
        <v>67</v>
      </c>
      <c r="S5" s="10" t="s">
        <v>67</v>
      </c>
      <c r="T5" s="4">
        <v>0.9385</v>
      </c>
      <c r="U5" s="4">
        <v>1.1200000000000001</v>
      </c>
      <c r="W5" s="4">
        <v>13</v>
      </c>
      <c r="X5" s="9">
        <v>0</v>
      </c>
      <c r="Y5" s="9">
        <v>0</v>
      </c>
      <c r="Z5" s="28" t="s">
        <v>67</v>
      </c>
      <c r="AA5" s="29" t="s">
        <v>67</v>
      </c>
      <c r="AC5" s="5"/>
    </row>
    <row r="6" spans="1:29" x14ac:dyDescent="0.25">
      <c r="A6" s="6">
        <v>3</v>
      </c>
      <c r="B6" s="14" t="s">
        <v>32</v>
      </c>
      <c r="C6" s="14" t="s">
        <v>33</v>
      </c>
      <c r="D6" s="14" t="s">
        <v>9</v>
      </c>
      <c r="E6" s="4" t="s">
        <v>7</v>
      </c>
      <c r="F6" s="13" t="s">
        <v>37</v>
      </c>
      <c r="G6" s="13" t="s">
        <v>31</v>
      </c>
      <c r="H6" s="9">
        <v>47393</v>
      </c>
      <c r="I6" s="12">
        <v>1266.4659999999999</v>
      </c>
      <c r="J6" s="12">
        <v>26.722638364315401</v>
      </c>
      <c r="K6" s="9">
        <v>433</v>
      </c>
      <c r="L6" s="28">
        <v>9.1363703500516955E-3</v>
      </c>
      <c r="M6" s="10">
        <v>2.9248637413394918</v>
      </c>
      <c r="N6" s="4">
        <v>297</v>
      </c>
      <c r="O6" s="28">
        <v>0.68591224018475749</v>
      </c>
      <c r="P6" s="10">
        <v>4.2641952861952861</v>
      </c>
      <c r="Q6" s="4">
        <v>0</v>
      </c>
      <c r="R6" s="11" t="s">
        <v>67</v>
      </c>
      <c r="S6" s="10" t="s">
        <v>67</v>
      </c>
      <c r="T6" s="4">
        <v>0.88549999999999995</v>
      </c>
      <c r="U6" s="4">
        <v>1.19</v>
      </c>
      <c r="W6" s="4">
        <v>22</v>
      </c>
      <c r="X6" s="9">
        <v>0</v>
      </c>
      <c r="Y6" s="9">
        <v>0</v>
      </c>
      <c r="Z6" s="28" t="s">
        <v>67</v>
      </c>
      <c r="AA6" s="29" t="s">
        <v>67</v>
      </c>
      <c r="AC6" s="5"/>
    </row>
    <row r="7" spans="1:29" x14ac:dyDescent="0.25">
      <c r="A7" s="6">
        <v>3</v>
      </c>
      <c r="B7" s="14" t="s">
        <v>39</v>
      </c>
      <c r="C7" s="14" t="s">
        <v>56</v>
      </c>
      <c r="D7" s="14" t="s">
        <v>5</v>
      </c>
      <c r="E7" s="4" t="s">
        <v>6</v>
      </c>
      <c r="F7" s="13" t="s">
        <v>55</v>
      </c>
      <c r="G7" s="13" t="s">
        <v>29</v>
      </c>
      <c r="H7" s="9">
        <v>22246</v>
      </c>
      <c r="I7" s="12">
        <v>103.71000000000001</v>
      </c>
      <c r="J7" s="12">
        <v>4.6619617009799521</v>
      </c>
      <c r="K7" s="9">
        <v>36</v>
      </c>
      <c r="L7" s="28">
        <v>1.6182684527555515E-3</v>
      </c>
      <c r="M7" s="10">
        <v>2.8808333333333334</v>
      </c>
      <c r="N7" s="4">
        <v>25</v>
      </c>
      <c r="O7" s="28">
        <v>0.69444444444444442</v>
      </c>
      <c r="P7" s="10">
        <v>4.1484000000000005</v>
      </c>
      <c r="Q7" s="4">
        <v>0</v>
      </c>
      <c r="R7" s="11" t="s">
        <v>67</v>
      </c>
      <c r="S7" s="10" t="s">
        <v>67</v>
      </c>
      <c r="T7" s="4">
        <v>0.84</v>
      </c>
      <c r="U7" s="4">
        <v>1.2</v>
      </c>
      <c r="W7" s="4">
        <v>68</v>
      </c>
      <c r="X7" s="9">
        <v>10392</v>
      </c>
      <c r="Y7" s="9">
        <v>10351.178599999999</v>
      </c>
      <c r="Z7" s="28">
        <v>0.46530516047828818</v>
      </c>
      <c r="AA7" s="29">
        <v>99.808876675344692</v>
      </c>
      <c r="AC7" s="5"/>
    </row>
    <row r="8" spans="1:29" x14ac:dyDescent="0.25">
      <c r="A8" s="6">
        <v>3</v>
      </c>
      <c r="B8" s="14" t="s">
        <v>39</v>
      </c>
      <c r="C8" s="14" t="s">
        <v>56</v>
      </c>
      <c r="D8" s="14" t="s">
        <v>9</v>
      </c>
      <c r="E8" s="4" t="s">
        <v>7</v>
      </c>
      <c r="F8" s="13" t="s">
        <v>64</v>
      </c>
      <c r="G8" s="13" t="s">
        <v>62</v>
      </c>
      <c r="H8" s="9">
        <v>27533</v>
      </c>
      <c r="I8" s="12">
        <v>123.08</v>
      </c>
      <c r="J8" s="12">
        <v>4.4702720371917337</v>
      </c>
      <c r="K8" s="9">
        <v>23</v>
      </c>
      <c r="L8" s="28">
        <v>8.3536120292013215E-4</v>
      </c>
      <c r="M8" s="10">
        <v>5.3513043478260869</v>
      </c>
      <c r="N8" s="4">
        <v>13</v>
      </c>
      <c r="O8" s="28">
        <v>0.56521739130434778</v>
      </c>
      <c r="P8" s="10">
        <v>9.4676923076923067</v>
      </c>
      <c r="Q8" s="4">
        <v>0</v>
      </c>
      <c r="R8" s="11" t="s">
        <v>67</v>
      </c>
      <c r="S8" s="10" t="s">
        <v>67</v>
      </c>
      <c r="T8" s="4">
        <v>1</v>
      </c>
      <c r="U8" s="4">
        <v>1.23</v>
      </c>
      <c r="W8" s="4">
        <v>69</v>
      </c>
      <c r="X8" s="9">
        <v>13920</v>
      </c>
      <c r="Y8" s="9">
        <v>13885.8986</v>
      </c>
      <c r="Z8" s="28">
        <v>0.50433656339665134</v>
      </c>
      <c r="AA8" s="29">
        <v>112.82010562235945</v>
      </c>
      <c r="AC8" s="5"/>
    </row>
    <row r="9" spans="1:29" ht="14.25" customHeight="1" x14ac:dyDescent="0.25">
      <c r="A9" s="6">
        <v>3</v>
      </c>
      <c r="B9" s="14" t="s">
        <v>1</v>
      </c>
      <c r="C9" s="14" t="s">
        <v>57</v>
      </c>
      <c r="D9" s="14" t="s">
        <v>5</v>
      </c>
      <c r="E9" s="4" t="s">
        <v>6</v>
      </c>
      <c r="F9" s="13" t="s">
        <v>51</v>
      </c>
      <c r="G9" s="13" t="s">
        <v>42</v>
      </c>
      <c r="H9" s="9">
        <v>9902</v>
      </c>
      <c r="I9" s="12">
        <v>65.98</v>
      </c>
      <c r="J9" s="12">
        <v>6.6633003433649778</v>
      </c>
      <c r="K9" s="9">
        <v>87</v>
      </c>
      <c r="L9" s="28">
        <v>8.7861038174106235E-3</v>
      </c>
      <c r="M9" s="10">
        <v>0.75839080459770114</v>
      </c>
      <c r="N9" s="4">
        <v>37</v>
      </c>
      <c r="O9" s="28">
        <v>0.42528735632183906</v>
      </c>
      <c r="P9" s="10">
        <v>1.7832432432432435</v>
      </c>
      <c r="Q9" s="4">
        <v>0</v>
      </c>
      <c r="R9" s="11" t="s">
        <v>67</v>
      </c>
      <c r="S9" s="10" t="s">
        <v>67</v>
      </c>
      <c r="T9" s="4">
        <v>0.91890000000000005</v>
      </c>
      <c r="U9" s="4">
        <v>1.1100000000000001</v>
      </c>
      <c r="W9" s="4">
        <v>1</v>
      </c>
      <c r="X9" s="9">
        <v>9902</v>
      </c>
      <c r="Y9" s="9">
        <v>9031</v>
      </c>
      <c r="Z9" s="28">
        <v>0.91203797212684301</v>
      </c>
      <c r="AA9" s="29">
        <v>136.87481054865111</v>
      </c>
      <c r="AC9" s="5"/>
    </row>
    <row r="10" spans="1:29" x14ac:dyDescent="0.25">
      <c r="A10" s="6">
        <v>3</v>
      </c>
      <c r="B10" s="14" t="s">
        <v>1</v>
      </c>
      <c r="C10" s="14" t="s">
        <v>58</v>
      </c>
      <c r="D10" s="14" t="s">
        <v>5</v>
      </c>
      <c r="E10" s="4" t="s">
        <v>8</v>
      </c>
      <c r="F10" s="13" t="s">
        <v>53</v>
      </c>
      <c r="G10" s="13" t="s">
        <v>40</v>
      </c>
      <c r="H10" s="9">
        <v>0</v>
      </c>
      <c r="I10" s="12">
        <v>132.49</v>
      </c>
      <c r="J10" s="12" t="s">
        <v>67</v>
      </c>
      <c r="K10" s="9">
        <v>89</v>
      </c>
      <c r="L10" s="28" t="s">
        <v>67</v>
      </c>
      <c r="M10" s="10">
        <v>1.4886516853932585</v>
      </c>
      <c r="N10" s="4">
        <v>1</v>
      </c>
      <c r="O10" s="28">
        <v>1.1235955056179775E-2</v>
      </c>
      <c r="P10" s="10">
        <v>132.49</v>
      </c>
      <c r="Q10" s="4">
        <v>0</v>
      </c>
      <c r="R10" s="11" t="s">
        <v>67</v>
      </c>
      <c r="S10" s="10" t="s">
        <v>67</v>
      </c>
      <c r="T10" s="4">
        <v>1</v>
      </c>
      <c r="U10" s="4">
        <v>1</v>
      </c>
      <c r="W10" s="4">
        <v>0</v>
      </c>
      <c r="X10" s="9">
        <v>0</v>
      </c>
      <c r="Y10" s="9">
        <v>0</v>
      </c>
      <c r="Z10" s="28" t="s">
        <v>67</v>
      </c>
      <c r="AA10" s="29" t="s">
        <v>67</v>
      </c>
      <c r="AC10" s="5"/>
    </row>
    <row r="11" spans="1:29" x14ac:dyDescent="0.25">
      <c r="A11" s="6">
        <v>3</v>
      </c>
      <c r="B11" s="14" t="s">
        <v>1</v>
      </c>
      <c r="C11" s="14" t="s">
        <v>58</v>
      </c>
      <c r="D11" s="14" t="s">
        <v>5</v>
      </c>
      <c r="E11" s="4" t="s">
        <v>7</v>
      </c>
      <c r="F11" s="13" t="s">
        <v>54</v>
      </c>
      <c r="G11" s="13" t="s">
        <v>41</v>
      </c>
      <c r="H11" s="9">
        <v>0</v>
      </c>
      <c r="I11" s="12">
        <v>104.37</v>
      </c>
      <c r="J11" s="12" t="s">
        <v>67</v>
      </c>
      <c r="K11" s="9">
        <v>65</v>
      </c>
      <c r="L11" s="28" t="s">
        <v>67</v>
      </c>
      <c r="M11" s="10">
        <v>1.6056923076923078</v>
      </c>
      <c r="N11" s="4">
        <v>21</v>
      </c>
      <c r="O11" s="28">
        <v>0.32307692307692309</v>
      </c>
      <c r="P11" s="10">
        <v>4.9700000000000006</v>
      </c>
      <c r="Q11" s="4">
        <v>0</v>
      </c>
      <c r="R11" s="11" t="s">
        <v>67</v>
      </c>
      <c r="S11" s="10" t="s">
        <v>67</v>
      </c>
      <c r="T11" s="4">
        <v>0.95240000000000002</v>
      </c>
      <c r="U11" s="4">
        <v>1.05</v>
      </c>
      <c r="W11" s="4">
        <v>0</v>
      </c>
      <c r="X11" s="9">
        <v>0</v>
      </c>
      <c r="Y11" s="9">
        <v>0</v>
      </c>
      <c r="Z11" s="28" t="s">
        <v>67</v>
      </c>
      <c r="AA11" s="29" t="s">
        <v>67</v>
      </c>
      <c r="AC11" s="5"/>
    </row>
    <row r="12" spans="1:29" x14ac:dyDescent="0.25">
      <c r="A12" s="6">
        <v>3</v>
      </c>
      <c r="B12" s="14" t="s">
        <v>45</v>
      </c>
      <c r="C12" s="14" t="s">
        <v>57</v>
      </c>
      <c r="D12" s="14" t="s">
        <v>5</v>
      </c>
      <c r="E12" s="4" t="s">
        <v>6</v>
      </c>
      <c r="F12" s="13" t="s">
        <v>50</v>
      </c>
      <c r="G12" s="13" t="s">
        <v>43</v>
      </c>
      <c r="H12" s="9">
        <v>8167</v>
      </c>
      <c r="I12" s="12">
        <v>180.98</v>
      </c>
      <c r="J12" s="12">
        <v>22.159911840333049</v>
      </c>
      <c r="K12" s="9">
        <v>75</v>
      </c>
      <c r="L12" s="28">
        <v>9.1832986408718013E-3</v>
      </c>
      <c r="M12" s="10">
        <v>2.4130666666666665</v>
      </c>
      <c r="N12" s="4">
        <v>49</v>
      </c>
      <c r="O12" s="28">
        <v>0.65333333333333332</v>
      </c>
      <c r="P12" s="10">
        <v>3.6934693877551017</v>
      </c>
      <c r="Q12" s="4">
        <v>0</v>
      </c>
      <c r="R12" s="11" t="s">
        <v>67</v>
      </c>
      <c r="S12" s="10" t="s">
        <v>67</v>
      </c>
      <c r="T12" s="4">
        <v>0.77549999999999997</v>
      </c>
      <c r="U12" s="4">
        <v>1.41</v>
      </c>
      <c r="W12" s="4">
        <v>14</v>
      </c>
      <c r="X12" s="9">
        <v>8167</v>
      </c>
      <c r="Y12" s="9">
        <v>2377</v>
      </c>
      <c r="Z12" s="28">
        <v>0.29104934492469697</v>
      </c>
      <c r="AA12" s="29">
        <v>13.134047961100675</v>
      </c>
      <c r="AC12" s="5"/>
    </row>
    <row r="13" spans="1:29" x14ac:dyDescent="0.25">
      <c r="A13" s="6">
        <v>3</v>
      </c>
      <c r="B13" s="14" t="s">
        <v>45</v>
      </c>
      <c r="C13" s="14" t="s">
        <v>57</v>
      </c>
      <c r="D13" s="14" t="s">
        <v>5</v>
      </c>
      <c r="E13" s="4" t="s">
        <v>8</v>
      </c>
      <c r="F13" s="13" t="s">
        <v>49</v>
      </c>
      <c r="G13" s="13" t="s">
        <v>44</v>
      </c>
      <c r="H13" s="9">
        <v>1845</v>
      </c>
      <c r="I13" s="12">
        <v>37.72</v>
      </c>
      <c r="J13" s="12">
        <v>20.444444444444443</v>
      </c>
      <c r="K13" s="9">
        <v>16</v>
      </c>
      <c r="L13" s="28">
        <v>8.6720867208672087E-3</v>
      </c>
      <c r="M13" s="10">
        <v>2.3574999999999999</v>
      </c>
      <c r="N13" s="4">
        <v>6</v>
      </c>
      <c r="O13" s="28">
        <v>0.375</v>
      </c>
      <c r="P13" s="10">
        <v>6.2866666666666662</v>
      </c>
      <c r="Q13" s="4">
        <v>1</v>
      </c>
      <c r="R13" s="11">
        <v>0.16666666666666666</v>
      </c>
      <c r="S13" s="10">
        <v>37.72</v>
      </c>
      <c r="T13" s="4">
        <v>0.66669999999999996</v>
      </c>
      <c r="U13" s="4">
        <v>4.17</v>
      </c>
      <c r="W13" s="4">
        <v>102</v>
      </c>
      <c r="X13" s="9">
        <v>1845</v>
      </c>
      <c r="Y13" s="9">
        <v>513</v>
      </c>
      <c r="Z13" s="28">
        <v>0.2780487804878049</v>
      </c>
      <c r="AA13" s="29">
        <v>13.600212089077413</v>
      </c>
      <c r="AC13" s="5"/>
    </row>
    <row r="14" spans="1:29" x14ac:dyDescent="0.25">
      <c r="A14" s="6">
        <v>3</v>
      </c>
      <c r="B14" s="14" t="s">
        <v>39</v>
      </c>
      <c r="C14" s="14" t="s">
        <v>58</v>
      </c>
      <c r="D14" s="14" t="s">
        <v>5</v>
      </c>
      <c r="E14" s="4" t="s">
        <v>7</v>
      </c>
      <c r="F14" s="13" t="s">
        <v>52</v>
      </c>
      <c r="G14" s="13" t="s">
        <v>63</v>
      </c>
      <c r="H14" s="9">
        <v>0</v>
      </c>
      <c r="I14" s="12">
        <v>109.26</v>
      </c>
      <c r="J14" s="12" t="s">
        <v>67</v>
      </c>
      <c r="K14" s="9">
        <v>14</v>
      </c>
      <c r="L14" s="28" t="s">
        <v>67</v>
      </c>
      <c r="M14" s="10">
        <v>7.8042857142857143</v>
      </c>
      <c r="N14" s="4">
        <v>14</v>
      </c>
      <c r="O14" s="28">
        <v>1</v>
      </c>
      <c r="P14" s="10">
        <v>7.8042857142857143</v>
      </c>
      <c r="Q14" s="4">
        <v>0</v>
      </c>
      <c r="R14" s="11" t="s">
        <v>67</v>
      </c>
      <c r="S14" s="10" t="s">
        <v>67</v>
      </c>
      <c r="T14" s="4">
        <v>0.78569999999999995</v>
      </c>
      <c r="U14" s="4">
        <v>1.21</v>
      </c>
      <c r="W14" s="4">
        <v>0</v>
      </c>
      <c r="X14" s="9">
        <v>0</v>
      </c>
      <c r="Y14" s="9">
        <v>0</v>
      </c>
      <c r="Z14" s="28" t="s">
        <v>67</v>
      </c>
      <c r="AA14" s="29" t="s">
        <v>67</v>
      </c>
      <c r="AC14" s="5"/>
    </row>
    <row r="15" spans="1:29" x14ac:dyDescent="0.25">
      <c r="A15" s="6">
        <v>4</v>
      </c>
      <c r="B15" s="14" t="s">
        <v>1</v>
      </c>
      <c r="C15" s="14"/>
      <c r="D15" s="14"/>
      <c r="F15" s="13"/>
      <c r="G15" s="13"/>
      <c r="H15" s="9">
        <v>47282</v>
      </c>
      <c r="I15" s="12">
        <v>1276.5809999999999</v>
      </c>
      <c r="J15" s="12">
        <v>26.999302059980543</v>
      </c>
      <c r="K15" s="9">
        <v>433</v>
      </c>
      <c r="L15" s="28">
        <v>9.1578190431876819E-3</v>
      </c>
      <c r="M15" s="10">
        <v>2.9482240184757504</v>
      </c>
      <c r="N15" s="4">
        <v>263</v>
      </c>
      <c r="O15" s="28">
        <v>0.60739030023094687</v>
      </c>
      <c r="P15" s="10">
        <v>4.8539201520912547</v>
      </c>
      <c r="Q15" s="4">
        <v>0</v>
      </c>
      <c r="R15" s="11" t="s">
        <v>67</v>
      </c>
      <c r="S15" s="10" t="s">
        <v>67</v>
      </c>
      <c r="T15" s="4">
        <v>0.81369999999999998</v>
      </c>
      <c r="U15" s="4">
        <v>1.41</v>
      </c>
      <c r="W15" s="4">
        <v>37</v>
      </c>
      <c r="X15" s="9">
        <v>0</v>
      </c>
      <c r="Y15" s="9">
        <v>0</v>
      </c>
      <c r="Z15" s="28" t="s">
        <v>67</v>
      </c>
      <c r="AA15" s="29" t="s">
        <v>67</v>
      </c>
      <c r="AC15" s="5"/>
    </row>
    <row r="16" spans="1:29" x14ac:dyDescent="0.25">
      <c r="A16" s="37">
        <v>5</v>
      </c>
      <c r="B16" s="14" t="s">
        <v>1</v>
      </c>
      <c r="C16" s="37"/>
      <c r="D16" s="37"/>
      <c r="E16" s="37"/>
      <c r="F16" s="37"/>
      <c r="G16" s="37"/>
      <c r="H16" s="9">
        <v>47282</v>
      </c>
      <c r="I16" s="12">
        <v>1276.5809999999999</v>
      </c>
      <c r="J16" s="12">
        <v>26.999302059980543</v>
      </c>
      <c r="K16" s="9">
        <v>433</v>
      </c>
      <c r="L16" s="28">
        <v>9.1578190431876819E-3</v>
      </c>
      <c r="M16" s="10">
        <v>2.9482240184757504</v>
      </c>
      <c r="N16" s="4">
        <v>263</v>
      </c>
      <c r="O16" s="28">
        <v>0.60739030023094687</v>
      </c>
      <c r="P16" s="10">
        <v>4.8539201520912547</v>
      </c>
      <c r="Q16" s="4">
        <v>0</v>
      </c>
      <c r="R16" s="11" t="s">
        <v>67</v>
      </c>
      <c r="S16" s="10" t="s">
        <v>67</v>
      </c>
      <c r="T16" s="4">
        <v>0.81369999999999998</v>
      </c>
      <c r="U16" s="4">
        <v>1.41</v>
      </c>
      <c r="W16" s="4">
        <v>37</v>
      </c>
      <c r="X16" s="9">
        <v>0</v>
      </c>
      <c r="Y16" s="9">
        <v>0</v>
      </c>
      <c r="Z16" s="28" t="s">
        <v>67</v>
      </c>
      <c r="AA16" s="29" t="s">
        <v>67</v>
      </c>
      <c r="AC16" s="5"/>
    </row>
    <row r="17" spans="1:29" x14ac:dyDescent="0.25">
      <c r="A17" s="4">
        <v>6</v>
      </c>
      <c r="B17" s="14" t="s">
        <v>1</v>
      </c>
      <c r="H17" s="9">
        <v>47211</v>
      </c>
      <c r="I17" s="12">
        <v>1272.2459999999999</v>
      </c>
      <c r="J17" s="12">
        <v>26.948084132935119</v>
      </c>
      <c r="K17" s="9">
        <v>452</v>
      </c>
      <c r="L17" s="28">
        <v>9.5740399483171292E-3</v>
      </c>
      <c r="M17" s="10">
        <v>2.8147035398230087</v>
      </c>
      <c r="N17" s="4">
        <v>65</v>
      </c>
      <c r="O17" s="28">
        <v>0.14380530973451328</v>
      </c>
      <c r="P17" s="10">
        <v>19.573015384615381</v>
      </c>
      <c r="Q17" s="4">
        <v>0</v>
      </c>
      <c r="R17" s="11" t="s">
        <v>67</v>
      </c>
      <c r="S17" s="10" t="s">
        <v>67</v>
      </c>
      <c r="T17" s="4">
        <v>0.9385</v>
      </c>
      <c r="U17" s="4">
        <v>1.1200000000000001</v>
      </c>
      <c r="W17" s="4">
        <v>13</v>
      </c>
      <c r="X17" s="9">
        <v>0</v>
      </c>
      <c r="Y17" s="9">
        <v>0</v>
      </c>
      <c r="Z17" s="28" t="s">
        <v>67</v>
      </c>
      <c r="AA17" s="29" t="s">
        <v>67</v>
      </c>
      <c r="AC17" s="5"/>
    </row>
    <row r="18" spans="1:29" x14ac:dyDescent="0.25">
      <c r="A18" s="4">
        <v>7</v>
      </c>
      <c r="B18" s="14" t="s">
        <v>1</v>
      </c>
      <c r="H18" s="9">
        <v>47393</v>
      </c>
      <c r="I18" s="12">
        <v>1266.4659999999999</v>
      </c>
      <c r="J18" s="12">
        <v>26.722638364315401</v>
      </c>
      <c r="K18" s="9">
        <v>433</v>
      </c>
      <c r="L18" s="28">
        <v>9.1363703500516955E-3</v>
      </c>
      <c r="M18" s="10">
        <v>2.9248637413394918</v>
      </c>
      <c r="N18" s="4">
        <v>297</v>
      </c>
      <c r="O18" s="28">
        <v>0.68591224018475749</v>
      </c>
      <c r="P18" s="10">
        <v>4.2641952861952861</v>
      </c>
      <c r="Q18" s="4">
        <v>0</v>
      </c>
      <c r="R18" s="11" t="s">
        <v>67</v>
      </c>
      <c r="S18" s="10" t="s">
        <v>67</v>
      </c>
      <c r="T18" s="4">
        <v>0.88549999999999995</v>
      </c>
      <c r="U18" s="4">
        <v>1.19</v>
      </c>
      <c r="W18" s="4">
        <v>22</v>
      </c>
      <c r="X18" s="9">
        <v>0</v>
      </c>
      <c r="Y18" s="9">
        <v>0</v>
      </c>
      <c r="Z18" s="28" t="s">
        <v>67</v>
      </c>
      <c r="AA18" s="29" t="s">
        <v>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6A1C7-0453-4177-A7AB-CC802E3DDB44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Pivot</vt:lpstr>
      <vt:lpstr>ᴁ Analytics Edge Queries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Le Maistre</dc:creator>
  <cp:lastModifiedBy>Camille Martin</cp:lastModifiedBy>
  <dcterms:created xsi:type="dcterms:W3CDTF">2019-01-14T16:12:35Z</dcterms:created>
  <dcterms:modified xsi:type="dcterms:W3CDTF">2019-01-22T09:16:36Z</dcterms:modified>
</cp:coreProperties>
</file>