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G\Desktop\Deb\Feuilles de route\"/>
    </mc:Choice>
  </mc:AlternateContent>
  <xr:revisionPtr revIDLastSave="0" documentId="13_ncr:1_{9A2A3593-53A8-4E91-B529-EEF87582CFBA}" xr6:coauthVersionLast="40" xr6:coauthVersionMax="40" xr10:uidLastSave="{00000000-0000-0000-0000-000000000000}"/>
  <bookViews>
    <workbookView xWindow="0" yWindow="0" windowWidth="23040" windowHeight="8436" activeTab="1" xr2:uid="{4FDCDDCC-2CF7-41BE-A1B5-46CC93BFBF33}"/>
  </bookViews>
  <sheets>
    <sheet name="Feuille de route" sheetId="1" r:id="rId1"/>
    <sheet name="Alerte" sheetId="2" r:id="rId2"/>
  </sheets>
  <definedNames>
    <definedName name="_xlnm._FilterDatabase" localSheetId="1" hidden="1">Alerte!$A$1:$G$5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" l="1"/>
  <c r="F2" i="2" s="1"/>
  <c r="E3" i="2"/>
  <c r="F3" i="2" s="1"/>
  <c r="E4" i="2"/>
  <c r="F4" i="2" s="1"/>
  <c r="E5" i="2"/>
  <c r="F5" i="2" s="1"/>
  <c r="G3" i="2" l="1"/>
  <c r="G4" i="2"/>
  <c r="G5" i="2" l="1"/>
  <c r="C3" i="1" s="1"/>
  <c r="C6" i="1"/>
  <c r="C5" i="1"/>
  <c r="G2" i="2"/>
  <c r="C4" i="1" s="1"/>
</calcChain>
</file>

<file path=xl/sharedStrings.xml><?xml version="1.0" encoding="utf-8"?>
<sst xmlns="http://schemas.openxmlformats.org/spreadsheetml/2006/main" count="42" uniqueCount="30">
  <si>
    <t>Nom des Voies</t>
  </si>
  <si>
    <t>Quartiers</t>
  </si>
  <si>
    <t>Type de voies</t>
  </si>
  <si>
    <t>Rue</t>
  </si>
  <si>
    <t>RIVIERE SALEE</t>
  </si>
  <si>
    <t>Buffon</t>
  </si>
  <si>
    <t>6eme KM</t>
  </si>
  <si>
    <t>Castex - Jean</t>
  </si>
  <si>
    <t>Griscelli - Antoine</t>
  </si>
  <si>
    <t>Lesson - Emile</t>
  </si>
  <si>
    <t>Fait</t>
  </si>
  <si>
    <t>Date réalisée</t>
  </si>
  <si>
    <t>Fréquence</t>
  </si>
  <si>
    <t>Alerte échéance</t>
  </si>
  <si>
    <t>Rues</t>
  </si>
  <si>
    <t xml:space="preserve">Lesson </t>
  </si>
  <si>
    <t>1</t>
  </si>
  <si>
    <t>3</t>
  </si>
  <si>
    <t>7</t>
  </si>
  <si>
    <t>3 jours</t>
  </si>
  <si>
    <t>7 jours</t>
  </si>
  <si>
    <t>14 jours</t>
  </si>
  <si>
    <t>Réalise</t>
  </si>
  <si>
    <t>Etat</t>
  </si>
  <si>
    <t>2</t>
  </si>
  <si>
    <t xml:space="preserve">à faire demain </t>
  </si>
  <si>
    <t>pas fait hier, donc à faire aujourd'hui</t>
  </si>
  <si>
    <t>pas fait depuis 2 jours</t>
  </si>
  <si>
    <t>pas fait depuis plus d'une semaine</t>
  </si>
  <si>
    <t>pas fait depuis plus de 2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</si>
</sst>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" fontId="0" fillId="0" borderId="1" xfId="0" applyNumberFormat="1" applyFill="1" applyBorder="1"/>
    <xf numFmtId="16" fontId="0" fillId="0" borderId="0" xfId="0" applyNumberFormat="1"/>
    <xf numFmtId="0" fontId="3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0" xfId="0" applyFont="1" applyFill="1"/>
    <xf numFmtId="0" fontId="0" fillId="3" borderId="1" xfId="0" applyFill="1" applyBorder="1" applyAlignment="1">
      <alignment horizontal="center"/>
    </xf>
    <xf numFmtId="16" fontId="0" fillId="0" borderId="0" xfId="0" applyNumberFormat="1" applyAlignment="1">
      <alignment horizontal="center"/>
    </xf>
    <xf numFmtId="0" fontId="0" fillId="3" borderId="1" xfId="0" applyFont="1" applyFill="1" applyBorder="1" applyAlignment="1">
      <alignment horizontal="center"/>
    </xf>
    <xf numFmtId="16" fontId="0" fillId="0" borderId="0" xfId="0" applyNumberFormat="1" applyBorder="1"/>
    <xf numFmtId="49" fontId="2" fillId="3" borderId="2" xfId="0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7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0" xfId="0" applyFill="1" applyBorder="1"/>
    <xf numFmtId="0" fontId="0" fillId="9" borderId="7" xfId="0" applyFill="1" applyBorder="1"/>
    <xf numFmtId="0" fontId="0" fillId="9" borderId="4" xfId="0" applyFill="1" applyBorder="1"/>
    <xf numFmtId="0" fontId="0" fillId="9" borderId="8" xfId="0" applyFill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EA96-939B-4521-BD6E-3107E74C9557}">
  <sheetPr codeName="Feuil1"/>
  <dimension ref="A1:O19"/>
  <sheetViews>
    <sheetView workbookViewId="0">
      <selection activeCell="E9" sqref="E9"/>
    </sheetView>
  </sheetViews>
  <sheetFormatPr baseColWidth="10" defaultRowHeight="14.4" x14ac:dyDescent="0.3"/>
  <cols>
    <col min="1" max="1" width="8.77734375" customWidth="1"/>
    <col min="2" max="2" width="14.33203125" customWidth="1"/>
    <col min="3" max="3" width="10.5546875" customWidth="1"/>
    <col min="6" max="6" width="11.88671875" customWidth="1"/>
  </cols>
  <sheetData>
    <row r="1" spans="1:15" ht="16.2" customHeight="1" x14ac:dyDescent="0.3">
      <c r="A1" s="37" t="s">
        <v>19</v>
      </c>
      <c r="B1" s="37"/>
      <c r="C1" s="15"/>
      <c r="D1" s="37" t="s">
        <v>20</v>
      </c>
      <c r="E1" s="37"/>
      <c r="F1" s="15"/>
      <c r="G1" s="37" t="s">
        <v>21</v>
      </c>
      <c r="H1" s="37"/>
    </row>
    <row r="2" spans="1:15" ht="18" x14ac:dyDescent="0.35">
      <c r="A2" s="11" t="s">
        <v>10</v>
      </c>
      <c r="B2" s="14" t="s">
        <v>14</v>
      </c>
      <c r="C2" s="18" t="s">
        <v>22</v>
      </c>
      <c r="D2" s="11" t="s">
        <v>10</v>
      </c>
      <c r="E2" s="14" t="s">
        <v>14</v>
      </c>
      <c r="G2" s="11" t="s">
        <v>10</v>
      </c>
      <c r="H2" s="14" t="s">
        <v>14</v>
      </c>
    </row>
    <row r="3" spans="1:15" x14ac:dyDescent="0.3">
      <c r="A3" s="12">
        <v>0</v>
      </c>
      <c r="B3" s="21" t="s">
        <v>15</v>
      </c>
      <c r="C3" s="22">
        <f ca="1">Alerte!G5</f>
        <v>43468</v>
      </c>
      <c r="L3" s="26"/>
      <c r="M3" s="31" t="s">
        <v>25</v>
      </c>
      <c r="N3" s="31"/>
      <c r="O3" s="32"/>
    </row>
    <row r="4" spans="1:15" x14ac:dyDescent="0.3">
      <c r="A4" s="19">
        <v>1</v>
      </c>
      <c r="B4" s="23" t="s">
        <v>5</v>
      </c>
      <c r="C4" s="22">
        <f ca="1">Alerte!G2</f>
        <v>43468</v>
      </c>
      <c r="G4" s="4"/>
      <c r="L4" s="27"/>
      <c r="M4" s="33" t="s">
        <v>26</v>
      </c>
      <c r="N4" s="33"/>
      <c r="O4" s="34"/>
    </row>
    <row r="5" spans="1:15" x14ac:dyDescent="0.3">
      <c r="A5" s="13">
        <v>0</v>
      </c>
      <c r="B5" s="25" t="s">
        <v>7</v>
      </c>
      <c r="C5" s="22">
        <f ca="1">Alerte!G3</f>
        <v>43466</v>
      </c>
      <c r="G5" s="4"/>
      <c r="L5" s="28"/>
      <c r="M5" s="33" t="s">
        <v>27</v>
      </c>
      <c r="N5" s="33"/>
      <c r="O5" s="34"/>
    </row>
    <row r="6" spans="1:15" ht="17.399999999999999" customHeight="1" x14ac:dyDescent="0.3">
      <c r="A6" s="13">
        <v>0</v>
      </c>
      <c r="B6" s="3" t="s">
        <v>8</v>
      </c>
      <c r="C6" s="22">
        <f ca="1">Alerte!G4</f>
        <v>43468</v>
      </c>
      <c r="D6" s="4"/>
      <c r="E6" s="4"/>
      <c r="F6" s="4"/>
      <c r="G6" s="4"/>
      <c r="H6" s="4"/>
      <c r="L6" s="29"/>
      <c r="M6" s="33" t="s">
        <v>29</v>
      </c>
      <c r="N6" s="33"/>
      <c r="O6" s="34"/>
    </row>
    <row r="7" spans="1:15" x14ac:dyDescent="0.3">
      <c r="A7" s="13"/>
      <c r="B7" s="13"/>
      <c r="C7" s="10"/>
      <c r="D7" s="4"/>
      <c r="E7" s="4"/>
      <c r="F7" s="4"/>
      <c r="G7" s="4"/>
      <c r="H7" s="4"/>
      <c r="L7" s="30"/>
      <c r="M7" s="35" t="s">
        <v>28</v>
      </c>
      <c r="N7" s="35"/>
      <c r="O7" s="36"/>
    </row>
    <row r="8" spans="1:15" x14ac:dyDescent="0.3">
      <c r="A8" s="13"/>
      <c r="B8" s="13"/>
      <c r="C8" s="22"/>
      <c r="D8" s="20"/>
      <c r="E8" s="4"/>
      <c r="F8" s="4"/>
      <c r="G8" s="4"/>
      <c r="H8" s="4"/>
    </row>
    <row r="9" spans="1:15" x14ac:dyDescent="0.3">
      <c r="A9" s="13"/>
      <c r="B9" s="13"/>
      <c r="C9" s="22"/>
      <c r="D9" s="4"/>
      <c r="E9" s="4"/>
      <c r="F9" s="4"/>
      <c r="G9" s="4"/>
      <c r="H9" s="4"/>
    </row>
    <row r="10" spans="1:15" x14ac:dyDescent="0.3">
      <c r="B10" s="4"/>
      <c r="C10" s="17"/>
      <c r="D10" s="4"/>
      <c r="E10" s="4"/>
      <c r="F10" s="4"/>
      <c r="G10" s="4"/>
      <c r="H10" s="4"/>
    </row>
    <row r="11" spans="1:15" x14ac:dyDescent="0.3">
      <c r="B11" s="4"/>
      <c r="D11" s="4"/>
      <c r="E11" s="4"/>
      <c r="F11" s="4"/>
      <c r="G11" s="4"/>
      <c r="H11" s="4"/>
    </row>
    <row r="12" spans="1:15" x14ac:dyDescent="0.3">
      <c r="B12" s="4"/>
      <c r="D12" s="4"/>
      <c r="E12" s="4"/>
      <c r="F12" s="4"/>
      <c r="G12" s="4"/>
      <c r="H12" s="4"/>
    </row>
    <row r="13" spans="1:15" x14ac:dyDescent="0.3">
      <c r="B13" s="4"/>
      <c r="D13" s="4"/>
      <c r="E13" s="4"/>
      <c r="F13" s="4"/>
      <c r="G13" s="4"/>
      <c r="H13" s="4"/>
    </row>
    <row r="14" spans="1:15" x14ac:dyDescent="0.3">
      <c r="D14" s="4"/>
      <c r="E14" s="4"/>
      <c r="F14" s="4"/>
      <c r="G14" s="4"/>
      <c r="H14" s="4"/>
    </row>
    <row r="15" spans="1:15" x14ac:dyDescent="0.3">
      <c r="D15" s="4"/>
      <c r="E15" s="4"/>
      <c r="F15" s="4"/>
      <c r="G15" s="4"/>
      <c r="H15" s="4"/>
    </row>
    <row r="16" spans="1:15" x14ac:dyDescent="0.3">
      <c r="D16" s="4"/>
      <c r="E16" s="4"/>
      <c r="F16" s="4"/>
      <c r="G16" s="4"/>
      <c r="H16" s="4"/>
    </row>
    <row r="17" spans="4:8" x14ac:dyDescent="0.3">
      <c r="D17" s="4"/>
      <c r="E17" s="4"/>
      <c r="F17" s="4"/>
      <c r="G17" s="4"/>
      <c r="H17" s="4"/>
    </row>
    <row r="18" spans="4:8" x14ac:dyDescent="0.3">
      <c r="D18" s="4"/>
      <c r="E18" s="4"/>
      <c r="F18" s="4"/>
      <c r="G18" s="4"/>
      <c r="H18" s="4"/>
    </row>
    <row r="19" spans="4:8" x14ac:dyDescent="0.3">
      <c r="D19" s="4"/>
      <c r="E19" s="4"/>
      <c r="F19" s="4"/>
      <c r="G19" s="4"/>
      <c r="H19" s="4"/>
    </row>
  </sheetData>
  <mergeCells count="3">
    <mergeCell ref="A1:B1"/>
    <mergeCell ref="D1:E1"/>
    <mergeCell ref="G1:H1"/>
  </mergeCells>
  <conditionalFormatting sqref="C8:C1048576 C1:C6">
    <cfRule type="timePeriod" dxfId="9" priority="7" timePeriod="tomorrow">
      <formula>FLOOR(C1,1)=TODAY()+1</formula>
    </cfRule>
  </conditionalFormatting>
  <conditionalFormatting sqref="C4:C6">
    <cfRule type="timePeriod" dxfId="8" priority="2" timePeriod="yesterday">
      <formula>FLOOR(C4,1)=TODAY()-1</formula>
    </cfRule>
  </conditionalFormatting>
  <conditionalFormatting sqref="C1:C1048576">
    <cfRule type="timePeriod" dxfId="7" priority="1" timePeriod="today">
      <formula>FLOOR(C1,1)=TODAY()</formula>
    </cfRule>
    <cfRule type="timePeriod" dxfId="6" priority="3" timePeriod="last7Days">
      <formula>AND(TODAY()-FLOOR(C1,1)&lt;=6,FLOOR(C1,1)&lt;=TODAY())</formula>
    </cfRule>
    <cfRule type="timePeriod" dxfId="5" priority="4" timePeriod="lastMonth">
      <formula>AND(MONTH(C1)=MONTH(EDATE(TODAY(),0-1)),YEAR(C1)=YEAR(EDATE(TODAY(),0-1)))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35854-26CA-487D-AFD1-348A5297D471}">
  <sheetPr codeName="Feuil2"/>
  <dimension ref="A1:G10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RowHeight="14.4" x14ac:dyDescent="0.3"/>
  <cols>
    <col min="1" max="1" width="39.6640625" style="4" customWidth="1"/>
    <col min="2" max="2" width="21.44140625" style="8" customWidth="1"/>
    <col min="3" max="3" width="8.5546875" style="8" customWidth="1"/>
    <col min="4" max="4" width="12" style="8" customWidth="1"/>
    <col min="5" max="7" width="11.5546875" style="9"/>
  </cols>
  <sheetData>
    <row r="1" spans="1:7" ht="31.2" x14ac:dyDescent="0.3">
      <c r="A1" s="6" t="s">
        <v>0</v>
      </c>
      <c r="B1" s="5" t="s">
        <v>1</v>
      </c>
      <c r="C1" s="5" t="s">
        <v>2</v>
      </c>
      <c r="D1" s="5" t="s">
        <v>12</v>
      </c>
      <c r="E1" s="5" t="s">
        <v>23</v>
      </c>
      <c r="F1" s="5" t="s">
        <v>11</v>
      </c>
      <c r="G1" s="5" t="s">
        <v>13</v>
      </c>
    </row>
    <row r="2" spans="1:7" s="4" customFormat="1" x14ac:dyDescent="0.3">
      <c r="A2" s="2" t="s">
        <v>5</v>
      </c>
      <c r="B2" s="2" t="s">
        <v>6</v>
      </c>
      <c r="C2" s="1" t="s">
        <v>3</v>
      </c>
      <c r="D2" s="1" t="s">
        <v>16</v>
      </c>
      <c r="E2" s="7">
        <f>'Feuille de route'!A4</f>
        <v>1</v>
      </c>
      <c r="F2" s="16">
        <f ca="1">_xlfn.IFS(E2=1,TODAY(),E2=0,TODAY()-1)</f>
        <v>43467</v>
      </c>
      <c r="G2" s="16">
        <f ca="1">IF(F2=TODAY(),D2+TODAY(),1+TODAY())</f>
        <v>43468</v>
      </c>
    </row>
    <row r="3" spans="1:7" s="4" customFormat="1" x14ac:dyDescent="0.3">
      <c r="A3" s="2" t="s">
        <v>7</v>
      </c>
      <c r="B3" s="2" t="s">
        <v>4</v>
      </c>
      <c r="C3" s="1" t="s">
        <v>3</v>
      </c>
      <c r="D3" s="1" t="s">
        <v>18</v>
      </c>
      <c r="E3" s="7">
        <f>'Feuille de route'!A5</f>
        <v>0</v>
      </c>
      <c r="F3" s="16">
        <f ca="1">_xlfn.IFS(E3=1,TODAY(),E3=0,TODAY()-1)</f>
        <v>43466</v>
      </c>
      <c r="G3" s="16">
        <f ca="1">IF(F3=TODAY(),D3+TODAY(),TODAY()-1)</f>
        <v>43466</v>
      </c>
    </row>
    <row r="4" spans="1:7" s="4" customFormat="1" x14ac:dyDescent="0.3">
      <c r="A4" s="3" t="s">
        <v>8</v>
      </c>
      <c r="B4" s="2" t="s">
        <v>4</v>
      </c>
      <c r="C4" s="1" t="s">
        <v>3</v>
      </c>
      <c r="D4" s="1" t="s">
        <v>17</v>
      </c>
      <c r="E4" s="7">
        <f>'Feuille de route'!A6</f>
        <v>0</v>
      </c>
      <c r="F4" s="16">
        <f ca="1">_xlfn.IFS(E4=1,TODAY(),E4=0,TODAY()-1)</f>
        <v>43466</v>
      </c>
      <c r="G4" s="16">
        <f ca="1">IF(F4=TODAY(),D4+TODAY(),1+TODAY())</f>
        <v>43468</v>
      </c>
    </row>
    <row r="5" spans="1:7" s="4" customFormat="1" x14ac:dyDescent="0.3">
      <c r="A5" s="2" t="s">
        <v>9</v>
      </c>
      <c r="B5" s="1" t="s">
        <v>4</v>
      </c>
      <c r="C5" s="1" t="s">
        <v>3</v>
      </c>
      <c r="D5" s="1" t="s">
        <v>24</v>
      </c>
      <c r="E5" s="7">
        <f>'Feuille de route'!A3</f>
        <v>0</v>
      </c>
      <c r="F5" s="16">
        <f ca="1">_xlfn.IFS(E5=1,TODAY(),E5=0,TODAY()-1)</f>
        <v>43466</v>
      </c>
      <c r="G5" s="16">
        <f ca="1">IF(F5=TODAY(),D5+TODAY(),1+TODAY())</f>
        <v>43468</v>
      </c>
    </row>
    <row r="6" spans="1:7" x14ac:dyDescent="0.3">
      <c r="G6" s="24"/>
    </row>
    <row r="7" spans="1:7" x14ac:dyDescent="0.3">
      <c r="G7" s="24"/>
    </row>
    <row r="8" spans="1:7" x14ac:dyDescent="0.3">
      <c r="G8" s="24"/>
    </row>
    <row r="9" spans="1:7" x14ac:dyDescent="0.3">
      <c r="G9" s="24"/>
    </row>
    <row r="10" spans="1:7" x14ac:dyDescent="0.3">
      <c r="G10" s="24"/>
    </row>
  </sheetData>
  <autoFilter ref="A1:G5" xr:uid="{25D2E757-42E0-4A92-84A4-CC53656291F7}"/>
  <conditionalFormatting sqref="G1:G1048576">
    <cfRule type="timePeriod" dxfId="4" priority="1" timePeriod="today">
      <formula>FLOOR(G1,1)=TODAY()</formula>
    </cfRule>
    <cfRule type="timePeriod" dxfId="3" priority="2" timePeriod="yesterday">
      <formula>FLOOR(G1,1)=TODAY()-1</formula>
    </cfRule>
    <cfRule type="timePeriod" dxfId="2" priority="3" timePeriod="last7Days">
      <formula>AND(TODAY()-FLOOR(G1,1)&lt;=6,FLOOR(G1,1)&lt;=TODAY())</formula>
    </cfRule>
    <cfRule type="timePeriod" dxfId="1" priority="5" timePeriod="tomorrow">
      <formula>FLOOR(G1,1)=TODAY()+1</formula>
    </cfRule>
  </conditionalFormatting>
  <conditionalFormatting sqref="G9">
    <cfRule type="timePeriod" dxfId="0" priority="4" timePeriod="lastMonth">
      <formula>AND(MONTH(G9)=MONTH(EDATE(TODAY(),0-1)),YEAR(G9)=YEAR(EDATE(TODAY(),0-1)))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route</vt:lpstr>
      <vt:lpstr>Alerte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</dc:creator>
  <cp:lastModifiedBy>SIG</cp:lastModifiedBy>
  <dcterms:created xsi:type="dcterms:W3CDTF">2018-12-21T00:14:02Z</dcterms:created>
  <dcterms:modified xsi:type="dcterms:W3CDTF">2019-01-02T02:47:10Z</dcterms:modified>
</cp:coreProperties>
</file>