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ed\Desktop\Perso\"/>
    </mc:Choice>
  </mc:AlternateContent>
  <xr:revisionPtr revIDLastSave="0" documentId="13_ncr:1_{83819AA9-4F39-4C41-A62C-39C5DF3D024C}" xr6:coauthVersionLast="40" xr6:coauthVersionMax="40" xr10:uidLastSave="{00000000-0000-0000-0000-000000000000}"/>
  <bookViews>
    <workbookView xWindow="0" yWindow="0" windowWidth="21570" windowHeight="7380" xr2:uid="{C73E757F-DE57-4D08-BA0A-7EFAFAD5F1DE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" i="1" l="1"/>
  <c r="H22" i="1"/>
  <c r="J13" i="1"/>
  <c r="I13" i="1"/>
  <c r="H13" i="1"/>
  <c r="G13" i="1"/>
  <c r="F13" i="1"/>
  <c r="E13" i="1"/>
  <c r="D13" i="1"/>
  <c r="J10" i="1"/>
  <c r="I10" i="1"/>
  <c r="H10" i="1"/>
  <c r="G10" i="1"/>
  <c r="F10" i="1"/>
  <c r="D10" i="1"/>
  <c r="J7" i="1"/>
  <c r="I7" i="1"/>
  <c r="H7" i="1"/>
  <c r="G7" i="1"/>
  <c r="F7" i="1"/>
  <c r="E7" i="1"/>
  <c r="D7" i="1"/>
  <c r="D3" i="1"/>
  <c r="G14" i="1" l="1"/>
  <c r="I14" i="1"/>
  <c r="H14" i="1"/>
  <c r="D14" i="1"/>
  <c r="E14" i="1"/>
  <c r="F14" i="1"/>
  <c r="J14" i="1"/>
  <c r="D20" i="1" s="1"/>
  <c r="G18" i="1" l="1"/>
  <c r="C19" i="1" s="1"/>
  <c r="C20" i="1" s="1"/>
  <c r="G20" i="1" s="1"/>
</calcChain>
</file>

<file path=xl/sharedStrings.xml><?xml version="1.0" encoding="utf-8"?>
<sst xmlns="http://schemas.openxmlformats.org/spreadsheetml/2006/main" count="41" uniqueCount="33">
  <si>
    <t>:</t>
  </si>
  <si>
    <t>Frédéric Maupoix</t>
  </si>
  <si>
    <t>Fonction</t>
  </si>
  <si>
    <t>Technicien spectacle</t>
  </si>
  <si>
    <t>Dates</t>
  </si>
  <si>
    <t>Semaine du</t>
  </si>
  <si>
    <t>Lundi</t>
  </si>
  <si>
    <t>Mardi</t>
  </si>
  <si>
    <t>Mercredi</t>
  </si>
  <si>
    <t>Jeudi</t>
  </si>
  <si>
    <t>Vendredi</t>
  </si>
  <si>
    <t>Samedi</t>
  </si>
  <si>
    <t>Dimanche</t>
  </si>
  <si>
    <t xml:space="preserve"> Matinée</t>
  </si>
  <si>
    <t>Heure entrée</t>
  </si>
  <si>
    <t>Heure sortie</t>
  </si>
  <si>
    <t>Sous-total</t>
  </si>
  <si>
    <t>Après-midi</t>
  </si>
  <si>
    <t>Soirée</t>
  </si>
  <si>
    <t xml:space="preserve"> Totaux</t>
  </si>
  <si>
    <t>Heures normales</t>
  </si>
  <si>
    <t>Heures nuit.</t>
  </si>
  <si>
    <t>Tarif</t>
  </si>
  <si>
    <t>Salaire total</t>
  </si>
  <si>
    <t>Heures</t>
  </si>
  <si>
    <t>Salaires</t>
  </si>
  <si>
    <t xml:space="preserve"> Approuvé par :</t>
  </si>
  <si>
    <t>Date :</t>
  </si>
  <si>
    <t>Heure de nuit</t>
  </si>
  <si>
    <t>Heure normale</t>
  </si>
  <si>
    <t>Heure totale</t>
  </si>
  <si>
    <t>Heures totale</t>
  </si>
  <si>
    <t>Nom de l'employé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</si>
</sst>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dd\-mm\-yyyy"/>
    <numFmt numFmtId="165" formatCode="d"/>
    <numFmt numFmtId="166" formatCode="#,##0.00\ &quot;€&quot;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18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i/>
      <sz val="11"/>
      <name val="Arial Narrow"/>
      <family val="2"/>
    </font>
    <font>
      <i/>
      <vertAlign val="superscript"/>
      <sz val="11"/>
      <name val="Arial Narrow"/>
      <family val="2"/>
    </font>
    <font>
      <sz val="11"/>
      <color indexed="18"/>
      <name val="Arial Narrow"/>
      <family val="2"/>
    </font>
    <font>
      <b/>
      <i/>
      <sz val="11"/>
      <name val="Arial Narrow"/>
      <family val="2"/>
    </font>
    <font>
      <sz val="16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22"/>
      </patternFill>
    </fill>
    <fill>
      <patternFill patternType="gray125">
        <fgColor indexed="15"/>
        <bgColor indexed="9"/>
      </patternFill>
    </fill>
    <fill>
      <patternFill patternType="solid">
        <fgColor indexed="9"/>
        <bgColor indexed="15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8"/>
      </right>
      <top/>
      <bottom/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dotted">
        <color indexed="64"/>
      </right>
      <top style="double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uble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uble">
        <color indexed="64"/>
      </top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0">
    <xf numFmtId="0" fontId="0" fillId="0" borderId="0" xfId="0"/>
    <xf numFmtId="0" fontId="2" fillId="2" borderId="1" xfId="0" applyNumberFormat="1" applyFont="1" applyFill="1" applyBorder="1" applyAlignment="1" applyProtection="1">
      <protection locked="0"/>
    </xf>
    <xf numFmtId="0" fontId="2" fillId="2" borderId="2" xfId="0" applyNumberFormat="1" applyFont="1" applyFill="1" applyBorder="1" applyAlignment="1" applyProtection="1">
      <protection locked="0"/>
    </xf>
    <xf numFmtId="0" fontId="3" fillId="2" borderId="2" xfId="0" applyNumberFormat="1" applyFont="1" applyFill="1" applyBorder="1" applyAlignment="1" applyProtection="1">
      <protection locked="0"/>
    </xf>
    <xf numFmtId="0" fontId="4" fillId="2" borderId="2" xfId="0" applyNumberFormat="1" applyFont="1" applyFill="1" applyBorder="1" applyAlignment="1" applyProtection="1">
      <alignment horizontal="left"/>
      <protection locked="0"/>
    </xf>
    <xf numFmtId="0" fontId="5" fillId="2" borderId="2" xfId="0" applyNumberFormat="1" applyFont="1" applyFill="1" applyBorder="1" applyAlignment="1" applyProtection="1">
      <protection locked="0"/>
    </xf>
    <xf numFmtId="0" fontId="5" fillId="2" borderId="2" xfId="0" applyNumberFormat="1" applyFont="1" applyFill="1" applyBorder="1" applyAlignment="1" applyProtection="1">
      <alignment horizontal="left"/>
      <protection locked="0"/>
    </xf>
    <xf numFmtId="0" fontId="4" fillId="2" borderId="2" xfId="0" applyNumberFormat="1" applyFont="1" applyFill="1" applyBorder="1" applyAlignment="1" applyProtection="1">
      <protection locked="0"/>
    </xf>
    <xf numFmtId="0" fontId="4" fillId="2" borderId="2" xfId="0" applyNumberFormat="1" applyFont="1" applyFill="1" applyBorder="1" applyAlignment="1" applyProtection="1">
      <alignment horizontal="center"/>
      <protection locked="0"/>
    </xf>
    <xf numFmtId="0" fontId="4" fillId="2" borderId="3" xfId="0" applyNumberFormat="1" applyFont="1" applyFill="1" applyBorder="1" applyAlignment="1" applyProtection="1">
      <protection locked="0"/>
    </xf>
    <xf numFmtId="0" fontId="2" fillId="2" borderId="4" xfId="0" applyNumberFormat="1" applyFont="1" applyFill="1" applyBorder="1" applyAlignment="1" applyProtection="1">
      <protection locked="0"/>
    </xf>
    <xf numFmtId="0" fontId="2" fillId="2" borderId="0" xfId="0" applyNumberFormat="1" applyFont="1" applyFill="1" applyBorder="1" applyAlignment="1" applyProtection="1">
      <protection locked="0"/>
    </xf>
    <xf numFmtId="0" fontId="5" fillId="2" borderId="0" xfId="0" applyNumberFormat="1" applyFont="1" applyFill="1" applyBorder="1" applyAlignment="1" applyProtection="1">
      <protection locked="0"/>
    </xf>
    <xf numFmtId="0" fontId="4" fillId="2" borderId="0" xfId="0" applyNumberFormat="1" applyFont="1" applyFill="1" applyBorder="1" applyAlignment="1" applyProtection="1">
      <alignment horizontal="left"/>
      <protection locked="0"/>
    </xf>
    <xf numFmtId="0" fontId="6" fillId="2" borderId="0" xfId="0" applyNumberFormat="1" applyFont="1" applyFill="1" applyBorder="1" applyAlignment="1" applyProtection="1">
      <alignment horizontal="left"/>
      <protection locked="0"/>
    </xf>
    <xf numFmtId="0" fontId="5" fillId="2" borderId="0" xfId="0" applyNumberFormat="1" applyFont="1" applyFill="1" applyBorder="1" applyAlignment="1" applyProtection="1">
      <alignment horizontal="center"/>
      <protection locked="0"/>
    </xf>
    <xf numFmtId="0" fontId="4" fillId="2" borderId="5" xfId="0" applyNumberFormat="1" applyFont="1" applyFill="1" applyBorder="1" applyAlignment="1" applyProtection="1">
      <protection locked="0"/>
    </xf>
    <xf numFmtId="0" fontId="2" fillId="2" borderId="4" xfId="0" applyNumberFormat="1" applyFont="1" applyFill="1" applyBorder="1" applyAlignment="1" applyProtection="1">
      <alignment horizontal="left"/>
      <protection locked="0"/>
    </xf>
    <xf numFmtId="0" fontId="2" fillId="2" borderId="0" xfId="0" applyNumberFormat="1" applyFont="1" applyFill="1" applyBorder="1" applyAlignment="1" applyProtection="1">
      <alignment horizontal="left"/>
      <protection locked="0"/>
    </xf>
    <xf numFmtId="164" fontId="4" fillId="2" borderId="0" xfId="0" applyNumberFormat="1" applyFont="1" applyFill="1" applyBorder="1" applyAlignment="1" applyProtection="1">
      <alignment horizontal="right"/>
      <protection locked="0"/>
    </xf>
    <xf numFmtId="165" fontId="3" fillId="2" borderId="0" xfId="0" applyNumberFormat="1" applyFont="1" applyFill="1"/>
    <xf numFmtId="164" fontId="4" fillId="2" borderId="0" xfId="0" applyNumberFormat="1" applyFont="1" applyFill="1" applyBorder="1" applyAlignment="1" applyProtection="1">
      <alignment horizontal="left"/>
      <protection locked="0"/>
    </xf>
    <xf numFmtId="0" fontId="3" fillId="2" borderId="0" xfId="0" applyNumberFormat="1" applyFont="1" applyFill="1" applyBorder="1" applyAlignment="1" applyProtection="1">
      <alignment horizontal="left"/>
      <protection locked="0"/>
    </xf>
    <xf numFmtId="0" fontId="4" fillId="2" borderId="0" xfId="0" applyNumberFormat="1" applyFont="1" applyFill="1" applyBorder="1" applyAlignment="1" applyProtection="1">
      <protection locked="0"/>
    </xf>
    <xf numFmtId="0" fontId="7" fillId="2" borderId="4" xfId="0" applyNumberFormat="1" applyFont="1" applyFill="1" applyBorder="1" applyAlignment="1" applyProtection="1">
      <alignment vertical="center"/>
      <protection locked="0"/>
    </xf>
    <xf numFmtId="0" fontId="7" fillId="2" borderId="0" xfId="0" applyNumberFormat="1" applyFont="1" applyFill="1" applyBorder="1" applyAlignment="1" applyProtection="1">
      <alignment vertical="center"/>
      <protection locked="0"/>
    </xf>
    <xf numFmtId="164" fontId="2" fillId="2" borderId="0" xfId="0" applyNumberFormat="1" applyFont="1" applyFill="1" applyBorder="1" applyAlignment="1" applyProtection="1">
      <alignment horizontal="center" vertical="center"/>
      <protection locked="0"/>
    </xf>
    <xf numFmtId="164" fontId="2" fillId="2" borderId="6" xfId="0" applyNumberFormat="1" applyFont="1" applyFill="1" applyBorder="1" applyAlignment="1" applyProtection="1">
      <alignment horizontal="center" vertical="center"/>
      <protection locked="0"/>
    </xf>
    <xf numFmtId="0" fontId="2" fillId="3" borderId="4" xfId="0" applyNumberFormat="1" applyFont="1" applyFill="1" applyBorder="1" applyAlignment="1" applyProtection="1">
      <alignment horizontal="left" vertical="center"/>
      <protection locked="0"/>
    </xf>
    <xf numFmtId="0" fontId="2" fillId="2" borderId="0" xfId="0" applyNumberFormat="1" applyFont="1" applyFill="1" applyBorder="1" applyAlignment="1" applyProtection="1">
      <alignment horizontal="left" vertical="center"/>
      <protection locked="0"/>
    </xf>
    <xf numFmtId="0" fontId="3" fillId="3" borderId="7" xfId="0" applyNumberFormat="1" applyFont="1" applyFill="1" applyBorder="1" applyAlignment="1" applyProtection="1">
      <alignment horizontal="left" vertical="center"/>
      <protection locked="0"/>
    </xf>
    <xf numFmtId="20" fontId="4" fillId="3" borderId="8" xfId="0" applyNumberFormat="1" applyFont="1" applyFill="1" applyBorder="1" applyAlignment="1" applyProtection="1">
      <alignment horizontal="center" vertical="center"/>
      <protection locked="0"/>
    </xf>
    <xf numFmtId="20" fontId="4" fillId="3" borderId="9" xfId="0" applyNumberFormat="1" applyFont="1" applyFill="1" applyBorder="1" applyAlignment="1" applyProtection="1">
      <alignment horizontal="center" vertical="center"/>
      <protection locked="0"/>
    </xf>
    <xf numFmtId="0" fontId="2" fillId="2" borderId="4" xfId="0" applyNumberFormat="1" applyFont="1" applyFill="1" applyBorder="1" applyAlignment="1" applyProtection="1">
      <alignment horizontal="left" vertical="center"/>
      <protection locked="0"/>
    </xf>
    <xf numFmtId="0" fontId="3" fillId="2" borderId="10" xfId="0" applyNumberFormat="1" applyFont="1" applyFill="1" applyBorder="1" applyAlignment="1" applyProtection="1">
      <alignment horizontal="left" vertical="center"/>
      <protection locked="0"/>
    </xf>
    <xf numFmtId="20" fontId="4" fillId="2" borderId="11" xfId="0" applyNumberFormat="1" applyFont="1" applyFill="1" applyBorder="1" applyAlignment="1" applyProtection="1">
      <alignment horizontal="center" vertical="center"/>
      <protection locked="0"/>
    </xf>
    <xf numFmtId="20" fontId="4" fillId="2" borderId="12" xfId="0" applyNumberFormat="1" applyFont="1" applyFill="1" applyBorder="1" applyAlignment="1" applyProtection="1">
      <alignment horizontal="center" vertical="center"/>
      <protection locked="0"/>
    </xf>
    <xf numFmtId="0" fontId="2" fillId="4" borderId="4" xfId="0" applyNumberFormat="1" applyFont="1" applyFill="1" applyBorder="1" applyAlignment="1" applyProtection="1">
      <alignment horizontal="left" vertical="center"/>
      <protection locked="0"/>
    </xf>
    <xf numFmtId="0" fontId="2" fillId="5" borderId="0" xfId="0" applyNumberFormat="1" applyFont="1" applyFill="1" applyBorder="1" applyAlignment="1" applyProtection="1">
      <alignment horizontal="left" vertical="center"/>
      <protection locked="0"/>
    </xf>
    <xf numFmtId="0" fontId="3" fillId="4" borderId="13" xfId="0" applyNumberFormat="1" applyFont="1" applyFill="1" applyBorder="1" applyAlignment="1" applyProtection="1">
      <alignment horizontal="left" vertical="center"/>
      <protection locked="0"/>
    </xf>
    <xf numFmtId="2" fontId="4" fillId="4" borderId="14" xfId="0" applyNumberFormat="1" applyFont="1" applyFill="1" applyBorder="1" applyAlignment="1" applyProtection="1">
      <alignment horizontal="center" vertical="center"/>
      <protection locked="0"/>
    </xf>
    <xf numFmtId="2" fontId="4" fillId="4" borderId="15" xfId="0" applyNumberFormat="1" applyFont="1" applyFill="1" applyBorder="1" applyAlignment="1" applyProtection="1">
      <alignment horizontal="center" vertical="center"/>
      <protection locked="0"/>
    </xf>
    <xf numFmtId="0" fontId="2" fillId="4" borderId="16" xfId="0" applyNumberFormat="1" applyFont="1" applyFill="1" applyBorder="1" applyAlignment="1" applyProtection="1">
      <alignment horizontal="left" vertical="center"/>
      <protection locked="0"/>
    </xf>
    <xf numFmtId="0" fontId="3" fillId="4" borderId="17" xfId="0" applyNumberFormat="1" applyFont="1" applyFill="1" applyBorder="1" applyAlignment="1" applyProtection="1">
      <alignment horizontal="left"/>
      <protection locked="0"/>
    </xf>
    <xf numFmtId="2" fontId="4" fillId="4" borderId="18" xfId="0" applyNumberFormat="1" applyFont="1" applyFill="1" applyBorder="1" applyAlignment="1" applyProtection="1">
      <alignment horizontal="center" vertical="center"/>
      <protection locked="0"/>
    </xf>
    <xf numFmtId="2" fontId="4" fillId="4" borderId="17" xfId="0" applyNumberFormat="1" applyFont="1" applyFill="1" applyBorder="1" applyAlignment="1" applyProtection="1">
      <alignment horizontal="center" vertical="center"/>
      <protection locked="0"/>
    </xf>
    <xf numFmtId="2" fontId="4" fillId="4" borderId="19" xfId="0" applyNumberFormat="1" applyFont="1" applyFill="1" applyBorder="1" applyAlignment="1" applyProtection="1">
      <alignment horizontal="center" vertical="center"/>
      <protection locked="0"/>
    </xf>
    <xf numFmtId="0" fontId="4" fillId="2" borderId="4" xfId="0" applyNumberFormat="1" applyFont="1" applyFill="1" applyBorder="1" applyAlignment="1" applyProtection="1">
      <protection locked="0"/>
    </xf>
    <xf numFmtId="0" fontId="3" fillId="2" borderId="0" xfId="0" applyNumberFormat="1" applyFont="1" applyFill="1" applyBorder="1" applyAlignment="1" applyProtection="1">
      <protection locked="0"/>
    </xf>
    <xf numFmtId="0" fontId="4" fillId="2" borderId="20" xfId="0" applyNumberFormat="1" applyFont="1" applyFill="1" applyBorder="1" applyAlignment="1" applyProtection="1">
      <protection locked="0"/>
    </xf>
    <xf numFmtId="0" fontId="3" fillId="2" borderId="21" xfId="0" applyNumberFormat="1" applyFont="1" applyFill="1" applyBorder="1" applyAlignment="1" applyProtection="1">
      <alignment horizontal="center"/>
      <protection locked="0"/>
    </xf>
    <xf numFmtId="0" fontId="3" fillId="2" borderId="22" xfId="0" applyNumberFormat="1" applyFont="1" applyFill="1" applyBorder="1" applyAlignment="1" applyProtection="1">
      <alignment horizontal="center"/>
      <protection locked="0"/>
    </xf>
    <xf numFmtId="0" fontId="2" fillId="4" borderId="4" xfId="0" applyNumberFormat="1" applyFont="1" applyFill="1" applyBorder="1" applyAlignment="1" applyProtection="1">
      <protection locked="0"/>
    </xf>
    <xf numFmtId="4" fontId="4" fillId="4" borderId="24" xfId="0" applyNumberFormat="1" applyFont="1" applyFill="1" applyBorder="1" applyAlignment="1" applyProtection="1">
      <protection locked="0"/>
    </xf>
    <xf numFmtId="0" fontId="2" fillId="4" borderId="25" xfId="0" applyNumberFormat="1" applyFont="1" applyFill="1" applyBorder="1" applyAlignment="1" applyProtection="1">
      <protection locked="0"/>
    </xf>
    <xf numFmtId="0" fontId="8" fillId="2" borderId="4" xfId="0" applyNumberFormat="1" applyFont="1" applyFill="1" applyBorder="1" applyAlignment="1" applyProtection="1">
      <protection locked="0"/>
    </xf>
    <xf numFmtId="0" fontId="8" fillId="2" borderId="0" xfId="0" applyNumberFormat="1" applyFont="1" applyFill="1" applyBorder="1" applyAlignment="1" applyProtection="1">
      <protection locked="0"/>
    </xf>
    <xf numFmtId="0" fontId="8" fillId="2" borderId="0" xfId="0" applyNumberFormat="1" applyFont="1" applyFill="1" applyBorder="1" applyAlignment="1" applyProtection="1">
      <alignment horizontal="right"/>
      <protection locked="0"/>
    </xf>
    <xf numFmtId="0" fontId="9" fillId="2" borderId="0" xfId="0" applyNumberFormat="1" applyFont="1" applyFill="1" applyBorder="1" applyAlignment="1" applyProtection="1">
      <protection locked="0"/>
    </xf>
    <xf numFmtId="0" fontId="8" fillId="2" borderId="27" xfId="0" applyNumberFormat="1" applyFont="1" applyFill="1" applyBorder="1" applyAlignment="1" applyProtection="1">
      <protection locked="0"/>
    </xf>
    <xf numFmtId="0" fontId="3" fillId="2" borderId="27" xfId="0" applyNumberFormat="1" applyFont="1" applyFill="1" applyBorder="1" applyAlignment="1" applyProtection="1">
      <protection locked="0"/>
    </xf>
    <xf numFmtId="14" fontId="9" fillId="2" borderId="0" xfId="0" applyNumberFormat="1" applyFont="1" applyFill="1" applyBorder="1" applyAlignment="1" applyProtection="1">
      <protection locked="0"/>
    </xf>
    <xf numFmtId="0" fontId="8" fillId="2" borderId="28" xfId="0" applyNumberFormat="1" applyFont="1" applyFill="1" applyBorder="1" applyAlignment="1" applyProtection="1">
      <protection locked="0"/>
    </xf>
    <xf numFmtId="0" fontId="8" fillId="2" borderId="29" xfId="0" applyNumberFormat="1" applyFont="1" applyFill="1" applyBorder="1" applyAlignment="1" applyProtection="1">
      <protection locked="0"/>
    </xf>
    <xf numFmtId="0" fontId="3" fillId="2" borderId="29" xfId="0" applyNumberFormat="1" applyFont="1" applyFill="1" applyBorder="1" applyAlignment="1" applyProtection="1">
      <protection locked="0"/>
    </xf>
    <xf numFmtId="0" fontId="8" fillId="2" borderId="29" xfId="0" applyNumberFormat="1" applyFont="1" applyFill="1" applyBorder="1" applyAlignment="1" applyProtection="1">
      <alignment horizontal="right"/>
      <protection locked="0"/>
    </xf>
    <xf numFmtId="0" fontId="4" fillId="2" borderId="29" xfId="0" applyNumberFormat="1" applyFont="1" applyFill="1" applyBorder="1" applyAlignment="1" applyProtection="1">
      <protection locked="0"/>
    </xf>
    <xf numFmtId="0" fontId="4" fillId="2" borderId="30" xfId="0" applyNumberFormat="1" applyFont="1" applyFill="1" applyBorder="1" applyAlignment="1" applyProtection="1">
      <protection locked="0"/>
    </xf>
    <xf numFmtId="166" fontId="4" fillId="2" borderId="23" xfId="0" applyNumberFormat="1" applyFont="1" applyFill="1" applyBorder="1" applyAlignment="1" applyProtection="1">
      <protection locked="0"/>
    </xf>
    <xf numFmtId="166" fontId="0" fillId="0" borderId="0" xfId="0" applyNumberFormat="1"/>
    <xf numFmtId="166" fontId="5" fillId="2" borderId="7" xfId="0" applyNumberFormat="1" applyFont="1" applyFill="1" applyBorder="1" applyAlignment="1" applyProtection="1">
      <protection locked="0"/>
    </xf>
    <xf numFmtId="44" fontId="8" fillId="4" borderId="14" xfId="1" applyFont="1" applyFill="1" applyBorder="1" applyAlignment="1" applyProtection="1">
      <protection locked="0"/>
    </xf>
    <xf numFmtId="44" fontId="3" fillId="4" borderId="13" xfId="1" applyFont="1" applyFill="1" applyBorder="1" applyAlignment="1" applyProtection="1">
      <protection locked="0"/>
    </xf>
    <xf numFmtId="20" fontId="3" fillId="5" borderId="26" xfId="0" applyNumberFormat="1" applyFont="1" applyFill="1" applyBorder="1" applyAlignment="1" applyProtection="1">
      <alignment horizontal="center"/>
      <protection locked="0"/>
    </xf>
    <xf numFmtId="0" fontId="3" fillId="2" borderId="31" xfId="0" applyNumberFormat="1" applyFont="1" applyFill="1" applyBorder="1" applyAlignment="1" applyProtection="1">
      <alignment horizontal="center"/>
    </xf>
    <xf numFmtId="0" fontId="3" fillId="2" borderId="32" xfId="0" applyNumberFormat="1" applyFont="1" applyFill="1" applyBorder="1" applyAlignment="1" applyProtection="1">
      <alignment horizontal="center"/>
    </xf>
    <xf numFmtId="4" fontId="3" fillId="2" borderId="0" xfId="0" applyNumberFormat="1" applyFont="1" applyFill="1" applyBorder="1" applyAlignment="1" applyProtection="1">
      <alignment horizontal="center"/>
    </xf>
    <xf numFmtId="0" fontId="3" fillId="2" borderId="5" xfId="0" applyNumberFormat="1" applyFont="1" applyFill="1" applyBorder="1" applyAlignment="1" applyProtection="1">
      <alignment horizontal="center"/>
    </xf>
    <xf numFmtId="0" fontId="3" fillId="2" borderId="0" xfId="0" applyNumberFormat="1" applyFont="1" applyFill="1" applyBorder="1" applyAlignment="1" applyProtection="1">
      <alignment horizontal="center"/>
    </xf>
    <xf numFmtId="44" fontId="3" fillId="2" borderId="0" xfId="0" applyNumberFormat="1" applyFont="1" applyFill="1" applyBorder="1" applyAlignment="1" applyProtection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red/Desktop/heur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ours"/>
      <sheetName val="Feb"/>
      <sheetName val="Jan"/>
      <sheetName val="Mar"/>
      <sheetName val="Apr"/>
      <sheetName val="May"/>
      <sheetName val="Jun"/>
      <sheetName val="Jul"/>
      <sheetName val="Aug"/>
      <sheetName val="Sep"/>
      <sheetName val="Oct"/>
      <sheetName val="Nov"/>
      <sheetName val="Dec"/>
      <sheetName val="Somm."/>
    </sheetNames>
    <sheetDataSet>
      <sheetData sheetId="0">
        <row r="1">
          <cell r="A1" t="str">
            <v>Date sous format aaaa-mm-jj lors de la saisi débutant le :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261524-8354-46CC-AA7F-FF3F23138BDF}">
  <dimension ref="A1:M23"/>
  <sheetViews>
    <sheetView tabSelected="1" zoomScale="145" zoomScaleNormal="145" workbookViewId="0">
      <selection activeCell="L11" sqref="L11"/>
    </sheetView>
  </sheetViews>
  <sheetFormatPr baseColWidth="10" defaultRowHeight="15" x14ac:dyDescent="0.25"/>
  <cols>
    <col min="1" max="1" width="15.42578125" customWidth="1"/>
    <col min="3" max="3" width="12.5703125" customWidth="1"/>
  </cols>
  <sheetData>
    <row r="1" spans="1:10" ht="16.5" x14ac:dyDescent="0.3">
      <c r="A1" s="1" t="s">
        <v>32</v>
      </c>
      <c r="B1" s="2" t="s">
        <v>0</v>
      </c>
      <c r="C1" s="3" t="s">
        <v>1</v>
      </c>
      <c r="D1" s="4"/>
      <c r="E1" s="5"/>
      <c r="F1" s="6"/>
      <c r="G1" s="7"/>
      <c r="H1" s="4"/>
      <c r="I1" s="8"/>
      <c r="J1" s="9"/>
    </row>
    <row r="2" spans="1:10" ht="18" x14ac:dyDescent="0.3">
      <c r="A2" s="10" t="s">
        <v>2</v>
      </c>
      <c r="B2" s="11" t="s">
        <v>0</v>
      </c>
      <c r="C2" s="12" t="s">
        <v>3</v>
      </c>
      <c r="D2" s="13"/>
      <c r="E2" s="12"/>
      <c r="F2" s="14"/>
      <c r="G2" s="15"/>
      <c r="H2" s="13"/>
      <c r="I2" s="13"/>
      <c r="J2" s="16"/>
    </row>
    <row r="3" spans="1:10" ht="16.5" x14ac:dyDescent="0.3">
      <c r="A3" s="17" t="s">
        <v>4</v>
      </c>
      <c r="B3" s="18" t="s">
        <v>0</v>
      </c>
      <c r="C3" s="19" t="s">
        <v>5</v>
      </c>
      <c r="D3" s="20" t="str">
        <f>""&amp;TEXT([1]Jours!A1,"j")&amp;" au "&amp;TEXT([1]Jours!D1,"j")&amp;" "&amp;TEXT([1]Jours!E1,"mmmm")&amp;" "&amp;TEXT([1]Jours!F1,"aaaa")</f>
        <v>Date sous format aaaa-mm-jj lors de la saisi débutant le : au 0 janvier 1900</v>
      </c>
      <c r="E3" s="21"/>
      <c r="F3" s="19"/>
      <c r="G3" s="22"/>
      <c r="H3" s="23"/>
      <c r="I3" s="23"/>
      <c r="J3" s="16"/>
    </row>
    <row r="4" spans="1:10" ht="16.5" x14ac:dyDescent="0.25">
      <c r="A4" s="24"/>
      <c r="B4" s="25"/>
      <c r="C4" s="25"/>
      <c r="D4" s="26" t="s">
        <v>6</v>
      </c>
      <c r="E4" s="26" t="s">
        <v>7</v>
      </c>
      <c r="F4" s="26" t="s">
        <v>8</v>
      </c>
      <c r="G4" s="26" t="s">
        <v>9</v>
      </c>
      <c r="H4" s="26" t="s">
        <v>10</v>
      </c>
      <c r="I4" s="27" t="s">
        <v>11</v>
      </c>
      <c r="J4" s="27" t="s">
        <v>12</v>
      </c>
    </row>
    <row r="5" spans="1:10" ht="16.5" x14ac:dyDescent="0.25">
      <c r="A5" s="28" t="s">
        <v>13</v>
      </c>
      <c r="B5" s="29"/>
      <c r="C5" s="30" t="s">
        <v>14</v>
      </c>
      <c r="D5" s="31">
        <v>0.375</v>
      </c>
      <c r="E5" s="31"/>
      <c r="F5" s="31"/>
      <c r="G5" s="31"/>
      <c r="H5" s="31"/>
      <c r="I5" s="31">
        <v>0.20833333333333334</v>
      </c>
      <c r="J5" s="32"/>
    </row>
    <row r="6" spans="1:10" ht="16.5" x14ac:dyDescent="0.25">
      <c r="A6" s="33"/>
      <c r="B6" s="29"/>
      <c r="C6" s="34" t="s">
        <v>15</v>
      </c>
      <c r="D6" s="35">
        <v>0.5</v>
      </c>
      <c r="E6" s="35"/>
      <c r="F6" s="35"/>
      <c r="G6" s="35"/>
      <c r="H6" s="35"/>
      <c r="I6" s="35">
        <v>0.41666666666666669</v>
      </c>
      <c r="J6" s="36"/>
    </row>
    <row r="7" spans="1:10" ht="16.5" x14ac:dyDescent="0.25">
      <c r="A7" s="37"/>
      <c r="B7" s="38"/>
      <c r="C7" s="39" t="s">
        <v>16</v>
      </c>
      <c r="D7" s="40">
        <f t="shared" ref="D7:J7" si="0">IF(D6&lt;D5,HOUR(D6)-HOUR(D5)+24,HOUR(D6)-HOUR(D5))+(MINUTE(D6)-MINUTE(D5))/60</f>
        <v>3</v>
      </c>
      <c r="E7" s="40">
        <f t="shared" si="0"/>
        <v>0</v>
      </c>
      <c r="F7" s="40">
        <f t="shared" si="0"/>
        <v>0</v>
      </c>
      <c r="G7" s="40">
        <f t="shared" si="0"/>
        <v>0</v>
      </c>
      <c r="H7" s="40">
        <f t="shared" si="0"/>
        <v>0</v>
      </c>
      <c r="I7" s="40">
        <f t="shared" si="0"/>
        <v>5</v>
      </c>
      <c r="J7" s="41">
        <f t="shared" si="0"/>
        <v>0</v>
      </c>
    </row>
    <row r="8" spans="1:10" ht="16.5" x14ac:dyDescent="0.25">
      <c r="A8" s="28" t="s">
        <v>17</v>
      </c>
      <c r="B8" s="29"/>
      <c r="C8" s="30" t="s">
        <v>14</v>
      </c>
      <c r="D8" s="31">
        <v>0.54166666666666663</v>
      </c>
      <c r="E8" s="31">
        <v>0.5</v>
      </c>
      <c r="F8" s="31"/>
      <c r="G8" s="31">
        <v>0.54166666666666663</v>
      </c>
      <c r="H8" s="31"/>
      <c r="I8" s="31"/>
      <c r="J8" s="32"/>
    </row>
    <row r="9" spans="1:10" ht="16.5" x14ac:dyDescent="0.25">
      <c r="A9" s="33"/>
      <c r="B9" s="29"/>
      <c r="C9" s="34" t="s">
        <v>15</v>
      </c>
      <c r="D9" s="35">
        <v>0.83333333333333337</v>
      </c>
      <c r="E9" s="35">
        <v>0.54166666666666663</v>
      </c>
      <c r="F9" s="35"/>
      <c r="G9" s="35">
        <v>0.625</v>
      </c>
      <c r="H9" s="35"/>
      <c r="I9" s="35"/>
      <c r="J9" s="36"/>
    </row>
    <row r="10" spans="1:10" ht="16.5" x14ac:dyDescent="0.25">
      <c r="A10" s="37"/>
      <c r="B10" s="38"/>
      <c r="C10" s="39" t="s">
        <v>16</v>
      </c>
      <c r="D10" s="40">
        <f t="shared" ref="D10:J10" si="1">IF(D9&lt;D8,HOUR(D9)-HOUR(D8)+24,HOUR(D9)-HOUR(D8))+(MINUTE(D9)-MINUTE(D8))/60</f>
        <v>7</v>
      </c>
      <c r="E10" s="40">
        <f>IF(E9&lt;E8,HOUR(E9)-HOUR(E8)+24,HOUR(E9)-HOUR(E8))+(MINUTE(E9)-MINUTE(E8))/60</f>
        <v>1</v>
      </c>
      <c r="F10" s="40">
        <f t="shared" si="1"/>
        <v>0</v>
      </c>
      <c r="G10" s="40">
        <f t="shared" si="1"/>
        <v>2</v>
      </c>
      <c r="H10" s="40">
        <f t="shared" si="1"/>
        <v>0</v>
      </c>
      <c r="I10" s="40">
        <f t="shared" si="1"/>
        <v>0</v>
      </c>
      <c r="J10" s="41">
        <f t="shared" si="1"/>
        <v>0</v>
      </c>
    </row>
    <row r="11" spans="1:10" ht="16.5" x14ac:dyDescent="0.25">
      <c r="A11" s="28" t="s">
        <v>18</v>
      </c>
      <c r="B11" s="29"/>
      <c r="C11" s="30" t="s">
        <v>14</v>
      </c>
      <c r="D11" s="31"/>
      <c r="E11" s="31"/>
      <c r="F11" s="31"/>
      <c r="G11" s="31"/>
      <c r="H11" s="31">
        <v>0.83333333333333337</v>
      </c>
      <c r="I11" s="31">
        <v>0.83333333333333337</v>
      </c>
      <c r="J11" s="32"/>
    </row>
    <row r="12" spans="1:10" ht="16.5" x14ac:dyDescent="0.25">
      <c r="A12" s="33"/>
      <c r="B12" s="29"/>
      <c r="C12" s="34" t="s">
        <v>15</v>
      </c>
      <c r="D12" s="35"/>
      <c r="E12" s="35"/>
      <c r="F12" s="35"/>
      <c r="G12" s="35"/>
      <c r="H12" s="35">
        <v>8.3333333333333329E-2</v>
      </c>
      <c r="I12" s="35">
        <v>0.95833333333333337</v>
      </c>
      <c r="J12" s="36"/>
    </row>
    <row r="13" spans="1:10" ht="17.25" thickBot="1" x14ac:dyDescent="0.3">
      <c r="A13" s="37"/>
      <c r="B13" s="38"/>
      <c r="C13" s="39" t="s">
        <v>16</v>
      </c>
      <c r="D13" s="40">
        <f t="shared" ref="D13:J13" si="2">IF(D12&lt;D11,HOUR(D12)-HOUR(D11)+24,HOUR(D12)-HOUR(D11))+(MINUTE(D12)-MINUTE(D11))/60</f>
        <v>0</v>
      </c>
      <c r="E13" s="40">
        <f t="shared" si="2"/>
        <v>0</v>
      </c>
      <c r="F13" s="40">
        <f t="shared" si="2"/>
        <v>0</v>
      </c>
      <c r="G13" s="40">
        <f t="shared" si="2"/>
        <v>0</v>
      </c>
      <c r="H13" s="40">
        <f t="shared" si="2"/>
        <v>6</v>
      </c>
      <c r="I13" s="40">
        <f t="shared" si="2"/>
        <v>3</v>
      </c>
      <c r="J13" s="41">
        <f t="shared" si="2"/>
        <v>0</v>
      </c>
    </row>
    <row r="14" spans="1:10" ht="17.25" thickTop="1" x14ac:dyDescent="0.3">
      <c r="A14" s="42" t="s">
        <v>19</v>
      </c>
      <c r="B14" s="29"/>
      <c r="C14" s="43" t="s">
        <v>31</v>
      </c>
      <c r="D14" s="44">
        <f t="shared" ref="D14:J14" si="3">IF(SUM(D7,D10,D13),SUM(D7,D10,D13),"")</f>
        <v>10</v>
      </c>
      <c r="E14" s="44">
        <f t="shared" si="3"/>
        <v>1</v>
      </c>
      <c r="F14" s="45" t="str">
        <f t="shared" si="3"/>
        <v/>
      </c>
      <c r="G14" s="44">
        <f t="shared" si="3"/>
        <v>2</v>
      </c>
      <c r="H14" s="44">
        <f t="shared" si="3"/>
        <v>6</v>
      </c>
      <c r="I14" s="44">
        <f t="shared" si="3"/>
        <v>8</v>
      </c>
      <c r="J14" s="46" t="str">
        <f t="shared" si="3"/>
        <v/>
      </c>
    </row>
    <row r="15" spans="1:10" ht="16.5" x14ac:dyDescent="0.25">
      <c r="A15" s="37"/>
      <c r="B15" s="29"/>
      <c r="C15" s="31"/>
      <c r="D15" s="31"/>
      <c r="E15" s="31"/>
      <c r="F15" s="31"/>
      <c r="G15" s="31"/>
      <c r="H15" s="31"/>
      <c r="I15" s="31"/>
      <c r="J15" s="31"/>
    </row>
    <row r="16" spans="1:10" ht="16.5" x14ac:dyDescent="0.3">
      <c r="A16" s="47"/>
      <c r="B16" s="23"/>
      <c r="C16" s="31"/>
      <c r="D16" s="31"/>
      <c r="E16" s="31"/>
      <c r="F16" s="31"/>
      <c r="G16" s="31"/>
      <c r="H16" s="31"/>
      <c r="I16" s="31"/>
      <c r="J16" s="31"/>
    </row>
    <row r="17" spans="1:13" ht="16.5" x14ac:dyDescent="0.3">
      <c r="A17" s="49"/>
      <c r="B17" s="23"/>
      <c r="C17" s="50" t="s">
        <v>20</v>
      </c>
      <c r="D17" s="51" t="s">
        <v>21</v>
      </c>
      <c r="E17" s="74" t="s">
        <v>29</v>
      </c>
      <c r="F17" s="75"/>
      <c r="G17" s="74" t="s">
        <v>30</v>
      </c>
      <c r="H17" s="75"/>
      <c r="I17" s="16"/>
      <c r="J17" s="16"/>
    </row>
    <row r="18" spans="1:13" ht="16.5" x14ac:dyDescent="0.3">
      <c r="A18" s="10" t="s">
        <v>22</v>
      </c>
      <c r="B18" s="11"/>
      <c r="C18" s="68">
        <v>11.52</v>
      </c>
      <c r="D18" s="70">
        <v>12.49</v>
      </c>
      <c r="E18" s="73">
        <v>0.25</v>
      </c>
      <c r="F18" s="73">
        <v>0.875</v>
      </c>
      <c r="G18" s="76">
        <f>SUM(D14:J14)</f>
        <v>27</v>
      </c>
      <c r="H18" s="77"/>
      <c r="I18" s="16"/>
      <c r="J18" s="16"/>
    </row>
    <row r="19" spans="1:13" ht="16.5" x14ac:dyDescent="0.3">
      <c r="A19" s="52" t="s">
        <v>24</v>
      </c>
      <c r="B19" s="11"/>
      <c r="C19" s="53">
        <f>G18-D19</f>
        <v>27</v>
      </c>
      <c r="D19" s="53"/>
      <c r="E19" s="78" t="s">
        <v>28</v>
      </c>
      <c r="F19" s="77"/>
      <c r="G19" s="78" t="s">
        <v>23</v>
      </c>
      <c r="H19" s="77"/>
      <c r="I19" s="16"/>
      <c r="J19" s="16"/>
    </row>
    <row r="20" spans="1:13" ht="16.5" x14ac:dyDescent="0.3">
      <c r="A20" s="54" t="s">
        <v>25</v>
      </c>
      <c r="B20" s="11"/>
      <c r="C20" s="72">
        <f>IF(AND(C19,C18),C19*C18,0)</f>
        <v>311.03999999999996</v>
      </c>
      <c r="D20" s="71">
        <f>IF(AND(D19,D18),D19*D18,0)</f>
        <v>0</v>
      </c>
      <c r="E20" s="73">
        <v>0.875</v>
      </c>
      <c r="F20" s="73">
        <v>0.25</v>
      </c>
      <c r="G20" s="79">
        <f>SUM(C20:D20)</f>
        <v>311.03999999999996</v>
      </c>
      <c r="H20" s="77"/>
      <c r="J20" s="16"/>
    </row>
    <row r="21" spans="1:13" ht="20.25" x14ac:dyDescent="0.3">
      <c r="A21" s="55"/>
      <c r="B21" s="56"/>
      <c r="C21" s="56"/>
      <c r="D21" s="48"/>
      <c r="E21" s="57"/>
      <c r="F21" s="56"/>
      <c r="G21" s="48"/>
      <c r="H21" s="58"/>
      <c r="I21" s="23"/>
      <c r="J21" s="16"/>
      <c r="M21" s="69"/>
    </row>
    <row r="22" spans="1:13" ht="20.25" x14ac:dyDescent="0.3">
      <c r="A22" s="55" t="s">
        <v>26</v>
      </c>
      <c r="B22" s="56"/>
      <c r="C22" s="59"/>
      <c r="D22" s="60"/>
      <c r="E22" s="60"/>
      <c r="F22" s="59"/>
      <c r="G22" s="57" t="s">
        <v>27</v>
      </c>
      <c r="H22" s="61">
        <f ca="1">NOW()</f>
        <v>43466.943145138888</v>
      </c>
      <c r="I22" s="23"/>
      <c r="J22" s="16"/>
    </row>
    <row r="23" spans="1:13" ht="17.25" thickBot="1" x14ac:dyDescent="0.35">
      <c r="A23" s="62"/>
      <c r="B23" s="63"/>
      <c r="C23" s="63"/>
      <c r="D23" s="64"/>
      <c r="E23" s="64"/>
      <c r="F23" s="63"/>
      <c r="G23" s="65"/>
      <c r="H23" s="66"/>
      <c r="I23" s="66"/>
      <c r="J23" s="67"/>
    </row>
  </sheetData>
  <mergeCells count="6">
    <mergeCell ref="G17:H17"/>
    <mergeCell ref="G18:H18"/>
    <mergeCell ref="E19:F19"/>
    <mergeCell ref="G20:H20"/>
    <mergeCell ref="G19:H19"/>
    <mergeCell ref="E17:F17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Fred</cp:lastModifiedBy>
  <dcterms:created xsi:type="dcterms:W3CDTF">2019-01-01T19:32:32Z</dcterms:created>
  <dcterms:modified xsi:type="dcterms:W3CDTF">2019-01-01T21:38:56Z</dcterms:modified>
</cp:coreProperties>
</file>