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AEL\Desktop\"/>
    </mc:Choice>
  </mc:AlternateContent>
  <xr:revisionPtr revIDLastSave="0" documentId="8_{C9BE05ED-C07B-4D0D-A3BC-D6318FD34868}" xr6:coauthVersionLast="31" xr6:coauthVersionMax="31" xr10:uidLastSave="{00000000-0000-0000-0000-000000000000}"/>
  <bookViews>
    <workbookView xWindow="0" yWindow="0" windowWidth="20490" windowHeight="7530" xr2:uid="{00000000-000D-0000-FFFF-FFFF00000000}"/>
  </bookViews>
  <sheets>
    <sheet name="CSVExtraction" sheetId="1" r:id="rId1"/>
  </sheets>
  <functionGroups builtInGroupCount="19"/>
  <definedNames>
    <definedName name="_xlnm.Print_Area" localSheetId="0">CSVExtraction!$C$2:$AC$264</definedName>
  </definedNames>
  <calcPr calcId="179017"/>
</workbook>
</file>

<file path=xl/calcChain.xml><?xml version="1.0" encoding="utf-8"?>
<calcChain xmlns="http://schemas.openxmlformats.org/spreadsheetml/2006/main">
  <c r="AB2" i="1" l="1"/>
  <c r="AB7" i="1"/>
  <c r="Z2" i="1"/>
  <c r="Z5" i="1"/>
  <c r="AA2" i="1"/>
  <c r="AA5" i="1"/>
  <c r="D273" i="1" l="1"/>
  <c r="AE269" i="1"/>
  <c r="M269" i="1"/>
  <c r="AB257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B228" i="1"/>
  <c r="AB229" i="1"/>
  <c r="AB230" i="1"/>
  <c r="AB231" i="1"/>
  <c r="AB232" i="1"/>
  <c r="AB233" i="1"/>
  <c r="AB234" i="1"/>
  <c r="AB235" i="1"/>
  <c r="AB236" i="1"/>
  <c r="AB237" i="1"/>
  <c r="AB238" i="1"/>
  <c r="AB239" i="1"/>
  <c r="AB240" i="1"/>
  <c r="AB241" i="1"/>
  <c r="AB242" i="1"/>
  <c r="AB243" i="1"/>
  <c r="AB244" i="1"/>
  <c r="AB245" i="1"/>
  <c r="AB246" i="1"/>
  <c r="AB247" i="1"/>
  <c r="AB248" i="1"/>
  <c r="AB249" i="1"/>
  <c r="AB250" i="1"/>
  <c r="AB251" i="1"/>
  <c r="AB252" i="1"/>
  <c r="AB253" i="1"/>
  <c r="AB254" i="1"/>
  <c r="AB255" i="1"/>
  <c r="AB256" i="1"/>
  <c r="AB258" i="1"/>
  <c r="AB259" i="1"/>
  <c r="AB260" i="1"/>
  <c r="AB261" i="1"/>
  <c r="AB262" i="1"/>
  <c r="AB263" i="1"/>
  <c r="AB264" i="1"/>
  <c r="AB265" i="1"/>
  <c r="AB266" i="1"/>
  <c r="AB267" i="1"/>
  <c r="AB268" i="1"/>
  <c r="T269" i="1"/>
  <c r="U269" i="1"/>
  <c r="V269" i="1"/>
  <c r="W269" i="1"/>
  <c r="X269" i="1"/>
  <c r="X273" i="1" s="1"/>
  <c r="Y269" i="1"/>
  <c r="Y270" i="1" s="1"/>
  <c r="Y274" i="1" s="1"/>
  <c r="AC230" i="1"/>
  <c r="AD230" i="1"/>
  <c r="AC176" i="1"/>
  <c r="AD176" i="1"/>
  <c r="J269" i="1"/>
  <c r="K269" i="1"/>
  <c r="L269" i="1"/>
  <c r="N269" i="1"/>
  <c r="O269" i="1"/>
  <c r="O270" i="1" s="1"/>
  <c r="O274" i="1" s="1"/>
  <c r="P269" i="1"/>
  <c r="Q269" i="1"/>
  <c r="R269" i="1"/>
  <c r="S269" i="1"/>
  <c r="I269" i="1"/>
  <c r="I270" i="1" s="1"/>
  <c r="I274" i="1" s="1"/>
  <c r="AC264" i="1"/>
  <c r="AD264" i="1"/>
  <c r="AC265" i="1"/>
  <c r="AD265" i="1"/>
  <c r="AC266" i="1"/>
  <c r="AD266" i="1"/>
  <c r="AC267" i="1"/>
  <c r="AD267" i="1"/>
  <c r="AC268" i="1"/>
  <c r="AD268" i="1"/>
  <c r="AC2" i="1"/>
  <c r="AD2" i="1"/>
  <c r="AC3" i="1"/>
  <c r="AD3" i="1"/>
  <c r="AD17" i="1"/>
  <c r="AC17" i="1"/>
  <c r="AD231" i="1"/>
  <c r="AC231" i="1"/>
  <c r="AC4" i="1"/>
  <c r="AD4" i="1"/>
  <c r="AC5" i="1"/>
  <c r="AD5" i="1"/>
  <c r="AC6" i="1"/>
  <c r="AD6" i="1"/>
  <c r="AC7" i="1"/>
  <c r="AD7" i="1"/>
  <c r="AC8" i="1"/>
  <c r="AD8" i="1"/>
  <c r="AC9" i="1"/>
  <c r="AD9" i="1"/>
  <c r="AC10" i="1"/>
  <c r="AD10" i="1"/>
  <c r="AC11" i="1"/>
  <c r="AD11" i="1"/>
  <c r="AC12" i="1"/>
  <c r="AD12" i="1"/>
  <c r="AC13" i="1"/>
  <c r="AD13" i="1"/>
  <c r="AC14" i="1"/>
  <c r="AD14" i="1"/>
  <c r="AC15" i="1"/>
  <c r="AD15" i="1"/>
  <c r="AC16" i="1"/>
  <c r="AD16" i="1"/>
  <c r="AC18" i="1"/>
  <c r="AD18" i="1"/>
  <c r="AC19" i="1"/>
  <c r="AD19" i="1"/>
  <c r="AC20" i="1"/>
  <c r="AD20" i="1"/>
  <c r="AC21" i="1"/>
  <c r="AD21" i="1"/>
  <c r="AC22" i="1"/>
  <c r="AD22" i="1"/>
  <c r="AC23" i="1"/>
  <c r="AD23" i="1"/>
  <c r="AC24" i="1"/>
  <c r="AD24" i="1"/>
  <c r="AC25" i="1"/>
  <c r="AD25" i="1"/>
  <c r="AC26" i="1"/>
  <c r="AD26" i="1"/>
  <c r="AC27" i="1"/>
  <c r="AD27" i="1"/>
  <c r="AC28" i="1"/>
  <c r="AD28" i="1"/>
  <c r="AC29" i="1"/>
  <c r="AD29" i="1"/>
  <c r="AC30" i="1"/>
  <c r="AD30" i="1"/>
  <c r="AC31" i="1"/>
  <c r="AD31" i="1"/>
  <c r="AC32" i="1"/>
  <c r="AD32" i="1"/>
  <c r="AC33" i="1"/>
  <c r="AD33" i="1"/>
  <c r="AC34" i="1"/>
  <c r="AD34" i="1"/>
  <c r="AC35" i="1"/>
  <c r="AD35" i="1"/>
  <c r="AC36" i="1"/>
  <c r="AD36" i="1"/>
  <c r="AC37" i="1"/>
  <c r="AD37" i="1"/>
  <c r="AC38" i="1"/>
  <c r="AD38" i="1"/>
  <c r="AC39" i="1"/>
  <c r="AD39" i="1"/>
  <c r="AC40" i="1"/>
  <c r="AD40" i="1"/>
  <c r="AC41" i="1"/>
  <c r="AD41" i="1"/>
  <c r="AC42" i="1"/>
  <c r="AD42" i="1"/>
  <c r="AC43" i="1"/>
  <c r="AD43" i="1"/>
  <c r="AC44" i="1"/>
  <c r="AD44" i="1"/>
  <c r="AC45" i="1"/>
  <c r="AD45" i="1"/>
  <c r="AC46" i="1"/>
  <c r="AD46" i="1"/>
  <c r="AC47" i="1"/>
  <c r="AD47" i="1"/>
  <c r="AC48" i="1"/>
  <c r="AD48" i="1"/>
  <c r="AC49" i="1"/>
  <c r="AD49" i="1"/>
  <c r="AC50" i="1"/>
  <c r="AD50" i="1"/>
  <c r="AC51" i="1"/>
  <c r="AD51" i="1"/>
  <c r="AC52" i="1"/>
  <c r="AD52" i="1"/>
  <c r="AC53" i="1"/>
  <c r="AD53" i="1"/>
  <c r="AC54" i="1"/>
  <c r="AD54" i="1"/>
  <c r="AC55" i="1"/>
  <c r="AD55" i="1"/>
  <c r="AC56" i="1"/>
  <c r="AD56" i="1"/>
  <c r="AC57" i="1"/>
  <c r="AD57" i="1"/>
  <c r="AC58" i="1"/>
  <c r="AD58" i="1"/>
  <c r="AC59" i="1"/>
  <c r="AD59" i="1"/>
  <c r="AC60" i="1"/>
  <c r="AD60" i="1"/>
  <c r="AC61" i="1"/>
  <c r="AD61" i="1"/>
  <c r="AC62" i="1"/>
  <c r="AD62" i="1"/>
  <c r="AC63" i="1"/>
  <c r="AD63" i="1"/>
  <c r="AC64" i="1"/>
  <c r="AD64" i="1"/>
  <c r="AC65" i="1"/>
  <c r="AD65" i="1"/>
  <c r="AC66" i="1"/>
  <c r="AD66" i="1"/>
  <c r="AC67" i="1"/>
  <c r="AD67" i="1"/>
  <c r="AC68" i="1"/>
  <c r="AD68" i="1"/>
  <c r="AC69" i="1"/>
  <c r="AD69" i="1"/>
  <c r="AC70" i="1"/>
  <c r="AD70" i="1"/>
  <c r="AC71" i="1"/>
  <c r="AD71" i="1"/>
  <c r="AC72" i="1"/>
  <c r="AD72" i="1"/>
  <c r="AC73" i="1"/>
  <c r="AD73" i="1"/>
  <c r="AC74" i="1"/>
  <c r="AD74" i="1"/>
  <c r="AC75" i="1"/>
  <c r="AD75" i="1"/>
  <c r="AC76" i="1"/>
  <c r="AD76" i="1"/>
  <c r="AC77" i="1"/>
  <c r="AD77" i="1"/>
  <c r="AC78" i="1"/>
  <c r="AD78" i="1"/>
  <c r="AC79" i="1"/>
  <c r="AD79" i="1"/>
  <c r="AC80" i="1"/>
  <c r="AD80" i="1"/>
  <c r="AC81" i="1"/>
  <c r="AD81" i="1"/>
  <c r="AC82" i="1"/>
  <c r="AD82" i="1"/>
  <c r="AC83" i="1"/>
  <c r="AD83" i="1"/>
  <c r="AC84" i="1"/>
  <c r="AD84" i="1"/>
  <c r="AC85" i="1"/>
  <c r="AD85" i="1"/>
  <c r="AC86" i="1"/>
  <c r="AD86" i="1"/>
  <c r="AC87" i="1"/>
  <c r="AD87" i="1"/>
  <c r="AC88" i="1"/>
  <c r="AD88" i="1"/>
  <c r="AC89" i="1"/>
  <c r="AD89" i="1"/>
  <c r="AC90" i="1"/>
  <c r="AD90" i="1"/>
  <c r="AC91" i="1"/>
  <c r="AD91" i="1"/>
  <c r="AC92" i="1"/>
  <c r="AD92" i="1"/>
  <c r="AC93" i="1"/>
  <c r="AD93" i="1"/>
  <c r="AC94" i="1"/>
  <c r="AD94" i="1"/>
  <c r="AC95" i="1"/>
  <c r="AD95" i="1"/>
  <c r="AC96" i="1"/>
  <c r="AD96" i="1"/>
  <c r="AC97" i="1"/>
  <c r="AD97" i="1"/>
  <c r="AC98" i="1"/>
  <c r="AD98" i="1"/>
  <c r="AC99" i="1"/>
  <c r="AD99" i="1"/>
  <c r="AC100" i="1"/>
  <c r="AD100" i="1"/>
  <c r="AC101" i="1"/>
  <c r="AD101" i="1"/>
  <c r="AC102" i="1"/>
  <c r="AD102" i="1"/>
  <c r="AC103" i="1"/>
  <c r="AD103" i="1"/>
  <c r="AC104" i="1"/>
  <c r="AD104" i="1"/>
  <c r="AC105" i="1"/>
  <c r="AD105" i="1"/>
  <c r="AC106" i="1"/>
  <c r="AD106" i="1"/>
  <c r="AC107" i="1"/>
  <c r="AD107" i="1"/>
  <c r="AC108" i="1"/>
  <c r="AD108" i="1"/>
  <c r="AC109" i="1"/>
  <c r="AD109" i="1"/>
  <c r="AC110" i="1"/>
  <c r="AD110" i="1"/>
  <c r="AC111" i="1"/>
  <c r="AD111" i="1"/>
  <c r="AC112" i="1"/>
  <c r="AD112" i="1"/>
  <c r="AC113" i="1"/>
  <c r="AD113" i="1"/>
  <c r="AC114" i="1"/>
  <c r="AD114" i="1"/>
  <c r="AC115" i="1"/>
  <c r="AD115" i="1"/>
  <c r="AC116" i="1"/>
  <c r="AD116" i="1"/>
  <c r="AC117" i="1"/>
  <c r="AD117" i="1"/>
  <c r="AC118" i="1"/>
  <c r="AD118" i="1"/>
  <c r="AC119" i="1"/>
  <c r="AD119" i="1"/>
  <c r="AC120" i="1"/>
  <c r="AD120" i="1"/>
  <c r="AC121" i="1"/>
  <c r="AD121" i="1"/>
  <c r="AC122" i="1"/>
  <c r="AD122" i="1"/>
  <c r="AC123" i="1"/>
  <c r="AD123" i="1"/>
  <c r="AC124" i="1"/>
  <c r="AD124" i="1"/>
  <c r="AC125" i="1"/>
  <c r="AD125" i="1"/>
  <c r="AC126" i="1"/>
  <c r="AD126" i="1"/>
  <c r="AC127" i="1"/>
  <c r="AD127" i="1"/>
  <c r="AC128" i="1"/>
  <c r="AD128" i="1"/>
  <c r="AC129" i="1"/>
  <c r="AD129" i="1"/>
  <c r="AC130" i="1"/>
  <c r="AD130" i="1"/>
  <c r="AC131" i="1"/>
  <c r="AD131" i="1"/>
  <c r="AC132" i="1"/>
  <c r="AD132" i="1"/>
  <c r="AC133" i="1"/>
  <c r="AD133" i="1"/>
  <c r="AC134" i="1"/>
  <c r="AD134" i="1"/>
  <c r="AC135" i="1"/>
  <c r="AD135" i="1"/>
  <c r="AC136" i="1"/>
  <c r="AD136" i="1"/>
  <c r="AC137" i="1"/>
  <c r="AD137" i="1"/>
  <c r="AC138" i="1"/>
  <c r="AD138" i="1"/>
  <c r="AC139" i="1"/>
  <c r="AD139" i="1"/>
  <c r="AC140" i="1"/>
  <c r="AD140" i="1"/>
  <c r="AC141" i="1"/>
  <c r="AD141" i="1"/>
  <c r="AC142" i="1"/>
  <c r="AD142" i="1"/>
  <c r="AC143" i="1"/>
  <c r="AD143" i="1"/>
  <c r="AC144" i="1"/>
  <c r="AD144" i="1"/>
  <c r="AC145" i="1"/>
  <c r="AD145" i="1"/>
  <c r="AC146" i="1"/>
  <c r="AD146" i="1"/>
  <c r="AC147" i="1"/>
  <c r="AD147" i="1"/>
  <c r="AC148" i="1"/>
  <c r="AD148" i="1"/>
  <c r="AC149" i="1"/>
  <c r="AD149" i="1"/>
  <c r="AC150" i="1"/>
  <c r="AD150" i="1"/>
  <c r="AC151" i="1"/>
  <c r="AD151" i="1"/>
  <c r="AC152" i="1"/>
  <c r="AD152" i="1"/>
  <c r="AC153" i="1"/>
  <c r="AD153" i="1"/>
  <c r="AC154" i="1"/>
  <c r="AD154" i="1"/>
  <c r="AC155" i="1"/>
  <c r="AD155" i="1"/>
  <c r="AC156" i="1"/>
  <c r="AD156" i="1"/>
  <c r="AC157" i="1"/>
  <c r="AD157" i="1"/>
  <c r="AC158" i="1"/>
  <c r="AD158" i="1"/>
  <c r="AC159" i="1"/>
  <c r="AD159" i="1"/>
  <c r="AC160" i="1"/>
  <c r="AD160" i="1"/>
  <c r="AC161" i="1"/>
  <c r="AD161" i="1"/>
  <c r="AC162" i="1"/>
  <c r="AD162" i="1"/>
  <c r="AC163" i="1"/>
  <c r="AD163" i="1"/>
  <c r="AC164" i="1"/>
  <c r="AD164" i="1"/>
  <c r="AC165" i="1"/>
  <c r="AD165" i="1"/>
  <c r="AC166" i="1"/>
  <c r="AD166" i="1"/>
  <c r="AC167" i="1"/>
  <c r="AD167" i="1"/>
  <c r="AC168" i="1"/>
  <c r="AD168" i="1"/>
  <c r="AC169" i="1"/>
  <c r="AD169" i="1"/>
  <c r="AC170" i="1"/>
  <c r="AD170" i="1"/>
  <c r="AC171" i="1"/>
  <c r="AD171" i="1"/>
  <c r="AC172" i="1"/>
  <c r="AD172" i="1"/>
  <c r="AC173" i="1"/>
  <c r="AD173" i="1"/>
  <c r="AC174" i="1"/>
  <c r="AD174" i="1"/>
  <c r="AC175" i="1"/>
  <c r="AD175" i="1"/>
  <c r="AC177" i="1"/>
  <c r="AD177" i="1"/>
  <c r="AC178" i="1"/>
  <c r="AD178" i="1"/>
  <c r="AC179" i="1"/>
  <c r="AD179" i="1"/>
  <c r="AC180" i="1"/>
  <c r="AD180" i="1"/>
  <c r="AC181" i="1"/>
  <c r="AD181" i="1"/>
  <c r="AC182" i="1"/>
  <c r="AD182" i="1"/>
  <c r="AC183" i="1"/>
  <c r="AD183" i="1"/>
  <c r="AC184" i="1"/>
  <c r="AD184" i="1"/>
  <c r="AC185" i="1"/>
  <c r="AD185" i="1"/>
  <c r="AC186" i="1"/>
  <c r="AD186" i="1"/>
  <c r="AC187" i="1"/>
  <c r="AD187" i="1"/>
  <c r="AC188" i="1"/>
  <c r="AD188" i="1"/>
  <c r="AC189" i="1"/>
  <c r="AD189" i="1"/>
  <c r="AC190" i="1"/>
  <c r="AD190" i="1"/>
  <c r="AC191" i="1"/>
  <c r="AD191" i="1"/>
  <c r="AC192" i="1"/>
  <c r="AD192" i="1"/>
  <c r="AC193" i="1"/>
  <c r="AD193" i="1"/>
  <c r="AC194" i="1"/>
  <c r="AD194" i="1"/>
  <c r="AC195" i="1"/>
  <c r="AD195" i="1"/>
  <c r="AC196" i="1"/>
  <c r="AD196" i="1"/>
  <c r="AC197" i="1"/>
  <c r="AD197" i="1"/>
  <c r="AC198" i="1"/>
  <c r="AD198" i="1"/>
  <c r="AC199" i="1"/>
  <c r="AD199" i="1"/>
  <c r="AC200" i="1"/>
  <c r="AD200" i="1"/>
  <c r="AC201" i="1"/>
  <c r="AD201" i="1"/>
  <c r="AC202" i="1"/>
  <c r="AD202" i="1"/>
  <c r="AC203" i="1"/>
  <c r="AD203" i="1"/>
  <c r="AC204" i="1"/>
  <c r="AD204" i="1"/>
  <c r="AC205" i="1"/>
  <c r="AD205" i="1"/>
  <c r="AC206" i="1"/>
  <c r="AD206" i="1"/>
  <c r="AC207" i="1"/>
  <c r="AD207" i="1"/>
  <c r="AC208" i="1"/>
  <c r="AD208" i="1"/>
  <c r="AC209" i="1"/>
  <c r="AD209" i="1"/>
  <c r="AC210" i="1"/>
  <c r="AD210" i="1"/>
  <c r="AC211" i="1"/>
  <c r="AD211" i="1"/>
  <c r="AC212" i="1"/>
  <c r="AD212" i="1"/>
  <c r="AC213" i="1"/>
  <c r="AD213" i="1"/>
  <c r="AC214" i="1"/>
  <c r="AD214" i="1"/>
  <c r="AC215" i="1"/>
  <c r="AD215" i="1"/>
  <c r="AC216" i="1"/>
  <c r="AD216" i="1"/>
  <c r="AC217" i="1"/>
  <c r="AD217" i="1"/>
  <c r="AC218" i="1"/>
  <c r="AD218" i="1"/>
  <c r="AC219" i="1"/>
  <c r="AD219" i="1"/>
  <c r="AC220" i="1"/>
  <c r="AD220" i="1"/>
  <c r="AC221" i="1"/>
  <c r="AD221" i="1"/>
  <c r="AC222" i="1"/>
  <c r="AD222" i="1"/>
  <c r="AC223" i="1"/>
  <c r="AD223" i="1"/>
  <c r="AC224" i="1"/>
  <c r="AD224" i="1"/>
  <c r="AC225" i="1"/>
  <c r="AD225" i="1"/>
  <c r="AC226" i="1"/>
  <c r="AD226" i="1"/>
  <c r="AC227" i="1"/>
  <c r="AD227" i="1"/>
  <c r="AC228" i="1"/>
  <c r="AD228" i="1"/>
  <c r="AC229" i="1"/>
  <c r="AD229" i="1"/>
  <c r="AC232" i="1"/>
  <c r="AD232" i="1"/>
  <c r="AC233" i="1"/>
  <c r="AD233" i="1"/>
  <c r="AC234" i="1"/>
  <c r="AD234" i="1"/>
  <c r="AC235" i="1"/>
  <c r="AD235" i="1"/>
  <c r="AC236" i="1"/>
  <c r="AD236" i="1"/>
  <c r="AC237" i="1"/>
  <c r="AD237" i="1"/>
  <c r="AC238" i="1"/>
  <c r="AD238" i="1"/>
  <c r="AC239" i="1"/>
  <c r="AD239" i="1"/>
  <c r="AC240" i="1"/>
  <c r="AD240" i="1"/>
  <c r="AC241" i="1"/>
  <c r="AD241" i="1"/>
  <c r="AC242" i="1"/>
  <c r="AD242" i="1"/>
  <c r="AC243" i="1"/>
  <c r="AD243" i="1"/>
  <c r="AC244" i="1"/>
  <c r="AD244" i="1"/>
  <c r="AC245" i="1"/>
  <c r="AD245" i="1"/>
  <c r="AC246" i="1"/>
  <c r="AD246" i="1"/>
  <c r="AC247" i="1"/>
  <c r="AD247" i="1"/>
  <c r="AC248" i="1"/>
  <c r="AD248" i="1"/>
  <c r="AC249" i="1"/>
  <c r="AD249" i="1"/>
  <c r="AC250" i="1"/>
  <c r="AD250" i="1"/>
  <c r="AC251" i="1"/>
  <c r="AD251" i="1"/>
  <c r="AC252" i="1"/>
  <c r="AD252" i="1"/>
  <c r="AC253" i="1"/>
  <c r="AD253" i="1"/>
  <c r="AC254" i="1"/>
  <c r="AD254" i="1"/>
  <c r="AC255" i="1"/>
  <c r="AD255" i="1"/>
  <c r="AC256" i="1"/>
  <c r="AD256" i="1"/>
  <c r="AC257" i="1"/>
  <c r="AD257" i="1"/>
  <c r="AC258" i="1"/>
  <c r="AD258" i="1"/>
  <c r="AC259" i="1"/>
  <c r="AD259" i="1"/>
  <c r="AC260" i="1"/>
  <c r="AD260" i="1"/>
  <c r="AC261" i="1"/>
  <c r="AD261" i="1"/>
  <c r="AC262" i="1"/>
  <c r="AD262" i="1"/>
  <c r="AC263" i="1"/>
  <c r="AD263" i="1"/>
  <c r="AB5" i="1"/>
  <c r="AB10" i="1"/>
  <c r="AB12" i="1"/>
  <c r="AB9" i="1"/>
  <c r="AB4" i="1"/>
  <c r="AB8" i="1"/>
  <c r="AB11" i="1"/>
  <c r="AB6" i="1"/>
  <c r="AB3" i="1"/>
  <c r="V273" i="1"/>
  <c r="Z6" i="1"/>
  <c r="AA265" i="1"/>
  <c r="Z176" i="1"/>
  <c r="Z246" i="1"/>
  <c r="AA7" i="1"/>
  <c r="AA173" i="1"/>
  <c r="B11" i="1" l="1"/>
  <c r="B12" i="1"/>
  <c r="B265" i="1"/>
  <c r="B261" i="1"/>
  <c r="B252" i="1"/>
  <c r="B244" i="1"/>
  <c r="B240" i="1"/>
  <c r="B232" i="1"/>
  <c r="B224" i="1"/>
  <c r="B196" i="1"/>
  <c r="B8" i="1"/>
  <c r="B270" i="1"/>
  <c r="B10" i="1"/>
  <c r="B268" i="1"/>
  <c r="B264" i="1"/>
  <c r="B260" i="1"/>
  <c r="B255" i="1"/>
  <c r="B251" i="1"/>
  <c r="B247" i="1"/>
  <c r="B243" i="1"/>
  <c r="B239" i="1"/>
  <c r="B235" i="1"/>
  <c r="B231" i="1"/>
  <c r="B227" i="1"/>
  <c r="B223" i="1"/>
  <c r="B219" i="1"/>
  <c r="B215" i="1"/>
  <c r="B211" i="1"/>
  <c r="B207" i="1"/>
  <c r="B203" i="1"/>
  <c r="B199" i="1"/>
  <c r="B195" i="1"/>
  <c r="B191" i="1"/>
  <c r="B187" i="1"/>
  <c r="B183" i="1"/>
  <c r="B179" i="1"/>
  <c r="B175" i="1"/>
  <c r="B171" i="1"/>
  <c r="B256" i="1"/>
  <c r="B248" i="1"/>
  <c r="B236" i="1"/>
  <c r="B228" i="1"/>
  <c r="B220" i="1"/>
  <c r="B216" i="1"/>
  <c r="B212" i="1"/>
  <c r="B208" i="1"/>
  <c r="B204" i="1"/>
  <c r="B200" i="1"/>
  <c r="B192" i="1"/>
  <c r="B188" i="1"/>
  <c r="B184" i="1"/>
  <c r="B180" i="1"/>
  <c r="B176" i="1"/>
  <c r="B172" i="1"/>
  <c r="B168" i="1"/>
  <c r="B164" i="1"/>
  <c r="B160" i="1"/>
  <c r="B156" i="1"/>
  <c r="B152" i="1"/>
  <c r="B148" i="1"/>
  <c r="B144" i="1"/>
  <c r="B140" i="1"/>
  <c r="B136" i="1"/>
  <c r="B132" i="1"/>
  <c r="B128" i="1"/>
  <c r="B124" i="1"/>
  <c r="B120" i="1"/>
  <c r="B116" i="1"/>
  <c r="B112" i="1"/>
  <c r="B108" i="1"/>
  <c r="B104" i="1"/>
  <c r="B100" i="1"/>
  <c r="B96" i="1"/>
  <c r="B92" i="1"/>
  <c r="B88" i="1"/>
  <c r="B84" i="1"/>
  <c r="B80" i="1"/>
  <c r="B76" i="1"/>
  <c r="B72" i="1"/>
  <c r="B68" i="1"/>
  <c r="B64" i="1"/>
  <c r="B60" i="1"/>
  <c r="B56" i="1"/>
  <c r="B52" i="1"/>
  <c r="B48" i="1"/>
  <c r="B44" i="1"/>
  <c r="B40" i="1"/>
  <c r="B36" i="1"/>
  <c r="B32" i="1"/>
  <c r="B28" i="1"/>
  <c r="B24" i="1"/>
  <c r="B20" i="1"/>
  <c r="B16" i="1"/>
  <c r="B257" i="1"/>
  <c r="B2" i="1"/>
  <c r="B163" i="1"/>
  <c r="B155" i="1"/>
  <c r="B147" i="1"/>
  <c r="B139" i="1"/>
  <c r="B135" i="1"/>
  <c r="B127" i="1"/>
  <c r="B119" i="1"/>
  <c r="B111" i="1"/>
  <c r="B103" i="1"/>
  <c r="B95" i="1"/>
  <c r="B83" i="1"/>
  <c r="B75" i="1"/>
  <c r="B67" i="1"/>
  <c r="B59" i="1"/>
  <c r="B55" i="1"/>
  <c r="B47" i="1"/>
  <c r="B39" i="1"/>
  <c r="B31" i="1"/>
  <c r="B23" i="1"/>
  <c r="B19" i="1"/>
  <c r="B15" i="1"/>
  <c r="B3" i="1"/>
  <c r="B4" i="1"/>
  <c r="B5" i="1"/>
  <c r="B267" i="1"/>
  <c r="B263" i="1"/>
  <c r="B259" i="1"/>
  <c r="B254" i="1"/>
  <c r="B250" i="1"/>
  <c r="B246" i="1"/>
  <c r="B242" i="1"/>
  <c r="B238" i="1"/>
  <c r="B234" i="1"/>
  <c r="B230" i="1"/>
  <c r="B226" i="1"/>
  <c r="B222" i="1"/>
  <c r="B218" i="1"/>
  <c r="B214" i="1"/>
  <c r="B210" i="1"/>
  <c r="B206" i="1"/>
  <c r="B202" i="1"/>
  <c r="B198" i="1"/>
  <c r="B194" i="1"/>
  <c r="B190" i="1"/>
  <c r="B186" i="1"/>
  <c r="B182" i="1"/>
  <c r="B178" i="1"/>
  <c r="B174" i="1"/>
  <c r="B170" i="1"/>
  <c r="B166" i="1"/>
  <c r="B162" i="1"/>
  <c r="B158" i="1"/>
  <c r="B154" i="1"/>
  <c r="B150" i="1"/>
  <c r="B146" i="1"/>
  <c r="B142" i="1"/>
  <c r="B138" i="1"/>
  <c r="B134" i="1"/>
  <c r="B130" i="1"/>
  <c r="B126" i="1"/>
  <c r="B122" i="1"/>
  <c r="B118" i="1"/>
  <c r="B114" i="1"/>
  <c r="B110" i="1"/>
  <c r="B106" i="1"/>
  <c r="B102" i="1"/>
  <c r="B98" i="1"/>
  <c r="B94" i="1"/>
  <c r="B90" i="1"/>
  <c r="B86" i="1"/>
  <c r="B82" i="1"/>
  <c r="B78" i="1"/>
  <c r="B74" i="1"/>
  <c r="B70" i="1"/>
  <c r="B66" i="1"/>
  <c r="B62" i="1"/>
  <c r="B58" i="1"/>
  <c r="B54" i="1"/>
  <c r="B50" i="1"/>
  <c r="B46" i="1"/>
  <c r="B42" i="1"/>
  <c r="B38" i="1"/>
  <c r="B34" i="1"/>
  <c r="B30" i="1"/>
  <c r="B26" i="1"/>
  <c r="B22" i="1"/>
  <c r="B18" i="1"/>
  <c r="B14" i="1"/>
  <c r="B269" i="1"/>
  <c r="B167" i="1"/>
  <c r="B159" i="1"/>
  <c r="B151" i="1"/>
  <c r="B143" i="1"/>
  <c r="B131" i="1"/>
  <c r="B123" i="1"/>
  <c r="B115" i="1"/>
  <c r="B107" i="1"/>
  <c r="B99" i="1"/>
  <c r="B91" i="1"/>
  <c r="B87" i="1"/>
  <c r="B79" i="1"/>
  <c r="B71" i="1"/>
  <c r="B63" i="1"/>
  <c r="B51" i="1"/>
  <c r="B43" i="1"/>
  <c r="B35" i="1"/>
  <c r="B27" i="1"/>
  <c r="B6" i="1"/>
  <c r="B9" i="1"/>
  <c r="B266" i="1"/>
  <c r="B262" i="1"/>
  <c r="B258" i="1"/>
  <c r="B253" i="1"/>
  <c r="B249" i="1"/>
  <c r="B245" i="1"/>
  <c r="B241" i="1"/>
  <c r="B237" i="1"/>
  <c r="B233" i="1"/>
  <c r="B229" i="1"/>
  <c r="B225" i="1"/>
  <c r="B221" i="1"/>
  <c r="B217" i="1"/>
  <c r="B213" i="1"/>
  <c r="B209" i="1"/>
  <c r="B205" i="1"/>
  <c r="B201" i="1"/>
  <c r="B197" i="1"/>
  <c r="B193" i="1"/>
  <c r="B189" i="1"/>
  <c r="B185" i="1"/>
  <c r="B181" i="1"/>
  <c r="B177" i="1"/>
  <c r="B173" i="1"/>
  <c r="B169" i="1"/>
  <c r="B165" i="1"/>
  <c r="B161" i="1"/>
  <c r="B157" i="1"/>
  <c r="B153" i="1"/>
  <c r="B149" i="1"/>
  <c r="B145" i="1"/>
  <c r="B141" i="1"/>
  <c r="B137" i="1"/>
  <c r="B133" i="1"/>
  <c r="B129" i="1"/>
  <c r="B125" i="1"/>
  <c r="B121" i="1"/>
  <c r="B117" i="1"/>
  <c r="B113" i="1"/>
  <c r="B109" i="1"/>
  <c r="B105" i="1"/>
  <c r="B101" i="1"/>
  <c r="B97" i="1"/>
  <c r="B93" i="1"/>
  <c r="B89" i="1"/>
  <c r="B85" i="1"/>
  <c r="B81" i="1"/>
  <c r="B77" i="1"/>
  <c r="B73" i="1"/>
  <c r="B69" i="1"/>
  <c r="B65" i="1"/>
  <c r="B61" i="1"/>
  <c r="B57" i="1"/>
  <c r="B53" i="1"/>
  <c r="B49" i="1"/>
  <c r="B45" i="1"/>
  <c r="B41" i="1"/>
  <c r="B37" i="1"/>
  <c r="B33" i="1"/>
  <c r="B29" i="1"/>
  <c r="B25" i="1"/>
  <c r="B21" i="1"/>
  <c r="B17" i="1"/>
  <c r="B13" i="1"/>
  <c r="B7" i="1"/>
  <c r="K273" i="1"/>
  <c r="W270" i="1"/>
  <c r="W274" i="1" s="1"/>
  <c r="J270" i="1"/>
  <c r="J274" i="1" s="1"/>
  <c r="W273" i="1"/>
  <c r="P273" i="1"/>
  <c r="K270" i="1"/>
  <c r="K274" i="1" s="1"/>
  <c r="M270" i="1"/>
  <c r="M274" i="1" s="1"/>
  <c r="P270" i="1"/>
  <c r="P274" i="1" s="1"/>
  <c r="R273" i="1"/>
  <c r="S270" i="1"/>
  <c r="S274" i="1" s="1"/>
  <c r="Q270" i="1"/>
  <c r="Q274" i="1" s="1"/>
  <c r="U273" i="1"/>
  <c r="Q273" i="1"/>
  <c r="O273" i="1"/>
  <c r="R270" i="1"/>
  <c r="R274" i="1" s="1"/>
  <c r="L270" i="1"/>
  <c r="L274" i="1" s="1"/>
  <c r="U270" i="1"/>
  <c r="U274" i="1" s="1"/>
  <c r="T273" i="1"/>
  <c r="J273" i="1"/>
  <c r="N273" i="1"/>
  <c r="T270" i="1"/>
  <c r="T274" i="1" s="1"/>
  <c r="N270" i="1"/>
  <c r="N274" i="1" s="1"/>
  <c r="V270" i="1"/>
  <c r="V274" i="1" s="1"/>
  <c r="M273" i="1"/>
  <c r="X270" i="1"/>
  <c r="X274" i="1" s="1"/>
  <c r="Y273" i="1"/>
  <c r="I273" i="1"/>
  <c r="L273" i="1"/>
  <c r="S273" i="1"/>
  <c r="AH12" i="1" l="1"/>
  <c r="AH8" i="1"/>
  <c r="AH4" i="1"/>
  <c r="AG10" i="1"/>
  <c r="AG6" i="1"/>
  <c r="AF12" i="1"/>
  <c r="AF8" i="1"/>
  <c r="AF4" i="1"/>
  <c r="AH11" i="1"/>
  <c r="AH7" i="1"/>
  <c r="AH3" i="1"/>
  <c r="AG9" i="1"/>
  <c r="AG5" i="1"/>
  <c r="AF11" i="1"/>
  <c r="AF7" i="1"/>
  <c r="AF3" i="1"/>
  <c r="AH10" i="1"/>
  <c r="AH6" i="1"/>
  <c r="AG12" i="1"/>
  <c r="AG8" i="1"/>
  <c r="AG4" i="1"/>
  <c r="AF10" i="1"/>
  <c r="AF6" i="1"/>
  <c r="AH9" i="1"/>
  <c r="AG3" i="1"/>
  <c r="AF9" i="1"/>
  <c r="AG7" i="1"/>
  <c r="AH5" i="1"/>
  <c r="AG11" i="1"/>
  <c r="AF5" i="1"/>
  <c r="G274" i="1"/>
  <c r="G270" i="1"/>
  <c r="AA153" i="1"/>
  <c r="AA92" i="1"/>
  <c r="Z94" i="1"/>
  <c r="Z99" i="1"/>
  <c r="Z229" i="1"/>
  <c r="Z150" i="1"/>
  <c r="AA230" i="1"/>
  <c r="Z75" i="1"/>
  <c r="AA13" i="1"/>
  <c r="Z87" i="1"/>
  <c r="AA110" i="1"/>
  <c r="AA90" i="1"/>
  <c r="AA23" i="1"/>
  <c r="Z114" i="1"/>
  <c r="Z50" i="1"/>
  <c r="Z203" i="1"/>
  <c r="AA183" i="1"/>
  <c r="AA53" i="1"/>
  <c r="Z244" i="1"/>
  <c r="Z9" i="1"/>
  <c r="AA87" i="1"/>
  <c r="AA96" i="1"/>
  <c r="Z222" i="1"/>
  <c r="AA81" i="1"/>
  <c r="Z242" i="1"/>
  <c r="AA249" i="1"/>
  <c r="AA217" i="1"/>
  <c r="Z224" i="1"/>
  <c r="Z135" i="1"/>
  <c r="Z159" i="1"/>
  <c r="Z73" i="1"/>
  <c r="AA54" i="1"/>
  <c r="AA33" i="1"/>
  <c r="Z33" i="1"/>
  <c r="AA74" i="1"/>
  <c r="Z96" i="1"/>
  <c r="AA124" i="1"/>
  <c r="AA202" i="1"/>
  <c r="AA39" i="1"/>
  <c r="Z110" i="1"/>
  <c r="AA252" i="1"/>
  <c r="Z184" i="1"/>
  <c r="Z136" i="1"/>
  <c r="AA186" i="1"/>
  <c r="AA166" i="1"/>
  <c r="Z173" i="1"/>
  <c r="AA206" i="1"/>
  <c r="AA267" i="1"/>
  <c r="AA112" i="1"/>
  <c r="Z111" i="1"/>
  <c r="AA25" i="1"/>
  <c r="AA137" i="1"/>
  <c r="Z131" i="1"/>
  <c r="AA135" i="1"/>
  <c r="AA113" i="1"/>
  <c r="Z199" i="1"/>
  <c r="Z209" i="1"/>
  <c r="AA130" i="1"/>
  <c r="AA37" i="1"/>
  <c r="AA147" i="1"/>
  <c r="Z152" i="1"/>
  <c r="AA225" i="1"/>
  <c r="Z142" i="1"/>
  <c r="Z53" i="1"/>
  <c r="AA115" i="1"/>
  <c r="AA218" i="1"/>
  <c r="AA154" i="1"/>
  <c r="AA199" i="1"/>
  <c r="AA254" i="1"/>
  <c r="Z219" i="1"/>
  <c r="Z145" i="1"/>
  <c r="AA77" i="1"/>
  <c r="Z143" i="1"/>
  <c r="AA145" i="1"/>
  <c r="AA245" i="1"/>
  <c r="Z217" i="1"/>
  <c r="Z102" i="1"/>
  <c r="Z211" i="1"/>
  <c r="Z46" i="1"/>
  <c r="AA234" i="1"/>
  <c r="AA49" i="1"/>
  <c r="AA233" i="1"/>
  <c r="AA163" i="1"/>
  <c r="AA222" i="1"/>
  <c r="Z168" i="1"/>
  <c r="AA55" i="1"/>
  <c r="Z206" i="1"/>
  <c r="AA143" i="1"/>
  <c r="AA104" i="1"/>
  <c r="Z175" i="1"/>
  <c r="Z55" i="1"/>
  <c r="AA51" i="1"/>
  <c r="Z57" i="1"/>
  <c r="AA123" i="1"/>
  <c r="Z81" i="1"/>
  <c r="AA67" i="1"/>
  <c r="AA20" i="1"/>
  <c r="AA88" i="1"/>
  <c r="Z195" i="1"/>
  <c r="Z62" i="1"/>
  <c r="AA192" i="1"/>
  <c r="Z124" i="1"/>
  <c r="Z187" i="1"/>
  <c r="Z144" i="1"/>
  <c r="AA196" i="1"/>
  <c r="Z210" i="1"/>
  <c r="AA118" i="1"/>
  <c r="Z218" i="1"/>
  <c r="AA30" i="1"/>
  <c r="AA197" i="1"/>
  <c r="AA248" i="1"/>
  <c r="Z59" i="1"/>
  <c r="AA158" i="1"/>
  <c r="AA194" i="1"/>
  <c r="Z31" i="1"/>
  <c r="Z177" i="1"/>
  <c r="Z25" i="1"/>
  <c r="Z56" i="1"/>
  <c r="AA24" i="1"/>
  <c r="AA47" i="1"/>
  <c r="Z137" i="1"/>
  <c r="Z231" i="1"/>
  <c r="Z235" i="1"/>
  <c r="Z74" i="1"/>
  <c r="AA171" i="1"/>
  <c r="Z71" i="1"/>
  <c r="Z88" i="1"/>
  <c r="Z116" i="1"/>
  <c r="Z198" i="1"/>
  <c r="Z90" i="1"/>
  <c r="Z95" i="1"/>
  <c r="AA71" i="1"/>
  <c r="Z148" i="1"/>
  <c r="Z259" i="1"/>
  <c r="Z201" i="1"/>
  <c r="AA247" i="1"/>
  <c r="AA231" i="1"/>
  <c r="AA260" i="1"/>
  <c r="Z189" i="1"/>
  <c r="AA258" i="1"/>
  <c r="Z22" i="1"/>
  <c r="Z58" i="1"/>
  <c r="AA48" i="1"/>
  <c r="Z258" i="1"/>
  <c r="AA111" i="1"/>
  <c r="Z69" i="1"/>
  <c r="AA78" i="1"/>
  <c r="Z140" i="1"/>
  <c r="AA60" i="1"/>
  <c r="AA101" i="1"/>
  <c r="AA187" i="1"/>
  <c r="AA213" i="1"/>
  <c r="AA22" i="1"/>
  <c r="AA127" i="1"/>
  <c r="AA266" i="1"/>
  <c r="Z34" i="1"/>
  <c r="AA204" i="1"/>
  <c r="AA10" i="1"/>
  <c r="AA179" i="1"/>
  <c r="AA243" i="1"/>
  <c r="Z109" i="1"/>
  <c r="Z265" i="1"/>
  <c r="Z115" i="1"/>
  <c r="Z37" i="1"/>
  <c r="AA11" i="1"/>
  <c r="AA31" i="1"/>
  <c r="Z220" i="1"/>
  <c r="Z146" i="1"/>
  <c r="Z238" i="1"/>
  <c r="Z200" i="1"/>
  <c r="Z208" i="1"/>
  <c r="AA82" i="1"/>
  <c r="AA215" i="1"/>
  <c r="Z100" i="1"/>
  <c r="Z51" i="1"/>
  <c r="Z39" i="1"/>
  <c r="Z264" i="1"/>
  <c r="Z14" i="1"/>
  <c r="AA89" i="1"/>
  <c r="Z68" i="1"/>
  <c r="Z105" i="1"/>
  <c r="Z163" i="1"/>
  <c r="Z41" i="1"/>
  <c r="Z232" i="1"/>
  <c r="Z67" i="1"/>
  <c r="Z52" i="1"/>
  <c r="AA142" i="1"/>
  <c r="Z156" i="1"/>
  <c r="Z257" i="1"/>
  <c r="Z207" i="1"/>
  <c r="AA100" i="1"/>
  <c r="AA18" i="1"/>
  <c r="Z160" i="1"/>
  <c r="AA35" i="1"/>
  <c r="Z10" i="1"/>
  <c r="AA228" i="1"/>
  <c r="AA185" i="1"/>
  <c r="Z16" i="1"/>
  <c r="AA36" i="1"/>
  <c r="Z117" i="1"/>
  <c r="Z66" i="1"/>
  <c r="Z263" i="1"/>
  <c r="AA165" i="1"/>
  <c r="AA180" i="1"/>
  <c r="AA257" i="1"/>
  <c r="Z161" i="1"/>
  <c r="AA122" i="1"/>
  <c r="Z158" i="1"/>
  <c r="Z260" i="1"/>
  <c r="Z151" i="1"/>
  <c r="Z17" i="1"/>
  <c r="Z230" i="1"/>
  <c r="Z251" i="1"/>
  <c r="AA103" i="1"/>
  <c r="Z171" i="1"/>
  <c r="AA175" i="1"/>
  <c r="Z248" i="1"/>
  <c r="AA161" i="1"/>
  <c r="Z38" i="1"/>
  <c r="AA170" i="1"/>
  <c r="Z85" i="1"/>
  <c r="Z130" i="1"/>
  <c r="Z93" i="1"/>
  <c r="Z60" i="1"/>
  <c r="AA6" i="1"/>
  <c r="AA64" i="1"/>
  <c r="AA150" i="1"/>
  <c r="Z192" i="1"/>
  <c r="Z204" i="1"/>
  <c r="Z170" i="1"/>
  <c r="Z174" i="1"/>
  <c r="AA239" i="1"/>
  <c r="Z256" i="1"/>
  <c r="AA136" i="1"/>
  <c r="Z32" i="1"/>
  <c r="AA50" i="1"/>
  <c r="Z12" i="1"/>
  <c r="AA172" i="1"/>
  <c r="Z237" i="1"/>
  <c r="Z4" i="1"/>
  <c r="AA29" i="1"/>
  <c r="Z141" i="1"/>
  <c r="AA238" i="1"/>
  <c r="Z91" i="1"/>
  <c r="AA198" i="1"/>
  <c r="Z35" i="1"/>
  <c r="Z261" i="1"/>
  <c r="AA216" i="1"/>
  <c r="AA61" i="1"/>
  <c r="Z28" i="1"/>
  <c r="AA159" i="1"/>
  <c r="Z149" i="1"/>
  <c r="Z47" i="1"/>
  <c r="AA85" i="1"/>
  <c r="Z80" i="1"/>
  <c r="AA126" i="1"/>
  <c r="AA176" i="1"/>
  <c r="Z179" i="1"/>
  <c r="AA21" i="1"/>
  <c r="AA69" i="1"/>
  <c r="Z3" i="1"/>
  <c r="AA52" i="1"/>
  <c r="AA93" i="1"/>
  <c r="Z221" i="1"/>
  <c r="AA73" i="1"/>
  <c r="AA220" i="1"/>
  <c r="AA226" i="1"/>
  <c r="Z118" i="1"/>
  <c r="AA129" i="1"/>
  <c r="Z169" i="1"/>
  <c r="Z61" i="1"/>
  <c r="Z243" i="1"/>
  <c r="AA27" i="1"/>
  <c r="Z247" i="1"/>
  <c r="Z128" i="1"/>
  <c r="Z249" i="1"/>
  <c r="Z23" i="1"/>
  <c r="AA251" i="1"/>
  <c r="AA214" i="1"/>
  <c r="AA63" i="1"/>
  <c r="Z45" i="1"/>
  <c r="AA65" i="1"/>
  <c r="Z103" i="1"/>
  <c r="Z196" i="1"/>
  <c r="AA70" i="1"/>
  <c r="AA229" i="1"/>
  <c r="Z122" i="1"/>
  <c r="AA80" i="1"/>
  <c r="Z106" i="1"/>
  <c r="Z70" i="1"/>
  <c r="AA235" i="1"/>
  <c r="AA138" i="1"/>
  <c r="AA114" i="1"/>
  <c r="Z178" i="1"/>
  <c r="Z154" i="1"/>
  <c r="Z157" i="1"/>
  <c r="AA58" i="1"/>
  <c r="AA259" i="1"/>
  <c r="Z123" i="1"/>
  <c r="AA72" i="1"/>
  <c r="AA57" i="1"/>
  <c r="Z252" i="1"/>
  <c r="AA75" i="1"/>
  <c r="Z44" i="1"/>
  <c r="Z104" i="1"/>
  <c r="Z166" i="1"/>
  <c r="AA212" i="1"/>
  <c r="AA98" i="1"/>
  <c r="AA211" i="1"/>
  <c r="Z212" i="1"/>
  <c r="AA140" i="1"/>
  <c r="Z153" i="1"/>
  <c r="Z36" i="1"/>
  <c r="AA95" i="1"/>
  <c r="Z120" i="1"/>
  <c r="Z139" i="1"/>
  <c r="AA148" i="1"/>
  <c r="AA8" i="1"/>
  <c r="AA256" i="1"/>
  <c r="Z119" i="1"/>
  <c r="AA160" i="1"/>
  <c r="AA119" i="1"/>
  <c r="AA66" i="1"/>
  <c r="Z40" i="1"/>
  <c r="AA4" i="1"/>
  <c r="AA240" i="1"/>
  <c r="Z84" i="1"/>
  <c r="AA62" i="1"/>
  <c r="Z89" i="1"/>
  <c r="Z101" i="1"/>
  <c r="Z7" i="1"/>
  <c r="AA241" i="1"/>
  <c r="AA232" i="1"/>
  <c r="Z97" i="1"/>
  <c r="AA40" i="1"/>
  <c r="Z162" i="1"/>
  <c r="Z254" i="1"/>
  <c r="Z27" i="1"/>
  <c r="Z72" i="1"/>
  <c r="Z255" i="1"/>
  <c r="AA46" i="1"/>
  <c r="Z127" i="1"/>
  <c r="Z132" i="1"/>
  <c r="Z202" i="1"/>
  <c r="AA133" i="1"/>
  <c r="AA262" i="1"/>
  <c r="Z121" i="1"/>
  <c r="AA28" i="1"/>
  <c r="AA105" i="1"/>
  <c r="AA237" i="1"/>
  <c r="Z133" i="1"/>
  <c r="AA210" i="1"/>
  <c r="Z180" i="1"/>
  <c r="AA149" i="1"/>
  <c r="AA152" i="1"/>
  <c r="AA43" i="1"/>
  <c r="AA224" i="1"/>
  <c r="AA236" i="1"/>
  <c r="AA246" i="1"/>
  <c r="Z228" i="1"/>
  <c r="Z147" i="1"/>
  <c r="AA15" i="1"/>
  <c r="AA227" i="1"/>
  <c r="AA121" i="1"/>
  <c r="Z188" i="1"/>
  <c r="Z215" i="1"/>
  <c r="AA169" i="1"/>
  <c r="Z113" i="1"/>
  <c r="AA131" i="1"/>
  <c r="AA16" i="1"/>
  <c r="Z191" i="1"/>
  <c r="AA155" i="1"/>
  <c r="AA106" i="1"/>
  <c r="Z49" i="1"/>
  <c r="AA42" i="1"/>
  <c r="Z77" i="1"/>
  <c r="Z112" i="1"/>
  <c r="AA200" i="1"/>
  <c r="AA201" i="1"/>
  <c r="Z226" i="1"/>
  <c r="Z82" i="1"/>
  <c r="Z183" i="1"/>
  <c r="Z250" i="1"/>
  <c r="Z86" i="1"/>
  <c r="AA109" i="1"/>
  <c r="Z76" i="1"/>
  <c r="AA102" i="1"/>
  <c r="Z233" i="1"/>
  <c r="Z241" i="1"/>
  <c r="AA168" i="1"/>
  <c r="Z185" i="1"/>
  <c r="AA203" i="1"/>
  <c r="AA32" i="1"/>
  <c r="Z43" i="1"/>
  <c r="AA191" i="1"/>
  <c r="Z225" i="1"/>
  <c r="AA45" i="1"/>
  <c r="AA193" i="1"/>
  <c r="AA244" i="1"/>
  <c r="AA139" i="1"/>
  <c r="Z13" i="1"/>
  <c r="AA9" i="1"/>
  <c r="AA94" i="1"/>
  <c r="Z253" i="1"/>
  <c r="AA205" i="1"/>
  <c r="Z205" i="1"/>
  <c r="AA86" i="1"/>
  <c r="Z24" i="1"/>
  <c r="Z266" i="1"/>
  <c r="AA144" i="1"/>
  <c r="AA84" i="1"/>
  <c r="AA190" i="1"/>
  <c r="Z83" i="1"/>
  <c r="AA107" i="1"/>
  <c r="AA157" i="1"/>
  <c r="Z65" i="1"/>
  <c r="AA120" i="1"/>
  <c r="AA41" i="1"/>
  <c r="AA79" i="1"/>
  <c r="AA83" i="1"/>
  <c r="Z54" i="1"/>
  <c r="AA221" i="1"/>
  <c r="Z42" i="1"/>
  <c r="AA242" i="1"/>
  <c r="Z164" i="1"/>
  <c r="Z186" i="1"/>
  <c r="Z181" i="1"/>
  <c r="Z19" i="1"/>
  <c r="AA116" i="1"/>
  <c r="Z194" i="1"/>
  <c r="AA261" i="1"/>
  <c r="Z98" i="1"/>
  <c r="Z193" i="1"/>
  <c r="AA76" i="1"/>
  <c r="Z30" i="1"/>
  <c r="AA177" i="1"/>
  <c r="AA167" i="1"/>
  <c r="Z234" i="1"/>
  <c r="Z213" i="1"/>
  <c r="AA44" i="1"/>
  <c r="Z240" i="1"/>
  <c r="Z21" i="1"/>
  <c r="AA164" i="1"/>
  <c r="Z78" i="1"/>
  <c r="AA255" i="1"/>
  <c r="AA59" i="1"/>
  <c r="AA195" i="1"/>
  <c r="Z197" i="1"/>
  <c r="Z216" i="1"/>
  <c r="Z125" i="1"/>
  <c r="Z107" i="1"/>
  <c r="Z182" i="1"/>
  <c r="Z26" i="1"/>
  <c r="Z48" i="1"/>
  <c r="AA26" i="1"/>
  <c r="AA19" i="1"/>
  <c r="AA189" i="1"/>
  <c r="Z223" i="1"/>
  <c r="Z172" i="1"/>
  <c r="Z262" i="1"/>
  <c r="AA181" i="1"/>
  <c r="AA34" i="1"/>
  <c r="Z64" i="1"/>
  <c r="Z11" i="1"/>
  <c r="Z155" i="1"/>
  <c r="Z134" i="1"/>
  <c r="AA178" i="1"/>
  <c r="AA117" i="1"/>
  <c r="AA174" i="1"/>
  <c r="AA56" i="1"/>
  <c r="Z190" i="1"/>
  <c r="AA99" i="1"/>
  <c r="AA128" i="1"/>
  <c r="Z15" i="1"/>
  <c r="Z245" i="1"/>
  <c r="Z167" i="1"/>
  <c r="AA68" i="1"/>
  <c r="Z126" i="1"/>
  <c r="AA184" i="1"/>
  <c r="Z214" i="1"/>
  <c r="AA38" i="1"/>
  <c r="AA156" i="1"/>
  <c r="AA207" i="1"/>
  <c r="Z268" i="1"/>
  <c r="Z8" i="1"/>
  <c r="Z18" i="1"/>
  <c r="AA12" i="1"/>
  <c r="AA132" i="1"/>
  <c r="AA91" i="1"/>
  <c r="Z79" i="1"/>
  <c r="AA14" i="1"/>
  <c r="AA208" i="1"/>
  <c r="Z20" i="1"/>
  <c r="AA162" i="1"/>
  <c r="AA108" i="1"/>
  <c r="AA151" i="1"/>
  <c r="Z227" i="1"/>
  <c r="Z236" i="1"/>
  <c r="AA97" i="1"/>
  <c r="Z239" i="1"/>
  <c r="AA250" i="1"/>
  <c r="AA263" i="1"/>
  <c r="AA223" i="1"/>
  <c r="AA3" i="1"/>
  <c r="Z129" i="1"/>
  <c r="AA253" i="1"/>
  <c r="AA264" i="1"/>
  <c r="Z92" i="1"/>
  <c r="AA188" i="1"/>
  <c r="Z165" i="1"/>
  <c r="Z108" i="1"/>
  <c r="Z267" i="1"/>
  <c r="AA268" i="1"/>
  <c r="AA17" i="1"/>
  <c r="AA146" i="1"/>
  <c r="Z29" i="1"/>
  <c r="AA141" i="1"/>
  <c r="Z138" i="1"/>
  <c r="AA219" i="1"/>
  <c r="AA209" i="1"/>
  <c r="AA182" i="1"/>
  <c r="AA125" i="1"/>
  <c r="AA134" i="1"/>
  <c r="Z63" i="1"/>
  <c r="A59" i="1" l="1"/>
  <c r="A255" i="1"/>
  <c r="A139" i="1"/>
  <c r="A253" i="1"/>
  <c r="A244" i="1"/>
  <c r="A164" i="1"/>
  <c r="A193" i="1"/>
  <c r="A3" i="1"/>
  <c r="A270" i="1"/>
  <c r="A269" i="1"/>
  <c r="A5" i="1"/>
  <c r="A2" i="1"/>
  <c r="A265" i="1"/>
  <c r="A7" i="1"/>
  <c r="A173" i="1"/>
  <c r="A45" i="1"/>
  <c r="A134" i="1"/>
  <c r="A223" i="1"/>
  <c r="A246" i="1"/>
  <c r="A236" i="1"/>
  <c r="A94" i="1"/>
  <c r="A171" i="1"/>
  <c r="A263" i="1"/>
  <c r="A224" i="1"/>
  <c r="A44" i="1"/>
  <c r="A191" i="1"/>
  <c r="A43" i="1"/>
  <c r="A250" i="1"/>
  <c r="A152" i="1"/>
  <c r="A149" i="1"/>
  <c r="A125" i="1"/>
  <c r="A47" i="1"/>
  <c r="A32" i="1"/>
  <c r="A210" i="1"/>
  <c r="A9" i="1"/>
  <c r="A24" i="1"/>
  <c r="A97" i="1"/>
  <c r="A167" i="1"/>
  <c r="A203" i="1"/>
  <c r="A237" i="1"/>
  <c r="A105" i="1"/>
  <c r="A177" i="1"/>
  <c r="A28" i="1"/>
  <c r="A182" i="1"/>
  <c r="A194" i="1"/>
  <c r="A168" i="1"/>
  <c r="A262" i="1"/>
  <c r="A34" i="1"/>
  <c r="A158" i="1"/>
  <c r="A151" i="1"/>
  <c r="A133" i="1"/>
  <c r="A76" i="1"/>
  <c r="A209" i="1"/>
  <c r="A248" i="1"/>
  <c r="A108" i="1"/>
  <c r="A197" i="1"/>
  <c r="A181" i="1"/>
  <c r="A30" i="1"/>
  <c r="A162" i="1"/>
  <c r="A46" i="1"/>
  <c r="A102" i="1"/>
  <c r="A219" i="1"/>
  <c r="A118" i="1"/>
  <c r="A261" i="1"/>
  <c r="A239" i="1"/>
  <c r="A196" i="1"/>
  <c r="A208" i="1"/>
  <c r="A40" i="1"/>
  <c r="A192" i="1"/>
  <c r="A109" i="1"/>
  <c r="A232" i="1"/>
  <c r="A150" i="1"/>
  <c r="A241" i="1"/>
  <c r="A64" i="1"/>
  <c r="A14" i="1"/>
  <c r="A6" i="1"/>
  <c r="A88" i="1"/>
  <c r="A116" i="1"/>
  <c r="A20" i="1"/>
  <c r="A67" i="1"/>
  <c r="A62" i="1"/>
  <c r="A123" i="1"/>
  <c r="A240" i="1"/>
  <c r="A170" i="1"/>
  <c r="A4" i="1"/>
  <c r="A51" i="1"/>
  <c r="A161" i="1"/>
  <c r="A91" i="1"/>
  <c r="A66" i="1"/>
  <c r="A119" i="1"/>
  <c r="A175" i="1"/>
  <c r="A104" i="1"/>
  <c r="A160" i="1"/>
  <c r="A143" i="1"/>
  <c r="A141" i="1"/>
  <c r="A103" i="1"/>
  <c r="A132" i="1"/>
  <c r="A256" i="1"/>
  <c r="A55" i="1"/>
  <c r="A8" i="1"/>
  <c r="A148" i="1"/>
  <c r="A222" i="1"/>
  <c r="A189" i="1"/>
  <c r="A163" i="1"/>
  <c r="A12" i="1"/>
  <c r="A233" i="1"/>
  <c r="A95" i="1"/>
  <c r="A49" i="1"/>
  <c r="A122" i="1"/>
  <c r="A234" i="1"/>
  <c r="A140" i="1"/>
  <c r="A257" i="1"/>
  <c r="A242" i="1"/>
  <c r="A180" i="1"/>
  <c r="A201" i="1"/>
  <c r="A211" i="1"/>
  <c r="A165" i="1"/>
  <c r="A19" i="1"/>
  <c r="A98" i="1"/>
  <c r="A245" i="1"/>
  <c r="A212" i="1"/>
  <c r="A145" i="1"/>
  <c r="A200" i="1"/>
  <c r="A36" i="1"/>
  <c r="A77" i="1"/>
  <c r="A146" i="1"/>
  <c r="A75" i="1"/>
  <c r="A185" i="1"/>
  <c r="A221" i="1"/>
  <c r="A228" i="1"/>
  <c r="A254" i="1"/>
  <c r="A57" i="1"/>
  <c r="A199" i="1"/>
  <c r="A26" i="1"/>
  <c r="A72" i="1"/>
  <c r="A35" i="1"/>
  <c r="A154" i="1"/>
  <c r="A207" i="1"/>
  <c r="A218" i="1"/>
  <c r="A259" i="1"/>
  <c r="A18" i="1"/>
  <c r="A115" i="1"/>
  <c r="A58" i="1"/>
  <c r="A100" i="1"/>
  <c r="A17" i="1"/>
  <c r="A156" i="1"/>
  <c r="A225" i="1"/>
  <c r="A83" i="1"/>
  <c r="A42" i="1"/>
  <c r="A114" i="1"/>
  <c r="A142" i="1"/>
  <c r="A147" i="1"/>
  <c r="A138" i="1"/>
  <c r="A37" i="1"/>
  <c r="A38" i="1"/>
  <c r="A235" i="1"/>
  <c r="A130" i="1"/>
  <c r="A79" i="1"/>
  <c r="A268" i="1"/>
  <c r="A80" i="1"/>
  <c r="A113" i="1"/>
  <c r="A135" i="1"/>
  <c r="A41" i="1"/>
  <c r="A229" i="1"/>
  <c r="A106" i="1"/>
  <c r="A70" i="1"/>
  <c r="A89" i="1"/>
  <c r="A137" i="1"/>
  <c r="A25" i="1"/>
  <c r="A184" i="1"/>
  <c r="A120" i="1"/>
  <c r="A65" i="1"/>
  <c r="A112" i="1"/>
  <c r="A155" i="1"/>
  <c r="A267" i="1"/>
  <c r="A63" i="1"/>
  <c r="A206" i="1"/>
  <c r="A214" i="1"/>
  <c r="A215" i="1"/>
  <c r="A251" i="1"/>
  <c r="A82" i="1"/>
  <c r="A166" i="1"/>
  <c r="A186" i="1"/>
  <c r="A68" i="1"/>
  <c r="A157" i="1"/>
  <c r="A252" i="1"/>
  <c r="A16" i="1"/>
  <c r="A27" i="1"/>
  <c r="A31" i="1"/>
  <c r="A39" i="1"/>
  <c r="A11" i="1"/>
  <c r="A202" i="1"/>
  <c r="A107" i="1"/>
  <c r="A124" i="1"/>
  <c r="A131" i="1"/>
  <c r="A129" i="1"/>
  <c r="A74" i="1"/>
  <c r="A226" i="1"/>
  <c r="A220" i="1"/>
  <c r="A243" i="1"/>
  <c r="A33" i="1"/>
  <c r="A73" i="1"/>
  <c r="A179" i="1"/>
  <c r="A54" i="1"/>
  <c r="A10" i="1"/>
  <c r="A93" i="1"/>
  <c r="A204" i="1"/>
  <c r="A190" i="1"/>
  <c r="A52" i="1"/>
  <c r="A169" i="1"/>
  <c r="A266" i="1"/>
  <c r="A69" i="1"/>
  <c r="A127" i="1"/>
  <c r="A217" i="1"/>
  <c r="A128" i="1"/>
  <c r="A21" i="1"/>
  <c r="A22" i="1"/>
  <c r="A249" i="1"/>
  <c r="A84" i="1"/>
  <c r="A213" i="1"/>
  <c r="A176" i="1"/>
  <c r="A187" i="1"/>
  <c r="A81" i="1"/>
  <c r="A188" i="1"/>
  <c r="A126" i="1"/>
  <c r="A101" i="1"/>
  <c r="A99" i="1"/>
  <c r="A60" i="1"/>
  <c r="A96" i="1"/>
  <c r="A144" i="1"/>
  <c r="A85" i="1"/>
  <c r="A87" i="1"/>
  <c r="A78" i="1"/>
  <c r="A159" i="1"/>
  <c r="A111" i="1"/>
  <c r="A53" i="1"/>
  <c r="A183" i="1"/>
  <c r="A121" i="1"/>
  <c r="A61" i="1"/>
  <c r="A48" i="1"/>
  <c r="A216" i="1"/>
  <c r="A56" i="1"/>
  <c r="A258" i="1"/>
  <c r="A23" i="1"/>
  <c r="A227" i="1"/>
  <c r="A198" i="1"/>
  <c r="A90" i="1"/>
  <c r="A260" i="1"/>
  <c r="A110" i="1"/>
  <c r="A174" i="1"/>
  <c r="A238" i="1"/>
  <c r="A231" i="1"/>
  <c r="A86" i="1"/>
  <c r="A247" i="1"/>
  <c r="A13" i="1"/>
  <c r="A15" i="1"/>
  <c r="A29" i="1"/>
  <c r="A264" i="1"/>
  <c r="A230" i="1"/>
  <c r="A117" i="1"/>
  <c r="A172" i="1"/>
  <c r="A71" i="1"/>
  <c r="A195" i="1"/>
  <c r="A50" i="1"/>
  <c r="A178" i="1"/>
  <c r="A92" i="1"/>
  <c r="A205" i="1"/>
  <c r="A136" i="1"/>
  <c r="A153" i="1"/>
  <c r="AH21" i="1" l="1"/>
  <c r="AH20" i="1"/>
  <c r="AH18" i="1"/>
  <c r="AH17" i="1"/>
  <c r="AH19" i="1"/>
  <c r="AG21" i="1"/>
  <c r="AG17" i="1"/>
  <c r="AG19" i="1"/>
  <c r="AG18" i="1"/>
  <c r="AG20" i="1"/>
  <c r="AF21" i="1"/>
  <c r="AI21" i="1" s="1"/>
  <c r="AF17" i="1"/>
  <c r="AI17" i="1" s="1"/>
  <c r="AF20" i="1"/>
  <c r="AI20" i="1" s="1"/>
  <c r="AF19" i="1"/>
  <c r="AI19" i="1" s="1"/>
  <c r="AF18" i="1"/>
  <c r="AI18" i="1" s="1"/>
</calcChain>
</file>

<file path=xl/sharedStrings.xml><?xml version="1.0" encoding="utf-8"?>
<sst xmlns="http://schemas.openxmlformats.org/spreadsheetml/2006/main" count="126" uniqueCount="60">
  <si>
    <t>Nom élève</t>
  </si>
  <si>
    <t>Prénom élève</t>
  </si>
  <si>
    <t>Sexe</t>
  </si>
  <si>
    <t>Date de naissance</t>
  </si>
  <si>
    <t>CLASSE</t>
  </si>
  <si>
    <t>Libellé classe</t>
  </si>
  <si>
    <t>Excusé</t>
  </si>
  <si>
    <t>Non Excusé</t>
  </si>
  <si>
    <t>TOTAL</t>
  </si>
  <si>
    <r>
      <t xml:space="preserve">DECEMBRE         </t>
    </r>
    <r>
      <rPr>
        <b/>
        <sz val="10"/>
        <color rgb="FFFF9900"/>
        <rFont val="Calibri"/>
        <family val="2"/>
        <scheme val="minor"/>
      </rPr>
      <t>passe en orange si &gt; 7</t>
    </r>
  </si>
  <si>
    <t>NIVEAU</t>
  </si>
  <si>
    <t>Elèves les plus absents</t>
  </si>
  <si>
    <t>M</t>
  </si>
  <si>
    <t>ULIS</t>
  </si>
  <si>
    <t>ABSENCES</t>
  </si>
  <si>
    <t>NOM</t>
  </si>
  <si>
    <t>CPA</t>
  </si>
  <si>
    <t>CPB</t>
  </si>
  <si>
    <t>F</t>
  </si>
  <si>
    <t>CE1A</t>
  </si>
  <si>
    <t>CE1B</t>
  </si>
  <si>
    <t>CE2</t>
  </si>
  <si>
    <t>CP</t>
  </si>
  <si>
    <t>CE2/CM1</t>
  </si>
  <si>
    <t xml:space="preserve">Elèves NON EXCUSES </t>
  </si>
  <si>
    <t>Signalement &gt; 3</t>
  </si>
  <si>
    <t>CM1A</t>
  </si>
  <si>
    <t>CM1B</t>
  </si>
  <si>
    <t>CM2A</t>
  </si>
  <si>
    <t>CM2B</t>
  </si>
  <si>
    <t>MOYENNE</t>
  </si>
  <si>
    <t>POURCENTAGE</t>
  </si>
  <si>
    <t>EFFECTIFS</t>
  </si>
  <si>
    <t>Présences</t>
  </si>
  <si>
    <t xml:space="preserve">   </t>
  </si>
  <si>
    <t>VACANCES</t>
  </si>
  <si>
    <t>Liamry</t>
  </si>
  <si>
    <t>Ealdic</t>
  </si>
  <si>
    <t>Tagifu</t>
  </si>
  <si>
    <t>Beththas</t>
  </si>
  <si>
    <t>Docan</t>
  </si>
  <si>
    <t>Lymar</t>
  </si>
  <si>
    <t>Drahol</t>
  </si>
  <si>
    <t>Kene</t>
  </si>
  <si>
    <t>Fortinha</t>
  </si>
  <si>
    <t>Pebert</t>
  </si>
  <si>
    <t>Vinda</t>
  </si>
  <si>
    <t>Niald</t>
  </si>
  <si>
    <t>Sereing</t>
  </si>
  <si>
    <t>Wigvid</t>
  </si>
  <si>
    <t>Ealchris</t>
  </si>
  <si>
    <t>Berwig</t>
  </si>
  <si>
    <t>Wilbet</t>
  </si>
  <si>
    <t>Laspa</t>
  </si>
  <si>
    <t>Sig'ham</t>
  </si>
  <si>
    <t>Hamceo</t>
  </si>
  <si>
    <t>Mme Lin-bar</t>
  </si>
  <si>
    <t>M. Andbethsha</t>
  </si>
  <si>
    <t>Class Abs</t>
  </si>
  <si>
    <t>Class Abs non excusées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</si>
</sst>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99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FF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66FF33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78">
    <xf numFmtId="0" fontId="0" fillId="0" borderId="0" xfId="0"/>
    <xf numFmtId="0" fontId="16" fillId="0" borderId="0" xfId="0" applyFont="1" applyAlignment="1">
      <alignment horizontal="center" vertical="center"/>
    </xf>
    <xf numFmtId="0" fontId="16" fillId="0" borderId="0" xfId="0" applyFont="1"/>
    <xf numFmtId="0" fontId="18" fillId="0" borderId="10" xfId="0" applyFont="1" applyBorder="1" applyAlignment="1">
      <alignment horizontal="center" vertical="center"/>
    </xf>
    <xf numFmtId="0" fontId="16" fillId="33" borderId="10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18" fillId="0" borderId="10" xfId="0" applyFont="1" applyBorder="1"/>
    <xf numFmtId="0" fontId="19" fillId="0" borderId="10" xfId="0" applyFont="1" applyBorder="1"/>
    <xf numFmtId="0" fontId="19" fillId="0" borderId="10" xfId="0" applyFont="1" applyBorder="1" applyAlignment="1">
      <alignment horizontal="center" vertical="center"/>
    </xf>
    <xf numFmtId="0" fontId="16" fillId="0" borderId="10" xfId="0" applyFont="1" applyBorder="1" applyAlignment="1">
      <alignment horizontal="center" vertical="center"/>
    </xf>
    <xf numFmtId="0" fontId="16" fillId="33" borderId="10" xfId="0" applyFont="1" applyFill="1" applyBorder="1" applyAlignment="1">
      <alignment horizontal="center" vertical="center" wrapText="1"/>
    </xf>
    <xf numFmtId="14" fontId="0" fillId="0" borderId="10" xfId="0" applyNumberFormat="1" applyBorder="1"/>
    <xf numFmtId="0" fontId="16" fillId="0" borderId="10" xfId="0" applyFont="1" applyFill="1" applyBorder="1" applyAlignment="1">
      <alignment horizontal="center" vertical="center"/>
    </xf>
    <xf numFmtId="0" fontId="21" fillId="33" borderId="0" xfId="0" applyFont="1" applyFill="1"/>
    <xf numFmtId="0" fontId="21" fillId="33" borderId="0" xfId="0" applyFont="1" applyFill="1" applyAlignment="1">
      <alignment horizontal="center" vertical="center"/>
    </xf>
    <xf numFmtId="0" fontId="16" fillId="33" borderId="0" xfId="0" applyFont="1" applyFill="1" applyAlignment="1">
      <alignment horizontal="center" vertical="center"/>
    </xf>
    <xf numFmtId="0" fontId="20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21" fillId="33" borderId="0" xfId="0" applyFont="1" applyFill="1" applyBorder="1" applyAlignment="1">
      <alignment horizontal="center" vertical="center"/>
    </xf>
    <xf numFmtId="164" fontId="16" fillId="33" borderId="0" xfId="0" applyNumberFormat="1" applyFont="1" applyFill="1" applyAlignment="1">
      <alignment horizontal="center" vertical="center"/>
    </xf>
    <xf numFmtId="0" fontId="21" fillId="33" borderId="11" xfId="0" applyFont="1" applyFill="1" applyBorder="1" applyAlignment="1">
      <alignment horizontal="center" vertical="center"/>
    </xf>
    <xf numFmtId="164" fontId="21" fillId="0" borderId="10" xfId="0" applyNumberFormat="1" applyFont="1" applyBorder="1" applyAlignment="1">
      <alignment horizontal="center" vertical="center"/>
    </xf>
    <xf numFmtId="0" fontId="14" fillId="0" borderId="1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25" fillId="0" borderId="0" xfId="0" applyFont="1" applyFill="1" applyBorder="1"/>
    <xf numFmtId="0" fontId="0" fillId="0" borderId="0" xfId="0" applyFont="1" applyFill="1" applyBorder="1" applyAlignment="1">
      <alignment horizontal="center" vertical="center"/>
    </xf>
    <xf numFmtId="0" fontId="26" fillId="0" borderId="10" xfId="0" applyFont="1" applyFill="1" applyBorder="1" applyAlignment="1">
      <alignment horizontal="center" vertical="center"/>
    </xf>
    <xf numFmtId="0" fontId="0" fillId="34" borderId="0" xfId="0" applyFill="1" applyBorder="1"/>
    <xf numFmtId="0" fontId="0" fillId="35" borderId="0" xfId="0" applyFill="1" applyBorder="1"/>
    <xf numFmtId="0" fontId="27" fillId="34" borderId="10" xfId="0" applyFont="1" applyFill="1" applyBorder="1" applyAlignment="1">
      <alignment horizontal="center" vertical="center"/>
    </xf>
    <xf numFmtId="0" fontId="28" fillId="35" borderId="10" xfId="0" applyFont="1" applyFill="1" applyBorder="1" applyAlignment="1">
      <alignment horizontal="center" vertical="center" wrapText="1"/>
    </xf>
    <xf numFmtId="0" fontId="21" fillId="33" borderId="10" xfId="0" applyFont="1" applyFill="1" applyBorder="1" applyAlignment="1">
      <alignment horizontal="center" vertical="center"/>
    </xf>
    <xf numFmtId="0" fontId="16" fillId="33" borderId="12" xfId="0" applyFont="1" applyFill="1" applyBorder="1" applyAlignment="1">
      <alignment horizontal="center" vertical="center"/>
    </xf>
    <xf numFmtId="0" fontId="19" fillId="0" borderId="12" xfId="0" applyFont="1" applyBorder="1" applyAlignment="1">
      <alignment horizontal="left" vertical="center"/>
    </xf>
    <xf numFmtId="0" fontId="18" fillId="33" borderId="13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16" fillId="0" borderId="13" xfId="0" applyFont="1" applyFill="1" applyBorder="1" applyAlignment="1">
      <alignment horizontal="center" vertical="center"/>
    </xf>
    <xf numFmtId="0" fontId="18" fillId="33" borderId="14" xfId="0" applyFont="1" applyFill="1" applyBorder="1" applyAlignment="1">
      <alignment horizontal="center" vertical="center"/>
    </xf>
    <xf numFmtId="0" fontId="18" fillId="33" borderId="15" xfId="0" applyFont="1" applyFill="1" applyBorder="1" applyAlignment="1">
      <alignment horizontal="center" vertical="center"/>
    </xf>
    <xf numFmtId="0" fontId="18" fillId="33" borderId="16" xfId="0" applyFont="1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16" fillId="0" borderId="17" xfId="0" applyFont="1" applyFill="1" applyBorder="1" applyAlignment="1">
      <alignment horizontal="center" vertical="center"/>
    </xf>
    <xf numFmtId="0" fontId="16" fillId="0" borderId="18" xfId="0" applyFont="1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/>
    <xf numFmtId="0" fontId="0" fillId="34" borderId="17" xfId="0" applyFill="1" applyBorder="1" applyAlignment="1">
      <alignment horizontal="center" vertical="center"/>
    </xf>
    <xf numFmtId="0" fontId="0" fillId="34" borderId="10" xfId="0" applyFill="1" applyBorder="1" applyAlignment="1">
      <alignment horizontal="center" vertical="center"/>
    </xf>
    <xf numFmtId="0" fontId="0" fillId="34" borderId="18" xfId="0" applyFill="1" applyBorder="1" applyAlignment="1">
      <alignment horizontal="center" vertical="center"/>
    </xf>
    <xf numFmtId="0" fontId="0" fillId="36" borderId="10" xfId="0" applyFill="1" applyBorder="1" applyAlignment="1">
      <alignment horizontal="center" vertical="center"/>
    </xf>
    <xf numFmtId="0" fontId="0" fillId="35" borderId="17" xfId="0" applyFill="1" applyBorder="1" applyAlignment="1">
      <alignment horizontal="center" vertical="center"/>
    </xf>
    <xf numFmtId="0" fontId="0" fillId="35" borderId="10" xfId="0" applyFill="1" applyBorder="1" applyAlignment="1">
      <alignment horizontal="center" vertical="center"/>
    </xf>
    <xf numFmtId="0" fontId="14" fillId="0" borderId="17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35" borderId="18" xfId="0" applyFill="1" applyBorder="1" applyAlignment="1">
      <alignment horizontal="center" vertical="center"/>
    </xf>
    <xf numFmtId="0" fontId="18" fillId="0" borderId="10" xfId="0" applyFont="1" applyFill="1" applyBorder="1"/>
    <xf numFmtId="0" fontId="19" fillId="0" borderId="10" xfId="0" applyFont="1" applyFill="1" applyBorder="1"/>
    <xf numFmtId="0" fontId="19" fillId="0" borderId="10" xfId="0" applyFont="1" applyFill="1" applyBorder="1" applyAlignment="1">
      <alignment horizontal="center" vertical="center"/>
    </xf>
    <xf numFmtId="14" fontId="0" fillId="0" borderId="10" xfId="0" applyNumberFormat="1" applyFill="1" applyBorder="1"/>
    <xf numFmtId="0" fontId="19" fillId="0" borderId="12" xfId="0" applyFont="1" applyFill="1" applyBorder="1" applyAlignment="1">
      <alignment horizontal="left" vertical="center"/>
    </xf>
    <xf numFmtId="0" fontId="0" fillId="0" borderId="1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21" fillId="0" borderId="0" xfId="0" applyFont="1" applyFill="1" applyBorder="1" applyAlignment="1">
      <alignment horizontal="center" vertical="center"/>
    </xf>
    <xf numFmtId="0" fontId="0" fillId="33" borderId="10" xfId="0" applyFill="1" applyBorder="1" applyAlignment="1">
      <alignment horizontal="center"/>
    </xf>
    <xf numFmtId="0" fontId="19" fillId="33" borderId="10" xfId="0" applyFont="1" applyFill="1" applyBorder="1" applyAlignment="1">
      <alignment horizontal="center"/>
    </xf>
    <xf numFmtId="0" fontId="17" fillId="0" borderId="0" xfId="0" applyFont="1" applyAlignment="1">
      <alignment horizontal="left"/>
    </xf>
    <xf numFmtId="0" fontId="31" fillId="33" borderId="10" xfId="0" applyFont="1" applyFill="1" applyBorder="1" applyAlignment="1">
      <alignment horizontal="center" vertical="center"/>
    </xf>
    <xf numFmtId="0" fontId="32" fillId="33" borderId="10" xfId="0" applyFont="1" applyFill="1" applyBorder="1" applyAlignment="1"/>
    <xf numFmtId="0" fontId="23" fillId="0" borderId="0" xfId="0" applyFont="1" applyFill="1" applyBorder="1" applyAlignment="1">
      <alignment horizontal="center" vertical="center"/>
    </xf>
    <xf numFmtId="0" fontId="24" fillId="0" borderId="0" xfId="0" applyFont="1" applyFill="1" applyBorder="1" applyAlignment="1"/>
    <xf numFmtId="0" fontId="29" fillId="33" borderId="10" xfId="0" applyFont="1" applyFill="1" applyBorder="1" applyAlignment="1">
      <alignment horizontal="center" vertical="center"/>
    </xf>
    <xf numFmtId="0" fontId="30" fillId="33" borderId="10" xfId="0" applyFont="1" applyFill="1" applyBorder="1" applyAlignme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6">
    <dxf>
      <font>
        <color rgb="FF7030A0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/>
        <color rgb="FFFFFF00"/>
      </font>
      <fill>
        <patternFill>
          <bgColor rgb="FFFF0000"/>
        </patternFill>
      </fill>
    </dxf>
    <dxf>
      <font>
        <b/>
        <i/>
        <color rgb="FFFFFF00"/>
      </font>
      <fill>
        <patternFill>
          <bgColor rgb="FFFF0000"/>
        </patternFill>
      </fill>
    </dxf>
    <dxf>
      <font>
        <b/>
        <i/>
        <color rgb="FFFFFF00"/>
      </font>
      <fill>
        <patternFill>
          <bgColor rgb="FFFF0000"/>
        </patternFill>
      </fill>
    </dxf>
    <dxf>
      <font>
        <b/>
        <i/>
        <color auto="1"/>
      </font>
      <fill>
        <patternFill>
          <bgColor rgb="FFFF0000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rgb="FFFFC000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 val="0"/>
        <color rgb="FFFF0000"/>
      </font>
    </dxf>
    <dxf>
      <fill>
        <patternFill>
          <bgColor rgb="FFFF9900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</dxf>
  </dxfs>
  <tableStyles count="0" defaultTableStyle="TableStyleMedium2" defaultPivotStyle="PivotStyleLight16"/>
  <colors>
    <mruColors>
      <color rgb="FF00FF00"/>
      <color rgb="FFFF33CC"/>
      <color rgb="FF66FF33"/>
      <color rgb="FFFF9900"/>
      <color rgb="FFFF6600"/>
      <color rgb="FFFFCCCC"/>
      <color rgb="FF00CC00"/>
      <color rgb="FF0066F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N277"/>
  <sheetViews>
    <sheetView tabSelected="1" workbookViewId="0">
      <pane xSplit="8" ySplit="1" topLeftCell="U2" activePane="bottomRight" state="frozen"/>
      <selection pane="topRight" activeCell="G1" sqref="G1"/>
      <selection pane="bottomLeft" activeCell="A2" sqref="A2"/>
      <selection pane="bottomRight" activeCell="X2" sqref="X2"/>
    </sheetView>
  </sheetViews>
  <sheetFormatPr baseColWidth="10" defaultColWidth="11.42578125" defaultRowHeight="15" outlineLevelCol="1" x14ac:dyDescent="0.25"/>
  <cols>
    <col min="1" max="2" width="11.42578125" hidden="1" customWidth="1" outlineLevel="1"/>
    <col min="3" max="3" width="20.85546875" style="2" customWidth="1" collapsed="1"/>
    <col min="4" max="4" width="20.28515625" customWidth="1"/>
    <col min="5" max="5" width="5" customWidth="1"/>
    <col min="6" max="6" width="10.5703125" customWidth="1"/>
    <col min="7" max="7" width="12.140625" customWidth="1"/>
    <col min="8" max="8" width="14.85546875" customWidth="1"/>
    <col min="26" max="26" width="6.28515625" customWidth="1"/>
    <col min="27" max="27" width="6.140625" customWidth="1"/>
    <col min="29" max="29" width="21" customWidth="1"/>
    <col min="30" max="30" width="15" customWidth="1"/>
    <col min="31" max="31" width="8" customWidth="1"/>
    <col min="33" max="33" width="20.28515625" customWidth="1"/>
    <col min="34" max="34" width="12.5703125" customWidth="1"/>
    <col min="35" max="35" width="29" customWidth="1"/>
    <col min="39" max="39" width="5.42578125" hidden="1" customWidth="1"/>
    <col min="40" max="40" width="11.42578125" hidden="1" customWidth="1"/>
  </cols>
  <sheetData>
    <row r="1" spans="1:40" ht="31.5" x14ac:dyDescent="0.35">
      <c r="A1" t="s">
        <v>59</v>
      </c>
      <c r="B1" t="s">
        <v>58</v>
      </c>
      <c r="C1" s="4" t="s">
        <v>0</v>
      </c>
      <c r="D1" s="4" t="s">
        <v>1</v>
      </c>
      <c r="E1" s="4" t="s">
        <v>2</v>
      </c>
      <c r="F1" s="10" t="s">
        <v>3</v>
      </c>
      <c r="G1" s="4" t="s">
        <v>4</v>
      </c>
      <c r="H1" s="35" t="s">
        <v>5</v>
      </c>
      <c r="I1" s="40">
        <v>3</v>
      </c>
      <c r="J1" s="41">
        <v>4</v>
      </c>
      <c r="K1" s="41">
        <v>6</v>
      </c>
      <c r="L1" s="42">
        <v>7</v>
      </c>
      <c r="M1" s="40">
        <v>10</v>
      </c>
      <c r="N1" s="41">
        <v>11</v>
      </c>
      <c r="O1" s="41">
        <v>13</v>
      </c>
      <c r="P1" s="42">
        <v>14</v>
      </c>
      <c r="Q1" s="40">
        <v>17</v>
      </c>
      <c r="R1" s="41">
        <v>18</v>
      </c>
      <c r="S1" s="41">
        <v>20</v>
      </c>
      <c r="T1" s="42">
        <v>21</v>
      </c>
      <c r="U1" s="37" t="s">
        <v>35</v>
      </c>
      <c r="V1" s="37" t="s">
        <v>35</v>
      </c>
      <c r="W1" s="37" t="s">
        <v>35</v>
      </c>
      <c r="X1" s="37" t="s">
        <v>35</v>
      </c>
      <c r="Y1" s="37" t="s">
        <v>35</v>
      </c>
      <c r="Z1" s="32" t="s">
        <v>6</v>
      </c>
      <c r="AA1" s="33" t="s">
        <v>7</v>
      </c>
      <c r="AB1" s="4" t="s">
        <v>8</v>
      </c>
      <c r="AC1" s="16" t="s">
        <v>9</v>
      </c>
      <c r="AE1" s="4" t="s">
        <v>10</v>
      </c>
      <c r="AF1" s="72" t="s">
        <v>11</v>
      </c>
      <c r="AG1" s="72"/>
      <c r="AH1" s="73"/>
      <c r="AJ1" s="74"/>
      <c r="AK1" s="74"/>
      <c r="AL1" s="75"/>
      <c r="AM1" s="30"/>
      <c r="AN1" s="31"/>
    </row>
    <row r="2" spans="1:40" x14ac:dyDescent="0.25">
      <c r="A2">
        <f ca="1">RANK($AA2,AA:AA,0)+COUNTIF($AA$2:$AA2,$AA2)-1</f>
        <v>5</v>
      </c>
      <c r="B2">
        <f>RANK($AB2,AB:AB,0)+COUNTIF($AB$2:$AB2,$AB2)-1</f>
        <v>5</v>
      </c>
      <c r="C2" s="6" t="s">
        <v>36</v>
      </c>
      <c r="D2" s="7"/>
      <c r="E2" s="8" t="s">
        <v>12</v>
      </c>
      <c r="F2" s="11"/>
      <c r="G2" s="8" t="s">
        <v>22</v>
      </c>
      <c r="H2" s="36" t="s">
        <v>57</v>
      </c>
      <c r="I2" s="43"/>
      <c r="J2" s="5"/>
      <c r="K2" s="54">
        <v>1</v>
      </c>
      <c r="L2" s="44"/>
      <c r="M2" s="43"/>
      <c r="N2" s="5"/>
      <c r="O2" s="5"/>
      <c r="P2" s="44"/>
      <c r="Q2" s="43"/>
      <c r="R2" s="56">
        <v>1</v>
      </c>
      <c r="S2" s="56">
        <v>1</v>
      </c>
      <c r="T2" s="59">
        <v>1</v>
      </c>
      <c r="U2" s="38"/>
      <c r="V2" s="5"/>
      <c r="W2" s="5"/>
      <c r="X2" s="5"/>
      <c r="Y2" s="5"/>
      <c r="Z2" s="9">
        <f ca="1">sommeCouleurs(I2:Y2,$Z$1)</f>
        <v>1</v>
      </c>
      <c r="AA2" s="9">
        <f ca="1">sommeCouleurs($I2:$Y2,$AA$1)</f>
        <v>3</v>
      </c>
      <c r="AB2" s="3">
        <f>SUM(I2:Y2)</f>
        <v>4</v>
      </c>
      <c r="AC2" t="str">
        <f t="shared" ref="AC2:AC65" si="0">C2</f>
        <v>Liamry</v>
      </c>
      <c r="AD2">
        <f t="shared" ref="AD2:AD65" si="1">D2</f>
        <v>0</v>
      </c>
      <c r="AF2" s="4" t="s">
        <v>14</v>
      </c>
      <c r="AG2" s="4" t="s">
        <v>15</v>
      </c>
      <c r="AH2" s="4" t="s">
        <v>4</v>
      </c>
      <c r="AJ2" s="25"/>
      <c r="AK2" s="25"/>
      <c r="AL2" s="25"/>
      <c r="AM2" s="26"/>
      <c r="AN2" s="26"/>
    </row>
    <row r="3" spans="1:40" x14ac:dyDescent="0.25">
      <c r="A3">
        <f ca="1">RANK($AA3,AA:AA,0)+COUNTIF($AA$2:$AA3,$AA3)-1</f>
        <v>6</v>
      </c>
      <c r="B3">
        <f>RANK($AB3,AB:AB,0)+COUNTIF($AB$2:$AB3,$AB3)-1</f>
        <v>9</v>
      </c>
      <c r="C3" s="6" t="s">
        <v>37</v>
      </c>
      <c r="D3" s="7"/>
      <c r="E3" s="8" t="s">
        <v>12</v>
      </c>
      <c r="F3" s="11"/>
      <c r="G3" s="8" t="s">
        <v>22</v>
      </c>
      <c r="H3" s="36" t="s">
        <v>57</v>
      </c>
      <c r="I3" s="43"/>
      <c r="J3" s="5"/>
      <c r="K3" s="5"/>
      <c r="L3" s="44"/>
      <c r="M3" s="43"/>
      <c r="N3" s="5"/>
      <c r="O3" s="5"/>
      <c r="P3" s="44"/>
      <c r="Q3" s="43"/>
      <c r="R3" s="52">
        <v>2</v>
      </c>
      <c r="S3" s="5"/>
      <c r="T3" s="44"/>
      <c r="U3" s="38"/>
      <c r="V3" s="5"/>
      <c r="W3" s="5"/>
      <c r="X3" s="5"/>
      <c r="Y3" s="5"/>
      <c r="Z3" s="9">
        <f t="shared" ref="Z3:Z9" ca="1" si="2">sommeCouleurs($I3:$Y3,$Z$1)</f>
        <v>2</v>
      </c>
      <c r="AA3" s="9">
        <f t="shared" ref="AA3:AA9" ca="1" si="3">sommeCouleurs($I3:$Y3,$AA$1)</f>
        <v>0</v>
      </c>
      <c r="AB3" s="3">
        <f t="shared" ref="AB3:AB65" si="4">SUM(I3:Y3)</f>
        <v>2</v>
      </c>
      <c r="AC3" t="str">
        <f t="shared" si="0"/>
        <v>Ealdic</v>
      </c>
      <c r="AD3">
        <f t="shared" si="1"/>
        <v>0</v>
      </c>
      <c r="AE3" s="71">
        <v>1</v>
      </c>
      <c r="AF3" s="4">
        <f t="shared" ref="AF3:AF12" ca="1" si="5">OFFSET($AB$1,MATCH($AE3,$B:$B,0)-1,)</f>
        <v>16</v>
      </c>
      <c r="AG3" s="69" t="str">
        <f t="shared" ref="AG3:AG12" ca="1" si="6">OFFSET($C$1,MATCH($AE3,$B:$B,0)-1,)</f>
        <v>Beththas</v>
      </c>
      <c r="AH3" s="69" t="str">
        <f t="shared" ref="AH3:AH12" ca="1" si="7">OFFSET($G$1,MATCH($AE3,$B:$B,0)-1,)</f>
        <v>CP</v>
      </c>
      <c r="AJ3" s="28"/>
      <c r="AK3" s="27"/>
      <c r="AL3" s="26"/>
      <c r="AM3" s="26"/>
      <c r="AN3" s="26"/>
    </row>
    <row r="4" spans="1:40" x14ac:dyDescent="0.25">
      <c r="A4">
        <f ca="1">RANK($AA4,AA:AA,0)+COUNTIF($AA$2:$AA4,$AA4)-1</f>
        <v>7</v>
      </c>
      <c r="B4">
        <f>RANK($AB4,AB:AB,0)+COUNTIF($AB$2:$AB4,$AB4)-1</f>
        <v>13</v>
      </c>
      <c r="C4" s="6" t="s">
        <v>38</v>
      </c>
      <c r="D4" s="7"/>
      <c r="E4" s="8" t="s">
        <v>12</v>
      </c>
      <c r="F4" s="11"/>
      <c r="G4" s="8" t="s">
        <v>22</v>
      </c>
      <c r="H4" s="36" t="s">
        <v>57</v>
      </c>
      <c r="I4" s="43"/>
      <c r="J4" s="5"/>
      <c r="K4" s="52">
        <v>1</v>
      </c>
      <c r="L4" s="44"/>
      <c r="M4" s="43"/>
      <c r="N4" s="5"/>
      <c r="O4" s="5"/>
      <c r="P4" s="44"/>
      <c r="Q4" s="43"/>
      <c r="R4" s="5"/>
      <c r="S4" s="5"/>
      <c r="T4" s="44"/>
      <c r="U4" s="38"/>
      <c r="V4" s="5"/>
      <c r="W4" s="5"/>
      <c r="X4" s="5"/>
      <c r="Y4" s="5"/>
      <c r="Z4" s="9">
        <f ca="1">sommeCouleurs($I4:$Y4,$Z$1)</f>
        <v>1</v>
      </c>
      <c r="AA4" s="9">
        <f t="shared" ca="1" si="3"/>
        <v>0</v>
      </c>
      <c r="AB4" s="3">
        <f t="shared" si="4"/>
        <v>1</v>
      </c>
      <c r="AC4" t="str">
        <f t="shared" si="0"/>
        <v>Tagifu</v>
      </c>
      <c r="AD4">
        <f t="shared" si="1"/>
        <v>0</v>
      </c>
      <c r="AE4" s="71">
        <v>2</v>
      </c>
      <c r="AF4" s="4">
        <f t="shared" ca="1" si="5"/>
        <v>8</v>
      </c>
      <c r="AG4" s="69" t="str">
        <f t="shared" ca="1" si="6"/>
        <v>Sig'ham</v>
      </c>
      <c r="AH4" s="69" t="str">
        <f t="shared" ca="1" si="7"/>
        <v>CE2</v>
      </c>
      <c r="AJ4" s="28"/>
      <c r="AK4" s="27"/>
      <c r="AL4" s="26"/>
      <c r="AM4" s="26"/>
      <c r="AN4" s="26"/>
    </row>
    <row r="5" spans="1:40" x14ac:dyDescent="0.25">
      <c r="A5">
        <f ca="1">RANK($AA5,AA:AA,0)+COUNTIF($AA$2:$AA5,$AA5)-1</f>
        <v>1</v>
      </c>
      <c r="B5">
        <f>RANK($AB5,AB:AB,0)+COUNTIF($AB$2:$AB5,$AB5)-1</f>
        <v>1</v>
      </c>
      <c r="C5" s="6" t="s">
        <v>39</v>
      </c>
      <c r="D5" s="7"/>
      <c r="E5" s="8" t="s">
        <v>12</v>
      </c>
      <c r="F5" s="11"/>
      <c r="G5" s="8" t="s">
        <v>22</v>
      </c>
      <c r="H5" s="36" t="s">
        <v>57</v>
      </c>
      <c r="I5" s="43"/>
      <c r="J5" s="5"/>
      <c r="K5" s="5"/>
      <c r="L5" s="44"/>
      <c r="M5" s="55">
        <v>2</v>
      </c>
      <c r="N5" s="56">
        <v>2</v>
      </c>
      <c r="O5" s="56">
        <v>2</v>
      </c>
      <c r="P5" s="59">
        <v>2</v>
      </c>
      <c r="Q5" s="51">
        <v>2</v>
      </c>
      <c r="R5" s="52">
        <v>2</v>
      </c>
      <c r="S5" s="52">
        <v>2</v>
      </c>
      <c r="T5" s="53">
        <v>2</v>
      </c>
      <c r="U5" s="38"/>
      <c r="V5" s="5"/>
      <c r="W5" s="5"/>
      <c r="X5" s="5"/>
      <c r="Y5" s="5"/>
      <c r="Z5" s="9">
        <f ca="1">sommeCouleurs($I5:$Y5,$Z$1)</f>
        <v>8</v>
      </c>
      <c r="AA5" s="9">
        <f ca="1">sommeCouleurs($I5:$Y5,$AA$1)</f>
        <v>8</v>
      </c>
      <c r="AB5" s="3">
        <f t="shared" si="4"/>
        <v>16</v>
      </c>
      <c r="AC5" t="str">
        <f t="shared" si="0"/>
        <v>Beththas</v>
      </c>
      <c r="AD5">
        <f t="shared" si="1"/>
        <v>0</v>
      </c>
      <c r="AE5" s="71">
        <v>3</v>
      </c>
      <c r="AF5" s="4">
        <f t="shared" ca="1" si="5"/>
        <v>6</v>
      </c>
      <c r="AG5" s="69" t="str">
        <f t="shared" ca="1" si="6"/>
        <v>Niald</v>
      </c>
      <c r="AH5" s="69" t="str">
        <f t="shared" ca="1" si="7"/>
        <v>CP</v>
      </c>
      <c r="AJ5" s="28"/>
      <c r="AK5" s="27"/>
      <c r="AL5" s="26"/>
      <c r="AM5" s="26"/>
      <c r="AN5" s="26"/>
    </row>
    <row r="6" spans="1:40" x14ac:dyDescent="0.25">
      <c r="A6">
        <f ca="1">RANK($AA6,AA:AA,0)+COUNTIF($AA$2:$AA6,$AA6)-1</f>
        <v>8</v>
      </c>
      <c r="B6">
        <f>RANK($AB6,AB:AB,0)+COUNTIF($AB$2:$AB6,$AB6)-1</f>
        <v>14</v>
      </c>
      <c r="C6" s="6" t="s">
        <v>40</v>
      </c>
      <c r="D6" s="7"/>
      <c r="E6" s="8" t="s">
        <v>12</v>
      </c>
      <c r="F6" s="11"/>
      <c r="G6" s="8" t="s">
        <v>22</v>
      </c>
      <c r="H6" s="36" t="s">
        <v>57</v>
      </c>
      <c r="I6" s="43"/>
      <c r="J6" s="5"/>
      <c r="K6" s="5"/>
      <c r="L6" s="44"/>
      <c r="M6" s="43"/>
      <c r="N6" s="5"/>
      <c r="O6" s="5"/>
      <c r="P6" s="44"/>
      <c r="Q6" s="43"/>
      <c r="R6" s="5"/>
      <c r="S6" s="5"/>
      <c r="T6" s="44"/>
      <c r="U6" s="38"/>
      <c r="V6" s="5"/>
      <c r="W6" s="5"/>
      <c r="X6" s="5"/>
      <c r="Y6" s="5"/>
      <c r="Z6" s="9">
        <f ca="1">sommeCouleurs($I6:$Y6,$Z$1)</f>
        <v>0</v>
      </c>
      <c r="AA6" s="9">
        <f t="shared" ca="1" si="3"/>
        <v>0</v>
      </c>
      <c r="AB6" s="3">
        <f t="shared" si="4"/>
        <v>0</v>
      </c>
      <c r="AC6" t="str">
        <f t="shared" si="0"/>
        <v>Docan</v>
      </c>
      <c r="AD6">
        <f t="shared" si="1"/>
        <v>0</v>
      </c>
      <c r="AE6" s="71">
        <v>4</v>
      </c>
      <c r="AF6" s="4">
        <f t="shared" ca="1" si="5"/>
        <v>6</v>
      </c>
      <c r="AG6" s="70" t="str">
        <f t="shared" ca="1" si="6"/>
        <v>Wilbet</v>
      </c>
      <c r="AH6" s="69" t="str">
        <f t="shared" ca="1" si="7"/>
        <v>CE2</v>
      </c>
      <c r="AJ6" s="28"/>
      <c r="AK6" s="27"/>
      <c r="AL6" s="26"/>
      <c r="AM6" s="26"/>
      <c r="AN6" s="26"/>
    </row>
    <row r="7" spans="1:40" x14ac:dyDescent="0.25">
      <c r="A7">
        <f ca="1">RANK($AA7,AA:AA,0)+COUNTIF($AA$2:$AA7,$AA7)-1</f>
        <v>9</v>
      </c>
      <c r="B7">
        <f>RANK($AB7,AB:AB,0)+COUNTIF($AB$2:$AB7,$AB7)-1</f>
        <v>6</v>
      </c>
      <c r="C7" s="6" t="s">
        <v>41</v>
      </c>
      <c r="D7" s="7"/>
      <c r="E7" s="8" t="s">
        <v>12</v>
      </c>
      <c r="F7" s="11"/>
      <c r="G7" s="8" t="s">
        <v>22</v>
      </c>
      <c r="H7" s="36" t="s">
        <v>57</v>
      </c>
      <c r="I7" s="43"/>
      <c r="J7" s="5"/>
      <c r="K7" s="5"/>
      <c r="L7" s="44"/>
      <c r="M7" s="43"/>
      <c r="N7" s="5"/>
      <c r="O7" s="5"/>
      <c r="P7" s="53">
        <v>2</v>
      </c>
      <c r="Q7" s="43"/>
      <c r="R7" s="5"/>
      <c r="S7" s="5"/>
      <c r="T7" s="53">
        <v>2</v>
      </c>
      <c r="U7" s="38"/>
      <c r="V7" s="5"/>
      <c r="W7" s="5"/>
      <c r="X7" s="5"/>
      <c r="Y7" s="5"/>
      <c r="Z7" s="9">
        <f ca="1">sommeCouleurs($I7:$Y7,$Z$1)</f>
        <v>4</v>
      </c>
      <c r="AA7" s="9">
        <f ca="1">sommeCouleurs($I7:$Y7,$AA$1)</f>
        <v>0</v>
      </c>
      <c r="AB7" s="3">
        <f>SUM(I7:Y7)</f>
        <v>4</v>
      </c>
      <c r="AC7" t="str">
        <f t="shared" si="0"/>
        <v>Lymar</v>
      </c>
      <c r="AD7">
        <f t="shared" si="1"/>
        <v>0</v>
      </c>
      <c r="AE7" s="71">
        <v>5</v>
      </c>
      <c r="AF7" s="4">
        <f t="shared" ca="1" si="5"/>
        <v>4</v>
      </c>
      <c r="AG7" s="70" t="str">
        <f t="shared" ca="1" si="6"/>
        <v>Liamry</v>
      </c>
      <c r="AH7" s="69" t="str">
        <f t="shared" ca="1" si="7"/>
        <v>CP</v>
      </c>
      <c r="AJ7" s="28"/>
      <c r="AK7" s="27"/>
      <c r="AL7" s="26"/>
      <c r="AM7" s="26"/>
      <c r="AN7" s="26"/>
    </row>
    <row r="8" spans="1:40" x14ac:dyDescent="0.25">
      <c r="A8">
        <f ca="1">RANK($AA8,AA:AA,0)+COUNTIF($AA$2:$AA8,$AA8)-1</f>
        <v>10</v>
      </c>
      <c r="B8">
        <f>RANK($AB8,AB:AB,0)+COUNTIF($AB$2:$AB8,$AB8)-1</f>
        <v>15</v>
      </c>
      <c r="C8" s="6" t="s">
        <v>42</v>
      </c>
      <c r="D8" s="7"/>
      <c r="E8" s="8" t="s">
        <v>12</v>
      </c>
      <c r="F8" s="11"/>
      <c r="G8" s="8" t="s">
        <v>22</v>
      </c>
      <c r="H8" s="36" t="s">
        <v>57</v>
      </c>
      <c r="I8" s="43"/>
      <c r="J8" s="5"/>
      <c r="K8" s="5"/>
      <c r="L8" s="44"/>
      <c r="M8" s="43"/>
      <c r="N8" s="5"/>
      <c r="O8" s="5"/>
      <c r="P8" s="44"/>
      <c r="Q8" s="43"/>
      <c r="R8" s="5"/>
      <c r="S8" s="5"/>
      <c r="T8" s="44"/>
      <c r="U8" s="38"/>
      <c r="V8" s="5"/>
      <c r="W8" s="5"/>
      <c r="X8" s="5"/>
      <c r="Y8" s="5"/>
      <c r="Z8" s="9">
        <f t="shared" ca="1" si="2"/>
        <v>0</v>
      </c>
      <c r="AA8" s="9">
        <f t="shared" ca="1" si="3"/>
        <v>0</v>
      </c>
      <c r="AB8" s="3">
        <f t="shared" si="4"/>
        <v>0</v>
      </c>
      <c r="AC8" t="str">
        <f t="shared" si="0"/>
        <v>Drahol</v>
      </c>
      <c r="AD8">
        <f t="shared" si="1"/>
        <v>0</v>
      </c>
      <c r="AE8" s="71">
        <v>6</v>
      </c>
      <c r="AF8" s="4">
        <f t="shared" ca="1" si="5"/>
        <v>4</v>
      </c>
      <c r="AG8" s="70" t="str">
        <f t="shared" ca="1" si="6"/>
        <v>Lymar</v>
      </c>
      <c r="AH8" s="69" t="str">
        <f t="shared" ca="1" si="7"/>
        <v>CP</v>
      </c>
      <c r="AJ8" s="28"/>
      <c r="AK8" s="27"/>
      <c r="AL8" s="26"/>
      <c r="AM8" s="26"/>
      <c r="AN8" s="26" t="s">
        <v>13</v>
      </c>
    </row>
    <row r="9" spans="1:40" x14ac:dyDescent="0.25">
      <c r="A9">
        <f ca="1">RANK($AA9,AA:AA,0)+COUNTIF($AA$2:$AA9,$AA9)-1</f>
        <v>11</v>
      </c>
      <c r="B9">
        <f>RANK($AB9,AB:AB,0)+COUNTIF($AB$2:$AB9,$AB9)-1</f>
        <v>10</v>
      </c>
      <c r="C9" s="6" t="s">
        <v>43</v>
      </c>
      <c r="D9" s="7"/>
      <c r="E9" s="8" t="s">
        <v>12</v>
      </c>
      <c r="F9" s="11"/>
      <c r="G9" s="8" t="s">
        <v>22</v>
      </c>
      <c r="H9" s="36" t="s">
        <v>57</v>
      </c>
      <c r="I9" s="43"/>
      <c r="J9" s="5"/>
      <c r="K9" s="5"/>
      <c r="L9" s="44"/>
      <c r="M9" s="43"/>
      <c r="N9" s="5"/>
      <c r="O9" s="5"/>
      <c r="P9" s="44"/>
      <c r="Q9" s="43"/>
      <c r="R9" s="5"/>
      <c r="S9" s="5"/>
      <c r="T9" s="53">
        <v>2</v>
      </c>
      <c r="U9" s="38"/>
      <c r="V9" s="5"/>
      <c r="W9" s="5"/>
      <c r="X9" s="5"/>
      <c r="Y9" s="5"/>
      <c r="Z9" s="9">
        <f t="shared" ca="1" si="2"/>
        <v>2</v>
      </c>
      <c r="AA9" s="9">
        <f t="shared" ca="1" si="3"/>
        <v>0</v>
      </c>
      <c r="AB9" s="3">
        <f t="shared" si="4"/>
        <v>2</v>
      </c>
      <c r="AC9" t="str">
        <f t="shared" si="0"/>
        <v>Kene</v>
      </c>
      <c r="AD9">
        <f t="shared" si="1"/>
        <v>0</v>
      </c>
      <c r="AE9" s="71">
        <v>7</v>
      </c>
      <c r="AF9" s="4">
        <f t="shared" ca="1" si="5"/>
        <v>4</v>
      </c>
      <c r="AG9" s="70" t="str">
        <f t="shared" ca="1" si="6"/>
        <v>Fortinha</v>
      </c>
      <c r="AH9" s="69" t="str">
        <f t="shared" ca="1" si="7"/>
        <v>CP</v>
      </c>
      <c r="AJ9" s="28"/>
      <c r="AK9" s="27"/>
      <c r="AL9" s="26"/>
      <c r="AM9" s="26"/>
      <c r="AN9" t="s">
        <v>16</v>
      </c>
    </row>
    <row r="10" spans="1:40" x14ac:dyDescent="0.25">
      <c r="A10">
        <f ca="1">RANK($AA10,AA:AA,0)+COUNTIF($AA$2:$AA10,$AA10)-1</f>
        <v>3</v>
      </c>
      <c r="B10">
        <f>RANK($AB10,AB:AB,0)+COUNTIF($AB$2:$AB10,$AB10)-1</f>
        <v>7</v>
      </c>
      <c r="C10" s="6" t="s">
        <v>44</v>
      </c>
      <c r="D10" s="7"/>
      <c r="E10" s="8" t="s">
        <v>12</v>
      </c>
      <c r="F10" s="11"/>
      <c r="G10" s="8" t="s">
        <v>22</v>
      </c>
      <c r="H10" s="36" t="s">
        <v>57</v>
      </c>
      <c r="I10" s="43"/>
      <c r="J10" s="5"/>
      <c r="K10" s="5"/>
      <c r="L10" s="44"/>
      <c r="M10" s="43"/>
      <c r="N10" s="5"/>
      <c r="O10" s="5"/>
      <c r="P10" s="44"/>
      <c r="Q10" s="43"/>
      <c r="R10" s="58"/>
      <c r="S10" s="56">
        <v>2</v>
      </c>
      <c r="T10" s="59">
        <v>2</v>
      </c>
      <c r="U10" s="38"/>
      <c r="V10" s="5"/>
      <c r="W10" s="5"/>
      <c r="X10" s="5"/>
      <c r="Y10" s="5"/>
      <c r="Z10" s="9">
        <f ca="1">sommeCouleurs($I10:$Y10,$Z$1)</f>
        <v>0</v>
      </c>
      <c r="AA10" s="9">
        <f ca="1">sommeCouleurs($I10:$Y10,$AA$1)</f>
        <v>4</v>
      </c>
      <c r="AB10" s="3">
        <f t="shared" si="4"/>
        <v>4</v>
      </c>
      <c r="AC10" t="str">
        <f t="shared" si="0"/>
        <v>Fortinha</v>
      </c>
      <c r="AD10">
        <f t="shared" si="1"/>
        <v>0</v>
      </c>
      <c r="AE10" s="71">
        <v>8</v>
      </c>
      <c r="AF10" s="4">
        <f t="shared" ca="1" si="5"/>
        <v>4</v>
      </c>
      <c r="AG10" s="70" t="str">
        <f t="shared" ca="1" si="6"/>
        <v>Wigvid</v>
      </c>
      <c r="AH10" s="69" t="str">
        <f t="shared" ca="1" si="7"/>
        <v>CE2</v>
      </c>
      <c r="AJ10" s="28"/>
      <c r="AK10" s="27"/>
      <c r="AL10" s="26"/>
      <c r="AM10" s="26"/>
      <c r="AN10" t="s">
        <v>17</v>
      </c>
    </row>
    <row r="11" spans="1:40" x14ac:dyDescent="0.25">
      <c r="A11">
        <f ca="1">RANK($AA11,AA:AA,0)+COUNTIF($AA$2:$AA11,$AA11)-1</f>
        <v>12</v>
      </c>
      <c r="B11">
        <f>RANK($AB11,AB:AB,0)+COUNTIF($AB$2:$AB11,$AB11)-1</f>
        <v>11</v>
      </c>
      <c r="C11" s="6" t="s">
        <v>45</v>
      </c>
      <c r="D11" s="7"/>
      <c r="E11" s="8" t="s">
        <v>18</v>
      </c>
      <c r="F11" s="11"/>
      <c r="G11" s="8" t="s">
        <v>22</v>
      </c>
      <c r="H11" s="36" t="s">
        <v>57</v>
      </c>
      <c r="I11" s="43"/>
      <c r="J11" s="5"/>
      <c r="K11" s="5"/>
      <c r="L11" s="44"/>
      <c r="M11" s="43"/>
      <c r="N11" s="5"/>
      <c r="O11" s="5"/>
      <c r="P11" s="44"/>
      <c r="Q11" s="43"/>
      <c r="R11" s="5"/>
      <c r="S11" s="5"/>
      <c r="T11" s="53">
        <v>2</v>
      </c>
      <c r="U11" s="38"/>
      <c r="V11" s="5"/>
      <c r="W11" s="5"/>
      <c r="X11" s="5"/>
      <c r="Y11" s="5"/>
      <c r="Z11" s="9">
        <f t="shared" ref="Z11:Z74" ca="1" si="8">sommeCouleurs($I11:$Y11,$Z$1)</f>
        <v>2</v>
      </c>
      <c r="AA11" s="9">
        <f t="shared" ref="AA11:AA74" ca="1" si="9">sommeCouleurs($I11:$Y11,$AA$1)</f>
        <v>0</v>
      </c>
      <c r="AB11" s="3">
        <f t="shared" si="4"/>
        <v>2</v>
      </c>
      <c r="AC11" t="str">
        <f t="shared" si="0"/>
        <v>Pebert</v>
      </c>
      <c r="AD11">
        <f t="shared" si="1"/>
        <v>0</v>
      </c>
      <c r="AE11" s="71">
        <v>9</v>
      </c>
      <c r="AF11" s="4">
        <f t="shared" ca="1" si="5"/>
        <v>2</v>
      </c>
      <c r="AG11" s="70" t="str">
        <f t="shared" ca="1" si="6"/>
        <v>Ealdic</v>
      </c>
      <c r="AH11" s="69" t="str">
        <f t="shared" ca="1" si="7"/>
        <v>CP</v>
      </c>
      <c r="AJ11" s="28"/>
      <c r="AK11" s="27"/>
      <c r="AL11" s="26"/>
      <c r="AM11" s="26"/>
      <c r="AN11" t="s">
        <v>19</v>
      </c>
    </row>
    <row r="12" spans="1:40" x14ac:dyDescent="0.25">
      <c r="A12">
        <f ca="1">RANK($AA12,AA:AA,0)+COUNTIF($AA$2:$AA12,$AA12)-1</f>
        <v>13</v>
      </c>
      <c r="B12">
        <f>RANK($AB12,AB:AB,0)+COUNTIF($AB$2:$AB12,$AB12)-1</f>
        <v>16</v>
      </c>
      <c r="C12" s="6" t="s">
        <v>46</v>
      </c>
      <c r="D12" s="7"/>
      <c r="E12" s="8" t="s">
        <v>12</v>
      </c>
      <c r="F12" s="11"/>
      <c r="G12" s="8" t="s">
        <v>22</v>
      </c>
      <c r="H12" s="36" t="s">
        <v>57</v>
      </c>
      <c r="I12" s="43"/>
      <c r="J12" s="5"/>
      <c r="K12" s="5"/>
      <c r="L12" s="44"/>
      <c r="M12" s="43"/>
      <c r="N12" s="5"/>
      <c r="O12" s="5"/>
      <c r="P12" s="44"/>
      <c r="Q12" s="43"/>
      <c r="R12" s="5"/>
      <c r="S12" s="5"/>
      <c r="T12" s="44"/>
      <c r="U12" s="38"/>
      <c r="V12" s="5"/>
      <c r="W12" s="5"/>
      <c r="X12" s="5"/>
      <c r="Y12" s="5"/>
      <c r="Z12" s="9">
        <f t="shared" ca="1" si="8"/>
        <v>0</v>
      </c>
      <c r="AA12" s="9">
        <f t="shared" ca="1" si="9"/>
        <v>0</v>
      </c>
      <c r="AB12" s="3">
        <f t="shared" si="4"/>
        <v>0</v>
      </c>
      <c r="AC12" t="str">
        <f t="shared" si="0"/>
        <v>Vinda</v>
      </c>
      <c r="AD12">
        <f t="shared" si="1"/>
        <v>0</v>
      </c>
      <c r="AE12" s="71">
        <v>10</v>
      </c>
      <c r="AF12" s="4">
        <f t="shared" ca="1" si="5"/>
        <v>2</v>
      </c>
      <c r="AG12" s="70" t="str">
        <f t="shared" ca="1" si="6"/>
        <v>Kene</v>
      </c>
      <c r="AH12" s="69" t="str">
        <f t="shared" ca="1" si="7"/>
        <v>CP</v>
      </c>
      <c r="AJ12" s="28"/>
      <c r="AK12" s="27"/>
      <c r="AL12" s="26"/>
      <c r="AM12" s="26"/>
      <c r="AN12" t="s">
        <v>20</v>
      </c>
    </row>
    <row r="13" spans="1:40" x14ac:dyDescent="0.25">
      <c r="A13">
        <f ca="1">RANK($AA13,AA:AA,0)+COUNTIF($AA$2:$AA13,$AA13)-1</f>
        <v>14</v>
      </c>
      <c r="B13">
        <f>RANK($AB13,AB:AB,0)+COUNTIF($AB$2:$AB13,$AB13)-1</f>
        <v>3</v>
      </c>
      <c r="C13" s="6" t="s">
        <v>47</v>
      </c>
      <c r="D13" s="7"/>
      <c r="E13" s="8" t="s">
        <v>18</v>
      </c>
      <c r="F13" s="11"/>
      <c r="G13" s="8" t="s">
        <v>22</v>
      </c>
      <c r="H13" s="36" t="s">
        <v>57</v>
      </c>
      <c r="I13" s="43"/>
      <c r="J13" s="5"/>
      <c r="K13" s="5"/>
      <c r="L13" s="44"/>
      <c r="M13" s="43"/>
      <c r="N13" s="5"/>
      <c r="O13" s="5"/>
      <c r="P13" s="44"/>
      <c r="Q13" s="43"/>
      <c r="R13" s="52">
        <v>2</v>
      </c>
      <c r="S13" s="52">
        <v>2</v>
      </c>
      <c r="T13" s="53">
        <v>2</v>
      </c>
      <c r="U13" s="38"/>
      <c r="V13" s="5"/>
      <c r="W13" s="5"/>
      <c r="X13" s="5"/>
      <c r="Y13" s="5"/>
      <c r="Z13" s="9">
        <f t="shared" ca="1" si="8"/>
        <v>6</v>
      </c>
      <c r="AA13" s="9">
        <f ca="1">sommeCouleurs($I13:$Y13,$AA$1)</f>
        <v>0</v>
      </c>
      <c r="AB13" s="3">
        <f t="shared" si="4"/>
        <v>6</v>
      </c>
      <c r="AC13" t="str">
        <f t="shared" si="0"/>
        <v>Niald</v>
      </c>
      <c r="AD13">
        <f t="shared" si="1"/>
        <v>0</v>
      </c>
      <c r="AF13" s="25"/>
      <c r="AG13" s="26"/>
      <c r="AH13" s="26"/>
      <c r="AJ13" s="26"/>
      <c r="AK13" s="26"/>
      <c r="AL13" s="26"/>
      <c r="AN13" t="s">
        <v>21</v>
      </c>
    </row>
    <row r="14" spans="1:40" x14ac:dyDescent="0.25">
      <c r="A14">
        <f ca="1">RANK($AA14,AA:AA,0)+COUNTIF($AA$2:$AA14,$AA14)-1</f>
        <v>15</v>
      </c>
      <c r="B14">
        <f>RANK($AB14,AB:AB,0)+COUNTIF($AB$2:$AB14,$AB14)-1</f>
        <v>17</v>
      </c>
      <c r="C14" s="6" t="s">
        <v>48</v>
      </c>
      <c r="D14" s="7"/>
      <c r="E14" s="8" t="s">
        <v>18</v>
      </c>
      <c r="F14" s="11"/>
      <c r="G14" s="8" t="s">
        <v>21</v>
      </c>
      <c r="H14" s="36" t="s">
        <v>56</v>
      </c>
      <c r="I14" s="43"/>
      <c r="J14" s="5"/>
      <c r="K14" s="5"/>
      <c r="L14" s="44"/>
      <c r="M14" s="43"/>
      <c r="N14" s="5"/>
      <c r="O14" s="5"/>
      <c r="P14" s="44"/>
      <c r="Q14" s="43"/>
      <c r="R14" s="5"/>
      <c r="S14" s="5"/>
      <c r="T14" s="44"/>
      <c r="U14" s="38"/>
      <c r="V14" s="5"/>
      <c r="W14" s="5"/>
      <c r="X14" s="5"/>
      <c r="Y14" s="5"/>
      <c r="Z14" s="9">
        <f t="shared" ca="1" si="8"/>
        <v>0</v>
      </c>
      <c r="AA14" s="9">
        <f t="shared" ca="1" si="9"/>
        <v>0</v>
      </c>
      <c r="AB14" s="3">
        <f t="shared" si="4"/>
        <v>0</v>
      </c>
      <c r="AC14" t="str">
        <f t="shared" si="0"/>
        <v>Sereing</v>
      </c>
      <c r="AD14">
        <f t="shared" si="1"/>
        <v>0</v>
      </c>
      <c r="AN14" t="s">
        <v>23</v>
      </c>
    </row>
    <row r="15" spans="1:40" ht="15.75" x14ac:dyDescent="0.25">
      <c r="A15">
        <f ca="1">RANK($AA15,AA:AA,0)+COUNTIF($AA$2:$AA15,$AA15)-1</f>
        <v>4</v>
      </c>
      <c r="B15">
        <f>RANK($AB15,AB:AB,0)+COUNTIF($AB$2:$AB15,$AB15)-1</f>
        <v>8</v>
      </c>
      <c r="C15" s="6" t="s">
        <v>49</v>
      </c>
      <c r="D15" s="7"/>
      <c r="E15" s="8" t="s">
        <v>12</v>
      </c>
      <c r="F15" s="11"/>
      <c r="G15" s="8" t="s">
        <v>21</v>
      </c>
      <c r="H15" s="36" t="s">
        <v>56</v>
      </c>
      <c r="I15" s="43"/>
      <c r="J15" s="5"/>
      <c r="K15" s="5"/>
      <c r="L15" s="44"/>
      <c r="M15" s="43"/>
      <c r="O15" s="56">
        <v>2</v>
      </c>
      <c r="P15" s="59">
        <v>2</v>
      </c>
      <c r="Q15" s="43"/>
      <c r="R15" s="5"/>
      <c r="S15" s="5"/>
      <c r="T15" s="44"/>
      <c r="U15" s="38"/>
      <c r="V15" s="5"/>
      <c r="W15" s="5"/>
      <c r="X15" s="5"/>
      <c r="Y15" s="5"/>
      <c r="Z15" s="9">
        <f t="shared" ca="1" si="8"/>
        <v>0</v>
      </c>
      <c r="AA15" s="9">
        <f ca="1">sommeCouleurs($I15:$Y15,$AA$1)</f>
        <v>4</v>
      </c>
      <c r="AB15" s="3">
        <f t="shared" si="4"/>
        <v>4</v>
      </c>
      <c r="AC15" t="str">
        <f t="shared" si="0"/>
        <v>Wigvid</v>
      </c>
      <c r="AD15">
        <f t="shared" si="1"/>
        <v>0</v>
      </c>
      <c r="AF15" s="76" t="s">
        <v>24</v>
      </c>
      <c r="AG15" s="76"/>
      <c r="AH15" s="77"/>
      <c r="AI15" s="34" t="s">
        <v>25</v>
      </c>
      <c r="AN15" t="s">
        <v>26</v>
      </c>
    </row>
    <row r="16" spans="1:40" x14ac:dyDescent="0.25">
      <c r="A16">
        <f ca="1">RANK($AA16,AA:AA,0)+COUNTIF($AA$2:$AA16,$AA16)-1</f>
        <v>16</v>
      </c>
      <c r="B16">
        <f>RANK($AB16,AB:AB,0)+COUNTIF($AB$2:$AB16,$AB16)-1</f>
        <v>18</v>
      </c>
      <c r="C16" s="6" t="s">
        <v>50</v>
      </c>
      <c r="D16" s="7"/>
      <c r="E16" s="8" t="s">
        <v>12</v>
      </c>
      <c r="F16" s="11"/>
      <c r="G16" s="8" t="s">
        <v>21</v>
      </c>
      <c r="H16" s="36" t="s">
        <v>56</v>
      </c>
      <c r="I16" s="43"/>
      <c r="J16" s="5"/>
      <c r="K16" s="5"/>
      <c r="L16" s="44"/>
      <c r="M16" s="43"/>
      <c r="N16" s="5"/>
      <c r="O16" s="5"/>
      <c r="P16" s="44"/>
      <c r="Q16" s="43"/>
      <c r="R16" s="5"/>
      <c r="S16" s="5"/>
      <c r="T16" s="44"/>
      <c r="U16" s="38"/>
      <c r="V16" s="5"/>
      <c r="W16" s="5"/>
      <c r="X16" s="5"/>
      <c r="Y16" s="5"/>
      <c r="Z16" s="9">
        <f t="shared" ca="1" si="8"/>
        <v>0</v>
      </c>
      <c r="AA16" s="9">
        <f t="shared" ca="1" si="9"/>
        <v>0</v>
      </c>
      <c r="AB16" s="3">
        <f t="shared" si="4"/>
        <v>0</v>
      </c>
      <c r="AC16" t="str">
        <f t="shared" si="0"/>
        <v>Ealchris</v>
      </c>
      <c r="AD16">
        <f t="shared" si="1"/>
        <v>0</v>
      </c>
      <c r="AF16" s="4" t="s">
        <v>14</v>
      </c>
      <c r="AG16" s="4" t="s">
        <v>15</v>
      </c>
      <c r="AH16" s="4" t="s">
        <v>4</v>
      </c>
      <c r="AN16" t="s">
        <v>27</v>
      </c>
    </row>
    <row r="17" spans="1:40" x14ac:dyDescent="0.25">
      <c r="A17">
        <f ca="1">RANK($AA17,AA:AA,0)+COUNTIF($AA$2:$AA17,$AA17)-1</f>
        <v>17</v>
      </c>
      <c r="B17">
        <f>RANK($AB17,AB:AB,0)+COUNTIF($AB$2:$AB17,$AB17)-1</f>
        <v>19</v>
      </c>
      <c r="C17" s="6" t="s">
        <v>51</v>
      </c>
      <c r="D17" s="7"/>
      <c r="E17" s="8" t="s">
        <v>12</v>
      </c>
      <c r="F17" s="11"/>
      <c r="G17" s="8" t="s">
        <v>21</v>
      </c>
      <c r="H17" s="36" t="s">
        <v>56</v>
      </c>
      <c r="I17" s="43"/>
      <c r="J17" s="5"/>
      <c r="K17" s="5"/>
      <c r="L17" s="44"/>
      <c r="M17" s="43"/>
      <c r="N17" s="5"/>
      <c r="O17" s="5"/>
      <c r="P17" s="44"/>
      <c r="Q17" s="43"/>
      <c r="R17" s="5"/>
      <c r="S17" s="5"/>
      <c r="T17" s="44"/>
      <c r="U17" s="38"/>
      <c r="V17" s="5"/>
      <c r="W17" s="5"/>
      <c r="X17" s="5"/>
      <c r="Y17" s="5"/>
      <c r="Z17" s="9">
        <f t="shared" ca="1" si="8"/>
        <v>0</v>
      </c>
      <c r="AA17" s="9">
        <f t="shared" ca="1" si="9"/>
        <v>0</v>
      </c>
      <c r="AB17" s="3">
        <f t="shared" si="4"/>
        <v>0</v>
      </c>
      <c r="AC17" t="str">
        <f t="shared" si="0"/>
        <v>Berwig</v>
      </c>
      <c r="AD17">
        <f t="shared" si="1"/>
        <v>0</v>
      </c>
      <c r="AE17" s="71">
        <v>1</v>
      </c>
      <c r="AF17" s="4">
        <f ca="1">OFFSET($AA$1,MATCH($AE17,$A:$A,0)-1,)</f>
        <v>8</v>
      </c>
      <c r="AG17" s="69" t="str">
        <f ca="1">OFFSET($C$1,MATCH($AE17,$A:$A,0)-1,)</f>
        <v>Beththas</v>
      </c>
      <c r="AH17" s="69" t="str">
        <f ca="1">OFFSET($G$1,MATCH($AE17,$A:$A,0)-1,)</f>
        <v>CP</v>
      </c>
      <c r="AI17" s="25" t="str">
        <f ca="1">IF(AF17&gt;3,"PAGODE","")</f>
        <v>PAGODE</v>
      </c>
      <c r="AN17" t="s">
        <v>28</v>
      </c>
    </row>
    <row r="18" spans="1:40" x14ac:dyDescent="0.25">
      <c r="A18">
        <f ca="1">RANK($AA18,AA:AA,0)+COUNTIF($AA$2:$AA18,$AA18)-1</f>
        <v>2</v>
      </c>
      <c r="B18">
        <f>RANK($AB18,AB:AB,0)+COUNTIF($AB$2:$AB18,$AB18)-1</f>
        <v>4</v>
      </c>
      <c r="C18" s="6" t="s">
        <v>52</v>
      </c>
      <c r="D18" s="7"/>
      <c r="E18" s="8" t="s">
        <v>18</v>
      </c>
      <c r="F18" s="11"/>
      <c r="G18" s="8" t="s">
        <v>21</v>
      </c>
      <c r="H18" s="36" t="s">
        <v>56</v>
      </c>
      <c r="I18" s="43"/>
      <c r="J18" s="5"/>
      <c r="K18" s="5"/>
      <c r="L18" s="44"/>
      <c r="M18" s="43"/>
      <c r="N18" s="5"/>
      <c r="O18" s="5"/>
      <c r="P18" s="44"/>
      <c r="Q18" s="43"/>
      <c r="R18" s="56">
        <v>2</v>
      </c>
      <c r="S18" s="56">
        <v>2</v>
      </c>
      <c r="T18" s="59">
        <v>2</v>
      </c>
      <c r="U18" s="38"/>
      <c r="V18" s="5"/>
      <c r="W18" s="5"/>
      <c r="X18" s="5"/>
      <c r="Y18" s="5"/>
      <c r="Z18" s="9">
        <f t="shared" ca="1" si="8"/>
        <v>0</v>
      </c>
      <c r="AA18" s="9">
        <f t="shared" ca="1" si="9"/>
        <v>6</v>
      </c>
      <c r="AB18" s="3">
        <f t="shared" si="4"/>
        <v>6</v>
      </c>
      <c r="AC18" t="str">
        <f t="shared" si="0"/>
        <v>Wilbet</v>
      </c>
      <c r="AD18">
        <f t="shared" si="1"/>
        <v>0</v>
      </c>
      <c r="AE18" s="71">
        <v>2</v>
      </c>
      <c r="AF18" s="4">
        <f t="shared" ref="AF18:AF21" ca="1" si="10">OFFSET($AA$1,MATCH($AE18,$A:$A,0)-1,)</f>
        <v>6</v>
      </c>
      <c r="AG18" s="69" t="str">
        <f t="shared" ref="AG18:AG21" ca="1" si="11">OFFSET($C$1,MATCH($AE18,$A:$A,0)-1,)</f>
        <v>Wilbet</v>
      </c>
      <c r="AH18" s="69" t="str">
        <f t="shared" ref="AH18:AH21" ca="1" si="12">OFFSET($G$1,MATCH($AE18,$A:$A,0)-1,)</f>
        <v>CE2</v>
      </c>
      <c r="AI18" s="25" t="str">
        <f t="shared" ref="AI18:AI21" ca="1" si="13">IF(AF18&gt;3,"PAGODE","")</f>
        <v>PAGODE</v>
      </c>
      <c r="AN18" t="s">
        <v>29</v>
      </c>
    </row>
    <row r="19" spans="1:40" x14ac:dyDescent="0.25">
      <c r="A19">
        <f ca="1">RANK($AA19,AA:AA,0)+COUNTIF($AA$2:$AA19,$AA19)-1</f>
        <v>18</v>
      </c>
      <c r="B19">
        <f>RANK($AB19,AB:AB,0)+COUNTIF($AB$2:$AB19,$AB19)-1</f>
        <v>20</v>
      </c>
      <c r="C19" s="6" t="s">
        <v>53</v>
      </c>
      <c r="D19" s="7"/>
      <c r="E19" s="8" t="s">
        <v>12</v>
      </c>
      <c r="F19" s="11"/>
      <c r="G19" s="8" t="s">
        <v>21</v>
      </c>
      <c r="H19" s="36" t="s">
        <v>56</v>
      </c>
      <c r="I19" s="43"/>
      <c r="J19" s="5"/>
      <c r="K19" s="5"/>
      <c r="L19" s="44"/>
      <c r="M19" s="43"/>
      <c r="N19" s="5"/>
      <c r="O19" s="5"/>
      <c r="P19" s="44"/>
      <c r="Q19" s="43"/>
      <c r="R19" s="5"/>
      <c r="S19" s="5"/>
      <c r="T19" s="44"/>
      <c r="U19" s="38"/>
      <c r="V19" s="5"/>
      <c r="W19" s="5"/>
      <c r="X19" s="5"/>
      <c r="Y19" s="5"/>
      <c r="Z19" s="9">
        <f t="shared" ca="1" si="8"/>
        <v>0</v>
      </c>
      <c r="AA19" s="9">
        <f t="shared" ca="1" si="9"/>
        <v>0</v>
      </c>
      <c r="AB19" s="3">
        <f t="shared" si="4"/>
        <v>0</v>
      </c>
      <c r="AC19" t="str">
        <f t="shared" si="0"/>
        <v>Laspa</v>
      </c>
      <c r="AD19">
        <f t="shared" si="1"/>
        <v>0</v>
      </c>
      <c r="AE19" s="71">
        <v>3</v>
      </c>
      <c r="AF19" s="4">
        <f t="shared" ca="1" si="10"/>
        <v>4</v>
      </c>
      <c r="AG19" s="69" t="str">
        <f t="shared" ca="1" si="11"/>
        <v>Fortinha</v>
      </c>
      <c r="AH19" s="69" t="str">
        <f t="shared" ca="1" si="12"/>
        <v>CP</v>
      </c>
      <c r="AI19" s="25" t="str">
        <f t="shared" ca="1" si="13"/>
        <v>PAGODE</v>
      </c>
    </row>
    <row r="20" spans="1:40" x14ac:dyDescent="0.25">
      <c r="A20">
        <f ca="1">RANK($AA20,AA:AA,0)+COUNTIF($AA$2:$AA20,$AA20)-1</f>
        <v>19</v>
      </c>
      <c r="B20">
        <f>RANK($AB20,AB:AB,0)+COUNTIF($AB$2:$AB20,$AB20)-1</f>
        <v>2</v>
      </c>
      <c r="C20" s="6" t="s">
        <v>54</v>
      </c>
      <c r="D20" s="7"/>
      <c r="E20" s="8" t="s">
        <v>18</v>
      </c>
      <c r="F20" s="11"/>
      <c r="G20" s="8" t="s">
        <v>21</v>
      </c>
      <c r="H20" s="36" t="s">
        <v>56</v>
      </c>
      <c r="I20" s="43"/>
      <c r="J20" s="5"/>
      <c r="K20" s="5"/>
      <c r="L20" s="44"/>
      <c r="M20" s="43"/>
      <c r="N20" s="5"/>
      <c r="O20" s="5"/>
      <c r="P20" s="44"/>
      <c r="Q20" s="51">
        <v>2</v>
      </c>
      <c r="R20" s="52">
        <v>2</v>
      </c>
      <c r="S20" s="52">
        <v>2</v>
      </c>
      <c r="T20" s="53">
        <v>2</v>
      </c>
      <c r="U20" s="38"/>
      <c r="V20" s="5"/>
      <c r="W20" s="5"/>
      <c r="X20" s="5"/>
      <c r="Y20" s="5"/>
      <c r="Z20" s="9">
        <f t="shared" ca="1" si="8"/>
        <v>8</v>
      </c>
      <c r="AA20" s="9">
        <f t="shared" ca="1" si="9"/>
        <v>0</v>
      </c>
      <c r="AB20" s="3">
        <f t="shared" si="4"/>
        <v>8</v>
      </c>
      <c r="AC20" t="str">
        <f t="shared" si="0"/>
        <v>Sig'ham</v>
      </c>
      <c r="AD20">
        <f t="shared" si="1"/>
        <v>0</v>
      </c>
      <c r="AE20" s="71">
        <v>4</v>
      </c>
      <c r="AF20" s="4">
        <f t="shared" ca="1" si="10"/>
        <v>4</v>
      </c>
      <c r="AG20" s="69" t="str">
        <f t="shared" ca="1" si="11"/>
        <v>Wigvid</v>
      </c>
      <c r="AH20" s="69" t="str">
        <f t="shared" ca="1" si="12"/>
        <v>CE2</v>
      </c>
      <c r="AI20" s="25" t="str">
        <f t="shared" ca="1" si="13"/>
        <v>PAGODE</v>
      </c>
    </row>
    <row r="21" spans="1:40" x14ac:dyDescent="0.25">
      <c r="A21">
        <f ca="1">RANK($AA21,AA:AA,0)+COUNTIF($AA$2:$AA21,$AA21)-1</f>
        <v>20</v>
      </c>
      <c r="B21">
        <f>RANK($AB21,AB:AB,0)+COUNTIF($AB$2:$AB21,$AB21)-1</f>
        <v>12</v>
      </c>
      <c r="C21" s="6" t="s">
        <v>55</v>
      </c>
      <c r="D21" s="7"/>
      <c r="E21" s="8" t="s">
        <v>12</v>
      </c>
      <c r="F21" s="11"/>
      <c r="G21" s="8" t="s">
        <v>21</v>
      </c>
      <c r="H21" s="36" t="s">
        <v>56</v>
      </c>
      <c r="I21" s="51">
        <v>2</v>
      </c>
      <c r="J21" s="5"/>
      <c r="K21" s="5"/>
      <c r="L21" s="44"/>
      <c r="M21" s="43"/>
      <c r="N21" s="5"/>
      <c r="O21" s="5"/>
      <c r="P21" s="44"/>
      <c r="Q21" s="43"/>
      <c r="R21" s="5"/>
      <c r="S21" s="5"/>
      <c r="T21" s="44"/>
      <c r="U21" s="38"/>
      <c r="V21" s="5"/>
      <c r="W21" s="5"/>
      <c r="X21" s="5"/>
      <c r="Y21" s="5"/>
      <c r="Z21" s="9">
        <f t="shared" ca="1" si="8"/>
        <v>2</v>
      </c>
      <c r="AA21" s="9">
        <f t="shared" ca="1" si="9"/>
        <v>0</v>
      </c>
      <c r="AB21" s="3">
        <f t="shared" si="4"/>
        <v>2</v>
      </c>
      <c r="AC21" t="str">
        <f t="shared" si="0"/>
        <v>Hamceo</v>
      </c>
      <c r="AD21">
        <f t="shared" si="1"/>
        <v>0</v>
      </c>
      <c r="AE21" s="71">
        <v>5</v>
      </c>
      <c r="AF21" s="4">
        <f t="shared" ca="1" si="10"/>
        <v>3</v>
      </c>
      <c r="AG21" s="69" t="str">
        <f t="shared" ca="1" si="11"/>
        <v>Liamry</v>
      </c>
      <c r="AH21" s="69" t="str">
        <f t="shared" ca="1" si="12"/>
        <v>CP</v>
      </c>
      <c r="AI21" s="25" t="str">
        <f t="shared" ca="1" si="13"/>
        <v/>
      </c>
    </row>
    <row r="22" spans="1:40" x14ac:dyDescent="0.25">
      <c r="A22">
        <f ca="1">RANK($AA22,AA:AA,0)+COUNTIF($AA$2:$AA22,$AA22)-1</f>
        <v>21</v>
      </c>
      <c r="B22">
        <f>RANK($AB22,AB:AB,0)+COUNTIF($AB$2:$AB22,$AB22)-1</f>
        <v>21</v>
      </c>
      <c r="C22" s="60"/>
      <c r="D22" s="61"/>
      <c r="E22" s="62"/>
      <c r="F22" s="63"/>
      <c r="G22" s="62"/>
      <c r="H22" s="64"/>
      <c r="I22" s="43"/>
      <c r="J22" s="5"/>
      <c r="K22" s="5"/>
      <c r="L22" s="44"/>
      <c r="M22" s="43"/>
      <c r="N22" s="5"/>
      <c r="O22" s="5"/>
      <c r="P22" s="44"/>
      <c r="Q22" s="43"/>
      <c r="R22" s="5"/>
      <c r="S22" s="5"/>
      <c r="T22" s="44"/>
      <c r="U22" s="38"/>
      <c r="V22" s="5"/>
      <c r="W22" s="5"/>
      <c r="X22" s="5"/>
      <c r="Y22" s="5"/>
      <c r="Z22" s="9">
        <f t="shared" ca="1" si="8"/>
        <v>0</v>
      </c>
      <c r="AA22" s="9">
        <f t="shared" ca="1" si="9"/>
        <v>0</v>
      </c>
      <c r="AB22" s="3">
        <f t="shared" si="4"/>
        <v>0</v>
      </c>
      <c r="AC22">
        <f t="shared" si="0"/>
        <v>0</v>
      </c>
      <c r="AD22">
        <f t="shared" si="1"/>
        <v>0</v>
      </c>
    </row>
    <row r="23" spans="1:40" x14ac:dyDescent="0.25">
      <c r="A23">
        <f ca="1">RANK($AA23,AA:AA,0)+COUNTIF($AA$2:$AA23,$AA23)-1</f>
        <v>22</v>
      </c>
      <c r="B23">
        <f>RANK($AB23,AB:AB,0)+COUNTIF($AB$2:$AB23,$AB23)-1</f>
        <v>22</v>
      </c>
      <c r="C23" s="60"/>
      <c r="D23" s="61"/>
      <c r="E23" s="62"/>
      <c r="F23" s="63"/>
      <c r="G23" s="62"/>
      <c r="H23" s="64"/>
      <c r="I23" s="43"/>
      <c r="J23" s="5"/>
      <c r="K23" s="5"/>
      <c r="L23" s="44"/>
      <c r="M23" s="43"/>
      <c r="N23" s="5"/>
      <c r="O23" s="5"/>
      <c r="P23" s="44"/>
      <c r="Q23" s="43"/>
      <c r="R23" s="5"/>
      <c r="S23" s="5"/>
      <c r="T23" s="44"/>
      <c r="U23" s="38"/>
      <c r="V23" s="5"/>
      <c r="W23" s="5"/>
      <c r="X23" s="5"/>
      <c r="Y23" s="5"/>
      <c r="Z23" s="9">
        <f t="shared" ca="1" si="8"/>
        <v>0</v>
      </c>
      <c r="AA23" s="9">
        <f t="shared" ca="1" si="9"/>
        <v>0</v>
      </c>
      <c r="AB23" s="3">
        <f t="shared" si="4"/>
        <v>0</v>
      </c>
      <c r="AC23">
        <f t="shared" si="0"/>
        <v>0</v>
      </c>
      <c r="AD23">
        <f t="shared" si="1"/>
        <v>0</v>
      </c>
    </row>
    <row r="24" spans="1:40" x14ac:dyDescent="0.25">
      <c r="A24">
        <f ca="1">RANK($AA24,AA:AA,0)+COUNTIF($AA$2:$AA24,$AA24)-1</f>
        <v>23</v>
      </c>
      <c r="B24">
        <f>RANK($AB24,AB:AB,0)+COUNTIF($AB$2:$AB24,$AB24)-1</f>
        <v>23</v>
      </c>
      <c r="C24" s="60"/>
      <c r="D24" s="61"/>
      <c r="E24" s="62"/>
      <c r="F24" s="63"/>
      <c r="G24" s="62"/>
      <c r="H24" s="64"/>
      <c r="I24" s="43"/>
      <c r="J24" s="5"/>
      <c r="K24" s="5"/>
      <c r="L24" s="44"/>
      <c r="M24" s="43"/>
      <c r="N24" s="5"/>
      <c r="O24" s="5"/>
      <c r="P24" s="44"/>
      <c r="Q24" s="43"/>
      <c r="R24" s="5"/>
      <c r="S24" s="5"/>
      <c r="T24" s="44"/>
      <c r="U24" s="38"/>
      <c r="V24" s="5"/>
      <c r="W24" s="5"/>
      <c r="X24" s="5"/>
      <c r="Y24" s="5"/>
      <c r="Z24" s="9">
        <f t="shared" ca="1" si="8"/>
        <v>0</v>
      </c>
      <c r="AA24" s="9">
        <f t="shared" ca="1" si="9"/>
        <v>0</v>
      </c>
      <c r="AB24" s="3">
        <f t="shared" si="4"/>
        <v>0</v>
      </c>
      <c r="AC24">
        <f t="shared" si="0"/>
        <v>0</v>
      </c>
      <c r="AD24">
        <f t="shared" si="1"/>
        <v>0</v>
      </c>
      <c r="AH24" s="26"/>
      <c r="AI24" s="26"/>
      <c r="AJ24" s="26"/>
    </row>
    <row r="25" spans="1:40" x14ac:dyDescent="0.25">
      <c r="A25">
        <f ca="1">RANK($AA25,AA:AA,0)+COUNTIF($AA$2:$AA25,$AA25)-1</f>
        <v>24</v>
      </c>
      <c r="B25">
        <f>RANK($AB25,AB:AB,0)+COUNTIF($AB$2:$AB25,$AB25)-1</f>
        <v>24</v>
      </c>
      <c r="C25" s="60"/>
      <c r="D25" s="61"/>
      <c r="E25" s="62"/>
      <c r="F25" s="63"/>
      <c r="G25" s="62"/>
      <c r="H25" s="64"/>
      <c r="I25" s="43"/>
      <c r="J25" s="5"/>
      <c r="K25" s="5"/>
      <c r="L25" s="44"/>
      <c r="M25" s="43"/>
      <c r="N25" s="5"/>
      <c r="O25" s="5"/>
      <c r="P25" s="44"/>
      <c r="Q25" s="43"/>
      <c r="R25" s="5"/>
      <c r="S25" s="5"/>
      <c r="T25" s="44"/>
      <c r="U25" s="38"/>
      <c r="V25" s="5"/>
      <c r="W25" s="5"/>
      <c r="X25" s="5"/>
      <c r="Y25" s="5"/>
      <c r="Z25" s="9">
        <f t="shared" ca="1" si="8"/>
        <v>0</v>
      </c>
      <c r="AA25" s="9">
        <f t="shared" ca="1" si="9"/>
        <v>0</v>
      </c>
      <c r="AB25" s="3">
        <f t="shared" si="4"/>
        <v>0</v>
      </c>
      <c r="AC25">
        <f t="shared" si="0"/>
        <v>0</v>
      </c>
      <c r="AD25">
        <f t="shared" si="1"/>
        <v>0</v>
      </c>
      <c r="AH25" s="66"/>
      <c r="AI25" s="67"/>
      <c r="AJ25" s="26"/>
    </row>
    <row r="26" spans="1:40" x14ac:dyDescent="0.25">
      <c r="A26">
        <f ca="1">RANK($AA26,AA:AA,0)+COUNTIF($AA$2:$AA26,$AA26)-1</f>
        <v>25</v>
      </c>
      <c r="B26">
        <f>RANK($AB26,AB:AB,0)+COUNTIF($AB$2:$AB26,$AB26)-1</f>
        <v>25</v>
      </c>
      <c r="C26" s="60"/>
      <c r="D26" s="61"/>
      <c r="E26" s="62"/>
      <c r="F26" s="63"/>
      <c r="G26" s="62"/>
      <c r="H26" s="64"/>
      <c r="I26" s="43"/>
      <c r="J26" s="5"/>
      <c r="K26" s="5"/>
      <c r="L26" s="44"/>
      <c r="M26" s="43"/>
      <c r="N26" s="5"/>
      <c r="O26" s="5"/>
      <c r="P26" s="44"/>
      <c r="Q26" s="43"/>
      <c r="R26" s="5"/>
      <c r="S26" s="5"/>
      <c r="T26" s="44"/>
      <c r="U26" s="38"/>
      <c r="V26" s="5"/>
      <c r="W26" s="5"/>
      <c r="X26" s="5"/>
      <c r="Y26" s="5"/>
      <c r="Z26" s="9">
        <f t="shared" ca="1" si="8"/>
        <v>0</v>
      </c>
      <c r="AA26" s="9">
        <f t="shared" ca="1" si="9"/>
        <v>0</v>
      </c>
      <c r="AB26" s="3">
        <f t="shared" si="4"/>
        <v>0</v>
      </c>
      <c r="AC26">
        <f t="shared" si="0"/>
        <v>0</v>
      </c>
      <c r="AD26">
        <f t="shared" si="1"/>
        <v>0</v>
      </c>
      <c r="AH26" s="68"/>
      <c r="AI26" s="68"/>
      <c r="AJ26" s="26"/>
    </row>
    <row r="27" spans="1:40" x14ac:dyDescent="0.25">
      <c r="A27">
        <f ca="1">RANK($AA27,AA:AA,0)+COUNTIF($AA$2:$AA27,$AA27)-1</f>
        <v>26</v>
      </c>
      <c r="B27">
        <f>RANK($AB27,AB:AB,0)+COUNTIF($AB$2:$AB27,$AB27)-1</f>
        <v>26</v>
      </c>
      <c r="C27" s="60"/>
      <c r="D27" s="61"/>
      <c r="E27" s="62"/>
      <c r="F27" s="63"/>
      <c r="G27" s="62"/>
      <c r="H27" s="64"/>
      <c r="I27" s="43"/>
      <c r="J27" s="5"/>
      <c r="K27" s="5"/>
      <c r="L27" s="44"/>
      <c r="M27" s="43"/>
      <c r="N27" s="5"/>
      <c r="O27" s="5"/>
      <c r="P27" s="44"/>
      <c r="Q27" s="43"/>
      <c r="R27" s="5"/>
      <c r="S27" s="5"/>
      <c r="T27" s="44"/>
      <c r="U27" s="38"/>
      <c r="V27" s="5"/>
      <c r="W27" s="5"/>
      <c r="X27" s="5"/>
      <c r="Y27" s="5"/>
      <c r="Z27" s="9">
        <f t="shared" ca="1" si="8"/>
        <v>0</v>
      </c>
      <c r="AA27" s="9">
        <f t="shared" ca="1" si="9"/>
        <v>0</v>
      </c>
      <c r="AB27" s="3">
        <f t="shared" si="4"/>
        <v>0</v>
      </c>
      <c r="AC27">
        <f t="shared" si="0"/>
        <v>0</v>
      </c>
      <c r="AD27">
        <f t="shared" si="1"/>
        <v>0</v>
      </c>
      <c r="AH27" s="26"/>
      <c r="AI27" s="26"/>
      <c r="AJ27" s="26"/>
    </row>
    <row r="28" spans="1:40" x14ac:dyDescent="0.25">
      <c r="A28">
        <f ca="1">RANK($AA28,AA:AA,0)+COUNTIF($AA$2:$AA28,$AA28)-1</f>
        <v>27</v>
      </c>
      <c r="B28">
        <f>RANK($AB28,AB:AB,0)+COUNTIF($AB$2:$AB28,$AB28)-1</f>
        <v>27</v>
      </c>
      <c r="C28" s="60"/>
      <c r="D28" s="61"/>
      <c r="E28" s="62"/>
      <c r="F28" s="63"/>
      <c r="G28" s="62"/>
      <c r="H28" s="64"/>
      <c r="I28" s="43"/>
      <c r="J28" s="5"/>
      <c r="K28" s="5"/>
      <c r="L28" s="44"/>
      <c r="M28" s="43"/>
      <c r="N28" s="5"/>
      <c r="O28" s="5"/>
      <c r="P28" s="44"/>
      <c r="Q28" s="43"/>
      <c r="R28" s="5"/>
      <c r="S28" s="5"/>
      <c r="T28" s="44"/>
      <c r="U28" s="38"/>
      <c r="V28" s="5"/>
      <c r="W28" s="5"/>
      <c r="X28" s="5"/>
      <c r="Y28" s="5"/>
      <c r="Z28" s="9">
        <f t="shared" ca="1" si="8"/>
        <v>0</v>
      </c>
      <c r="AA28" s="9">
        <f t="shared" ca="1" si="9"/>
        <v>0</v>
      </c>
      <c r="AB28" s="3">
        <f t="shared" si="4"/>
        <v>0</v>
      </c>
      <c r="AC28">
        <f t="shared" si="0"/>
        <v>0</v>
      </c>
      <c r="AD28">
        <f t="shared" si="1"/>
        <v>0</v>
      </c>
    </row>
    <row r="29" spans="1:40" x14ac:dyDescent="0.25">
      <c r="A29">
        <f ca="1">RANK($AA29,AA:AA,0)+COUNTIF($AA$2:$AA29,$AA29)-1</f>
        <v>28</v>
      </c>
      <c r="B29">
        <f>RANK($AB29,AB:AB,0)+COUNTIF($AB$2:$AB29,$AB29)-1</f>
        <v>28</v>
      </c>
      <c r="C29" s="60"/>
      <c r="D29" s="61"/>
      <c r="E29" s="62"/>
      <c r="F29" s="63"/>
      <c r="G29" s="62"/>
      <c r="H29" s="64"/>
      <c r="I29" s="43"/>
      <c r="J29" s="5"/>
      <c r="K29" s="5"/>
      <c r="L29" s="44"/>
      <c r="M29" s="43"/>
      <c r="N29" s="5"/>
      <c r="O29" s="5"/>
      <c r="P29" s="44"/>
      <c r="Q29" s="43"/>
      <c r="R29" s="5"/>
      <c r="S29" s="5"/>
      <c r="T29" s="44"/>
      <c r="U29" s="38"/>
      <c r="V29" s="5"/>
      <c r="W29" s="5"/>
      <c r="X29" s="5"/>
      <c r="Y29" s="5"/>
      <c r="Z29" s="9">
        <f t="shared" ca="1" si="8"/>
        <v>0</v>
      </c>
      <c r="AA29" s="9">
        <f t="shared" ca="1" si="9"/>
        <v>0</v>
      </c>
      <c r="AB29" s="3">
        <f t="shared" si="4"/>
        <v>0</v>
      </c>
      <c r="AC29">
        <f t="shared" si="0"/>
        <v>0</v>
      </c>
      <c r="AD29">
        <f t="shared" si="1"/>
        <v>0</v>
      </c>
    </row>
    <row r="30" spans="1:40" x14ac:dyDescent="0.25">
      <c r="A30">
        <f ca="1">RANK($AA30,AA:AA,0)+COUNTIF($AA$2:$AA30,$AA30)-1</f>
        <v>29</v>
      </c>
      <c r="B30">
        <f>RANK($AB30,AB:AB,0)+COUNTIF($AB$2:$AB30,$AB30)-1</f>
        <v>29</v>
      </c>
      <c r="C30" s="60"/>
      <c r="D30" s="61"/>
      <c r="E30" s="62"/>
      <c r="F30" s="63"/>
      <c r="G30" s="62"/>
      <c r="H30" s="64"/>
      <c r="I30" s="43"/>
      <c r="J30" s="5"/>
      <c r="K30" s="5"/>
      <c r="L30" s="44"/>
      <c r="M30" s="43"/>
      <c r="N30" s="5"/>
      <c r="O30" s="5"/>
      <c r="P30" s="44"/>
      <c r="Q30" s="43"/>
      <c r="R30" s="5"/>
      <c r="S30" s="5"/>
      <c r="T30" s="44"/>
      <c r="U30" s="38"/>
      <c r="V30" s="5"/>
      <c r="W30" s="5"/>
      <c r="X30" s="5"/>
      <c r="Y30" s="5"/>
      <c r="Z30" s="9">
        <f t="shared" ca="1" si="8"/>
        <v>0</v>
      </c>
      <c r="AA30" s="9">
        <f t="shared" ca="1" si="9"/>
        <v>0</v>
      </c>
      <c r="AB30" s="3">
        <f t="shared" si="4"/>
        <v>0</v>
      </c>
      <c r="AC30">
        <f t="shared" si="0"/>
        <v>0</v>
      </c>
      <c r="AD30">
        <f t="shared" si="1"/>
        <v>0</v>
      </c>
    </row>
    <row r="31" spans="1:40" x14ac:dyDescent="0.25">
      <c r="A31">
        <f ca="1">RANK($AA31,AA:AA,0)+COUNTIF($AA$2:$AA31,$AA31)-1</f>
        <v>30</v>
      </c>
      <c r="B31">
        <f>RANK($AB31,AB:AB,0)+COUNTIF($AB$2:$AB31,$AB31)-1</f>
        <v>30</v>
      </c>
      <c r="C31" s="60"/>
      <c r="D31" s="61"/>
      <c r="E31" s="62"/>
      <c r="F31" s="63"/>
      <c r="G31" s="62"/>
      <c r="H31" s="64"/>
      <c r="I31" s="43"/>
      <c r="J31" s="5"/>
      <c r="K31" s="5"/>
      <c r="L31" s="44"/>
      <c r="M31" s="43"/>
      <c r="N31" s="5"/>
      <c r="O31" s="5"/>
      <c r="P31" s="44"/>
      <c r="Q31" s="43"/>
      <c r="R31" s="5"/>
      <c r="S31" s="5"/>
      <c r="T31" s="44"/>
      <c r="U31" s="38"/>
      <c r="V31" s="5"/>
      <c r="W31" s="5"/>
      <c r="X31" s="5"/>
      <c r="Y31" s="5"/>
      <c r="Z31" s="9">
        <f t="shared" ca="1" si="8"/>
        <v>0</v>
      </c>
      <c r="AA31" s="9">
        <f t="shared" ca="1" si="9"/>
        <v>0</v>
      </c>
      <c r="AB31" s="3">
        <f t="shared" si="4"/>
        <v>0</v>
      </c>
      <c r="AC31">
        <f t="shared" si="0"/>
        <v>0</v>
      </c>
      <c r="AD31">
        <f t="shared" si="1"/>
        <v>0</v>
      </c>
    </row>
    <row r="32" spans="1:40" x14ac:dyDescent="0.25">
      <c r="A32">
        <f ca="1">RANK($AA32,AA:AA,0)+COUNTIF($AA$2:$AA32,$AA32)-1</f>
        <v>31</v>
      </c>
      <c r="B32">
        <f>RANK($AB32,AB:AB,0)+COUNTIF($AB$2:$AB32,$AB32)-1</f>
        <v>31</v>
      </c>
      <c r="C32" s="60"/>
      <c r="D32" s="61"/>
      <c r="E32" s="62"/>
      <c r="F32" s="63"/>
      <c r="G32" s="62"/>
      <c r="H32" s="64"/>
      <c r="I32" s="43"/>
      <c r="J32" s="5"/>
      <c r="K32" s="5"/>
      <c r="L32" s="44"/>
      <c r="M32" s="43"/>
      <c r="N32" s="5"/>
      <c r="O32" s="5"/>
      <c r="P32" s="44"/>
      <c r="Q32" s="43"/>
      <c r="R32" s="5"/>
      <c r="S32" s="5"/>
      <c r="T32" s="44"/>
      <c r="U32" s="38"/>
      <c r="V32" s="5"/>
      <c r="W32" s="5"/>
      <c r="X32" s="5"/>
      <c r="Y32" s="5"/>
      <c r="Z32" s="9">
        <f t="shared" ca="1" si="8"/>
        <v>0</v>
      </c>
      <c r="AA32" s="9">
        <f t="shared" ca="1" si="9"/>
        <v>0</v>
      </c>
      <c r="AB32" s="3">
        <f t="shared" si="4"/>
        <v>0</v>
      </c>
      <c r="AC32">
        <f t="shared" si="0"/>
        <v>0</v>
      </c>
      <c r="AD32">
        <f t="shared" si="1"/>
        <v>0</v>
      </c>
    </row>
    <row r="33" spans="1:30" x14ac:dyDescent="0.25">
      <c r="A33">
        <f ca="1">RANK($AA33,AA:AA,0)+COUNTIF($AA$2:$AA33,$AA33)-1</f>
        <v>32</v>
      </c>
      <c r="B33">
        <f>RANK($AB33,AB:AB,0)+COUNTIF($AB$2:$AB33,$AB33)-1</f>
        <v>32</v>
      </c>
      <c r="C33" s="60"/>
      <c r="D33" s="61"/>
      <c r="E33" s="62"/>
      <c r="F33" s="63"/>
      <c r="G33" s="62"/>
      <c r="H33" s="64"/>
      <c r="I33" s="43"/>
      <c r="J33" s="5"/>
      <c r="K33" s="5"/>
      <c r="L33" s="44"/>
      <c r="M33" s="43"/>
      <c r="N33" s="5"/>
      <c r="O33" s="5"/>
      <c r="P33" s="44"/>
      <c r="Q33" s="43"/>
      <c r="R33" s="5"/>
      <c r="S33" s="5"/>
      <c r="T33" s="44"/>
      <c r="U33" s="38"/>
      <c r="V33" s="5"/>
      <c r="W33" s="5"/>
      <c r="X33" s="5"/>
      <c r="Y33" s="5"/>
      <c r="Z33" s="9">
        <f t="shared" ca="1" si="8"/>
        <v>0</v>
      </c>
      <c r="AA33" s="9">
        <f t="shared" ca="1" si="9"/>
        <v>0</v>
      </c>
      <c r="AB33" s="3">
        <f t="shared" si="4"/>
        <v>0</v>
      </c>
      <c r="AC33">
        <f t="shared" si="0"/>
        <v>0</v>
      </c>
      <c r="AD33">
        <f t="shared" si="1"/>
        <v>0</v>
      </c>
    </row>
    <row r="34" spans="1:30" x14ac:dyDescent="0.25">
      <c r="A34">
        <f ca="1">RANK($AA34,AA:AA,0)+COUNTIF($AA$2:$AA34,$AA34)-1</f>
        <v>33</v>
      </c>
      <c r="B34">
        <f>RANK($AB34,AB:AB,0)+COUNTIF($AB$2:$AB34,$AB34)-1</f>
        <v>33</v>
      </c>
      <c r="C34" s="60"/>
      <c r="D34" s="61"/>
      <c r="E34" s="62"/>
      <c r="F34" s="63"/>
      <c r="G34" s="62"/>
      <c r="H34" s="64"/>
      <c r="I34" s="43"/>
      <c r="J34" s="5"/>
      <c r="K34" s="5"/>
      <c r="L34" s="44"/>
      <c r="M34" s="43"/>
      <c r="N34" s="5"/>
      <c r="O34" s="5"/>
      <c r="P34" s="44"/>
      <c r="Q34" s="43"/>
      <c r="R34" s="5"/>
      <c r="S34" s="5"/>
      <c r="T34" s="44"/>
      <c r="U34" s="38"/>
      <c r="V34" s="5"/>
      <c r="W34" s="5"/>
      <c r="X34" s="5"/>
      <c r="Y34" s="5"/>
      <c r="Z34" s="9">
        <f t="shared" ca="1" si="8"/>
        <v>0</v>
      </c>
      <c r="AA34" s="9">
        <f t="shared" ca="1" si="9"/>
        <v>0</v>
      </c>
      <c r="AB34" s="3">
        <f t="shared" si="4"/>
        <v>0</v>
      </c>
      <c r="AC34">
        <f t="shared" si="0"/>
        <v>0</v>
      </c>
      <c r="AD34">
        <f t="shared" si="1"/>
        <v>0</v>
      </c>
    </row>
    <row r="35" spans="1:30" x14ac:dyDescent="0.25">
      <c r="A35">
        <f ca="1">RANK($AA35,AA:AA,0)+COUNTIF($AA$2:$AA35,$AA35)-1</f>
        <v>34</v>
      </c>
      <c r="B35">
        <f>RANK($AB35,AB:AB,0)+COUNTIF($AB$2:$AB35,$AB35)-1</f>
        <v>34</v>
      </c>
      <c r="C35" s="60"/>
      <c r="D35" s="61"/>
      <c r="E35" s="62"/>
      <c r="F35" s="63"/>
      <c r="G35" s="62"/>
      <c r="H35" s="64"/>
      <c r="I35" s="43"/>
      <c r="J35" s="5"/>
      <c r="K35" s="5"/>
      <c r="L35" s="44"/>
      <c r="M35" s="43"/>
      <c r="N35" s="5"/>
      <c r="O35" s="5"/>
      <c r="P35" s="44"/>
      <c r="Q35" s="43"/>
      <c r="R35" s="5"/>
      <c r="S35" s="5"/>
      <c r="T35" s="44"/>
      <c r="U35" s="38"/>
      <c r="V35" s="5"/>
      <c r="W35" s="5"/>
      <c r="X35" s="5"/>
      <c r="Y35" s="5"/>
      <c r="Z35" s="9">
        <f t="shared" ca="1" si="8"/>
        <v>0</v>
      </c>
      <c r="AA35" s="9">
        <f t="shared" ca="1" si="9"/>
        <v>0</v>
      </c>
      <c r="AB35" s="3">
        <f t="shared" si="4"/>
        <v>0</v>
      </c>
      <c r="AC35">
        <f t="shared" si="0"/>
        <v>0</v>
      </c>
      <c r="AD35">
        <f t="shared" si="1"/>
        <v>0</v>
      </c>
    </row>
    <row r="36" spans="1:30" x14ac:dyDescent="0.25">
      <c r="A36">
        <f ca="1">RANK($AA36,AA:AA,0)+COUNTIF($AA$2:$AA36,$AA36)-1</f>
        <v>35</v>
      </c>
      <c r="B36">
        <f>RANK($AB36,AB:AB,0)+COUNTIF($AB$2:$AB36,$AB36)-1</f>
        <v>35</v>
      </c>
      <c r="C36" s="60"/>
      <c r="D36" s="61"/>
      <c r="E36" s="62"/>
      <c r="F36" s="63"/>
      <c r="G36" s="62"/>
      <c r="H36" s="64"/>
      <c r="I36" s="43"/>
      <c r="J36" s="5"/>
      <c r="K36" s="5"/>
      <c r="L36" s="44"/>
      <c r="M36" s="43"/>
      <c r="N36" s="5"/>
      <c r="O36" s="5"/>
      <c r="P36" s="44"/>
      <c r="Q36" s="43"/>
      <c r="R36" s="5"/>
      <c r="S36" s="5"/>
      <c r="T36" s="44"/>
      <c r="U36" s="38"/>
      <c r="V36" s="5"/>
      <c r="W36" s="5"/>
      <c r="X36" s="5"/>
      <c r="Y36" s="5"/>
      <c r="Z36" s="9">
        <f t="shared" ca="1" si="8"/>
        <v>0</v>
      </c>
      <c r="AA36" s="9">
        <f t="shared" ca="1" si="9"/>
        <v>0</v>
      </c>
      <c r="AB36" s="3">
        <f t="shared" si="4"/>
        <v>0</v>
      </c>
      <c r="AC36">
        <f t="shared" si="0"/>
        <v>0</v>
      </c>
      <c r="AD36">
        <f t="shared" si="1"/>
        <v>0</v>
      </c>
    </row>
    <row r="37" spans="1:30" x14ac:dyDescent="0.25">
      <c r="A37">
        <f ca="1">RANK($AA37,AA:AA,0)+COUNTIF($AA$2:$AA37,$AA37)-1</f>
        <v>36</v>
      </c>
      <c r="B37">
        <f>RANK($AB37,AB:AB,0)+COUNTIF($AB$2:$AB37,$AB37)-1</f>
        <v>36</v>
      </c>
      <c r="C37" s="60"/>
      <c r="D37" s="61"/>
      <c r="E37" s="62"/>
      <c r="F37" s="63"/>
      <c r="G37" s="62"/>
      <c r="H37" s="64"/>
      <c r="I37" s="43"/>
      <c r="J37" s="5"/>
      <c r="K37" s="5"/>
      <c r="L37" s="44"/>
      <c r="M37" s="43"/>
      <c r="N37" s="5"/>
      <c r="O37" s="5"/>
      <c r="P37" s="44"/>
      <c r="Q37" s="43"/>
      <c r="R37" s="5"/>
      <c r="S37" s="5"/>
      <c r="T37" s="44"/>
      <c r="U37" s="38"/>
      <c r="V37" s="5"/>
      <c r="W37" s="5"/>
      <c r="X37" s="5"/>
      <c r="Y37" s="5"/>
      <c r="Z37" s="9">
        <f t="shared" ca="1" si="8"/>
        <v>0</v>
      </c>
      <c r="AA37" s="9">
        <f t="shared" ca="1" si="9"/>
        <v>0</v>
      </c>
      <c r="AB37" s="3">
        <f t="shared" si="4"/>
        <v>0</v>
      </c>
      <c r="AC37">
        <f t="shared" si="0"/>
        <v>0</v>
      </c>
      <c r="AD37">
        <f t="shared" si="1"/>
        <v>0</v>
      </c>
    </row>
    <row r="38" spans="1:30" x14ac:dyDescent="0.25">
      <c r="A38">
        <f ca="1">RANK($AA38,AA:AA,0)+COUNTIF($AA$2:$AA38,$AA38)-1</f>
        <v>37</v>
      </c>
      <c r="B38">
        <f>RANK($AB38,AB:AB,0)+COUNTIF($AB$2:$AB38,$AB38)-1</f>
        <v>37</v>
      </c>
      <c r="C38" s="60"/>
      <c r="D38" s="61"/>
      <c r="E38" s="62"/>
      <c r="F38" s="63"/>
      <c r="G38" s="62"/>
      <c r="H38" s="64"/>
      <c r="I38" s="43"/>
      <c r="J38" s="5"/>
      <c r="K38" s="5"/>
      <c r="L38" s="44"/>
      <c r="M38" s="43"/>
      <c r="N38" s="5"/>
      <c r="O38" s="5"/>
      <c r="P38" s="44"/>
      <c r="Q38" s="43"/>
      <c r="R38" s="5"/>
      <c r="S38" s="5"/>
      <c r="T38" s="44"/>
      <c r="U38" s="38"/>
      <c r="V38" s="5"/>
      <c r="W38" s="5"/>
      <c r="X38" s="5"/>
      <c r="Y38" s="5"/>
      <c r="Z38" s="9">
        <f t="shared" ca="1" si="8"/>
        <v>0</v>
      </c>
      <c r="AA38" s="9">
        <f t="shared" ca="1" si="9"/>
        <v>0</v>
      </c>
      <c r="AB38" s="3">
        <f t="shared" si="4"/>
        <v>0</v>
      </c>
      <c r="AC38">
        <f t="shared" si="0"/>
        <v>0</v>
      </c>
      <c r="AD38">
        <f t="shared" si="1"/>
        <v>0</v>
      </c>
    </row>
    <row r="39" spans="1:30" x14ac:dyDescent="0.25">
      <c r="A39">
        <f ca="1">RANK($AA39,AA:AA,0)+COUNTIF($AA$2:$AA39,$AA39)-1</f>
        <v>38</v>
      </c>
      <c r="B39">
        <f>RANK($AB39,AB:AB,0)+COUNTIF($AB$2:$AB39,$AB39)-1</f>
        <v>38</v>
      </c>
      <c r="C39" s="60"/>
      <c r="D39" s="61"/>
      <c r="E39" s="62"/>
      <c r="F39" s="63"/>
      <c r="G39" s="62"/>
      <c r="H39" s="64"/>
      <c r="I39" s="43"/>
      <c r="J39" s="5"/>
      <c r="K39" s="5"/>
      <c r="L39" s="44"/>
      <c r="M39" s="43"/>
      <c r="N39" s="5"/>
      <c r="O39" s="5"/>
      <c r="P39" s="44"/>
      <c r="Q39" s="43"/>
      <c r="R39" s="5"/>
      <c r="S39" s="5"/>
      <c r="T39" s="44"/>
      <c r="U39" s="38"/>
      <c r="V39" s="5"/>
      <c r="W39" s="5"/>
      <c r="X39" s="5"/>
      <c r="Y39" s="5"/>
      <c r="Z39" s="9">
        <f t="shared" ca="1" si="8"/>
        <v>0</v>
      </c>
      <c r="AA39" s="9">
        <f t="shared" ca="1" si="9"/>
        <v>0</v>
      </c>
      <c r="AB39" s="3">
        <f t="shared" si="4"/>
        <v>0</v>
      </c>
      <c r="AC39">
        <f t="shared" si="0"/>
        <v>0</v>
      </c>
      <c r="AD39">
        <f t="shared" si="1"/>
        <v>0</v>
      </c>
    </row>
    <row r="40" spans="1:30" x14ac:dyDescent="0.25">
      <c r="A40">
        <f ca="1">RANK($AA40,AA:AA,0)+COUNTIF($AA$2:$AA40,$AA40)-1</f>
        <v>39</v>
      </c>
      <c r="B40">
        <f>RANK($AB40,AB:AB,0)+COUNTIF($AB$2:$AB40,$AB40)-1</f>
        <v>39</v>
      </c>
      <c r="C40" s="60"/>
      <c r="D40" s="61"/>
      <c r="E40" s="62"/>
      <c r="F40" s="63"/>
      <c r="G40" s="62"/>
      <c r="H40" s="64"/>
      <c r="I40" s="43"/>
      <c r="J40" s="5"/>
      <c r="K40" s="5"/>
      <c r="L40" s="44"/>
      <c r="M40" s="43"/>
      <c r="N40" s="5"/>
      <c r="O40" s="5"/>
      <c r="P40" s="44"/>
      <c r="Q40" s="43"/>
      <c r="R40" s="5"/>
      <c r="S40" s="5"/>
      <c r="T40" s="44"/>
      <c r="U40" s="38"/>
      <c r="V40" s="5"/>
      <c r="W40" s="5"/>
      <c r="X40" s="5"/>
      <c r="Y40" s="5"/>
      <c r="Z40" s="9">
        <f t="shared" ca="1" si="8"/>
        <v>0</v>
      </c>
      <c r="AA40" s="9">
        <f t="shared" ca="1" si="9"/>
        <v>0</v>
      </c>
      <c r="AB40" s="3">
        <f t="shared" si="4"/>
        <v>0</v>
      </c>
      <c r="AC40">
        <f t="shared" si="0"/>
        <v>0</v>
      </c>
      <c r="AD40">
        <f t="shared" si="1"/>
        <v>0</v>
      </c>
    </row>
    <row r="41" spans="1:30" x14ac:dyDescent="0.25">
      <c r="A41">
        <f ca="1">RANK($AA41,AA:AA,0)+COUNTIF($AA$2:$AA41,$AA41)-1</f>
        <v>40</v>
      </c>
      <c r="B41">
        <f>RANK($AB41,AB:AB,0)+COUNTIF($AB$2:$AB41,$AB41)-1</f>
        <v>40</v>
      </c>
      <c r="C41" s="60"/>
      <c r="D41" s="61"/>
      <c r="E41" s="62"/>
      <c r="F41" s="63"/>
      <c r="G41" s="62"/>
      <c r="H41" s="64"/>
      <c r="I41" s="43"/>
      <c r="J41" s="5"/>
      <c r="K41" s="5"/>
      <c r="L41" s="44"/>
      <c r="M41" s="43"/>
      <c r="N41" s="5"/>
      <c r="O41" s="5"/>
      <c r="P41" s="44"/>
      <c r="Q41" s="43"/>
      <c r="R41" s="5"/>
      <c r="S41" s="5"/>
      <c r="T41" s="44"/>
      <c r="U41" s="38"/>
      <c r="V41" s="5"/>
      <c r="W41" s="5"/>
      <c r="X41" s="5"/>
      <c r="Y41" s="5"/>
      <c r="Z41" s="9">
        <f t="shared" ca="1" si="8"/>
        <v>0</v>
      </c>
      <c r="AA41" s="9">
        <f t="shared" ca="1" si="9"/>
        <v>0</v>
      </c>
      <c r="AB41" s="3">
        <f t="shared" si="4"/>
        <v>0</v>
      </c>
      <c r="AC41">
        <f t="shared" si="0"/>
        <v>0</v>
      </c>
      <c r="AD41">
        <f t="shared" si="1"/>
        <v>0</v>
      </c>
    </row>
    <row r="42" spans="1:30" x14ac:dyDescent="0.25">
      <c r="A42">
        <f ca="1">RANK($AA42,AA:AA,0)+COUNTIF($AA$2:$AA42,$AA42)-1</f>
        <v>41</v>
      </c>
      <c r="B42">
        <f>RANK($AB42,AB:AB,0)+COUNTIF($AB$2:$AB42,$AB42)-1</f>
        <v>41</v>
      </c>
      <c r="C42" s="60"/>
      <c r="D42" s="61"/>
      <c r="E42" s="62"/>
      <c r="F42" s="63"/>
      <c r="G42" s="62"/>
      <c r="H42" s="64"/>
      <c r="I42" s="43"/>
      <c r="J42" s="5"/>
      <c r="K42" s="5"/>
      <c r="L42" s="44"/>
      <c r="M42" s="43"/>
      <c r="N42" s="5"/>
      <c r="O42" s="5"/>
      <c r="P42" s="44"/>
      <c r="Q42" s="43"/>
      <c r="R42" s="5"/>
      <c r="S42" s="5"/>
      <c r="T42" s="44"/>
      <c r="U42" s="38"/>
      <c r="V42" s="5"/>
      <c r="W42" s="5"/>
      <c r="X42" s="5"/>
      <c r="Y42" s="5"/>
      <c r="Z42" s="9">
        <f t="shared" ca="1" si="8"/>
        <v>0</v>
      </c>
      <c r="AA42" s="9">
        <f t="shared" ca="1" si="9"/>
        <v>0</v>
      </c>
      <c r="AB42" s="3">
        <f t="shared" si="4"/>
        <v>0</v>
      </c>
      <c r="AC42">
        <f t="shared" si="0"/>
        <v>0</v>
      </c>
      <c r="AD42">
        <f t="shared" si="1"/>
        <v>0</v>
      </c>
    </row>
    <row r="43" spans="1:30" x14ac:dyDescent="0.25">
      <c r="A43">
        <f ca="1">RANK($AA43,AA:AA,0)+COUNTIF($AA$2:$AA43,$AA43)-1</f>
        <v>42</v>
      </c>
      <c r="B43">
        <f>RANK($AB43,AB:AB,0)+COUNTIF($AB$2:$AB43,$AB43)-1</f>
        <v>42</v>
      </c>
      <c r="C43" s="60"/>
      <c r="D43" s="61"/>
      <c r="E43" s="62"/>
      <c r="F43" s="63"/>
      <c r="G43" s="62"/>
      <c r="H43" s="64"/>
      <c r="I43" s="43"/>
      <c r="J43" s="5"/>
      <c r="K43" s="5"/>
      <c r="L43" s="44"/>
      <c r="M43" s="43"/>
      <c r="N43" s="5"/>
      <c r="O43" s="5"/>
      <c r="P43" s="44"/>
      <c r="Q43" s="43"/>
      <c r="R43" s="5"/>
      <c r="S43" s="5"/>
      <c r="T43" s="44"/>
      <c r="U43" s="38"/>
      <c r="V43" s="5"/>
      <c r="W43" s="5"/>
      <c r="X43" s="5"/>
      <c r="Y43" s="5"/>
      <c r="Z43" s="9">
        <f t="shared" ca="1" si="8"/>
        <v>0</v>
      </c>
      <c r="AA43" s="9">
        <f t="shared" ca="1" si="9"/>
        <v>0</v>
      </c>
      <c r="AB43" s="3">
        <f t="shared" si="4"/>
        <v>0</v>
      </c>
      <c r="AC43">
        <f t="shared" si="0"/>
        <v>0</v>
      </c>
      <c r="AD43">
        <f t="shared" si="1"/>
        <v>0</v>
      </c>
    </row>
    <row r="44" spans="1:30" x14ac:dyDescent="0.25">
      <c r="A44">
        <f ca="1">RANK($AA44,AA:AA,0)+COUNTIF($AA$2:$AA44,$AA44)-1</f>
        <v>43</v>
      </c>
      <c r="B44">
        <f>RANK($AB44,AB:AB,0)+COUNTIF($AB$2:$AB44,$AB44)-1</f>
        <v>43</v>
      </c>
      <c r="C44" s="60"/>
      <c r="D44" s="61"/>
      <c r="E44" s="62"/>
      <c r="F44" s="63"/>
      <c r="G44" s="62"/>
      <c r="H44" s="64"/>
      <c r="I44" s="43"/>
      <c r="J44" s="5"/>
      <c r="K44" s="5"/>
      <c r="L44" s="44"/>
      <c r="M44" s="43"/>
      <c r="N44" s="5"/>
      <c r="O44" s="5"/>
      <c r="P44" s="44"/>
      <c r="Q44" s="43"/>
      <c r="R44" s="5"/>
      <c r="S44" s="5"/>
      <c r="T44" s="44"/>
      <c r="U44" s="38"/>
      <c r="V44" s="5"/>
      <c r="W44" s="5"/>
      <c r="X44" s="5"/>
      <c r="Y44" s="5"/>
      <c r="Z44" s="9">
        <f t="shared" ca="1" si="8"/>
        <v>0</v>
      </c>
      <c r="AA44" s="9">
        <f t="shared" ca="1" si="9"/>
        <v>0</v>
      </c>
      <c r="AB44" s="3">
        <f t="shared" si="4"/>
        <v>0</v>
      </c>
      <c r="AC44">
        <f t="shared" si="0"/>
        <v>0</v>
      </c>
      <c r="AD44">
        <f t="shared" si="1"/>
        <v>0</v>
      </c>
    </row>
    <row r="45" spans="1:30" x14ac:dyDescent="0.25">
      <c r="A45">
        <f ca="1">RANK($AA45,AA:AA,0)+COUNTIF($AA$2:$AA45,$AA45)-1</f>
        <v>44</v>
      </c>
      <c r="B45">
        <f>RANK($AB45,AB:AB,0)+COUNTIF($AB$2:$AB45,$AB45)-1</f>
        <v>44</v>
      </c>
      <c r="C45" s="60"/>
      <c r="D45" s="61"/>
      <c r="E45" s="62"/>
      <c r="F45" s="63"/>
      <c r="G45" s="62"/>
      <c r="H45" s="64"/>
      <c r="I45" s="43"/>
      <c r="J45" s="5"/>
      <c r="K45" s="5"/>
      <c r="L45" s="44"/>
      <c r="M45" s="43"/>
      <c r="N45" s="5"/>
      <c r="O45" s="5"/>
      <c r="P45" s="44"/>
      <c r="Q45" s="43"/>
      <c r="R45" s="5"/>
      <c r="S45" s="5"/>
      <c r="T45" s="44"/>
      <c r="U45" s="38"/>
      <c r="V45" s="5"/>
      <c r="W45" s="5"/>
      <c r="X45" s="5"/>
      <c r="Y45" s="5"/>
      <c r="Z45" s="9">
        <f t="shared" ca="1" si="8"/>
        <v>0</v>
      </c>
      <c r="AA45" s="9">
        <f t="shared" ca="1" si="9"/>
        <v>0</v>
      </c>
      <c r="AB45" s="3">
        <f t="shared" si="4"/>
        <v>0</v>
      </c>
      <c r="AC45">
        <f t="shared" si="0"/>
        <v>0</v>
      </c>
      <c r="AD45">
        <f t="shared" si="1"/>
        <v>0</v>
      </c>
    </row>
    <row r="46" spans="1:30" x14ac:dyDescent="0.25">
      <c r="A46">
        <f ca="1">RANK($AA46,AA:AA,0)+COUNTIF($AA$2:$AA46,$AA46)-1</f>
        <v>45</v>
      </c>
      <c r="B46">
        <f>RANK($AB46,AB:AB,0)+COUNTIF($AB$2:$AB46,$AB46)-1</f>
        <v>45</v>
      </c>
      <c r="C46" s="60"/>
      <c r="D46" s="61"/>
      <c r="E46" s="62"/>
      <c r="F46" s="63"/>
      <c r="G46" s="62"/>
      <c r="H46" s="64"/>
      <c r="I46" s="43"/>
      <c r="J46" s="5"/>
      <c r="K46" s="5"/>
      <c r="L46" s="44"/>
      <c r="M46" s="43"/>
      <c r="N46" s="5"/>
      <c r="O46" s="5"/>
      <c r="P46" s="44"/>
      <c r="Q46" s="43"/>
      <c r="R46" s="5"/>
      <c r="S46" s="5"/>
      <c r="T46" s="44"/>
      <c r="U46" s="38"/>
      <c r="V46" s="5"/>
      <c r="W46" s="5"/>
      <c r="X46" s="5"/>
      <c r="Y46" s="5"/>
      <c r="Z46" s="9">
        <f t="shared" ca="1" si="8"/>
        <v>0</v>
      </c>
      <c r="AA46" s="9">
        <f t="shared" ca="1" si="9"/>
        <v>0</v>
      </c>
      <c r="AB46" s="3">
        <f t="shared" si="4"/>
        <v>0</v>
      </c>
      <c r="AC46">
        <f t="shared" si="0"/>
        <v>0</v>
      </c>
      <c r="AD46">
        <f t="shared" si="1"/>
        <v>0</v>
      </c>
    </row>
    <row r="47" spans="1:30" x14ac:dyDescent="0.25">
      <c r="A47">
        <f ca="1">RANK($AA47,AA:AA,0)+COUNTIF($AA$2:$AA47,$AA47)-1</f>
        <v>46</v>
      </c>
      <c r="B47">
        <f>RANK($AB47,AB:AB,0)+COUNTIF($AB$2:$AB47,$AB47)-1</f>
        <v>46</v>
      </c>
      <c r="C47" s="60"/>
      <c r="D47" s="61"/>
      <c r="E47" s="62"/>
      <c r="F47" s="63"/>
      <c r="G47" s="62"/>
      <c r="H47" s="64"/>
      <c r="I47" s="43"/>
      <c r="J47" s="5"/>
      <c r="K47" s="5"/>
      <c r="L47" s="44"/>
      <c r="M47" s="43"/>
      <c r="N47" s="5"/>
      <c r="O47" s="5"/>
      <c r="P47" s="44"/>
      <c r="Q47" s="43"/>
      <c r="R47" s="5"/>
      <c r="S47" s="5"/>
      <c r="T47" s="44"/>
      <c r="U47" s="38"/>
      <c r="V47" s="5"/>
      <c r="W47" s="5"/>
      <c r="X47" s="5"/>
      <c r="Y47" s="5"/>
      <c r="Z47" s="9">
        <f t="shared" ca="1" si="8"/>
        <v>0</v>
      </c>
      <c r="AA47" s="9">
        <f t="shared" ca="1" si="9"/>
        <v>0</v>
      </c>
      <c r="AB47" s="3">
        <f t="shared" si="4"/>
        <v>0</v>
      </c>
      <c r="AC47">
        <f t="shared" si="0"/>
        <v>0</v>
      </c>
      <c r="AD47">
        <f t="shared" si="1"/>
        <v>0</v>
      </c>
    </row>
    <row r="48" spans="1:30" x14ac:dyDescent="0.25">
      <c r="A48">
        <f ca="1">RANK($AA48,AA:AA,0)+COUNTIF($AA$2:$AA48,$AA48)-1</f>
        <v>47</v>
      </c>
      <c r="B48">
        <f>RANK($AB48,AB:AB,0)+COUNTIF($AB$2:$AB48,$AB48)-1</f>
        <v>47</v>
      </c>
      <c r="C48" s="60"/>
      <c r="D48" s="61"/>
      <c r="E48" s="62"/>
      <c r="F48" s="63"/>
      <c r="G48" s="62"/>
      <c r="H48" s="64"/>
      <c r="I48" s="43"/>
      <c r="J48" s="5"/>
      <c r="K48" s="5"/>
      <c r="L48" s="44"/>
      <c r="M48" s="43"/>
      <c r="N48" s="5"/>
      <c r="O48" s="5"/>
      <c r="P48" s="44"/>
      <c r="Q48" s="43"/>
      <c r="R48" s="5"/>
      <c r="S48" s="5"/>
      <c r="T48" s="44"/>
      <c r="U48" s="38"/>
      <c r="V48" s="5"/>
      <c r="W48" s="5"/>
      <c r="X48" s="5"/>
      <c r="Y48" s="5"/>
      <c r="Z48" s="9">
        <f t="shared" ca="1" si="8"/>
        <v>0</v>
      </c>
      <c r="AA48" s="9">
        <f t="shared" ca="1" si="9"/>
        <v>0</v>
      </c>
      <c r="AB48" s="3">
        <f t="shared" si="4"/>
        <v>0</v>
      </c>
      <c r="AC48">
        <f t="shared" si="0"/>
        <v>0</v>
      </c>
      <c r="AD48">
        <f t="shared" si="1"/>
        <v>0</v>
      </c>
    </row>
    <row r="49" spans="1:30" x14ac:dyDescent="0.25">
      <c r="A49">
        <f ca="1">RANK($AA49,AA:AA,0)+COUNTIF($AA$2:$AA49,$AA49)-1</f>
        <v>48</v>
      </c>
      <c r="B49">
        <f>RANK($AB49,AB:AB,0)+COUNTIF($AB$2:$AB49,$AB49)-1</f>
        <v>48</v>
      </c>
      <c r="C49" s="60"/>
      <c r="D49" s="61"/>
      <c r="E49" s="62"/>
      <c r="F49" s="63"/>
      <c r="G49" s="62"/>
      <c r="H49" s="64"/>
      <c r="I49" s="43"/>
      <c r="J49" s="5"/>
      <c r="K49" s="5"/>
      <c r="L49" s="44"/>
      <c r="M49" s="43"/>
      <c r="N49" s="5"/>
      <c r="O49" s="5"/>
      <c r="P49" s="44"/>
      <c r="Q49" s="43"/>
      <c r="R49" s="5"/>
      <c r="S49" s="5"/>
      <c r="T49" s="44"/>
      <c r="U49" s="38"/>
      <c r="V49" s="5"/>
      <c r="W49" s="5"/>
      <c r="X49" s="5"/>
      <c r="Y49" s="5"/>
      <c r="Z49" s="9">
        <f t="shared" ca="1" si="8"/>
        <v>0</v>
      </c>
      <c r="AA49" s="9">
        <f t="shared" ca="1" si="9"/>
        <v>0</v>
      </c>
      <c r="AB49" s="3">
        <f t="shared" si="4"/>
        <v>0</v>
      </c>
      <c r="AC49">
        <f t="shared" si="0"/>
        <v>0</v>
      </c>
      <c r="AD49">
        <f t="shared" si="1"/>
        <v>0</v>
      </c>
    </row>
    <row r="50" spans="1:30" x14ac:dyDescent="0.25">
      <c r="A50">
        <f ca="1">RANK($AA50,AA:AA,0)+COUNTIF($AA$2:$AA50,$AA50)-1</f>
        <v>49</v>
      </c>
      <c r="B50">
        <f>RANK($AB50,AB:AB,0)+COUNTIF($AB$2:$AB50,$AB50)-1</f>
        <v>49</v>
      </c>
      <c r="C50" s="60"/>
      <c r="D50" s="61"/>
      <c r="E50" s="62"/>
      <c r="F50" s="63"/>
      <c r="G50" s="62"/>
      <c r="H50" s="64"/>
      <c r="I50" s="43"/>
      <c r="J50" s="5"/>
      <c r="K50" s="5"/>
      <c r="L50" s="44"/>
      <c r="M50" s="43"/>
      <c r="N50" s="5"/>
      <c r="O50" s="5"/>
      <c r="P50" s="44"/>
      <c r="Q50" s="43"/>
      <c r="R50" s="5"/>
      <c r="S50" s="5"/>
      <c r="T50" s="44"/>
      <c r="U50" s="38"/>
      <c r="V50" s="5"/>
      <c r="W50" s="5"/>
      <c r="X50" s="5"/>
      <c r="Y50" s="5"/>
      <c r="Z50" s="9">
        <f t="shared" ca="1" si="8"/>
        <v>0</v>
      </c>
      <c r="AA50" s="9">
        <f t="shared" ca="1" si="9"/>
        <v>0</v>
      </c>
      <c r="AB50" s="3">
        <f t="shared" si="4"/>
        <v>0</v>
      </c>
      <c r="AC50">
        <f t="shared" si="0"/>
        <v>0</v>
      </c>
      <c r="AD50">
        <f t="shared" si="1"/>
        <v>0</v>
      </c>
    </row>
    <row r="51" spans="1:30" x14ac:dyDescent="0.25">
      <c r="A51">
        <f ca="1">RANK($AA51,AA:AA,0)+COUNTIF($AA$2:$AA51,$AA51)-1</f>
        <v>50</v>
      </c>
      <c r="B51">
        <f>RANK($AB51,AB:AB,0)+COUNTIF($AB$2:$AB51,$AB51)-1</f>
        <v>50</v>
      </c>
      <c r="C51" s="60"/>
      <c r="D51" s="61"/>
      <c r="E51" s="62"/>
      <c r="F51" s="63"/>
      <c r="G51" s="62"/>
      <c r="H51" s="64"/>
      <c r="I51" s="43"/>
      <c r="J51" s="5"/>
      <c r="K51" s="5"/>
      <c r="L51" s="44"/>
      <c r="M51" s="43"/>
      <c r="N51" s="5"/>
      <c r="O51" s="5"/>
      <c r="P51" s="44"/>
      <c r="Q51" s="43"/>
      <c r="R51" s="5"/>
      <c r="S51" s="5"/>
      <c r="T51" s="44"/>
      <c r="U51" s="38"/>
      <c r="V51" s="5"/>
      <c r="W51" s="5"/>
      <c r="X51" s="5"/>
      <c r="Y51" s="5"/>
      <c r="Z51" s="9">
        <f t="shared" ca="1" si="8"/>
        <v>0</v>
      </c>
      <c r="AA51" s="9">
        <f t="shared" ca="1" si="9"/>
        <v>0</v>
      </c>
      <c r="AB51" s="3">
        <f t="shared" si="4"/>
        <v>0</v>
      </c>
      <c r="AC51">
        <f t="shared" si="0"/>
        <v>0</v>
      </c>
      <c r="AD51">
        <f t="shared" si="1"/>
        <v>0</v>
      </c>
    </row>
    <row r="52" spans="1:30" x14ac:dyDescent="0.25">
      <c r="A52">
        <f ca="1">RANK($AA52,AA:AA,0)+COUNTIF($AA$2:$AA52,$AA52)-1</f>
        <v>51</v>
      </c>
      <c r="B52">
        <f>RANK($AB52,AB:AB,0)+COUNTIF($AB$2:$AB52,$AB52)-1</f>
        <v>51</v>
      </c>
      <c r="C52" s="60"/>
      <c r="D52" s="61"/>
      <c r="E52" s="62"/>
      <c r="F52" s="63"/>
      <c r="G52" s="62"/>
      <c r="H52" s="64"/>
      <c r="I52" s="43"/>
      <c r="J52" s="5"/>
      <c r="K52" s="5"/>
      <c r="L52" s="44"/>
      <c r="M52" s="43"/>
      <c r="N52" s="5"/>
      <c r="O52" s="5"/>
      <c r="P52" s="44"/>
      <c r="Q52" s="43"/>
      <c r="R52" s="5"/>
      <c r="S52" s="5"/>
      <c r="T52" s="44"/>
      <c r="U52" s="38"/>
      <c r="V52" s="5"/>
      <c r="W52" s="5"/>
      <c r="X52" s="5"/>
      <c r="Y52" s="5"/>
      <c r="Z52" s="9">
        <f t="shared" ca="1" si="8"/>
        <v>0</v>
      </c>
      <c r="AA52" s="9">
        <f t="shared" ca="1" si="9"/>
        <v>0</v>
      </c>
      <c r="AB52" s="3">
        <f t="shared" si="4"/>
        <v>0</v>
      </c>
      <c r="AC52">
        <f t="shared" si="0"/>
        <v>0</v>
      </c>
      <c r="AD52">
        <f t="shared" si="1"/>
        <v>0</v>
      </c>
    </row>
    <row r="53" spans="1:30" x14ac:dyDescent="0.25">
      <c r="A53">
        <f ca="1">RANK($AA53,AA:AA,0)+COUNTIF($AA$2:$AA53,$AA53)-1</f>
        <v>52</v>
      </c>
      <c r="B53">
        <f>RANK($AB53,AB:AB,0)+COUNTIF($AB$2:$AB53,$AB53)-1</f>
        <v>52</v>
      </c>
      <c r="C53" s="60"/>
      <c r="D53" s="61"/>
      <c r="E53" s="62"/>
      <c r="F53" s="63"/>
      <c r="G53" s="62"/>
      <c r="H53" s="64"/>
      <c r="I53" s="43"/>
      <c r="J53" s="5"/>
      <c r="K53" s="5"/>
      <c r="L53" s="44"/>
      <c r="M53" s="43"/>
      <c r="N53" s="5"/>
      <c r="O53" s="5"/>
      <c r="P53" s="44"/>
      <c r="Q53" s="43"/>
      <c r="R53" s="5"/>
      <c r="S53" s="5"/>
      <c r="T53" s="44"/>
      <c r="U53" s="38"/>
      <c r="V53" s="5"/>
      <c r="W53" s="5"/>
      <c r="X53" s="5"/>
      <c r="Y53" s="5"/>
      <c r="Z53" s="9">
        <f t="shared" ca="1" si="8"/>
        <v>0</v>
      </c>
      <c r="AA53" s="9">
        <f t="shared" ca="1" si="9"/>
        <v>0</v>
      </c>
      <c r="AB53" s="3">
        <f t="shared" si="4"/>
        <v>0</v>
      </c>
      <c r="AC53">
        <f t="shared" si="0"/>
        <v>0</v>
      </c>
      <c r="AD53">
        <f t="shared" si="1"/>
        <v>0</v>
      </c>
    </row>
    <row r="54" spans="1:30" x14ac:dyDescent="0.25">
      <c r="A54">
        <f ca="1">RANK($AA54,AA:AA,0)+COUNTIF($AA$2:$AA54,$AA54)-1</f>
        <v>53</v>
      </c>
      <c r="B54">
        <f>RANK($AB54,AB:AB,0)+COUNTIF($AB$2:$AB54,$AB54)-1</f>
        <v>53</v>
      </c>
      <c r="C54" s="60"/>
      <c r="D54" s="61"/>
      <c r="E54" s="62"/>
      <c r="F54" s="63"/>
      <c r="G54" s="62"/>
      <c r="H54" s="64"/>
      <c r="I54" s="43"/>
      <c r="J54" s="5"/>
      <c r="K54" s="5"/>
      <c r="L54" s="44"/>
      <c r="M54" s="43"/>
      <c r="N54" s="5"/>
      <c r="O54" s="5"/>
      <c r="P54" s="44"/>
      <c r="Q54" s="43"/>
      <c r="R54" s="5"/>
      <c r="S54" s="5"/>
      <c r="T54" s="44"/>
      <c r="U54" s="38"/>
      <c r="V54" s="5"/>
      <c r="W54" s="5"/>
      <c r="X54" s="5"/>
      <c r="Y54" s="5"/>
      <c r="Z54" s="9">
        <f t="shared" ca="1" si="8"/>
        <v>0</v>
      </c>
      <c r="AA54" s="9">
        <f t="shared" ca="1" si="9"/>
        <v>0</v>
      </c>
      <c r="AB54" s="3">
        <f t="shared" si="4"/>
        <v>0</v>
      </c>
      <c r="AC54">
        <f t="shared" si="0"/>
        <v>0</v>
      </c>
      <c r="AD54">
        <f t="shared" si="1"/>
        <v>0</v>
      </c>
    </row>
    <row r="55" spans="1:30" x14ac:dyDescent="0.25">
      <c r="A55">
        <f ca="1">RANK($AA55,AA:AA,0)+COUNTIF($AA$2:$AA55,$AA55)-1</f>
        <v>54</v>
      </c>
      <c r="B55">
        <f>RANK($AB55,AB:AB,0)+COUNTIF($AB$2:$AB55,$AB55)-1</f>
        <v>54</v>
      </c>
      <c r="C55" s="60"/>
      <c r="D55" s="61"/>
      <c r="E55" s="62"/>
      <c r="F55" s="63"/>
      <c r="G55" s="62"/>
      <c r="H55" s="64"/>
      <c r="I55" s="43"/>
      <c r="J55" s="5"/>
      <c r="K55" s="5"/>
      <c r="L55" s="44"/>
      <c r="M55" s="43"/>
      <c r="N55" s="5"/>
      <c r="O55" s="5"/>
      <c r="P55" s="44"/>
      <c r="Q55" s="43"/>
      <c r="R55" s="5"/>
      <c r="S55" s="5"/>
      <c r="T55" s="44"/>
      <c r="U55" s="38"/>
      <c r="V55" s="5"/>
      <c r="W55" s="5"/>
      <c r="X55" s="5"/>
      <c r="Y55" s="5"/>
      <c r="Z55" s="9">
        <f t="shared" ca="1" si="8"/>
        <v>0</v>
      </c>
      <c r="AA55" s="9">
        <f t="shared" ca="1" si="9"/>
        <v>0</v>
      </c>
      <c r="AB55" s="3">
        <f t="shared" si="4"/>
        <v>0</v>
      </c>
      <c r="AC55">
        <f t="shared" si="0"/>
        <v>0</v>
      </c>
      <c r="AD55">
        <f t="shared" si="1"/>
        <v>0</v>
      </c>
    </row>
    <row r="56" spans="1:30" x14ac:dyDescent="0.25">
      <c r="A56">
        <f ca="1">RANK($AA56,AA:AA,0)+COUNTIF($AA$2:$AA56,$AA56)-1</f>
        <v>55</v>
      </c>
      <c r="B56">
        <f>RANK($AB56,AB:AB,0)+COUNTIF($AB$2:$AB56,$AB56)-1</f>
        <v>55</v>
      </c>
      <c r="C56" s="60"/>
      <c r="D56" s="61"/>
      <c r="E56" s="62"/>
      <c r="F56" s="63"/>
      <c r="G56" s="62"/>
      <c r="H56" s="64"/>
      <c r="I56" s="43"/>
      <c r="J56" s="5"/>
      <c r="K56" s="5"/>
      <c r="L56" s="44"/>
      <c r="M56" s="43"/>
      <c r="N56" s="5"/>
      <c r="O56" s="5"/>
      <c r="P56" s="44"/>
      <c r="Q56" s="43"/>
      <c r="R56" s="5"/>
      <c r="S56" s="5"/>
      <c r="T56" s="44"/>
      <c r="U56" s="38"/>
      <c r="V56" s="5"/>
      <c r="W56" s="5"/>
      <c r="X56" s="5"/>
      <c r="Y56" s="5"/>
      <c r="Z56" s="9">
        <f t="shared" ca="1" si="8"/>
        <v>0</v>
      </c>
      <c r="AA56" s="9">
        <f t="shared" ca="1" si="9"/>
        <v>0</v>
      </c>
      <c r="AB56" s="3">
        <f t="shared" si="4"/>
        <v>0</v>
      </c>
      <c r="AC56">
        <f t="shared" si="0"/>
        <v>0</v>
      </c>
      <c r="AD56">
        <f t="shared" si="1"/>
        <v>0</v>
      </c>
    </row>
    <row r="57" spans="1:30" x14ac:dyDescent="0.25">
      <c r="A57">
        <f ca="1">RANK($AA57,AA:AA,0)+COUNTIF($AA$2:$AA57,$AA57)-1</f>
        <v>56</v>
      </c>
      <c r="B57">
        <f>RANK($AB57,AB:AB,0)+COUNTIF($AB$2:$AB57,$AB57)-1</f>
        <v>56</v>
      </c>
      <c r="C57" s="60"/>
      <c r="D57" s="61"/>
      <c r="E57" s="62"/>
      <c r="F57" s="63"/>
      <c r="G57" s="62"/>
      <c r="H57" s="64"/>
      <c r="I57" s="43"/>
      <c r="J57" s="5"/>
      <c r="K57" s="5"/>
      <c r="L57" s="44"/>
      <c r="M57" s="43"/>
      <c r="N57" s="5"/>
      <c r="O57" s="5"/>
      <c r="P57" s="44"/>
      <c r="Q57" s="43"/>
      <c r="R57" s="5"/>
      <c r="S57" s="5"/>
      <c r="T57" s="44"/>
      <c r="U57" s="38"/>
      <c r="V57" s="5"/>
      <c r="W57" s="5"/>
      <c r="X57" s="5"/>
      <c r="Y57" s="5"/>
      <c r="Z57" s="9">
        <f t="shared" ca="1" si="8"/>
        <v>0</v>
      </c>
      <c r="AA57" s="9">
        <f t="shared" ca="1" si="9"/>
        <v>0</v>
      </c>
      <c r="AB57" s="3">
        <f t="shared" si="4"/>
        <v>0</v>
      </c>
      <c r="AC57">
        <f t="shared" si="0"/>
        <v>0</v>
      </c>
      <c r="AD57">
        <f t="shared" si="1"/>
        <v>0</v>
      </c>
    </row>
    <row r="58" spans="1:30" x14ac:dyDescent="0.25">
      <c r="A58">
        <f ca="1">RANK($AA58,AA:AA,0)+COUNTIF($AA$2:$AA58,$AA58)-1</f>
        <v>57</v>
      </c>
      <c r="B58">
        <f>RANK($AB58,AB:AB,0)+COUNTIF($AB$2:$AB58,$AB58)-1</f>
        <v>57</v>
      </c>
      <c r="C58" s="60"/>
      <c r="D58" s="61"/>
      <c r="E58" s="62"/>
      <c r="F58" s="63"/>
      <c r="G58" s="62"/>
      <c r="H58" s="64"/>
      <c r="I58" s="43"/>
      <c r="J58" s="5"/>
      <c r="K58" s="5"/>
      <c r="L58" s="44"/>
      <c r="M58" s="43"/>
      <c r="N58" s="5"/>
      <c r="O58" s="5"/>
      <c r="P58" s="44"/>
      <c r="Q58" s="43"/>
      <c r="R58" s="5"/>
      <c r="S58" s="5"/>
      <c r="T58" s="44"/>
      <c r="U58" s="38"/>
      <c r="V58" s="5"/>
      <c r="W58" s="5"/>
      <c r="X58" s="5"/>
      <c r="Y58" s="5"/>
      <c r="Z58" s="9">
        <f t="shared" ca="1" si="8"/>
        <v>0</v>
      </c>
      <c r="AA58" s="9">
        <f t="shared" ca="1" si="9"/>
        <v>0</v>
      </c>
      <c r="AB58" s="3">
        <f t="shared" si="4"/>
        <v>0</v>
      </c>
      <c r="AC58">
        <f t="shared" si="0"/>
        <v>0</v>
      </c>
      <c r="AD58">
        <f t="shared" si="1"/>
        <v>0</v>
      </c>
    </row>
    <row r="59" spans="1:30" x14ac:dyDescent="0.25">
      <c r="A59">
        <f ca="1">RANK($AA59,AA:AA,0)+COUNTIF($AA$2:$AA59,$AA59)-1</f>
        <v>58</v>
      </c>
      <c r="B59">
        <f>RANK($AB59,AB:AB,0)+COUNTIF($AB$2:$AB59,$AB59)-1</f>
        <v>58</v>
      </c>
      <c r="C59" s="60"/>
      <c r="D59" s="61"/>
      <c r="E59" s="62"/>
      <c r="F59" s="63"/>
      <c r="G59" s="62"/>
      <c r="H59" s="64"/>
      <c r="I59" s="43"/>
      <c r="J59" s="5"/>
      <c r="K59" s="5"/>
      <c r="L59" s="44"/>
      <c r="M59" s="43"/>
      <c r="N59" s="5"/>
      <c r="O59" s="5"/>
      <c r="P59" s="44"/>
      <c r="Q59" s="43"/>
      <c r="R59" s="5"/>
      <c r="S59" s="5"/>
      <c r="T59" s="44"/>
      <c r="U59" s="38"/>
      <c r="V59" s="5"/>
      <c r="W59" s="5"/>
      <c r="X59" s="5"/>
      <c r="Y59" s="5"/>
      <c r="Z59" s="9">
        <f t="shared" ca="1" si="8"/>
        <v>0</v>
      </c>
      <c r="AA59" s="9">
        <f t="shared" ca="1" si="9"/>
        <v>0</v>
      </c>
      <c r="AB59" s="3">
        <f t="shared" si="4"/>
        <v>0</v>
      </c>
      <c r="AC59">
        <f t="shared" si="0"/>
        <v>0</v>
      </c>
      <c r="AD59">
        <f t="shared" si="1"/>
        <v>0</v>
      </c>
    </row>
    <row r="60" spans="1:30" x14ac:dyDescent="0.25">
      <c r="A60">
        <f ca="1">RANK($AA60,AA:AA,0)+COUNTIF($AA$2:$AA60,$AA60)-1</f>
        <v>59</v>
      </c>
      <c r="B60">
        <f>RANK($AB60,AB:AB,0)+COUNTIF($AB$2:$AB60,$AB60)-1</f>
        <v>59</v>
      </c>
      <c r="C60" s="60"/>
      <c r="D60" s="61"/>
      <c r="E60" s="62"/>
      <c r="F60" s="63"/>
      <c r="G60" s="62"/>
      <c r="H60" s="64"/>
      <c r="I60" s="43"/>
      <c r="J60" s="5"/>
      <c r="K60" s="5"/>
      <c r="L60" s="44"/>
      <c r="M60" s="43"/>
      <c r="N60" s="5"/>
      <c r="O60" s="5"/>
      <c r="P60" s="44"/>
      <c r="Q60" s="43"/>
      <c r="R60" s="5"/>
      <c r="S60" s="5"/>
      <c r="T60" s="44"/>
      <c r="U60" s="38"/>
      <c r="V60" s="5"/>
      <c r="W60" s="5"/>
      <c r="X60" s="5"/>
      <c r="Y60" s="5"/>
      <c r="Z60" s="9">
        <f t="shared" ca="1" si="8"/>
        <v>0</v>
      </c>
      <c r="AA60" s="9">
        <f t="shared" ca="1" si="9"/>
        <v>0</v>
      </c>
      <c r="AB60" s="3">
        <f t="shared" si="4"/>
        <v>0</v>
      </c>
      <c r="AC60">
        <f t="shared" si="0"/>
        <v>0</v>
      </c>
      <c r="AD60">
        <f t="shared" si="1"/>
        <v>0</v>
      </c>
    </row>
    <row r="61" spans="1:30" x14ac:dyDescent="0.25">
      <c r="A61">
        <f ca="1">RANK($AA61,AA:AA,0)+COUNTIF($AA$2:$AA61,$AA61)-1</f>
        <v>60</v>
      </c>
      <c r="B61">
        <f>RANK($AB61,AB:AB,0)+COUNTIF($AB$2:$AB61,$AB61)-1</f>
        <v>60</v>
      </c>
      <c r="C61" s="60"/>
      <c r="D61" s="61"/>
      <c r="E61" s="62"/>
      <c r="F61" s="63"/>
      <c r="G61" s="62"/>
      <c r="H61" s="64"/>
      <c r="I61" s="43"/>
      <c r="J61" s="5"/>
      <c r="K61" s="5"/>
      <c r="L61" s="44"/>
      <c r="M61" s="43"/>
      <c r="N61" s="5"/>
      <c r="O61" s="5"/>
      <c r="P61" s="44"/>
      <c r="Q61" s="43"/>
      <c r="R61" s="5"/>
      <c r="S61" s="5"/>
      <c r="T61" s="44"/>
      <c r="U61" s="38"/>
      <c r="V61" s="5"/>
      <c r="W61" s="5"/>
      <c r="X61" s="5"/>
      <c r="Y61" s="5"/>
      <c r="Z61" s="9">
        <f t="shared" ca="1" si="8"/>
        <v>0</v>
      </c>
      <c r="AA61" s="9">
        <f t="shared" ca="1" si="9"/>
        <v>0</v>
      </c>
      <c r="AB61" s="3">
        <f t="shared" si="4"/>
        <v>0</v>
      </c>
      <c r="AC61">
        <f t="shared" si="0"/>
        <v>0</v>
      </c>
      <c r="AD61">
        <f t="shared" si="1"/>
        <v>0</v>
      </c>
    </row>
    <row r="62" spans="1:30" x14ac:dyDescent="0.25">
      <c r="A62">
        <f ca="1">RANK($AA62,AA:AA,0)+COUNTIF($AA$2:$AA62,$AA62)-1</f>
        <v>61</v>
      </c>
      <c r="B62">
        <f>RANK($AB62,AB:AB,0)+COUNTIF($AB$2:$AB62,$AB62)-1</f>
        <v>61</v>
      </c>
      <c r="C62" s="60"/>
      <c r="D62" s="61"/>
      <c r="E62" s="62"/>
      <c r="F62" s="63"/>
      <c r="G62" s="62"/>
      <c r="H62" s="64"/>
      <c r="I62" s="43"/>
      <c r="J62" s="5"/>
      <c r="K62" s="5"/>
      <c r="L62" s="44"/>
      <c r="M62" s="43"/>
      <c r="N62" s="5"/>
      <c r="O62" s="5"/>
      <c r="P62" s="44"/>
      <c r="Q62" s="43"/>
      <c r="R62" s="5"/>
      <c r="S62" s="5"/>
      <c r="T62" s="44"/>
      <c r="U62" s="38"/>
      <c r="V62" s="5"/>
      <c r="W62" s="5"/>
      <c r="X62" s="5"/>
      <c r="Y62" s="5"/>
      <c r="Z62" s="9">
        <f t="shared" ca="1" si="8"/>
        <v>0</v>
      </c>
      <c r="AA62" s="9">
        <f t="shared" ca="1" si="9"/>
        <v>0</v>
      </c>
      <c r="AB62" s="3">
        <f t="shared" si="4"/>
        <v>0</v>
      </c>
      <c r="AC62">
        <f t="shared" si="0"/>
        <v>0</v>
      </c>
      <c r="AD62">
        <f t="shared" si="1"/>
        <v>0</v>
      </c>
    </row>
    <row r="63" spans="1:30" x14ac:dyDescent="0.25">
      <c r="A63">
        <f ca="1">RANK($AA63,AA:AA,0)+COUNTIF($AA$2:$AA63,$AA63)-1</f>
        <v>62</v>
      </c>
      <c r="B63">
        <f>RANK($AB63,AB:AB,0)+COUNTIF($AB$2:$AB63,$AB63)-1</f>
        <v>62</v>
      </c>
      <c r="C63" s="60"/>
      <c r="D63" s="61"/>
      <c r="E63" s="62"/>
      <c r="F63" s="63"/>
      <c r="G63" s="62"/>
      <c r="H63" s="64"/>
      <c r="I63" s="43"/>
      <c r="J63" s="5"/>
      <c r="K63" s="5"/>
      <c r="L63" s="44"/>
      <c r="M63" s="43"/>
      <c r="N63" s="5"/>
      <c r="O63" s="5"/>
      <c r="P63" s="44"/>
      <c r="Q63" s="43"/>
      <c r="R63" s="5"/>
      <c r="S63" s="5"/>
      <c r="T63" s="44"/>
      <c r="U63" s="38"/>
      <c r="V63" s="5"/>
      <c r="W63" s="5"/>
      <c r="X63" s="5"/>
      <c r="Y63" s="5"/>
      <c r="Z63" s="9">
        <f t="shared" ca="1" si="8"/>
        <v>0</v>
      </c>
      <c r="AA63" s="9">
        <f t="shared" ca="1" si="9"/>
        <v>0</v>
      </c>
      <c r="AB63" s="3">
        <f t="shared" si="4"/>
        <v>0</v>
      </c>
      <c r="AC63">
        <f t="shared" si="0"/>
        <v>0</v>
      </c>
      <c r="AD63">
        <f t="shared" si="1"/>
        <v>0</v>
      </c>
    </row>
    <row r="64" spans="1:30" x14ac:dyDescent="0.25">
      <c r="A64">
        <f ca="1">RANK($AA64,AA:AA,0)+COUNTIF($AA$2:$AA64,$AA64)-1</f>
        <v>63</v>
      </c>
      <c r="B64">
        <f>RANK($AB64,AB:AB,0)+COUNTIF($AB$2:$AB64,$AB64)-1</f>
        <v>63</v>
      </c>
      <c r="C64" s="60"/>
      <c r="D64" s="61"/>
      <c r="E64" s="62"/>
      <c r="F64" s="63"/>
      <c r="G64" s="62"/>
      <c r="H64" s="64"/>
      <c r="I64" s="43"/>
      <c r="J64" s="5"/>
      <c r="K64" s="5"/>
      <c r="L64" s="44"/>
      <c r="M64" s="43"/>
      <c r="N64" s="5"/>
      <c r="O64" s="5"/>
      <c r="P64" s="44"/>
      <c r="Q64" s="43"/>
      <c r="R64" s="5"/>
      <c r="S64" s="5"/>
      <c r="T64" s="44"/>
      <c r="U64" s="38"/>
      <c r="V64" s="5"/>
      <c r="W64" s="5"/>
      <c r="X64" s="5"/>
      <c r="Y64" s="5"/>
      <c r="Z64" s="9">
        <f t="shared" ca="1" si="8"/>
        <v>0</v>
      </c>
      <c r="AA64" s="9">
        <f t="shared" ca="1" si="9"/>
        <v>0</v>
      </c>
      <c r="AB64" s="3">
        <f t="shared" si="4"/>
        <v>0</v>
      </c>
      <c r="AC64">
        <f t="shared" si="0"/>
        <v>0</v>
      </c>
      <c r="AD64">
        <f t="shared" si="1"/>
        <v>0</v>
      </c>
    </row>
    <row r="65" spans="1:30" x14ac:dyDescent="0.25">
      <c r="A65">
        <f ca="1">RANK($AA65,AA:AA,0)+COUNTIF($AA$2:$AA65,$AA65)-1</f>
        <v>64</v>
      </c>
      <c r="B65">
        <f>RANK($AB65,AB:AB,0)+COUNTIF($AB$2:$AB65,$AB65)-1</f>
        <v>64</v>
      </c>
      <c r="C65" s="60"/>
      <c r="D65" s="61"/>
      <c r="E65" s="62"/>
      <c r="F65" s="63"/>
      <c r="G65" s="62"/>
      <c r="H65" s="64"/>
      <c r="I65" s="43"/>
      <c r="J65" s="5"/>
      <c r="K65" s="5"/>
      <c r="L65" s="44"/>
      <c r="M65" s="43"/>
      <c r="N65" s="5"/>
      <c r="O65" s="5"/>
      <c r="P65" s="44"/>
      <c r="Q65" s="43"/>
      <c r="R65" s="5"/>
      <c r="S65" s="5"/>
      <c r="T65" s="44"/>
      <c r="U65" s="38"/>
      <c r="V65" s="5"/>
      <c r="W65" s="5"/>
      <c r="X65" s="5"/>
      <c r="Y65" s="5"/>
      <c r="Z65" s="9">
        <f t="shared" ca="1" si="8"/>
        <v>0</v>
      </c>
      <c r="AA65" s="9">
        <f t="shared" ca="1" si="9"/>
        <v>0</v>
      </c>
      <c r="AB65" s="3">
        <f t="shared" si="4"/>
        <v>0</v>
      </c>
      <c r="AC65">
        <f t="shared" si="0"/>
        <v>0</v>
      </c>
      <c r="AD65">
        <f t="shared" si="1"/>
        <v>0</v>
      </c>
    </row>
    <row r="66" spans="1:30" x14ac:dyDescent="0.25">
      <c r="A66">
        <f ca="1">RANK($AA66,AA:AA,0)+COUNTIF($AA$2:$AA66,$AA66)-1</f>
        <v>65</v>
      </c>
      <c r="B66">
        <f>RANK($AB66,AB:AB,0)+COUNTIF($AB$2:$AB66,$AB66)-1</f>
        <v>65</v>
      </c>
      <c r="C66" s="60"/>
      <c r="D66" s="61"/>
      <c r="E66" s="62"/>
      <c r="F66" s="63"/>
      <c r="G66" s="62"/>
      <c r="H66" s="64"/>
      <c r="I66" s="43"/>
      <c r="J66" s="5"/>
      <c r="K66" s="5"/>
      <c r="L66" s="44"/>
      <c r="M66" s="43"/>
      <c r="N66" s="5"/>
      <c r="O66" s="5"/>
      <c r="P66" s="44"/>
      <c r="Q66" s="43"/>
      <c r="R66" s="5"/>
      <c r="S66" s="5"/>
      <c r="T66" s="44"/>
      <c r="U66" s="38"/>
      <c r="V66" s="5"/>
      <c r="W66" s="5"/>
      <c r="X66" s="5"/>
      <c r="Y66" s="5"/>
      <c r="Z66" s="9">
        <f t="shared" ca="1" si="8"/>
        <v>0</v>
      </c>
      <c r="AA66" s="9">
        <f t="shared" ca="1" si="9"/>
        <v>0</v>
      </c>
      <c r="AB66" s="3">
        <f t="shared" ref="AB66:AB128" si="14">SUM(I66:Y66)</f>
        <v>0</v>
      </c>
      <c r="AC66">
        <f t="shared" ref="AC66:AC128" si="15">C66</f>
        <v>0</v>
      </c>
      <c r="AD66">
        <f t="shared" ref="AD66:AD128" si="16">D66</f>
        <v>0</v>
      </c>
    </row>
    <row r="67" spans="1:30" x14ac:dyDescent="0.25">
      <c r="A67">
        <f ca="1">RANK($AA67,AA:AA,0)+COUNTIF($AA$2:$AA67,$AA67)-1</f>
        <v>66</v>
      </c>
      <c r="B67">
        <f>RANK($AB67,AB:AB,0)+COUNTIF($AB$2:$AB67,$AB67)-1</f>
        <v>66</v>
      </c>
      <c r="C67" s="60"/>
      <c r="D67" s="61"/>
      <c r="E67" s="62"/>
      <c r="F67" s="63"/>
      <c r="G67" s="62"/>
      <c r="H67" s="64"/>
      <c r="I67" s="43"/>
      <c r="J67" s="5"/>
      <c r="K67" s="5"/>
      <c r="L67" s="44"/>
      <c r="M67" s="43"/>
      <c r="N67" s="5"/>
      <c r="O67" s="5"/>
      <c r="P67" s="44"/>
      <c r="Q67" s="43"/>
      <c r="R67" s="5"/>
      <c r="S67" s="5"/>
      <c r="T67" s="44"/>
      <c r="U67" s="38"/>
      <c r="V67" s="5"/>
      <c r="W67" s="5"/>
      <c r="X67" s="5"/>
      <c r="Y67" s="5"/>
      <c r="Z67" s="9">
        <f t="shared" ca="1" si="8"/>
        <v>0</v>
      </c>
      <c r="AA67" s="9">
        <f t="shared" ca="1" si="9"/>
        <v>0</v>
      </c>
      <c r="AB67" s="3">
        <f t="shared" si="14"/>
        <v>0</v>
      </c>
      <c r="AC67">
        <f t="shared" si="15"/>
        <v>0</v>
      </c>
      <c r="AD67">
        <f t="shared" si="16"/>
        <v>0</v>
      </c>
    </row>
    <row r="68" spans="1:30" x14ac:dyDescent="0.25">
      <c r="A68">
        <f ca="1">RANK($AA68,AA:AA,0)+COUNTIF($AA$2:$AA68,$AA68)-1</f>
        <v>67</v>
      </c>
      <c r="B68">
        <f>RANK($AB68,AB:AB,0)+COUNTIF($AB$2:$AB68,$AB68)-1</f>
        <v>67</v>
      </c>
      <c r="C68" s="60"/>
      <c r="D68" s="61"/>
      <c r="E68" s="62"/>
      <c r="F68" s="63"/>
      <c r="G68" s="62"/>
      <c r="H68" s="64"/>
      <c r="I68" s="43"/>
      <c r="J68" s="5"/>
      <c r="K68" s="5"/>
      <c r="L68" s="44"/>
      <c r="M68" s="43"/>
      <c r="N68" s="5"/>
      <c r="O68" s="5"/>
      <c r="P68" s="44"/>
      <c r="Q68" s="43"/>
      <c r="R68" s="5"/>
      <c r="S68" s="5"/>
      <c r="T68" s="44"/>
      <c r="U68" s="38"/>
      <c r="V68" s="5"/>
      <c r="W68" s="5"/>
      <c r="X68" s="5"/>
      <c r="Y68" s="5"/>
      <c r="Z68" s="9">
        <f t="shared" ca="1" si="8"/>
        <v>0</v>
      </c>
      <c r="AA68" s="9">
        <f t="shared" ca="1" si="9"/>
        <v>0</v>
      </c>
      <c r="AB68" s="3">
        <f t="shared" si="14"/>
        <v>0</v>
      </c>
      <c r="AC68">
        <f t="shared" si="15"/>
        <v>0</v>
      </c>
      <c r="AD68">
        <f t="shared" si="16"/>
        <v>0</v>
      </c>
    </row>
    <row r="69" spans="1:30" x14ac:dyDescent="0.25">
      <c r="A69">
        <f ca="1">RANK($AA69,AA:AA,0)+COUNTIF($AA$2:$AA69,$AA69)-1</f>
        <v>68</v>
      </c>
      <c r="B69">
        <f>RANK($AB69,AB:AB,0)+COUNTIF($AB$2:$AB69,$AB69)-1</f>
        <v>68</v>
      </c>
      <c r="C69" s="60"/>
      <c r="D69" s="61"/>
      <c r="E69" s="62"/>
      <c r="F69" s="63"/>
      <c r="G69" s="62"/>
      <c r="H69" s="64"/>
      <c r="I69" s="43"/>
      <c r="J69" s="5"/>
      <c r="K69" s="5"/>
      <c r="L69" s="44"/>
      <c r="M69" s="43"/>
      <c r="N69" s="5"/>
      <c r="O69" s="5"/>
      <c r="P69" s="44"/>
      <c r="Q69" s="43"/>
      <c r="R69" s="5"/>
      <c r="S69" s="5"/>
      <c r="T69" s="44"/>
      <c r="U69" s="38"/>
      <c r="V69" s="5"/>
      <c r="W69" s="5"/>
      <c r="X69" s="5"/>
      <c r="Y69" s="5"/>
      <c r="Z69" s="9">
        <f t="shared" ca="1" si="8"/>
        <v>0</v>
      </c>
      <c r="AA69" s="9">
        <f t="shared" ca="1" si="9"/>
        <v>0</v>
      </c>
      <c r="AB69" s="3">
        <f t="shared" si="14"/>
        <v>0</v>
      </c>
      <c r="AC69">
        <f t="shared" si="15"/>
        <v>0</v>
      </c>
      <c r="AD69">
        <f t="shared" si="16"/>
        <v>0</v>
      </c>
    </row>
    <row r="70" spans="1:30" x14ac:dyDescent="0.25">
      <c r="A70">
        <f ca="1">RANK($AA70,AA:AA,0)+COUNTIF($AA$2:$AA70,$AA70)-1</f>
        <v>69</v>
      </c>
      <c r="B70">
        <f>RANK($AB70,AB:AB,0)+COUNTIF($AB$2:$AB70,$AB70)-1</f>
        <v>69</v>
      </c>
      <c r="C70" s="60"/>
      <c r="D70" s="61"/>
      <c r="E70" s="62"/>
      <c r="F70" s="63"/>
      <c r="G70" s="62"/>
      <c r="H70" s="64"/>
      <c r="I70" s="43"/>
      <c r="J70" s="5"/>
      <c r="K70" s="5"/>
      <c r="L70" s="44"/>
      <c r="M70" s="43"/>
      <c r="N70" s="5"/>
      <c r="O70" s="5"/>
      <c r="P70" s="44"/>
      <c r="Q70" s="43"/>
      <c r="R70" s="5"/>
      <c r="S70" s="5"/>
      <c r="T70" s="44"/>
      <c r="U70" s="38"/>
      <c r="V70" s="5"/>
      <c r="W70" s="5"/>
      <c r="X70" s="5"/>
      <c r="Y70" s="5"/>
      <c r="Z70" s="9">
        <f t="shared" ca="1" si="8"/>
        <v>0</v>
      </c>
      <c r="AA70" s="9">
        <f t="shared" ca="1" si="9"/>
        <v>0</v>
      </c>
      <c r="AB70" s="3">
        <f t="shared" si="14"/>
        <v>0</v>
      </c>
      <c r="AC70">
        <f t="shared" si="15"/>
        <v>0</v>
      </c>
      <c r="AD70">
        <f t="shared" si="16"/>
        <v>0</v>
      </c>
    </row>
    <row r="71" spans="1:30" x14ac:dyDescent="0.25">
      <c r="A71">
        <f ca="1">RANK($AA71,AA:AA,0)+COUNTIF($AA$2:$AA71,$AA71)-1</f>
        <v>70</v>
      </c>
      <c r="B71">
        <f>RANK($AB71,AB:AB,0)+COUNTIF($AB$2:$AB71,$AB71)-1</f>
        <v>70</v>
      </c>
      <c r="C71" s="60"/>
      <c r="D71" s="61"/>
      <c r="E71" s="62"/>
      <c r="F71" s="63"/>
      <c r="G71" s="62"/>
      <c r="H71" s="64"/>
      <c r="I71" s="43"/>
      <c r="J71" s="5"/>
      <c r="K71" s="5"/>
      <c r="L71" s="44"/>
      <c r="M71" s="43"/>
      <c r="N71" s="5"/>
      <c r="O71" s="5"/>
      <c r="P71" s="44"/>
      <c r="Q71" s="43"/>
      <c r="R71" s="5"/>
      <c r="S71" s="5"/>
      <c r="T71" s="44"/>
      <c r="U71" s="38"/>
      <c r="V71" s="5"/>
      <c r="W71" s="5"/>
      <c r="X71" s="5"/>
      <c r="Y71" s="5"/>
      <c r="Z71" s="9">
        <f t="shared" ca="1" si="8"/>
        <v>0</v>
      </c>
      <c r="AA71" s="9">
        <f t="shared" ca="1" si="9"/>
        <v>0</v>
      </c>
      <c r="AB71" s="3">
        <f t="shared" si="14"/>
        <v>0</v>
      </c>
      <c r="AC71">
        <f t="shared" si="15"/>
        <v>0</v>
      </c>
      <c r="AD71">
        <f t="shared" si="16"/>
        <v>0</v>
      </c>
    </row>
    <row r="72" spans="1:30" x14ac:dyDescent="0.25">
      <c r="A72">
        <f ca="1">RANK($AA72,AA:AA,0)+COUNTIF($AA$2:$AA72,$AA72)-1</f>
        <v>71</v>
      </c>
      <c r="B72">
        <f>RANK($AB72,AB:AB,0)+COUNTIF($AB$2:$AB72,$AB72)-1</f>
        <v>71</v>
      </c>
      <c r="C72" s="60"/>
      <c r="D72" s="61"/>
      <c r="E72" s="62"/>
      <c r="F72" s="63"/>
      <c r="G72" s="62"/>
      <c r="H72" s="64"/>
      <c r="I72" s="43"/>
      <c r="J72" s="5"/>
      <c r="K72" s="5"/>
      <c r="L72" s="44"/>
      <c r="M72" s="43"/>
      <c r="N72" s="5"/>
      <c r="O72" s="5"/>
      <c r="P72" s="44"/>
      <c r="Q72" s="43"/>
      <c r="R72" s="5"/>
      <c r="S72" s="5"/>
      <c r="T72" s="44"/>
      <c r="U72" s="38"/>
      <c r="V72" s="5"/>
      <c r="W72" s="5"/>
      <c r="X72" s="5"/>
      <c r="Y72" s="5"/>
      <c r="Z72" s="9">
        <f t="shared" ca="1" si="8"/>
        <v>0</v>
      </c>
      <c r="AA72" s="9">
        <f t="shared" ca="1" si="9"/>
        <v>0</v>
      </c>
      <c r="AB72" s="3">
        <f t="shared" si="14"/>
        <v>0</v>
      </c>
      <c r="AC72">
        <f t="shared" si="15"/>
        <v>0</v>
      </c>
      <c r="AD72">
        <f t="shared" si="16"/>
        <v>0</v>
      </c>
    </row>
    <row r="73" spans="1:30" x14ac:dyDescent="0.25">
      <c r="A73">
        <f ca="1">RANK($AA73,AA:AA,0)+COUNTIF($AA$2:$AA73,$AA73)-1</f>
        <v>72</v>
      </c>
      <c r="B73">
        <f>RANK($AB73,AB:AB,0)+COUNTIF($AB$2:$AB73,$AB73)-1</f>
        <v>72</v>
      </c>
      <c r="C73" s="60"/>
      <c r="D73" s="61"/>
      <c r="E73" s="62"/>
      <c r="F73" s="63"/>
      <c r="G73" s="62"/>
      <c r="H73" s="64"/>
      <c r="I73" s="43"/>
      <c r="J73" s="5"/>
      <c r="K73" s="5"/>
      <c r="L73" s="44"/>
      <c r="M73" s="43"/>
      <c r="N73" s="5"/>
      <c r="O73" s="5"/>
      <c r="P73" s="44"/>
      <c r="Q73" s="43"/>
      <c r="R73" s="5"/>
      <c r="S73" s="5"/>
      <c r="T73" s="44"/>
      <c r="U73" s="38"/>
      <c r="V73" s="5"/>
      <c r="W73" s="5"/>
      <c r="X73" s="5"/>
      <c r="Y73" s="5"/>
      <c r="Z73" s="9">
        <f t="shared" ca="1" si="8"/>
        <v>0</v>
      </c>
      <c r="AA73" s="9">
        <f t="shared" ca="1" si="9"/>
        <v>0</v>
      </c>
      <c r="AB73" s="3">
        <f t="shared" si="14"/>
        <v>0</v>
      </c>
      <c r="AC73">
        <f t="shared" si="15"/>
        <v>0</v>
      </c>
      <c r="AD73">
        <f t="shared" si="16"/>
        <v>0</v>
      </c>
    </row>
    <row r="74" spans="1:30" x14ac:dyDescent="0.25">
      <c r="A74">
        <f ca="1">RANK($AA74,AA:AA,0)+COUNTIF($AA$2:$AA74,$AA74)-1</f>
        <v>73</v>
      </c>
      <c r="B74">
        <f>RANK($AB74,AB:AB,0)+COUNTIF($AB$2:$AB74,$AB74)-1</f>
        <v>73</v>
      </c>
      <c r="C74" s="60"/>
      <c r="D74" s="61"/>
      <c r="E74" s="62"/>
      <c r="F74" s="63"/>
      <c r="G74" s="62"/>
      <c r="H74" s="64"/>
      <c r="I74" s="43"/>
      <c r="J74" s="5"/>
      <c r="K74" s="5"/>
      <c r="L74" s="44"/>
      <c r="M74" s="43"/>
      <c r="N74" s="5"/>
      <c r="O74" s="5"/>
      <c r="P74" s="44"/>
      <c r="Q74" s="43"/>
      <c r="R74" s="5"/>
      <c r="S74" s="5"/>
      <c r="T74" s="44"/>
      <c r="U74" s="38"/>
      <c r="V74" s="5"/>
      <c r="W74" s="5"/>
      <c r="X74" s="5"/>
      <c r="Y74" s="5"/>
      <c r="Z74" s="9">
        <f t="shared" ca="1" si="8"/>
        <v>0</v>
      </c>
      <c r="AA74" s="9">
        <f t="shared" ca="1" si="9"/>
        <v>0</v>
      </c>
      <c r="AB74" s="3">
        <f t="shared" si="14"/>
        <v>0</v>
      </c>
      <c r="AC74">
        <f t="shared" si="15"/>
        <v>0</v>
      </c>
      <c r="AD74">
        <f t="shared" si="16"/>
        <v>0</v>
      </c>
    </row>
    <row r="75" spans="1:30" x14ac:dyDescent="0.25">
      <c r="A75">
        <f ca="1">RANK($AA75,AA:AA,0)+COUNTIF($AA$2:$AA75,$AA75)-1</f>
        <v>74</v>
      </c>
      <c r="B75">
        <f>RANK($AB75,AB:AB,0)+COUNTIF($AB$2:$AB75,$AB75)-1</f>
        <v>74</v>
      </c>
      <c r="C75" s="60"/>
      <c r="D75" s="61"/>
      <c r="E75" s="62"/>
      <c r="F75" s="63"/>
      <c r="G75" s="62"/>
      <c r="H75" s="64"/>
      <c r="I75" s="43"/>
      <c r="J75" s="5"/>
      <c r="K75" s="5"/>
      <c r="L75" s="44"/>
      <c r="M75" s="43"/>
      <c r="N75" s="5"/>
      <c r="O75" s="5"/>
      <c r="P75" s="44"/>
      <c r="Q75" s="43"/>
      <c r="R75" s="5"/>
      <c r="S75" s="5"/>
      <c r="T75" s="44"/>
      <c r="U75" s="38"/>
      <c r="V75" s="5"/>
      <c r="W75" s="5"/>
      <c r="X75" s="5"/>
      <c r="Y75" s="5"/>
      <c r="Z75" s="9">
        <f t="shared" ref="Z75:Z135" ca="1" si="17">sommeCouleurs($I75:$Y75,$Z$1)</f>
        <v>0</v>
      </c>
      <c r="AA75" s="9">
        <f t="shared" ref="AA75:AA135" ca="1" si="18">sommeCouleurs($I75:$Y75,$AA$1)</f>
        <v>0</v>
      </c>
      <c r="AB75" s="3">
        <f t="shared" si="14"/>
        <v>0</v>
      </c>
      <c r="AC75">
        <f t="shared" si="15"/>
        <v>0</v>
      </c>
      <c r="AD75">
        <f t="shared" si="16"/>
        <v>0</v>
      </c>
    </row>
    <row r="76" spans="1:30" x14ac:dyDescent="0.25">
      <c r="A76">
        <f ca="1">RANK($AA76,AA:AA,0)+COUNTIF($AA$2:$AA76,$AA76)-1</f>
        <v>75</v>
      </c>
      <c r="B76">
        <f>RANK($AB76,AB:AB,0)+COUNTIF($AB$2:$AB76,$AB76)-1</f>
        <v>75</v>
      </c>
      <c r="C76" s="60"/>
      <c r="D76" s="61"/>
      <c r="E76" s="62"/>
      <c r="F76" s="63"/>
      <c r="G76" s="62"/>
      <c r="H76" s="64"/>
      <c r="I76" s="43"/>
      <c r="J76" s="5"/>
      <c r="K76" s="5"/>
      <c r="L76" s="44"/>
      <c r="M76" s="43"/>
      <c r="N76" s="5"/>
      <c r="O76" s="5"/>
      <c r="P76" s="44"/>
      <c r="Q76" s="43"/>
      <c r="R76" s="5"/>
      <c r="S76" s="5"/>
      <c r="T76" s="44"/>
      <c r="U76" s="38"/>
      <c r="V76" s="5"/>
      <c r="W76" s="5"/>
      <c r="X76" s="5"/>
      <c r="Y76" s="5"/>
      <c r="Z76" s="9">
        <f t="shared" ca="1" si="17"/>
        <v>0</v>
      </c>
      <c r="AA76" s="9">
        <f t="shared" ca="1" si="18"/>
        <v>0</v>
      </c>
      <c r="AB76" s="3">
        <f t="shared" si="14"/>
        <v>0</v>
      </c>
      <c r="AC76">
        <f t="shared" si="15"/>
        <v>0</v>
      </c>
      <c r="AD76">
        <f t="shared" si="16"/>
        <v>0</v>
      </c>
    </row>
    <row r="77" spans="1:30" x14ac:dyDescent="0.25">
      <c r="A77">
        <f ca="1">RANK($AA77,AA:AA,0)+COUNTIF($AA$2:$AA77,$AA77)-1</f>
        <v>76</v>
      </c>
      <c r="B77">
        <f>RANK($AB77,AB:AB,0)+COUNTIF($AB$2:$AB77,$AB77)-1</f>
        <v>76</v>
      </c>
      <c r="C77" s="60"/>
      <c r="D77" s="61"/>
      <c r="E77" s="62"/>
      <c r="F77" s="63"/>
      <c r="G77" s="62"/>
      <c r="H77" s="64"/>
      <c r="I77" s="43"/>
      <c r="J77" s="5"/>
      <c r="K77" s="5"/>
      <c r="L77" s="44"/>
      <c r="M77" s="43"/>
      <c r="N77" s="5"/>
      <c r="O77" s="5"/>
      <c r="P77" s="44"/>
      <c r="Q77" s="43"/>
      <c r="R77" s="5"/>
      <c r="S77" s="5"/>
      <c r="T77" s="44"/>
      <c r="U77" s="38"/>
      <c r="V77" s="5"/>
      <c r="W77" s="5"/>
      <c r="X77" s="5"/>
      <c r="Y77" s="5"/>
      <c r="Z77" s="9">
        <f t="shared" ca="1" si="17"/>
        <v>0</v>
      </c>
      <c r="AA77" s="9">
        <f t="shared" ca="1" si="18"/>
        <v>0</v>
      </c>
      <c r="AB77" s="3">
        <f t="shared" si="14"/>
        <v>0</v>
      </c>
      <c r="AC77">
        <f t="shared" si="15"/>
        <v>0</v>
      </c>
      <c r="AD77">
        <f t="shared" si="16"/>
        <v>0</v>
      </c>
    </row>
    <row r="78" spans="1:30" x14ac:dyDescent="0.25">
      <c r="A78">
        <f ca="1">RANK($AA78,AA:AA,0)+COUNTIF($AA$2:$AA78,$AA78)-1</f>
        <v>77</v>
      </c>
      <c r="B78">
        <f>RANK($AB78,AB:AB,0)+COUNTIF($AB$2:$AB78,$AB78)-1</f>
        <v>77</v>
      </c>
      <c r="C78" s="60"/>
      <c r="D78" s="61"/>
      <c r="E78" s="62"/>
      <c r="F78" s="63"/>
      <c r="G78" s="62"/>
      <c r="H78" s="64"/>
      <c r="I78" s="43"/>
      <c r="J78" s="5"/>
      <c r="K78" s="5"/>
      <c r="L78" s="44"/>
      <c r="M78" s="43"/>
      <c r="N78" s="5"/>
      <c r="O78" s="5"/>
      <c r="P78" s="44"/>
      <c r="Q78" s="43"/>
      <c r="R78" s="5"/>
      <c r="S78" s="5"/>
      <c r="T78" s="44"/>
      <c r="U78" s="38"/>
      <c r="V78" s="5"/>
      <c r="W78" s="5"/>
      <c r="X78" s="5"/>
      <c r="Y78" s="5"/>
      <c r="Z78" s="9">
        <f t="shared" ca="1" si="17"/>
        <v>0</v>
      </c>
      <c r="AA78" s="9">
        <f t="shared" ca="1" si="18"/>
        <v>0</v>
      </c>
      <c r="AB78" s="3">
        <f t="shared" si="14"/>
        <v>0</v>
      </c>
      <c r="AC78">
        <f t="shared" si="15"/>
        <v>0</v>
      </c>
      <c r="AD78">
        <f t="shared" si="16"/>
        <v>0</v>
      </c>
    </row>
    <row r="79" spans="1:30" x14ac:dyDescent="0.25">
      <c r="A79">
        <f ca="1">RANK($AA79,AA:AA,0)+COUNTIF($AA$2:$AA79,$AA79)-1</f>
        <v>78</v>
      </c>
      <c r="B79">
        <f>RANK($AB79,AB:AB,0)+COUNTIF($AB$2:$AB79,$AB79)-1</f>
        <v>78</v>
      </c>
      <c r="C79" s="60"/>
      <c r="D79" s="61"/>
      <c r="E79" s="62"/>
      <c r="F79" s="63"/>
      <c r="G79" s="62"/>
      <c r="H79" s="64"/>
      <c r="I79" s="43"/>
      <c r="J79" s="5"/>
      <c r="K79" s="5"/>
      <c r="L79" s="44"/>
      <c r="M79" s="43"/>
      <c r="N79" s="5"/>
      <c r="O79" s="5"/>
      <c r="P79" s="44"/>
      <c r="Q79" s="43"/>
      <c r="R79" s="5"/>
      <c r="S79" s="5"/>
      <c r="T79" s="44"/>
      <c r="U79" s="38"/>
      <c r="V79" s="5"/>
      <c r="W79" s="5"/>
      <c r="X79" s="5"/>
      <c r="Y79" s="5"/>
      <c r="Z79" s="9">
        <f t="shared" ca="1" si="17"/>
        <v>0</v>
      </c>
      <c r="AA79" s="9">
        <f t="shared" ca="1" si="18"/>
        <v>0</v>
      </c>
      <c r="AB79" s="3">
        <f t="shared" si="14"/>
        <v>0</v>
      </c>
      <c r="AC79">
        <f t="shared" si="15"/>
        <v>0</v>
      </c>
      <c r="AD79">
        <f t="shared" si="16"/>
        <v>0</v>
      </c>
    </row>
    <row r="80" spans="1:30" x14ac:dyDescent="0.25">
      <c r="A80">
        <f ca="1">RANK($AA80,AA:AA,0)+COUNTIF($AA$2:$AA80,$AA80)-1</f>
        <v>79</v>
      </c>
      <c r="B80">
        <f>RANK($AB80,AB:AB,0)+COUNTIF($AB$2:$AB80,$AB80)-1</f>
        <v>79</v>
      </c>
      <c r="C80" s="60"/>
      <c r="D80" s="61"/>
      <c r="E80" s="62"/>
      <c r="F80" s="63"/>
      <c r="G80" s="62"/>
      <c r="H80" s="64"/>
      <c r="I80" s="43"/>
      <c r="J80" s="5"/>
      <c r="K80" s="5"/>
      <c r="L80" s="44"/>
      <c r="M80" s="43"/>
      <c r="N80" s="5"/>
      <c r="O80" s="5"/>
      <c r="P80" s="44"/>
      <c r="Q80" s="43"/>
      <c r="R80" s="5"/>
      <c r="S80" s="5"/>
      <c r="T80" s="44"/>
      <c r="U80" s="38"/>
      <c r="V80" s="5"/>
      <c r="W80" s="5"/>
      <c r="X80" s="5"/>
      <c r="Y80" s="5"/>
      <c r="Z80" s="9">
        <f t="shared" ca="1" si="17"/>
        <v>0</v>
      </c>
      <c r="AA80" s="9">
        <f t="shared" ca="1" si="18"/>
        <v>0</v>
      </c>
      <c r="AB80" s="3">
        <f t="shared" si="14"/>
        <v>0</v>
      </c>
      <c r="AC80">
        <f t="shared" si="15"/>
        <v>0</v>
      </c>
      <c r="AD80">
        <f t="shared" si="16"/>
        <v>0</v>
      </c>
    </row>
    <row r="81" spans="1:30" x14ac:dyDescent="0.25">
      <c r="A81">
        <f ca="1">RANK($AA81,AA:AA,0)+COUNTIF($AA$2:$AA81,$AA81)-1</f>
        <v>80</v>
      </c>
      <c r="B81">
        <f>RANK($AB81,AB:AB,0)+COUNTIF($AB$2:$AB81,$AB81)-1</f>
        <v>80</v>
      </c>
      <c r="C81" s="60"/>
      <c r="D81" s="61"/>
      <c r="E81" s="62"/>
      <c r="F81" s="63"/>
      <c r="G81" s="62"/>
      <c r="H81" s="64"/>
      <c r="I81" s="43"/>
      <c r="J81" s="5"/>
      <c r="K81" s="5"/>
      <c r="L81" s="44"/>
      <c r="M81" s="57"/>
      <c r="N81" s="5"/>
      <c r="O81" s="5"/>
      <c r="P81" s="44"/>
      <c r="Q81" s="43"/>
      <c r="R81" s="5"/>
      <c r="S81" s="5"/>
      <c r="T81" s="44"/>
      <c r="U81" s="38"/>
      <c r="V81" s="5"/>
      <c r="W81" s="5"/>
      <c r="X81" s="5"/>
      <c r="Y81" s="5"/>
      <c r="Z81" s="9">
        <f t="shared" ca="1" si="17"/>
        <v>0</v>
      </c>
      <c r="AA81" s="9">
        <f t="shared" ca="1" si="18"/>
        <v>0</v>
      </c>
      <c r="AB81" s="3">
        <f t="shared" si="14"/>
        <v>0</v>
      </c>
      <c r="AC81">
        <f t="shared" si="15"/>
        <v>0</v>
      </c>
      <c r="AD81">
        <f t="shared" si="16"/>
        <v>0</v>
      </c>
    </row>
    <row r="82" spans="1:30" x14ac:dyDescent="0.25">
      <c r="A82">
        <f ca="1">RANK($AA82,AA:AA,0)+COUNTIF($AA$2:$AA82,$AA82)-1</f>
        <v>81</v>
      </c>
      <c r="B82">
        <f>RANK($AB82,AB:AB,0)+COUNTIF($AB$2:$AB82,$AB82)-1</f>
        <v>81</v>
      </c>
      <c r="C82" s="60"/>
      <c r="D82" s="61"/>
      <c r="E82" s="62"/>
      <c r="F82" s="63"/>
      <c r="G82" s="62"/>
      <c r="H82" s="64"/>
      <c r="I82" s="57"/>
      <c r="J82" s="5"/>
      <c r="K82" s="5"/>
      <c r="L82" s="44"/>
      <c r="M82" s="43"/>
      <c r="N82" s="5"/>
      <c r="O82" s="5"/>
      <c r="P82" s="44"/>
      <c r="Q82" s="43"/>
      <c r="R82" s="5"/>
      <c r="S82" s="5"/>
      <c r="T82" s="44"/>
      <c r="U82" s="38"/>
      <c r="V82" s="5"/>
      <c r="W82" s="5"/>
      <c r="X82" s="5"/>
      <c r="Y82" s="5"/>
      <c r="Z82" s="9">
        <f t="shared" ca="1" si="17"/>
        <v>0</v>
      </c>
      <c r="AA82" s="9">
        <f t="shared" ca="1" si="18"/>
        <v>0</v>
      </c>
      <c r="AB82" s="3">
        <f t="shared" si="14"/>
        <v>0</v>
      </c>
      <c r="AC82">
        <f t="shared" si="15"/>
        <v>0</v>
      </c>
      <c r="AD82">
        <f t="shared" si="16"/>
        <v>0</v>
      </c>
    </row>
    <row r="83" spans="1:30" x14ac:dyDescent="0.25">
      <c r="A83">
        <f ca="1">RANK($AA83,AA:AA,0)+COUNTIF($AA$2:$AA83,$AA83)-1</f>
        <v>82</v>
      </c>
      <c r="B83">
        <f>RANK($AB83,AB:AB,0)+COUNTIF($AB$2:$AB83,$AB83)-1</f>
        <v>82</v>
      </c>
      <c r="C83" s="60"/>
      <c r="D83" s="61"/>
      <c r="E83" s="62"/>
      <c r="F83" s="63"/>
      <c r="G83" s="62"/>
      <c r="H83" s="64"/>
      <c r="I83" s="43"/>
      <c r="J83" s="5"/>
      <c r="K83" s="5"/>
      <c r="L83" s="44"/>
      <c r="M83" s="43"/>
      <c r="N83" s="5"/>
      <c r="O83" s="5"/>
      <c r="P83" s="44"/>
      <c r="Q83" s="43"/>
      <c r="R83" s="5"/>
      <c r="S83" s="5"/>
      <c r="T83" s="44"/>
      <c r="U83" s="38"/>
      <c r="V83" s="5"/>
      <c r="W83" s="5"/>
      <c r="X83" s="5"/>
      <c r="Y83" s="5"/>
      <c r="Z83" s="9">
        <f t="shared" ca="1" si="17"/>
        <v>0</v>
      </c>
      <c r="AA83" s="9">
        <f t="shared" ca="1" si="18"/>
        <v>0</v>
      </c>
      <c r="AB83" s="3">
        <f t="shared" si="14"/>
        <v>0</v>
      </c>
      <c r="AC83">
        <f t="shared" si="15"/>
        <v>0</v>
      </c>
      <c r="AD83">
        <f t="shared" si="16"/>
        <v>0</v>
      </c>
    </row>
    <row r="84" spans="1:30" x14ac:dyDescent="0.25">
      <c r="A84">
        <f ca="1">RANK($AA84,AA:AA,0)+COUNTIF($AA$2:$AA84,$AA84)-1</f>
        <v>83</v>
      </c>
      <c r="B84">
        <f>RANK($AB84,AB:AB,0)+COUNTIF($AB$2:$AB84,$AB84)-1</f>
        <v>83</v>
      </c>
      <c r="C84" s="60"/>
      <c r="D84" s="61"/>
      <c r="E84" s="62"/>
      <c r="F84" s="63"/>
      <c r="G84" s="62"/>
      <c r="H84" s="64"/>
      <c r="I84" s="43"/>
      <c r="J84" s="5"/>
      <c r="K84" s="5"/>
      <c r="L84" s="44"/>
      <c r="M84" s="43"/>
      <c r="N84" s="5"/>
      <c r="O84" s="5"/>
      <c r="P84" s="44"/>
      <c r="Q84" s="43"/>
      <c r="R84" s="5"/>
      <c r="S84" s="5"/>
      <c r="T84" s="44"/>
      <c r="U84" s="38"/>
      <c r="V84" s="5"/>
      <c r="W84" s="5"/>
      <c r="X84" s="5"/>
      <c r="Y84" s="5"/>
      <c r="Z84" s="9">
        <f ca="1">sommeCouleurs($I84:$Y84,$Z$1)</f>
        <v>0</v>
      </c>
      <c r="AA84" s="9">
        <f t="shared" ca="1" si="18"/>
        <v>0</v>
      </c>
      <c r="AB84" s="3">
        <f t="shared" si="14"/>
        <v>0</v>
      </c>
      <c r="AC84">
        <f t="shared" si="15"/>
        <v>0</v>
      </c>
      <c r="AD84">
        <f t="shared" si="16"/>
        <v>0</v>
      </c>
    </row>
    <row r="85" spans="1:30" x14ac:dyDescent="0.25">
      <c r="A85">
        <f ca="1">RANK($AA85,AA:AA,0)+COUNTIF($AA$2:$AA85,$AA85)-1</f>
        <v>84</v>
      </c>
      <c r="B85">
        <f>RANK($AB85,AB:AB,0)+COUNTIF($AB$2:$AB85,$AB85)-1</f>
        <v>84</v>
      </c>
      <c r="C85" s="60"/>
      <c r="D85" s="61"/>
      <c r="E85" s="62"/>
      <c r="F85" s="63"/>
      <c r="G85" s="62"/>
      <c r="H85" s="64"/>
      <c r="I85" s="43"/>
      <c r="J85" s="5"/>
      <c r="K85" s="5"/>
      <c r="L85" s="44"/>
      <c r="M85" s="43"/>
      <c r="N85" s="5"/>
      <c r="O85" s="5"/>
      <c r="P85" s="44"/>
      <c r="Q85" s="43"/>
      <c r="R85" s="5"/>
      <c r="S85" s="5"/>
      <c r="T85" s="5"/>
      <c r="U85" s="38"/>
      <c r="V85" s="5"/>
      <c r="W85" s="5"/>
      <c r="X85" s="5"/>
      <c r="Y85" s="5"/>
      <c r="Z85" s="9">
        <f t="shared" ca="1" si="17"/>
        <v>0</v>
      </c>
      <c r="AA85" s="9">
        <f t="shared" ca="1" si="18"/>
        <v>0</v>
      </c>
      <c r="AB85" s="3">
        <f t="shared" si="14"/>
        <v>0</v>
      </c>
      <c r="AC85">
        <f t="shared" si="15"/>
        <v>0</v>
      </c>
      <c r="AD85">
        <f t="shared" si="16"/>
        <v>0</v>
      </c>
    </row>
    <row r="86" spans="1:30" x14ac:dyDescent="0.25">
      <c r="A86">
        <f ca="1">RANK($AA86,AA:AA,0)+COUNTIF($AA$2:$AA86,$AA86)-1</f>
        <v>85</v>
      </c>
      <c r="B86">
        <f>RANK($AB86,AB:AB,0)+COUNTIF($AB$2:$AB86,$AB86)-1</f>
        <v>85</v>
      </c>
      <c r="C86" s="60"/>
      <c r="D86" s="61"/>
      <c r="E86" s="62"/>
      <c r="F86" s="63"/>
      <c r="G86" s="62"/>
      <c r="H86" s="64"/>
      <c r="I86" s="43"/>
      <c r="J86" s="5"/>
      <c r="K86" s="5"/>
      <c r="L86" s="44"/>
      <c r="M86" s="43"/>
      <c r="N86" s="5"/>
      <c r="O86" s="5"/>
      <c r="P86" s="44"/>
      <c r="Q86" s="43"/>
      <c r="R86" s="5"/>
      <c r="S86" s="5"/>
      <c r="T86" s="44"/>
      <c r="U86" s="38"/>
      <c r="V86" s="5"/>
      <c r="W86" s="5"/>
      <c r="X86" s="5"/>
      <c r="Y86" s="5"/>
      <c r="Z86" s="9">
        <f t="shared" ca="1" si="17"/>
        <v>0</v>
      </c>
      <c r="AA86" s="9">
        <f t="shared" ca="1" si="18"/>
        <v>0</v>
      </c>
      <c r="AB86" s="3">
        <f t="shared" si="14"/>
        <v>0</v>
      </c>
      <c r="AC86">
        <f t="shared" si="15"/>
        <v>0</v>
      </c>
      <c r="AD86">
        <f t="shared" si="16"/>
        <v>0</v>
      </c>
    </row>
    <row r="87" spans="1:30" x14ac:dyDescent="0.25">
      <c r="A87">
        <f ca="1">RANK($AA87,AA:AA,0)+COUNTIF($AA$2:$AA87,$AA87)-1</f>
        <v>86</v>
      </c>
      <c r="B87">
        <f>RANK($AB87,AB:AB,0)+COUNTIF($AB$2:$AB87,$AB87)-1</f>
        <v>86</v>
      </c>
      <c r="C87" s="60"/>
      <c r="D87" s="61"/>
      <c r="E87" s="62"/>
      <c r="F87" s="63"/>
      <c r="G87" s="62"/>
      <c r="H87" s="64"/>
      <c r="I87" s="43"/>
      <c r="J87" s="5"/>
      <c r="K87" s="5"/>
      <c r="L87" s="44"/>
      <c r="M87" s="43"/>
      <c r="N87" s="5"/>
      <c r="O87" s="5"/>
      <c r="P87" s="44"/>
      <c r="Q87" s="43"/>
      <c r="R87" s="5"/>
      <c r="S87" s="5"/>
      <c r="T87" s="44"/>
      <c r="U87" s="38"/>
      <c r="V87" s="5"/>
      <c r="W87" s="5"/>
      <c r="X87" s="5"/>
      <c r="Y87" s="5"/>
      <c r="Z87" s="9">
        <f t="shared" ca="1" si="17"/>
        <v>0</v>
      </c>
      <c r="AA87" s="9">
        <f t="shared" ca="1" si="18"/>
        <v>0</v>
      </c>
      <c r="AB87" s="3">
        <f t="shared" si="14"/>
        <v>0</v>
      </c>
      <c r="AC87">
        <f t="shared" si="15"/>
        <v>0</v>
      </c>
      <c r="AD87">
        <f t="shared" si="16"/>
        <v>0</v>
      </c>
    </row>
    <row r="88" spans="1:30" x14ac:dyDescent="0.25">
      <c r="A88">
        <f ca="1">RANK($AA88,AA:AA,0)+COUNTIF($AA$2:$AA88,$AA88)-1</f>
        <v>87</v>
      </c>
      <c r="B88">
        <f>RANK($AB88,AB:AB,0)+COUNTIF($AB$2:$AB88,$AB88)-1</f>
        <v>87</v>
      </c>
      <c r="C88" s="60"/>
      <c r="D88" s="61"/>
      <c r="E88" s="62"/>
      <c r="F88" s="63"/>
      <c r="G88" s="62"/>
      <c r="H88" s="64"/>
      <c r="I88" s="43"/>
      <c r="J88" s="5"/>
      <c r="K88" s="5"/>
      <c r="L88" s="44"/>
      <c r="M88" s="43"/>
      <c r="N88" s="5"/>
      <c r="O88" s="5"/>
      <c r="P88" s="44"/>
      <c r="Q88" s="43"/>
      <c r="R88" s="5"/>
      <c r="S88" s="5"/>
      <c r="T88" s="44"/>
      <c r="U88" s="38"/>
      <c r="V88" s="5"/>
      <c r="W88" s="5"/>
      <c r="X88" s="5"/>
      <c r="Y88" s="5"/>
      <c r="Z88" s="9">
        <f t="shared" ca="1" si="17"/>
        <v>0</v>
      </c>
      <c r="AA88" s="9">
        <f t="shared" ca="1" si="18"/>
        <v>0</v>
      </c>
      <c r="AB88" s="3">
        <f t="shared" si="14"/>
        <v>0</v>
      </c>
      <c r="AC88">
        <f t="shared" si="15"/>
        <v>0</v>
      </c>
      <c r="AD88">
        <f t="shared" si="16"/>
        <v>0</v>
      </c>
    </row>
    <row r="89" spans="1:30" x14ac:dyDescent="0.25">
      <c r="A89">
        <f ca="1">RANK($AA89,AA:AA,0)+COUNTIF($AA$2:$AA89,$AA89)-1</f>
        <v>88</v>
      </c>
      <c r="B89">
        <f>RANK($AB89,AB:AB,0)+COUNTIF($AB$2:$AB89,$AB89)-1</f>
        <v>88</v>
      </c>
      <c r="C89" s="60"/>
      <c r="D89" s="61"/>
      <c r="E89" s="62"/>
      <c r="F89" s="63"/>
      <c r="G89" s="62"/>
      <c r="H89" s="64"/>
      <c r="I89" s="43"/>
      <c r="J89" s="5"/>
      <c r="K89" s="5"/>
      <c r="L89" s="44"/>
      <c r="M89" s="43"/>
      <c r="N89" s="5"/>
      <c r="O89" s="5"/>
      <c r="P89" s="44"/>
      <c r="Q89" s="43"/>
      <c r="R89" s="5"/>
      <c r="S89" s="5"/>
      <c r="T89" s="44"/>
      <c r="U89" s="38"/>
      <c r="V89" s="5"/>
      <c r="W89" s="5"/>
      <c r="X89" s="5"/>
      <c r="Y89" s="5"/>
      <c r="Z89" s="9">
        <f t="shared" ca="1" si="17"/>
        <v>0</v>
      </c>
      <c r="AA89" s="9">
        <f t="shared" ca="1" si="18"/>
        <v>0</v>
      </c>
      <c r="AB89" s="3">
        <f t="shared" si="14"/>
        <v>0</v>
      </c>
      <c r="AC89">
        <f t="shared" si="15"/>
        <v>0</v>
      </c>
      <c r="AD89">
        <f t="shared" si="16"/>
        <v>0</v>
      </c>
    </row>
    <row r="90" spans="1:30" x14ac:dyDescent="0.25">
      <c r="A90">
        <f ca="1">RANK($AA90,AA:AA,0)+COUNTIF($AA$2:$AA90,$AA90)-1</f>
        <v>89</v>
      </c>
      <c r="B90">
        <f>RANK($AB90,AB:AB,0)+COUNTIF($AB$2:$AB90,$AB90)-1</f>
        <v>89</v>
      </c>
      <c r="C90" s="60"/>
      <c r="D90" s="61"/>
      <c r="E90" s="62"/>
      <c r="F90" s="63"/>
      <c r="G90" s="62"/>
      <c r="H90" s="64"/>
      <c r="I90" s="43"/>
      <c r="J90" s="5"/>
      <c r="K90" s="5"/>
      <c r="L90" s="44"/>
      <c r="M90" s="43"/>
      <c r="N90" s="5"/>
      <c r="O90" s="5"/>
      <c r="P90" s="44"/>
      <c r="Q90" s="43"/>
      <c r="R90" s="5"/>
      <c r="S90" s="5"/>
      <c r="T90" s="44"/>
      <c r="U90" s="38"/>
      <c r="V90" s="5"/>
      <c r="W90" s="5"/>
      <c r="X90" s="5"/>
      <c r="Y90" s="5"/>
      <c r="Z90" s="9">
        <f t="shared" ca="1" si="17"/>
        <v>0</v>
      </c>
      <c r="AA90" s="9">
        <f t="shared" ca="1" si="18"/>
        <v>0</v>
      </c>
      <c r="AB90" s="3">
        <f t="shared" si="14"/>
        <v>0</v>
      </c>
      <c r="AC90">
        <f t="shared" si="15"/>
        <v>0</v>
      </c>
      <c r="AD90">
        <f t="shared" si="16"/>
        <v>0</v>
      </c>
    </row>
    <row r="91" spans="1:30" x14ac:dyDescent="0.25">
      <c r="A91">
        <f ca="1">RANK($AA91,AA:AA,0)+COUNTIF($AA$2:$AA91,$AA91)-1</f>
        <v>90</v>
      </c>
      <c r="B91">
        <f>RANK($AB91,AB:AB,0)+COUNTIF($AB$2:$AB91,$AB91)-1</f>
        <v>90</v>
      </c>
      <c r="C91" s="60"/>
      <c r="D91" s="61"/>
      <c r="E91" s="62"/>
      <c r="F91" s="63"/>
      <c r="G91" s="62"/>
      <c r="H91" s="64"/>
      <c r="I91" s="43"/>
      <c r="J91" s="5"/>
      <c r="K91" s="5"/>
      <c r="L91" s="44"/>
      <c r="M91" s="43"/>
      <c r="N91" s="5"/>
      <c r="O91" s="5"/>
      <c r="P91" s="44"/>
      <c r="Q91" s="43"/>
      <c r="R91" s="5"/>
      <c r="S91" s="5"/>
      <c r="T91" s="44"/>
      <c r="U91" s="38"/>
      <c r="V91" s="5"/>
      <c r="W91" s="5"/>
      <c r="X91" s="5"/>
      <c r="Y91" s="5"/>
      <c r="Z91" s="9">
        <f t="shared" ca="1" si="17"/>
        <v>0</v>
      </c>
      <c r="AA91" s="9">
        <f t="shared" ca="1" si="18"/>
        <v>0</v>
      </c>
      <c r="AB91" s="3">
        <f t="shared" si="14"/>
        <v>0</v>
      </c>
      <c r="AC91">
        <f t="shared" si="15"/>
        <v>0</v>
      </c>
      <c r="AD91">
        <f t="shared" si="16"/>
        <v>0</v>
      </c>
    </row>
    <row r="92" spans="1:30" x14ac:dyDescent="0.25">
      <c r="A92">
        <f ca="1">RANK($AA92,AA:AA,0)+COUNTIF($AA$2:$AA92,$AA92)-1</f>
        <v>91</v>
      </c>
      <c r="B92">
        <f>RANK($AB92,AB:AB,0)+COUNTIF($AB$2:$AB92,$AB92)-1</f>
        <v>91</v>
      </c>
      <c r="C92" s="60"/>
      <c r="D92" s="61"/>
      <c r="E92" s="62"/>
      <c r="F92" s="63"/>
      <c r="G92" s="62"/>
      <c r="H92" s="64"/>
      <c r="I92" s="43"/>
      <c r="J92" s="5"/>
      <c r="K92" s="5"/>
      <c r="L92" s="44"/>
      <c r="M92" s="43"/>
      <c r="N92" s="5"/>
      <c r="O92" s="5"/>
      <c r="P92" s="44"/>
      <c r="Q92" s="43"/>
      <c r="R92" s="5"/>
      <c r="S92" s="5"/>
      <c r="T92" s="44"/>
      <c r="U92" s="38"/>
      <c r="V92" s="5"/>
      <c r="W92" s="5"/>
      <c r="X92" s="5"/>
      <c r="Y92" s="5"/>
      <c r="Z92" s="9">
        <f t="shared" ca="1" si="17"/>
        <v>0</v>
      </c>
      <c r="AA92" s="9">
        <f t="shared" ca="1" si="18"/>
        <v>0</v>
      </c>
      <c r="AB92" s="3">
        <f t="shared" si="14"/>
        <v>0</v>
      </c>
      <c r="AC92">
        <f t="shared" si="15"/>
        <v>0</v>
      </c>
      <c r="AD92">
        <f t="shared" si="16"/>
        <v>0</v>
      </c>
    </row>
    <row r="93" spans="1:30" x14ac:dyDescent="0.25">
      <c r="A93">
        <f ca="1">RANK($AA93,AA:AA,0)+COUNTIF($AA$2:$AA93,$AA93)-1</f>
        <v>92</v>
      </c>
      <c r="B93">
        <f>RANK($AB93,AB:AB,0)+COUNTIF($AB$2:$AB93,$AB93)-1</f>
        <v>92</v>
      </c>
      <c r="C93" s="60"/>
      <c r="D93" s="61"/>
      <c r="E93" s="62"/>
      <c r="F93" s="63"/>
      <c r="G93" s="62"/>
      <c r="H93" s="64"/>
      <c r="I93" s="43"/>
      <c r="J93" s="5"/>
      <c r="K93" s="5"/>
      <c r="L93" s="44"/>
      <c r="M93" s="43"/>
      <c r="N93" s="5"/>
      <c r="O93" s="5"/>
      <c r="P93" s="44"/>
      <c r="Q93" s="43"/>
      <c r="R93" s="5"/>
      <c r="S93" s="5"/>
      <c r="T93" s="44"/>
      <c r="U93" s="38"/>
      <c r="V93" s="5"/>
      <c r="W93" s="5"/>
      <c r="X93" s="5"/>
      <c r="Y93" s="5"/>
      <c r="Z93" s="9">
        <f t="shared" ca="1" si="17"/>
        <v>0</v>
      </c>
      <c r="AA93" s="9">
        <f t="shared" ca="1" si="18"/>
        <v>0</v>
      </c>
      <c r="AB93" s="3">
        <f t="shared" si="14"/>
        <v>0</v>
      </c>
      <c r="AC93">
        <f t="shared" si="15"/>
        <v>0</v>
      </c>
      <c r="AD93">
        <f t="shared" si="16"/>
        <v>0</v>
      </c>
    </row>
    <row r="94" spans="1:30" x14ac:dyDescent="0.25">
      <c r="A94">
        <f ca="1">RANK($AA94,AA:AA,0)+COUNTIF($AA$2:$AA94,$AA94)-1</f>
        <v>93</v>
      </c>
      <c r="B94">
        <f>RANK($AB94,AB:AB,0)+COUNTIF($AB$2:$AB94,$AB94)-1</f>
        <v>93</v>
      </c>
      <c r="C94" s="60"/>
      <c r="D94" s="61"/>
      <c r="E94" s="62"/>
      <c r="F94" s="63"/>
      <c r="G94" s="62"/>
      <c r="H94" s="64"/>
      <c r="I94" s="43"/>
      <c r="J94" s="5"/>
      <c r="K94" s="5"/>
      <c r="L94" s="44"/>
      <c r="M94" s="43"/>
      <c r="N94" s="5"/>
      <c r="O94" s="5"/>
      <c r="P94" s="44"/>
      <c r="Q94" s="43"/>
      <c r="R94" s="5"/>
      <c r="S94" s="5"/>
      <c r="T94" s="44"/>
      <c r="U94" s="38"/>
      <c r="V94" s="5"/>
      <c r="W94" s="5"/>
      <c r="X94" s="5"/>
      <c r="Y94" s="5"/>
      <c r="Z94" s="9">
        <f t="shared" ca="1" si="17"/>
        <v>0</v>
      </c>
      <c r="AA94" s="9">
        <f t="shared" ca="1" si="18"/>
        <v>0</v>
      </c>
      <c r="AB94" s="3">
        <f t="shared" si="14"/>
        <v>0</v>
      </c>
      <c r="AC94">
        <f t="shared" si="15"/>
        <v>0</v>
      </c>
      <c r="AD94">
        <f t="shared" si="16"/>
        <v>0</v>
      </c>
    </row>
    <row r="95" spans="1:30" x14ac:dyDescent="0.25">
      <c r="A95">
        <f ca="1">RANK($AA95,AA:AA,0)+COUNTIF($AA$2:$AA95,$AA95)-1</f>
        <v>94</v>
      </c>
      <c r="B95">
        <f>RANK($AB95,AB:AB,0)+COUNTIF($AB$2:$AB95,$AB95)-1</f>
        <v>94</v>
      </c>
      <c r="C95" s="60"/>
      <c r="D95" s="61"/>
      <c r="E95" s="62"/>
      <c r="F95" s="63"/>
      <c r="G95" s="62"/>
      <c r="H95" s="64"/>
      <c r="I95" s="43"/>
      <c r="J95" s="5"/>
      <c r="K95" s="5"/>
      <c r="L95" s="44"/>
      <c r="M95" s="43"/>
      <c r="N95" s="5"/>
      <c r="O95" s="5"/>
      <c r="P95" s="44"/>
      <c r="Q95" s="43"/>
      <c r="R95" s="5"/>
      <c r="S95" s="5"/>
      <c r="T95" s="44"/>
      <c r="U95" s="38"/>
      <c r="V95" s="5"/>
      <c r="W95" s="5"/>
      <c r="X95" s="5"/>
      <c r="Y95" s="5"/>
      <c r="Z95" s="9">
        <f t="shared" ca="1" si="17"/>
        <v>0</v>
      </c>
      <c r="AA95" s="9">
        <f t="shared" ca="1" si="18"/>
        <v>0</v>
      </c>
      <c r="AB95" s="3">
        <f t="shared" si="14"/>
        <v>0</v>
      </c>
      <c r="AC95">
        <f t="shared" si="15"/>
        <v>0</v>
      </c>
      <c r="AD95">
        <f t="shared" si="16"/>
        <v>0</v>
      </c>
    </row>
    <row r="96" spans="1:30" x14ac:dyDescent="0.25">
      <c r="A96">
        <f ca="1">RANK($AA96,AA:AA,0)+COUNTIF($AA$2:$AA96,$AA96)-1</f>
        <v>95</v>
      </c>
      <c r="B96">
        <f>RANK($AB96,AB:AB,0)+COUNTIF($AB$2:$AB96,$AB96)-1</f>
        <v>95</v>
      </c>
      <c r="C96" s="60"/>
      <c r="D96" s="61"/>
      <c r="E96" s="62"/>
      <c r="F96" s="63"/>
      <c r="G96" s="62"/>
      <c r="H96" s="64"/>
      <c r="I96" s="43"/>
      <c r="J96" s="5"/>
      <c r="K96" s="5"/>
      <c r="L96" s="44"/>
      <c r="M96" s="43"/>
      <c r="N96" s="5"/>
      <c r="O96" s="5"/>
      <c r="P96" s="44"/>
      <c r="Q96" s="43"/>
      <c r="R96" s="5"/>
      <c r="S96" s="5"/>
      <c r="T96" s="44"/>
      <c r="U96" s="38"/>
      <c r="V96" s="5"/>
      <c r="W96" s="5"/>
      <c r="X96" s="5"/>
      <c r="Y96" s="5"/>
      <c r="Z96" s="9">
        <f t="shared" ca="1" si="17"/>
        <v>0</v>
      </c>
      <c r="AA96" s="9">
        <f t="shared" ca="1" si="18"/>
        <v>0</v>
      </c>
      <c r="AB96" s="3">
        <f t="shared" si="14"/>
        <v>0</v>
      </c>
      <c r="AC96">
        <f t="shared" si="15"/>
        <v>0</v>
      </c>
      <c r="AD96">
        <f t="shared" si="16"/>
        <v>0</v>
      </c>
    </row>
    <row r="97" spans="1:30" x14ac:dyDescent="0.25">
      <c r="A97">
        <f ca="1">RANK($AA97,AA:AA,0)+COUNTIF($AA$2:$AA97,$AA97)-1</f>
        <v>96</v>
      </c>
      <c r="B97">
        <f>RANK($AB97,AB:AB,0)+COUNTIF($AB$2:$AB97,$AB97)-1</f>
        <v>96</v>
      </c>
      <c r="C97" s="60"/>
      <c r="D97" s="61"/>
      <c r="E97" s="62"/>
      <c r="F97" s="63"/>
      <c r="G97" s="62"/>
      <c r="H97" s="64"/>
      <c r="I97" s="43"/>
      <c r="J97" s="5"/>
      <c r="K97" s="5"/>
      <c r="L97" s="44"/>
      <c r="M97" s="43"/>
      <c r="N97" s="5"/>
      <c r="O97" s="5"/>
      <c r="P97" s="44"/>
      <c r="Q97" s="43"/>
      <c r="R97" s="5"/>
      <c r="S97" s="5"/>
      <c r="T97" s="44"/>
      <c r="U97" s="38"/>
      <c r="V97" s="5"/>
      <c r="W97" s="5"/>
      <c r="X97" s="5"/>
      <c r="Y97" s="5"/>
      <c r="Z97" s="9">
        <f t="shared" ca="1" si="17"/>
        <v>0</v>
      </c>
      <c r="AA97" s="9">
        <f t="shared" ca="1" si="18"/>
        <v>0</v>
      </c>
      <c r="AB97" s="3">
        <f t="shared" si="14"/>
        <v>0</v>
      </c>
      <c r="AC97">
        <f t="shared" si="15"/>
        <v>0</v>
      </c>
      <c r="AD97">
        <f t="shared" si="16"/>
        <v>0</v>
      </c>
    </row>
    <row r="98" spans="1:30" x14ac:dyDescent="0.25">
      <c r="A98">
        <f ca="1">RANK($AA98,AA:AA,0)+COUNTIF($AA$2:$AA98,$AA98)-1</f>
        <v>97</v>
      </c>
      <c r="B98">
        <f>RANK($AB98,AB:AB,0)+COUNTIF($AB$2:$AB98,$AB98)-1</f>
        <v>97</v>
      </c>
      <c r="C98" s="60"/>
      <c r="D98" s="61"/>
      <c r="E98" s="62"/>
      <c r="F98" s="63"/>
      <c r="G98" s="62"/>
      <c r="H98" s="64"/>
      <c r="I98" s="43"/>
      <c r="J98" s="5"/>
      <c r="K98" s="5"/>
      <c r="L98" s="44"/>
      <c r="M98" s="43"/>
      <c r="N98" s="5"/>
      <c r="O98" s="5"/>
      <c r="P98" s="44"/>
      <c r="Q98" s="43"/>
      <c r="R98" s="5"/>
      <c r="S98" s="5"/>
      <c r="T98" s="44"/>
      <c r="U98" s="38"/>
      <c r="V98" s="5"/>
      <c r="W98" s="5"/>
      <c r="X98" s="5"/>
      <c r="Y98" s="5"/>
      <c r="Z98" s="9">
        <f t="shared" ca="1" si="17"/>
        <v>0</v>
      </c>
      <c r="AA98" s="9">
        <f t="shared" ca="1" si="18"/>
        <v>0</v>
      </c>
      <c r="AB98" s="3">
        <f t="shared" si="14"/>
        <v>0</v>
      </c>
      <c r="AC98">
        <f t="shared" si="15"/>
        <v>0</v>
      </c>
      <c r="AD98">
        <f t="shared" si="16"/>
        <v>0</v>
      </c>
    </row>
    <row r="99" spans="1:30" x14ac:dyDescent="0.25">
      <c r="A99">
        <f ca="1">RANK($AA99,AA:AA,0)+COUNTIF($AA$2:$AA99,$AA99)-1</f>
        <v>98</v>
      </c>
      <c r="B99">
        <f>RANK($AB99,AB:AB,0)+COUNTIF($AB$2:$AB99,$AB99)-1</f>
        <v>98</v>
      </c>
      <c r="C99" s="60"/>
      <c r="D99" s="61"/>
      <c r="E99" s="62"/>
      <c r="F99" s="63"/>
      <c r="G99" s="62"/>
      <c r="H99" s="64"/>
      <c r="I99" s="43"/>
      <c r="J99" s="5"/>
      <c r="K99" s="5"/>
      <c r="L99" s="44"/>
      <c r="M99" s="43"/>
      <c r="N99" s="5"/>
      <c r="O99" s="5"/>
      <c r="P99" s="44"/>
      <c r="Q99" s="43"/>
      <c r="R99" s="5"/>
      <c r="S99" s="5"/>
      <c r="T99" s="44"/>
      <c r="U99" s="38"/>
      <c r="V99" s="5"/>
      <c r="W99" s="5"/>
      <c r="X99" s="5"/>
      <c r="Y99" s="5"/>
      <c r="Z99" s="9">
        <f t="shared" ca="1" si="17"/>
        <v>0</v>
      </c>
      <c r="AA99" s="9">
        <f t="shared" ca="1" si="18"/>
        <v>0</v>
      </c>
      <c r="AB99" s="3">
        <f t="shared" si="14"/>
        <v>0</v>
      </c>
      <c r="AC99">
        <f t="shared" si="15"/>
        <v>0</v>
      </c>
      <c r="AD99">
        <f t="shared" si="16"/>
        <v>0</v>
      </c>
    </row>
    <row r="100" spans="1:30" x14ac:dyDescent="0.25">
      <c r="A100">
        <f ca="1">RANK($AA100,AA:AA,0)+COUNTIF($AA$2:$AA100,$AA100)-1</f>
        <v>99</v>
      </c>
      <c r="B100">
        <f>RANK($AB100,AB:AB,0)+COUNTIF($AB$2:$AB100,$AB100)-1</f>
        <v>99</v>
      </c>
      <c r="C100" s="60"/>
      <c r="D100" s="61"/>
      <c r="E100" s="62"/>
      <c r="F100" s="63"/>
      <c r="G100" s="62"/>
      <c r="H100" s="64"/>
      <c r="I100" s="43"/>
      <c r="J100" s="5"/>
      <c r="K100" s="5"/>
      <c r="L100" s="44"/>
      <c r="M100" s="43"/>
      <c r="N100" s="5"/>
      <c r="O100" s="5"/>
      <c r="P100" s="44"/>
      <c r="Q100" s="43"/>
      <c r="R100" s="5"/>
      <c r="S100" s="5"/>
      <c r="T100" s="44"/>
      <c r="U100" s="38"/>
      <c r="V100" s="5"/>
      <c r="W100" s="5"/>
      <c r="X100" s="5"/>
      <c r="Y100" s="5"/>
      <c r="Z100" s="9">
        <f t="shared" ca="1" si="17"/>
        <v>0</v>
      </c>
      <c r="AA100" s="9">
        <f t="shared" ca="1" si="18"/>
        <v>0</v>
      </c>
      <c r="AB100" s="3">
        <f t="shared" si="14"/>
        <v>0</v>
      </c>
      <c r="AC100">
        <f t="shared" si="15"/>
        <v>0</v>
      </c>
      <c r="AD100">
        <f t="shared" si="16"/>
        <v>0</v>
      </c>
    </row>
    <row r="101" spans="1:30" x14ac:dyDescent="0.25">
      <c r="A101">
        <f ca="1">RANK($AA101,AA:AA,0)+COUNTIF($AA$2:$AA101,$AA101)-1</f>
        <v>100</v>
      </c>
      <c r="B101">
        <f>RANK($AB101,AB:AB,0)+COUNTIF($AB$2:$AB101,$AB101)-1</f>
        <v>100</v>
      </c>
      <c r="C101" s="60"/>
      <c r="D101" s="61"/>
      <c r="E101" s="62"/>
      <c r="F101" s="63"/>
      <c r="G101" s="62"/>
      <c r="H101" s="64"/>
      <c r="I101" s="43"/>
      <c r="J101" s="5"/>
      <c r="K101" s="5"/>
      <c r="L101" s="44"/>
      <c r="M101" s="43"/>
      <c r="N101" s="5"/>
      <c r="O101" s="5"/>
      <c r="P101" s="44"/>
      <c r="Q101" s="43"/>
      <c r="R101" s="5"/>
      <c r="S101" s="5"/>
      <c r="T101" s="44"/>
      <c r="U101" s="38"/>
      <c r="V101" s="5"/>
      <c r="W101" s="5"/>
      <c r="X101" s="5"/>
      <c r="Y101" s="5"/>
      <c r="Z101" s="9">
        <f t="shared" ca="1" si="17"/>
        <v>0</v>
      </c>
      <c r="AA101" s="9">
        <f t="shared" ca="1" si="18"/>
        <v>0</v>
      </c>
      <c r="AB101" s="3">
        <f t="shared" si="14"/>
        <v>0</v>
      </c>
      <c r="AC101">
        <f t="shared" si="15"/>
        <v>0</v>
      </c>
      <c r="AD101">
        <f t="shared" si="16"/>
        <v>0</v>
      </c>
    </row>
    <row r="102" spans="1:30" x14ac:dyDescent="0.25">
      <c r="A102">
        <f ca="1">RANK($AA102,AA:AA,0)+COUNTIF($AA$2:$AA102,$AA102)-1</f>
        <v>101</v>
      </c>
      <c r="B102">
        <f>RANK($AB102,AB:AB,0)+COUNTIF($AB$2:$AB102,$AB102)-1</f>
        <v>101</v>
      </c>
      <c r="C102" s="60"/>
      <c r="D102" s="61"/>
      <c r="E102" s="62"/>
      <c r="F102" s="63"/>
      <c r="G102" s="62"/>
      <c r="H102" s="64"/>
      <c r="I102" s="43"/>
      <c r="J102" s="5"/>
      <c r="K102" s="5"/>
      <c r="L102" s="44"/>
      <c r="M102" s="43"/>
      <c r="N102" s="5"/>
      <c r="O102" s="5"/>
      <c r="P102" s="44"/>
      <c r="Q102" s="43"/>
      <c r="R102" s="5"/>
      <c r="S102" s="5"/>
      <c r="T102" s="44"/>
      <c r="U102" s="38"/>
      <c r="V102" s="5"/>
      <c r="W102" s="5"/>
      <c r="X102" s="5"/>
      <c r="Y102" s="5"/>
      <c r="Z102" s="9">
        <f t="shared" ca="1" si="17"/>
        <v>0</v>
      </c>
      <c r="AA102" s="9">
        <f t="shared" ca="1" si="18"/>
        <v>0</v>
      </c>
      <c r="AB102" s="3">
        <f t="shared" si="14"/>
        <v>0</v>
      </c>
      <c r="AC102">
        <f t="shared" si="15"/>
        <v>0</v>
      </c>
      <c r="AD102">
        <f t="shared" si="16"/>
        <v>0</v>
      </c>
    </row>
    <row r="103" spans="1:30" x14ac:dyDescent="0.25">
      <c r="A103">
        <f ca="1">RANK($AA103,AA:AA,0)+COUNTIF($AA$2:$AA103,$AA103)-1</f>
        <v>102</v>
      </c>
      <c r="B103">
        <f>RANK($AB103,AB:AB,0)+COUNTIF($AB$2:$AB103,$AB103)-1</f>
        <v>102</v>
      </c>
      <c r="C103" s="60"/>
      <c r="D103" s="61"/>
      <c r="E103" s="62"/>
      <c r="F103" s="63"/>
      <c r="G103" s="62"/>
      <c r="H103" s="64"/>
      <c r="I103" s="43"/>
      <c r="J103" s="5"/>
      <c r="K103" s="5"/>
      <c r="L103" s="44"/>
      <c r="M103" s="43"/>
      <c r="N103" s="5"/>
      <c r="O103" s="5"/>
      <c r="P103" s="44"/>
      <c r="Q103" s="43"/>
      <c r="R103" s="5"/>
      <c r="S103" s="5"/>
      <c r="T103" s="44"/>
      <c r="U103" s="38"/>
      <c r="V103" s="5"/>
      <c r="W103" s="5"/>
      <c r="X103" s="5"/>
      <c r="Y103" s="5"/>
      <c r="Z103" s="9">
        <f t="shared" ca="1" si="17"/>
        <v>0</v>
      </c>
      <c r="AA103" s="9">
        <f t="shared" ca="1" si="18"/>
        <v>0</v>
      </c>
      <c r="AB103" s="3">
        <f t="shared" si="14"/>
        <v>0</v>
      </c>
      <c r="AC103">
        <f t="shared" si="15"/>
        <v>0</v>
      </c>
      <c r="AD103">
        <f t="shared" si="16"/>
        <v>0</v>
      </c>
    </row>
    <row r="104" spans="1:30" x14ac:dyDescent="0.25">
      <c r="A104">
        <f ca="1">RANK($AA104,AA:AA,0)+COUNTIF($AA$2:$AA104,$AA104)-1</f>
        <v>103</v>
      </c>
      <c r="B104">
        <f>RANK($AB104,AB:AB,0)+COUNTIF($AB$2:$AB104,$AB104)-1</f>
        <v>103</v>
      </c>
      <c r="C104" s="60"/>
      <c r="D104" s="61"/>
      <c r="E104" s="62"/>
      <c r="F104" s="63"/>
      <c r="G104" s="62"/>
      <c r="H104" s="64"/>
      <c r="I104" s="43"/>
      <c r="J104" s="5"/>
      <c r="K104" s="5"/>
      <c r="L104" s="44"/>
      <c r="M104" s="43"/>
      <c r="N104" s="5"/>
      <c r="O104" s="5"/>
      <c r="P104" s="44"/>
      <c r="Q104" s="43"/>
      <c r="R104" s="5"/>
      <c r="S104" s="5"/>
      <c r="T104" s="44"/>
      <c r="U104" s="38"/>
      <c r="V104" s="5"/>
      <c r="W104" s="5"/>
      <c r="X104" s="5"/>
      <c r="Y104" s="5"/>
      <c r="Z104" s="9">
        <f t="shared" ca="1" si="17"/>
        <v>0</v>
      </c>
      <c r="AA104" s="9">
        <f t="shared" ca="1" si="18"/>
        <v>0</v>
      </c>
      <c r="AB104" s="3">
        <f t="shared" si="14"/>
        <v>0</v>
      </c>
      <c r="AC104">
        <f t="shared" si="15"/>
        <v>0</v>
      </c>
      <c r="AD104">
        <f t="shared" si="16"/>
        <v>0</v>
      </c>
    </row>
    <row r="105" spans="1:30" x14ac:dyDescent="0.25">
      <c r="A105">
        <f ca="1">RANK($AA105,AA:AA,0)+COUNTIF($AA$2:$AA105,$AA105)-1</f>
        <v>104</v>
      </c>
      <c r="B105">
        <f>RANK($AB105,AB:AB,0)+COUNTIF($AB$2:$AB105,$AB105)-1</f>
        <v>104</v>
      </c>
      <c r="C105" s="60"/>
      <c r="D105" s="61"/>
      <c r="E105" s="62"/>
      <c r="F105" s="63"/>
      <c r="G105" s="62"/>
      <c r="H105" s="64"/>
      <c r="I105" s="43"/>
      <c r="J105" s="5"/>
      <c r="K105" s="5"/>
      <c r="L105" s="44"/>
      <c r="M105" s="43"/>
      <c r="N105" s="5"/>
      <c r="O105" s="5"/>
      <c r="P105" s="44"/>
      <c r="Q105" s="43"/>
      <c r="R105" s="5"/>
      <c r="S105" s="5"/>
      <c r="T105" s="44"/>
      <c r="U105" s="38"/>
      <c r="V105" s="5"/>
      <c r="W105" s="5"/>
      <c r="X105" s="5"/>
      <c r="Y105" s="5"/>
      <c r="Z105" s="9">
        <f t="shared" ca="1" si="17"/>
        <v>0</v>
      </c>
      <c r="AA105" s="9">
        <f t="shared" ca="1" si="18"/>
        <v>0</v>
      </c>
      <c r="AB105" s="3">
        <f t="shared" si="14"/>
        <v>0</v>
      </c>
      <c r="AC105">
        <f t="shared" si="15"/>
        <v>0</v>
      </c>
      <c r="AD105">
        <f t="shared" si="16"/>
        <v>0</v>
      </c>
    </row>
    <row r="106" spans="1:30" x14ac:dyDescent="0.25">
      <c r="A106">
        <f ca="1">RANK($AA106,AA:AA,0)+COUNTIF($AA$2:$AA106,$AA106)-1</f>
        <v>105</v>
      </c>
      <c r="B106">
        <f>RANK($AB106,AB:AB,0)+COUNTIF($AB$2:$AB106,$AB106)-1</f>
        <v>105</v>
      </c>
      <c r="C106" s="60"/>
      <c r="D106" s="61"/>
      <c r="E106" s="62"/>
      <c r="F106" s="63"/>
      <c r="G106" s="62"/>
      <c r="H106" s="64"/>
      <c r="I106" s="43"/>
      <c r="J106" s="5"/>
      <c r="K106" s="5"/>
      <c r="L106" s="44"/>
      <c r="M106" s="43"/>
      <c r="N106" s="5"/>
      <c r="O106" s="5"/>
      <c r="P106" s="44"/>
      <c r="Q106" s="43"/>
      <c r="R106" s="5"/>
      <c r="S106" s="5"/>
      <c r="T106" s="44"/>
      <c r="U106" s="38"/>
      <c r="V106" s="5"/>
      <c r="W106" s="5"/>
      <c r="X106" s="5"/>
      <c r="Y106" s="5"/>
      <c r="Z106" s="9">
        <f t="shared" ca="1" si="17"/>
        <v>0</v>
      </c>
      <c r="AA106" s="9">
        <f t="shared" ca="1" si="18"/>
        <v>0</v>
      </c>
      <c r="AB106" s="3">
        <f t="shared" si="14"/>
        <v>0</v>
      </c>
      <c r="AC106">
        <f t="shared" si="15"/>
        <v>0</v>
      </c>
      <c r="AD106">
        <f t="shared" si="16"/>
        <v>0</v>
      </c>
    </row>
    <row r="107" spans="1:30" x14ac:dyDescent="0.25">
      <c r="A107">
        <f ca="1">RANK($AA107,AA:AA,0)+COUNTIF($AA$2:$AA107,$AA107)-1</f>
        <v>106</v>
      </c>
      <c r="B107">
        <f>RANK($AB107,AB:AB,0)+COUNTIF($AB$2:$AB107,$AB107)-1</f>
        <v>106</v>
      </c>
      <c r="C107" s="60"/>
      <c r="D107" s="61"/>
      <c r="E107" s="62"/>
      <c r="F107" s="63"/>
      <c r="G107" s="62"/>
      <c r="H107" s="64"/>
      <c r="I107" s="43"/>
      <c r="J107" s="5"/>
      <c r="K107" s="5"/>
      <c r="L107" s="44"/>
      <c r="M107" s="43"/>
      <c r="N107" s="5"/>
      <c r="O107" s="5"/>
      <c r="P107" s="44"/>
      <c r="Q107" s="43"/>
      <c r="R107" s="5"/>
      <c r="S107" s="5"/>
      <c r="T107" s="44"/>
      <c r="U107" s="38"/>
      <c r="V107" s="5"/>
      <c r="W107" s="5"/>
      <c r="X107" s="5"/>
      <c r="Y107" s="5"/>
      <c r="Z107" s="9">
        <f t="shared" ca="1" si="17"/>
        <v>0</v>
      </c>
      <c r="AA107" s="9">
        <f t="shared" ca="1" si="18"/>
        <v>0</v>
      </c>
      <c r="AB107" s="3">
        <f t="shared" si="14"/>
        <v>0</v>
      </c>
      <c r="AC107">
        <f t="shared" si="15"/>
        <v>0</v>
      </c>
      <c r="AD107">
        <f t="shared" si="16"/>
        <v>0</v>
      </c>
    </row>
    <row r="108" spans="1:30" x14ac:dyDescent="0.25">
      <c r="A108">
        <f ca="1">RANK($AA108,AA:AA,0)+COUNTIF($AA$2:$AA108,$AA108)-1</f>
        <v>107</v>
      </c>
      <c r="B108">
        <f>RANK($AB108,AB:AB,0)+COUNTIF($AB$2:$AB108,$AB108)-1</f>
        <v>107</v>
      </c>
      <c r="C108" s="60"/>
      <c r="D108" s="61"/>
      <c r="E108" s="62"/>
      <c r="F108" s="63"/>
      <c r="G108" s="62"/>
      <c r="H108" s="64"/>
      <c r="I108" s="43"/>
      <c r="J108" s="5"/>
      <c r="K108" s="5"/>
      <c r="L108" s="44"/>
      <c r="M108" s="43"/>
      <c r="N108" s="5"/>
      <c r="O108" s="5"/>
      <c r="P108" s="44"/>
      <c r="Q108" s="43"/>
      <c r="R108" s="5"/>
      <c r="S108" s="5"/>
      <c r="T108" s="44"/>
      <c r="U108" s="38"/>
      <c r="V108" s="5"/>
      <c r="W108" s="5"/>
      <c r="X108" s="5"/>
      <c r="Y108" s="5"/>
      <c r="Z108" s="9">
        <f t="shared" ca="1" si="17"/>
        <v>0</v>
      </c>
      <c r="AA108" s="9">
        <f t="shared" ca="1" si="18"/>
        <v>0</v>
      </c>
      <c r="AB108" s="3">
        <f t="shared" si="14"/>
        <v>0</v>
      </c>
      <c r="AC108">
        <f t="shared" si="15"/>
        <v>0</v>
      </c>
      <c r="AD108">
        <f t="shared" si="16"/>
        <v>0</v>
      </c>
    </row>
    <row r="109" spans="1:30" x14ac:dyDescent="0.25">
      <c r="A109">
        <f ca="1">RANK($AA109,AA:AA,0)+COUNTIF($AA$2:$AA109,$AA109)-1</f>
        <v>108</v>
      </c>
      <c r="B109">
        <f>RANK($AB109,AB:AB,0)+COUNTIF($AB$2:$AB109,$AB109)-1</f>
        <v>108</v>
      </c>
      <c r="C109" s="60"/>
      <c r="D109" s="61"/>
      <c r="E109" s="62"/>
      <c r="F109" s="63"/>
      <c r="G109" s="62"/>
      <c r="H109" s="64"/>
      <c r="I109" s="43"/>
      <c r="J109" s="5"/>
      <c r="K109" s="5"/>
      <c r="L109" s="44"/>
      <c r="M109" s="43"/>
      <c r="N109" s="5"/>
      <c r="O109" s="5"/>
      <c r="P109" s="44"/>
      <c r="Q109" s="43"/>
      <c r="R109" s="5"/>
      <c r="S109" s="5"/>
      <c r="T109" s="44"/>
      <c r="U109" s="38"/>
      <c r="V109" s="5"/>
      <c r="W109" s="5"/>
      <c r="X109" s="5"/>
      <c r="Y109" s="5"/>
      <c r="Z109" s="9">
        <f t="shared" ca="1" si="17"/>
        <v>0</v>
      </c>
      <c r="AA109" s="9">
        <f t="shared" ca="1" si="18"/>
        <v>0</v>
      </c>
      <c r="AB109" s="3">
        <f t="shared" si="14"/>
        <v>0</v>
      </c>
      <c r="AC109">
        <f t="shared" si="15"/>
        <v>0</v>
      </c>
      <c r="AD109">
        <f t="shared" si="16"/>
        <v>0</v>
      </c>
    </row>
    <row r="110" spans="1:30" x14ac:dyDescent="0.25">
      <c r="A110">
        <f ca="1">RANK($AA110,AA:AA,0)+COUNTIF($AA$2:$AA110,$AA110)-1</f>
        <v>109</v>
      </c>
      <c r="B110">
        <f>RANK($AB110,AB:AB,0)+COUNTIF($AB$2:$AB110,$AB110)-1</f>
        <v>109</v>
      </c>
      <c r="C110" s="60"/>
      <c r="D110" s="61"/>
      <c r="E110" s="62"/>
      <c r="F110" s="63"/>
      <c r="G110" s="62"/>
      <c r="H110" s="64"/>
      <c r="I110" s="43"/>
      <c r="J110" s="5"/>
      <c r="K110" s="5"/>
      <c r="L110" s="44"/>
      <c r="M110" s="43"/>
      <c r="N110" s="5"/>
      <c r="O110" s="5"/>
      <c r="P110" s="44"/>
      <c r="Q110" s="43"/>
      <c r="R110" s="5"/>
      <c r="S110" s="5"/>
      <c r="T110" s="44"/>
      <c r="U110" s="38"/>
      <c r="V110" s="5"/>
      <c r="W110" s="5"/>
      <c r="X110" s="5"/>
      <c r="Y110" s="5"/>
      <c r="Z110" s="9">
        <f t="shared" ca="1" si="17"/>
        <v>0</v>
      </c>
      <c r="AA110" s="9">
        <f t="shared" ca="1" si="18"/>
        <v>0</v>
      </c>
      <c r="AB110" s="3">
        <f t="shared" si="14"/>
        <v>0</v>
      </c>
      <c r="AC110">
        <f t="shared" si="15"/>
        <v>0</v>
      </c>
      <c r="AD110">
        <f t="shared" si="16"/>
        <v>0</v>
      </c>
    </row>
    <row r="111" spans="1:30" x14ac:dyDescent="0.25">
      <c r="A111">
        <f ca="1">RANK($AA111,AA:AA,0)+COUNTIF($AA$2:$AA111,$AA111)-1</f>
        <v>110</v>
      </c>
      <c r="B111">
        <f>RANK($AB111,AB:AB,0)+COUNTIF($AB$2:$AB111,$AB111)-1</f>
        <v>110</v>
      </c>
      <c r="C111" s="60"/>
      <c r="D111" s="61"/>
      <c r="E111" s="62"/>
      <c r="F111" s="63"/>
      <c r="G111" s="62"/>
      <c r="H111" s="64"/>
      <c r="I111" s="43"/>
      <c r="J111" s="5"/>
      <c r="K111" s="5"/>
      <c r="L111" s="44"/>
      <c r="M111" s="43"/>
      <c r="N111" s="5"/>
      <c r="O111" s="5"/>
      <c r="P111" s="44"/>
      <c r="Q111" s="43"/>
      <c r="R111" s="5"/>
      <c r="S111" s="5"/>
      <c r="T111" s="44"/>
      <c r="U111" s="38"/>
      <c r="V111" s="5"/>
      <c r="W111" s="5"/>
      <c r="X111" s="5"/>
      <c r="Y111" s="5"/>
      <c r="Z111" s="9">
        <f t="shared" ca="1" si="17"/>
        <v>0</v>
      </c>
      <c r="AA111" s="9">
        <f t="shared" ca="1" si="18"/>
        <v>0</v>
      </c>
      <c r="AB111" s="3">
        <f t="shared" si="14"/>
        <v>0</v>
      </c>
      <c r="AC111">
        <f t="shared" si="15"/>
        <v>0</v>
      </c>
      <c r="AD111">
        <f t="shared" si="16"/>
        <v>0</v>
      </c>
    </row>
    <row r="112" spans="1:30" x14ac:dyDescent="0.25">
      <c r="A112">
        <f ca="1">RANK($AA112,AA:AA,0)+COUNTIF($AA$2:$AA112,$AA112)-1</f>
        <v>111</v>
      </c>
      <c r="B112">
        <f>RANK($AB112,AB:AB,0)+COUNTIF($AB$2:$AB112,$AB112)-1</f>
        <v>111</v>
      </c>
      <c r="C112" s="60"/>
      <c r="D112" s="61"/>
      <c r="E112" s="62"/>
      <c r="F112" s="63"/>
      <c r="G112" s="62"/>
      <c r="H112" s="64"/>
      <c r="I112" s="43"/>
      <c r="J112" s="5"/>
      <c r="K112" s="5"/>
      <c r="L112" s="44"/>
      <c r="M112" s="43"/>
      <c r="N112" s="5"/>
      <c r="O112" s="5"/>
      <c r="P112" s="44"/>
      <c r="Q112" s="43"/>
      <c r="R112" s="5"/>
      <c r="S112" s="5"/>
      <c r="T112" s="44"/>
      <c r="U112" s="38"/>
      <c r="V112" s="5"/>
      <c r="W112" s="5"/>
      <c r="X112" s="5"/>
      <c r="Y112" s="5"/>
      <c r="Z112" s="9">
        <f t="shared" ca="1" si="17"/>
        <v>0</v>
      </c>
      <c r="AA112" s="9">
        <f t="shared" ca="1" si="18"/>
        <v>0</v>
      </c>
      <c r="AB112" s="3">
        <f t="shared" si="14"/>
        <v>0</v>
      </c>
      <c r="AC112">
        <f t="shared" si="15"/>
        <v>0</v>
      </c>
      <c r="AD112">
        <f t="shared" si="16"/>
        <v>0</v>
      </c>
    </row>
    <row r="113" spans="1:30" x14ac:dyDescent="0.25">
      <c r="A113">
        <f ca="1">RANK($AA113,AA:AA,0)+COUNTIF($AA$2:$AA113,$AA113)-1</f>
        <v>112</v>
      </c>
      <c r="B113">
        <f>RANK($AB113,AB:AB,0)+COUNTIF($AB$2:$AB113,$AB113)-1</f>
        <v>112</v>
      </c>
      <c r="C113" s="60"/>
      <c r="D113" s="61"/>
      <c r="E113" s="62"/>
      <c r="F113" s="63"/>
      <c r="G113" s="62"/>
      <c r="H113" s="64"/>
      <c r="I113" s="43"/>
      <c r="J113" s="5"/>
      <c r="K113" s="5"/>
      <c r="L113" s="44"/>
      <c r="M113" s="43"/>
      <c r="N113" s="5"/>
      <c r="O113" s="5"/>
      <c r="P113" s="44"/>
      <c r="Q113" s="43"/>
      <c r="R113" s="5"/>
      <c r="S113" s="5"/>
      <c r="T113" s="44"/>
      <c r="U113" s="38"/>
      <c r="V113" s="5"/>
      <c r="W113" s="5"/>
      <c r="X113" s="5"/>
      <c r="Y113" s="5"/>
      <c r="Z113" s="9">
        <f t="shared" ca="1" si="17"/>
        <v>0</v>
      </c>
      <c r="AA113" s="9">
        <f t="shared" ca="1" si="18"/>
        <v>0</v>
      </c>
      <c r="AB113" s="3">
        <f t="shared" si="14"/>
        <v>0</v>
      </c>
      <c r="AC113">
        <f t="shared" si="15"/>
        <v>0</v>
      </c>
      <c r="AD113">
        <f t="shared" si="16"/>
        <v>0</v>
      </c>
    </row>
    <row r="114" spans="1:30" x14ac:dyDescent="0.25">
      <c r="A114">
        <f ca="1">RANK($AA114,AA:AA,0)+COUNTIF($AA$2:$AA114,$AA114)-1</f>
        <v>113</v>
      </c>
      <c r="B114">
        <f>RANK($AB114,AB:AB,0)+COUNTIF($AB$2:$AB114,$AB114)-1</f>
        <v>113</v>
      </c>
      <c r="C114" s="60"/>
      <c r="D114" s="61"/>
      <c r="E114" s="62"/>
      <c r="F114" s="63"/>
      <c r="G114" s="62"/>
      <c r="H114" s="64"/>
      <c r="I114" s="43"/>
      <c r="J114" s="5"/>
      <c r="K114" s="5"/>
      <c r="L114" s="44"/>
      <c r="M114" s="43"/>
      <c r="N114" s="5"/>
      <c r="O114" s="5"/>
      <c r="P114" s="44"/>
      <c r="Q114" s="43"/>
      <c r="R114" s="5"/>
      <c r="S114" s="5"/>
      <c r="T114" s="44"/>
      <c r="U114" s="38"/>
      <c r="V114" s="5"/>
      <c r="W114" s="5"/>
      <c r="X114" s="5"/>
      <c r="Y114" s="5"/>
      <c r="Z114" s="9">
        <f t="shared" ca="1" si="17"/>
        <v>0</v>
      </c>
      <c r="AA114" s="9">
        <f t="shared" ca="1" si="18"/>
        <v>0</v>
      </c>
      <c r="AB114" s="3">
        <f t="shared" si="14"/>
        <v>0</v>
      </c>
      <c r="AC114">
        <f t="shared" si="15"/>
        <v>0</v>
      </c>
      <c r="AD114">
        <f t="shared" si="16"/>
        <v>0</v>
      </c>
    </row>
    <row r="115" spans="1:30" x14ac:dyDescent="0.25">
      <c r="A115">
        <f ca="1">RANK($AA115,AA:AA,0)+COUNTIF($AA$2:$AA115,$AA115)-1</f>
        <v>114</v>
      </c>
      <c r="B115">
        <f>RANK($AB115,AB:AB,0)+COUNTIF($AB$2:$AB115,$AB115)-1</f>
        <v>114</v>
      </c>
      <c r="C115" s="60"/>
      <c r="D115" s="61"/>
      <c r="E115" s="62"/>
      <c r="F115" s="63"/>
      <c r="G115" s="62"/>
      <c r="H115" s="64"/>
      <c r="I115" s="43"/>
      <c r="J115" s="5"/>
      <c r="K115" s="5"/>
      <c r="L115" s="44"/>
      <c r="M115" s="43"/>
      <c r="N115" s="5"/>
      <c r="O115" s="5"/>
      <c r="P115" s="44"/>
      <c r="Q115" s="43"/>
      <c r="R115" s="5"/>
      <c r="S115" s="5"/>
      <c r="T115" s="44"/>
      <c r="U115" s="38"/>
      <c r="V115" s="5"/>
      <c r="W115" s="5"/>
      <c r="X115" s="5"/>
      <c r="Y115" s="5"/>
      <c r="Z115" s="9">
        <f t="shared" ca="1" si="17"/>
        <v>0</v>
      </c>
      <c r="AA115" s="9">
        <f t="shared" ca="1" si="18"/>
        <v>0</v>
      </c>
      <c r="AB115" s="3">
        <f t="shared" si="14"/>
        <v>0</v>
      </c>
      <c r="AC115">
        <f t="shared" si="15"/>
        <v>0</v>
      </c>
      <c r="AD115">
        <f t="shared" si="16"/>
        <v>0</v>
      </c>
    </row>
    <row r="116" spans="1:30" x14ac:dyDescent="0.25">
      <c r="A116">
        <f ca="1">RANK($AA116,AA:AA,0)+COUNTIF($AA$2:$AA116,$AA116)-1</f>
        <v>115</v>
      </c>
      <c r="B116">
        <f>RANK($AB116,AB:AB,0)+COUNTIF($AB$2:$AB116,$AB116)-1</f>
        <v>115</v>
      </c>
      <c r="C116" s="60"/>
      <c r="D116" s="61"/>
      <c r="E116" s="62"/>
      <c r="F116" s="63"/>
      <c r="G116" s="62"/>
      <c r="H116" s="64"/>
      <c r="I116" s="43"/>
      <c r="J116" s="5"/>
      <c r="K116" s="5"/>
      <c r="L116" s="44"/>
      <c r="M116" s="43"/>
      <c r="N116" s="5"/>
      <c r="O116" s="5"/>
      <c r="P116" s="44"/>
      <c r="Q116" s="43"/>
      <c r="R116" s="5"/>
      <c r="S116" s="5"/>
      <c r="T116" s="44"/>
      <c r="U116" s="38"/>
      <c r="V116" s="5"/>
      <c r="W116" s="5"/>
      <c r="X116" s="5"/>
      <c r="Y116" s="5"/>
      <c r="Z116" s="9">
        <f t="shared" ca="1" si="17"/>
        <v>0</v>
      </c>
      <c r="AA116" s="9">
        <f t="shared" ca="1" si="18"/>
        <v>0</v>
      </c>
      <c r="AB116" s="3">
        <f t="shared" si="14"/>
        <v>0</v>
      </c>
      <c r="AC116">
        <f t="shared" si="15"/>
        <v>0</v>
      </c>
      <c r="AD116">
        <f t="shared" si="16"/>
        <v>0</v>
      </c>
    </row>
    <row r="117" spans="1:30" x14ac:dyDescent="0.25">
      <c r="A117">
        <f ca="1">RANK($AA117,AA:AA,0)+COUNTIF($AA$2:$AA117,$AA117)-1</f>
        <v>116</v>
      </c>
      <c r="B117">
        <f>RANK($AB117,AB:AB,0)+COUNTIF($AB$2:$AB117,$AB117)-1</f>
        <v>116</v>
      </c>
      <c r="C117" s="60"/>
      <c r="D117" s="61"/>
      <c r="E117" s="62"/>
      <c r="F117" s="63"/>
      <c r="G117" s="62"/>
      <c r="H117" s="64"/>
      <c r="I117" s="43"/>
      <c r="J117" s="5"/>
      <c r="K117" s="5"/>
      <c r="L117" s="44"/>
      <c r="M117" s="43"/>
      <c r="N117" s="5"/>
      <c r="O117" s="5"/>
      <c r="P117" s="44"/>
      <c r="Q117" s="43"/>
      <c r="R117" s="5"/>
      <c r="S117" s="5"/>
      <c r="T117" s="44"/>
      <c r="U117" s="38"/>
      <c r="V117" s="5"/>
      <c r="W117" s="5"/>
      <c r="X117" s="5"/>
      <c r="Y117" s="5"/>
      <c r="Z117" s="9">
        <f ca="1">sommeCouleurs($I117:$Y117,$Z$1)</f>
        <v>0</v>
      </c>
      <c r="AA117" s="9">
        <f t="shared" ca="1" si="18"/>
        <v>0</v>
      </c>
      <c r="AB117" s="3">
        <f t="shared" si="14"/>
        <v>0</v>
      </c>
      <c r="AC117">
        <f t="shared" si="15"/>
        <v>0</v>
      </c>
      <c r="AD117">
        <f t="shared" si="16"/>
        <v>0</v>
      </c>
    </row>
    <row r="118" spans="1:30" x14ac:dyDescent="0.25">
      <c r="A118">
        <f ca="1">RANK($AA118,AA:AA,0)+COUNTIF($AA$2:$AA118,$AA118)-1</f>
        <v>117</v>
      </c>
      <c r="B118">
        <f>RANK($AB118,AB:AB,0)+COUNTIF($AB$2:$AB118,$AB118)-1</f>
        <v>117</v>
      </c>
      <c r="C118" s="60"/>
      <c r="D118" s="61"/>
      <c r="E118" s="62"/>
      <c r="F118" s="63"/>
      <c r="G118" s="62"/>
      <c r="H118" s="64"/>
      <c r="I118" s="43"/>
      <c r="J118" s="5"/>
      <c r="K118" s="5"/>
      <c r="L118" s="44"/>
      <c r="M118" s="43"/>
      <c r="N118" s="5"/>
      <c r="O118" s="5"/>
      <c r="P118" s="44"/>
      <c r="Q118" s="43"/>
      <c r="R118" s="5"/>
      <c r="S118" s="5"/>
      <c r="T118" s="44"/>
      <c r="U118" s="38"/>
      <c r="V118" s="5"/>
      <c r="W118" s="5"/>
      <c r="X118" s="5"/>
      <c r="Y118" s="5"/>
      <c r="Z118" s="9">
        <f t="shared" ca="1" si="17"/>
        <v>0</v>
      </c>
      <c r="AA118" s="9">
        <f ca="1">sommeCouleurs($I118:$Y118,$AA$1)</f>
        <v>0</v>
      </c>
      <c r="AB118" s="3">
        <f t="shared" si="14"/>
        <v>0</v>
      </c>
      <c r="AC118">
        <f t="shared" si="15"/>
        <v>0</v>
      </c>
      <c r="AD118">
        <f t="shared" si="16"/>
        <v>0</v>
      </c>
    </row>
    <row r="119" spans="1:30" x14ac:dyDescent="0.25">
      <c r="A119">
        <f ca="1">RANK($AA119,AA:AA,0)+COUNTIF($AA$2:$AA119,$AA119)-1</f>
        <v>118</v>
      </c>
      <c r="B119">
        <f>RANK($AB119,AB:AB,0)+COUNTIF($AB$2:$AB119,$AB119)-1</f>
        <v>118</v>
      </c>
      <c r="C119" s="60"/>
      <c r="D119" s="61"/>
      <c r="E119" s="62"/>
      <c r="F119" s="63"/>
      <c r="G119" s="62"/>
      <c r="H119" s="64"/>
      <c r="I119" s="43"/>
      <c r="J119" s="5"/>
      <c r="K119" s="5"/>
      <c r="L119" s="44"/>
      <c r="M119" s="43"/>
      <c r="N119" s="5"/>
      <c r="O119" s="5"/>
      <c r="P119" s="44"/>
      <c r="Q119" s="43"/>
      <c r="R119" s="5"/>
      <c r="S119" s="5"/>
      <c r="T119" s="44"/>
      <c r="U119" s="38"/>
      <c r="V119" s="5"/>
      <c r="W119" s="5"/>
      <c r="X119" s="5"/>
      <c r="Y119" s="5"/>
      <c r="Z119" s="9">
        <f t="shared" ca="1" si="17"/>
        <v>0</v>
      </c>
      <c r="AA119" s="9">
        <f t="shared" ca="1" si="18"/>
        <v>0</v>
      </c>
      <c r="AB119" s="3">
        <f t="shared" si="14"/>
        <v>0</v>
      </c>
      <c r="AC119">
        <f t="shared" si="15"/>
        <v>0</v>
      </c>
      <c r="AD119">
        <f t="shared" si="16"/>
        <v>0</v>
      </c>
    </row>
    <row r="120" spans="1:30" x14ac:dyDescent="0.25">
      <c r="A120">
        <f ca="1">RANK($AA120,AA:AA,0)+COUNTIF($AA$2:$AA120,$AA120)-1</f>
        <v>119</v>
      </c>
      <c r="B120">
        <f>RANK($AB120,AB:AB,0)+COUNTIF($AB$2:$AB120,$AB120)-1</f>
        <v>119</v>
      </c>
      <c r="C120" s="60"/>
      <c r="D120" s="61"/>
      <c r="E120" s="62"/>
      <c r="F120" s="63"/>
      <c r="G120" s="62"/>
      <c r="H120" s="64"/>
      <c r="I120" s="43"/>
      <c r="J120" s="5"/>
      <c r="K120" s="5"/>
      <c r="L120" s="44"/>
      <c r="M120" s="43"/>
      <c r="N120" s="5"/>
      <c r="O120" s="5"/>
      <c r="P120" s="44"/>
      <c r="Q120" s="43"/>
      <c r="R120" s="5"/>
      <c r="S120" s="5"/>
      <c r="T120" s="44"/>
      <c r="U120" s="38"/>
      <c r="V120" s="5"/>
      <c r="W120" s="5"/>
      <c r="X120" s="5"/>
      <c r="Y120" s="5"/>
      <c r="Z120" s="9">
        <f t="shared" ca="1" si="17"/>
        <v>0</v>
      </c>
      <c r="AA120" s="9">
        <f t="shared" ca="1" si="18"/>
        <v>0</v>
      </c>
      <c r="AB120" s="3">
        <f t="shared" si="14"/>
        <v>0</v>
      </c>
      <c r="AC120">
        <f t="shared" si="15"/>
        <v>0</v>
      </c>
      <c r="AD120">
        <f t="shared" si="16"/>
        <v>0</v>
      </c>
    </row>
    <row r="121" spans="1:30" x14ac:dyDescent="0.25">
      <c r="A121">
        <f ca="1">RANK($AA121,AA:AA,0)+COUNTIF($AA$2:$AA121,$AA121)-1</f>
        <v>120</v>
      </c>
      <c r="B121">
        <f>RANK($AB121,AB:AB,0)+COUNTIF($AB$2:$AB121,$AB121)-1</f>
        <v>120</v>
      </c>
      <c r="C121" s="60"/>
      <c r="D121" s="61"/>
      <c r="E121" s="62"/>
      <c r="F121" s="63"/>
      <c r="G121" s="62"/>
      <c r="H121" s="64"/>
      <c r="I121" s="43"/>
      <c r="J121" s="5"/>
      <c r="K121" s="5"/>
      <c r="L121" s="44"/>
      <c r="M121" s="43"/>
      <c r="N121" s="5"/>
      <c r="O121" s="5"/>
      <c r="P121" s="44"/>
      <c r="Q121" s="43"/>
      <c r="R121" s="5"/>
      <c r="S121" s="5"/>
      <c r="T121" s="44"/>
      <c r="U121" s="38"/>
      <c r="V121" s="5"/>
      <c r="W121" s="5"/>
      <c r="X121" s="5"/>
      <c r="Y121" s="5"/>
      <c r="Z121" s="9">
        <f t="shared" ca="1" si="17"/>
        <v>0</v>
      </c>
      <c r="AA121" s="9">
        <f t="shared" ca="1" si="18"/>
        <v>0</v>
      </c>
      <c r="AB121" s="3">
        <f t="shared" si="14"/>
        <v>0</v>
      </c>
      <c r="AC121">
        <f t="shared" si="15"/>
        <v>0</v>
      </c>
      <c r="AD121">
        <f t="shared" si="16"/>
        <v>0</v>
      </c>
    </row>
    <row r="122" spans="1:30" x14ac:dyDescent="0.25">
      <c r="A122">
        <f ca="1">RANK($AA122,AA:AA,0)+COUNTIF($AA$2:$AA122,$AA122)-1</f>
        <v>121</v>
      </c>
      <c r="B122">
        <f>RANK($AB122,AB:AB,0)+COUNTIF($AB$2:$AB122,$AB122)-1</f>
        <v>121</v>
      </c>
      <c r="C122" s="60"/>
      <c r="D122" s="61"/>
      <c r="E122" s="62"/>
      <c r="F122" s="63"/>
      <c r="G122" s="62"/>
      <c r="H122" s="64"/>
      <c r="I122" s="43"/>
      <c r="J122" s="5"/>
      <c r="K122" s="5"/>
      <c r="L122" s="44"/>
      <c r="M122" s="43"/>
      <c r="N122" s="5"/>
      <c r="O122" s="5"/>
      <c r="P122" s="44"/>
      <c r="Q122" s="43"/>
      <c r="R122" s="5"/>
      <c r="S122" s="5"/>
      <c r="T122" s="44"/>
      <c r="U122" s="38"/>
      <c r="V122" s="5"/>
      <c r="W122" s="5"/>
      <c r="X122" s="5"/>
      <c r="Y122" s="5"/>
      <c r="Z122" s="9">
        <f t="shared" ca="1" si="17"/>
        <v>0</v>
      </c>
      <c r="AA122" s="9">
        <f t="shared" ca="1" si="18"/>
        <v>0</v>
      </c>
      <c r="AB122" s="3">
        <f t="shared" si="14"/>
        <v>0</v>
      </c>
      <c r="AC122">
        <f t="shared" si="15"/>
        <v>0</v>
      </c>
      <c r="AD122">
        <f t="shared" si="16"/>
        <v>0</v>
      </c>
    </row>
    <row r="123" spans="1:30" x14ac:dyDescent="0.25">
      <c r="A123">
        <f ca="1">RANK($AA123,AA:AA,0)+COUNTIF($AA$2:$AA123,$AA123)-1</f>
        <v>122</v>
      </c>
      <c r="B123">
        <f>RANK($AB123,AB:AB,0)+COUNTIF($AB$2:$AB123,$AB123)-1</f>
        <v>122</v>
      </c>
      <c r="C123" s="60"/>
      <c r="D123" s="61"/>
      <c r="E123" s="62"/>
      <c r="F123" s="63"/>
      <c r="G123" s="62"/>
      <c r="H123" s="64"/>
      <c r="I123" s="43"/>
      <c r="J123" s="5"/>
      <c r="K123" s="5"/>
      <c r="L123" s="44"/>
      <c r="M123" s="43"/>
      <c r="N123" s="5"/>
      <c r="O123" s="5"/>
      <c r="P123" s="44"/>
      <c r="Q123" s="44"/>
      <c r="R123" s="44"/>
      <c r="S123" s="44"/>
      <c r="T123" s="44"/>
      <c r="U123" s="38"/>
      <c r="V123" s="5"/>
      <c r="W123" s="5"/>
      <c r="X123" s="5"/>
      <c r="Y123" s="5"/>
      <c r="Z123" s="9">
        <f t="shared" ca="1" si="17"/>
        <v>0</v>
      </c>
      <c r="AA123" s="9">
        <f t="shared" ca="1" si="18"/>
        <v>0</v>
      </c>
      <c r="AB123" s="3">
        <f t="shared" si="14"/>
        <v>0</v>
      </c>
      <c r="AC123">
        <f t="shared" si="15"/>
        <v>0</v>
      </c>
      <c r="AD123">
        <f t="shared" si="16"/>
        <v>0</v>
      </c>
    </row>
    <row r="124" spans="1:30" x14ac:dyDescent="0.25">
      <c r="A124">
        <f ca="1">RANK($AA124,AA:AA,0)+COUNTIF($AA$2:$AA124,$AA124)-1</f>
        <v>123</v>
      </c>
      <c r="B124">
        <f>RANK($AB124,AB:AB,0)+COUNTIF($AB$2:$AB124,$AB124)-1</f>
        <v>123</v>
      </c>
      <c r="C124" s="60"/>
      <c r="D124" s="61"/>
      <c r="E124" s="62"/>
      <c r="F124" s="63"/>
      <c r="G124" s="62"/>
      <c r="H124" s="64"/>
      <c r="I124" s="43"/>
      <c r="J124" s="5"/>
      <c r="K124" s="5"/>
      <c r="L124" s="44"/>
      <c r="M124" s="43"/>
      <c r="N124" s="5"/>
      <c r="O124" s="5"/>
      <c r="P124" s="44"/>
      <c r="Q124" s="43"/>
      <c r="R124" s="5"/>
      <c r="S124" s="5"/>
      <c r="T124" s="44"/>
      <c r="U124" s="38"/>
      <c r="V124" s="5"/>
      <c r="W124" s="5"/>
      <c r="X124" s="5"/>
      <c r="Y124" s="5"/>
      <c r="Z124" s="9">
        <f t="shared" ca="1" si="17"/>
        <v>0</v>
      </c>
      <c r="AA124" s="9">
        <f t="shared" ca="1" si="18"/>
        <v>0</v>
      </c>
      <c r="AB124" s="3">
        <f t="shared" si="14"/>
        <v>0</v>
      </c>
      <c r="AC124">
        <f t="shared" si="15"/>
        <v>0</v>
      </c>
      <c r="AD124">
        <f t="shared" si="16"/>
        <v>0</v>
      </c>
    </row>
    <row r="125" spans="1:30" x14ac:dyDescent="0.25">
      <c r="A125">
        <f ca="1">RANK($AA125,AA:AA,0)+COUNTIF($AA$2:$AA125,$AA125)-1</f>
        <v>124</v>
      </c>
      <c r="B125">
        <f>RANK($AB125,AB:AB,0)+COUNTIF($AB$2:$AB125,$AB125)-1</f>
        <v>124</v>
      </c>
      <c r="C125" s="60"/>
      <c r="D125" s="61"/>
      <c r="E125" s="62"/>
      <c r="F125" s="63"/>
      <c r="G125" s="62"/>
      <c r="H125" s="64"/>
      <c r="I125" s="43"/>
      <c r="J125" s="5"/>
      <c r="K125" s="5"/>
      <c r="L125" s="44"/>
      <c r="M125" s="43"/>
      <c r="N125" s="5"/>
      <c r="O125" s="5"/>
      <c r="P125" s="44"/>
      <c r="Q125" s="43"/>
      <c r="R125" s="5"/>
      <c r="S125" s="5"/>
      <c r="T125" s="44"/>
      <c r="U125" s="38"/>
      <c r="V125" s="5"/>
      <c r="W125" s="5"/>
      <c r="X125" s="5"/>
      <c r="Y125" s="5"/>
      <c r="Z125" s="9">
        <f t="shared" ca="1" si="17"/>
        <v>0</v>
      </c>
      <c r="AA125" s="9">
        <f t="shared" ca="1" si="18"/>
        <v>0</v>
      </c>
      <c r="AB125" s="3">
        <f t="shared" si="14"/>
        <v>0</v>
      </c>
      <c r="AC125">
        <f t="shared" si="15"/>
        <v>0</v>
      </c>
      <c r="AD125">
        <f t="shared" si="16"/>
        <v>0</v>
      </c>
    </row>
    <row r="126" spans="1:30" x14ac:dyDescent="0.25">
      <c r="A126">
        <f ca="1">RANK($AA126,AA:AA,0)+COUNTIF($AA$2:$AA126,$AA126)-1</f>
        <v>125</v>
      </c>
      <c r="B126">
        <f>RANK($AB126,AB:AB,0)+COUNTIF($AB$2:$AB126,$AB126)-1</f>
        <v>125</v>
      </c>
      <c r="C126" s="60"/>
      <c r="D126" s="61"/>
      <c r="E126" s="62"/>
      <c r="F126" s="63"/>
      <c r="G126" s="62"/>
      <c r="H126" s="64"/>
      <c r="I126" s="43"/>
      <c r="J126" s="5"/>
      <c r="K126" s="5"/>
      <c r="L126" s="44"/>
      <c r="M126" s="43"/>
      <c r="N126" s="5"/>
      <c r="O126" s="5"/>
      <c r="P126" s="44"/>
      <c r="Q126" s="43"/>
      <c r="R126" s="5"/>
      <c r="S126" s="5"/>
      <c r="T126" s="44"/>
      <c r="U126" s="38"/>
      <c r="V126" s="5"/>
      <c r="W126" s="5"/>
      <c r="X126" s="5"/>
      <c r="Y126" s="5"/>
      <c r="Z126" s="9">
        <f t="shared" ca="1" si="17"/>
        <v>0</v>
      </c>
      <c r="AA126" s="9">
        <f t="shared" ca="1" si="18"/>
        <v>0</v>
      </c>
      <c r="AB126" s="3">
        <f t="shared" si="14"/>
        <v>0</v>
      </c>
      <c r="AC126">
        <f t="shared" si="15"/>
        <v>0</v>
      </c>
      <c r="AD126">
        <f t="shared" si="16"/>
        <v>0</v>
      </c>
    </row>
    <row r="127" spans="1:30" x14ac:dyDescent="0.25">
      <c r="A127">
        <f ca="1">RANK($AA127,AA:AA,0)+COUNTIF($AA$2:$AA127,$AA127)-1</f>
        <v>126</v>
      </c>
      <c r="B127">
        <f>RANK($AB127,AB:AB,0)+COUNTIF($AB$2:$AB127,$AB127)-1</f>
        <v>126</v>
      </c>
      <c r="C127" s="60"/>
      <c r="D127" s="61"/>
      <c r="E127" s="62"/>
      <c r="F127" s="63"/>
      <c r="G127" s="62"/>
      <c r="H127" s="64"/>
      <c r="I127" s="43"/>
      <c r="J127" s="5"/>
      <c r="K127" s="5"/>
      <c r="L127" s="44"/>
      <c r="M127" s="43"/>
      <c r="N127" s="5"/>
      <c r="O127" s="5"/>
      <c r="P127" s="44"/>
      <c r="Q127" s="43"/>
      <c r="R127" s="5"/>
      <c r="S127" s="5"/>
      <c r="T127" s="44"/>
      <c r="U127" s="38"/>
      <c r="V127" s="5"/>
      <c r="W127" s="5"/>
      <c r="X127" s="5"/>
      <c r="Y127" s="5"/>
      <c r="Z127" s="9">
        <f t="shared" ca="1" si="17"/>
        <v>0</v>
      </c>
      <c r="AA127" s="9">
        <f t="shared" ca="1" si="18"/>
        <v>0</v>
      </c>
      <c r="AB127" s="3">
        <f t="shared" si="14"/>
        <v>0</v>
      </c>
      <c r="AC127">
        <f t="shared" si="15"/>
        <v>0</v>
      </c>
      <c r="AD127">
        <f t="shared" si="16"/>
        <v>0</v>
      </c>
    </row>
    <row r="128" spans="1:30" x14ac:dyDescent="0.25">
      <c r="A128">
        <f ca="1">RANK($AA128,AA:AA,0)+COUNTIF($AA$2:$AA128,$AA128)-1</f>
        <v>127</v>
      </c>
      <c r="B128">
        <f>RANK($AB128,AB:AB,0)+COUNTIF($AB$2:$AB128,$AB128)-1</f>
        <v>127</v>
      </c>
      <c r="C128" s="60"/>
      <c r="D128" s="61"/>
      <c r="E128" s="62"/>
      <c r="F128" s="63"/>
      <c r="G128" s="62"/>
      <c r="H128" s="64"/>
      <c r="I128" s="43"/>
      <c r="J128" s="5"/>
      <c r="K128" s="5"/>
      <c r="L128" s="44"/>
      <c r="M128" s="43"/>
      <c r="N128" s="5"/>
      <c r="O128" s="5"/>
      <c r="P128" s="44"/>
      <c r="Q128" s="43"/>
      <c r="R128" s="5"/>
      <c r="S128" s="5"/>
      <c r="T128" s="44"/>
      <c r="U128" s="38"/>
      <c r="V128" s="5"/>
      <c r="W128" s="5"/>
      <c r="X128" s="5"/>
      <c r="Y128" s="5"/>
      <c r="Z128" s="9">
        <f t="shared" ca="1" si="17"/>
        <v>0</v>
      </c>
      <c r="AA128" s="9">
        <f t="shared" ca="1" si="18"/>
        <v>0</v>
      </c>
      <c r="AB128" s="3">
        <f t="shared" si="14"/>
        <v>0</v>
      </c>
      <c r="AC128">
        <f t="shared" si="15"/>
        <v>0</v>
      </c>
      <c r="AD128">
        <f t="shared" si="16"/>
        <v>0</v>
      </c>
    </row>
    <row r="129" spans="1:30" x14ac:dyDescent="0.25">
      <c r="A129">
        <f ca="1">RANK($AA129,AA:AA,0)+COUNTIF($AA$2:$AA129,$AA129)-1</f>
        <v>128</v>
      </c>
      <c r="B129">
        <f>RANK($AB129,AB:AB,0)+COUNTIF($AB$2:$AB129,$AB129)-1</f>
        <v>128</v>
      </c>
      <c r="C129" s="60"/>
      <c r="D129" s="61"/>
      <c r="E129" s="62"/>
      <c r="F129" s="63"/>
      <c r="G129" s="62"/>
      <c r="H129" s="64"/>
      <c r="I129" s="43"/>
      <c r="J129" s="5"/>
      <c r="K129" s="5"/>
      <c r="L129" s="44"/>
      <c r="M129" s="43"/>
      <c r="N129" s="5"/>
      <c r="O129" s="5"/>
      <c r="P129" s="44"/>
      <c r="Q129" s="65"/>
      <c r="R129" s="5"/>
      <c r="S129" s="38"/>
      <c r="T129" s="44"/>
      <c r="U129" s="38"/>
      <c r="V129" s="5"/>
      <c r="W129" s="5"/>
      <c r="X129" s="5"/>
      <c r="Y129" s="5"/>
      <c r="Z129" s="9">
        <f t="shared" ca="1" si="17"/>
        <v>0</v>
      </c>
      <c r="AA129" s="9">
        <f t="shared" ca="1" si="18"/>
        <v>0</v>
      </c>
      <c r="AB129" s="3">
        <f t="shared" ref="AB129:AB188" si="19">SUM(I129:Y129)</f>
        <v>0</v>
      </c>
      <c r="AC129">
        <f t="shared" ref="AC129:AC188" si="20">C129</f>
        <v>0</v>
      </c>
      <c r="AD129">
        <f t="shared" ref="AD129:AD188" si="21">D129</f>
        <v>0</v>
      </c>
    </row>
    <row r="130" spans="1:30" x14ac:dyDescent="0.25">
      <c r="A130">
        <f ca="1">RANK($AA130,AA:AA,0)+COUNTIF($AA$2:$AA130,$AA130)-1</f>
        <v>129</v>
      </c>
      <c r="B130">
        <f>RANK($AB130,AB:AB,0)+COUNTIF($AB$2:$AB130,$AB130)-1</f>
        <v>129</v>
      </c>
      <c r="C130" s="60"/>
      <c r="D130" s="61"/>
      <c r="E130" s="62"/>
      <c r="F130" s="63"/>
      <c r="G130" s="62"/>
      <c r="H130" s="64"/>
      <c r="I130" s="43"/>
      <c r="J130" s="5"/>
      <c r="K130" s="5"/>
      <c r="L130" s="44"/>
      <c r="M130" s="43"/>
      <c r="N130" s="5"/>
      <c r="O130" s="5"/>
      <c r="P130" s="44"/>
      <c r="Q130" s="43"/>
      <c r="R130" s="5"/>
      <c r="S130" s="5"/>
      <c r="T130" s="44"/>
      <c r="U130" s="38"/>
      <c r="V130" s="5"/>
      <c r="W130" s="5"/>
      <c r="X130" s="5"/>
      <c r="Y130" s="5"/>
      <c r="Z130" s="9">
        <f t="shared" ca="1" si="17"/>
        <v>0</v>
      </c>
      <c r="AA130" s="9">
        <f t="shared" ca="1" si="18"/>
        <v>0</v>
      </c>
      <c r="AB130" s="3">
        <f t="shared" si="19"/>
        <v>0</v>
      </c>
      <c r="AC130">
        <f t="shared" si="20"/>
        <v>0</v>
      </c>
      <c r="AD130">
        <f t="shared" si="21"/>
        <v>0</v>
      </c>
    </row>
    <row r="131" spans="1:30" x14ac:dyDescent="0.25">
      <c r="A131">
        <f ca="1">RANK($AA131,AA:AA,0)+COUNTIF($AA$2:$AA131,$AA131)-1</f>
        <v>130</v>
      </c>
      <c r="B131">
        <f>RANK($AB131,AB:AB,0)+COUNTIF($AB$2:$AB131,$AB131)-1</f>
        <v>130</v>
      </c>
      <c r="C131" s="60"/>
      <c r="D131" s="61"/>
      <c r="E131" s="62"/>
      <c r="F131" s="63"/>
      <c r="G131" s="62"/>
      <c r="H131" s="64"/>
      <c r="I131" s="43"/>
      <c r="J131" s="5"/>
      <c r="K131" s="5"/>
      <c r="L131" s="44"/>
      <c r="M131" s="43"/>
      <c r="N131" s="5"/>
      <c r="O131" s="5"/>
      <c r="P131" s="44"/>
      <c r="Q131" s="43"/>
      <c r="R131" s="5"/>
      <c r="S131" s="5"/>
      <c r="T131" s="44"/>
      <c r="U131" s="38"/>
      <c r="V131" s="5"/>
      <c r="W131" s="5"/>
      <c r="X131" s="5"/>
      <c r="Y131" s="5"/>
      <c r="Z131" s="9">
        <f t="shared" ca="1" si="17"/>
        <v>0</v>
      </c>
      <c r="AA131" s="9">
        <f t="shared" ca="1" si="18"/>
        <v>0</v>
      </c>
      <c r="AB131" s="3">
        <f t="shared" si="19"/>
        <v>0</v>
      </c>
      <c r="AC131">
        <f t="shared" si="20"/>
        <v>0</v>
      </c>
      <c r="AD131">
        <f t="shared" si="21"/>
        <v>0</v>
      </c>
    </row>
    <row r="132" spans="1:30" x14ac:dyDescent="0.25">
      <c r="A132">
        <f ca="1">RANK($AA132,AA:AA,0)+COUNTIF($AA$2:$AA132,$AA132)-1</f>
        <v>131</v>
      </c>
      <c r="B132">
        <f>RANK($AB132,AB:AB,0)+COUNTIF($AB$2:$AB132,$AB132)-1</f>
        <v>131</v>
      </c>
      <c r="C132" s="60"/>
      <c r="D132" s="61"/>
      <c r="E132" s="62"/>
      <c r="F132" s="63"/>
      <c r="G132" s="62"/>
      <c r="H132" s="64"/>
      <c r="I132" s="43"/>
      <c r="J132" s="5"/>
      <c r="K132" s="5"/>
      <c r="L132" s="44"/>
      <c r="M132" s="43"/>
      <c r="N132" s="5"/>
      <c r="O132" s="5"/>
      <c r="P132" s="44"/>
      <c r="Q132" s="43"/>
      <c r="R132" s="5"/>
      <c r="S132" s="5"/>
      <c r="T132" s="44"/>
      <c r="U132" s="38"/>
      <c r="V132" s="5"/>
      <c r="W132" s="5"/>
      <c r="X132" s="5"/>
      <c r="Y132" s="5"/>
      <c r="Z132" s="9">
        <f t="shared" ca="1" si="17"/>
        <v>0</v>
      </c>
      <c r="AA132" s="9">
        <f t="shared" ca="1" si="18"/>
        <v>0</v>
      </c>
      <c r="AB132" s="3">
        <f t="shared" si="19"/>
        <v>0</v>
      </c>
      <c r="AC132">
        <f t="shared" si="20"/>
        <v>0</v>
      </c>
      <c r="AD132">
        <f t="shared" si="21"/>
        <v>0</v>
      </c>
    </row>
    <row r="133" spans="1:30" x14ac:dyDescent="0.25">
      <c r="A133">
        <f ca="1">RANK($AA133,AA:AA,0)+COUNTIF($AA$2:$AA133,$AA133)-1</f>
        <v>132</v>
      </c>
      <c r="B133">
        <f>RANK($AB133,AB:AB,0)+COUNTIF($AB$2:$AB133,$AB133)-1</f>
        <v>132</v>
      </c>
      <c r="C133" s="60"/>
      <c r="D133" s="61"/>
      <c r="E133" s="62"/>
      <c r="F133" s="63"/>
      <c r="G133" s="62"/>
      <c r="H133" s="64"/>
      <c r="I133" s="43"/>
      <c r="J133" s="5"/>
      <c r="K133" s="5"/>
      <c r="L133" s="44"/>
      <c r="M133" s="43"/>
      <c r="N133" s="5"/>
      <c r="O133" s="5"/>
      <c r="P133" s="44"/>
      <c r="Q133" s="43"/>
      <c r="R133" s="5"/>
      <c r="S133" s="5"/>
      <c r="T133" s="44"/>
      <c r="U133" s="38"/>
      <c r="V133" s="5"/>
      <c r="W133" s="5"/>
      <c r="X133" s="5"/>
      <c r="Y133" s="5"/>
      <c r="Z133" s="9">
        <f t="shared" ca="1" si="17"/>
        <v>0</v>
      </c>
      <c r="AA133" s="9">
        <f t="shared" ca="1" si="18"/>
        <v>0</v>
      </c>
      <c r="AB133" s="3">
        <f t="shared" si="19"/>
        <v>0</v>
      </c>
      <c r="AC133">
        <f t="shared" si="20"/>
        <v>0</v>
      </c>
      <c r="AD133">
        <f t="shared" si="21"/>
        <v>0</v>
      </c>
    </row>
    <row r="134" spans="1:30" x14ac:dyDescent="0.25">
      <c r="A134">
        <f ca="1">RANK($AA134,AA:AA,0)+COUNTIF($AA$2:$AA134,$AA134)-1</f>
        <v>133</v>
      </c>
      <c r="B134">
        <f>RANK($AB134,AB:AB,0)+COUNTIF($AB$2:$AB134,$AB134)-1</f>
        <v>133</v>
      </c>
      <c r="C134" s="60"/>
      <c r="D134" s="61"/>
      <c r="E134" s="62"/>
      <c r="F134" s="63"/>
      <c r="G134" s="62"/>
      <c r="H134" s="64"/>
      <c r="I134" s="43"/>
      <c r="J134" s="5"/>
      <c r="K134" s="5"/>
      <c r="L134" s="44"/>
      <c r="M134" s="43"/>
      <c r="N134" s="5"/>
      <c r="O134" s="5"/>
      <c r="P134" s="44"/>
      <c r="Q134" s="43"/>
      <c r="R134" s="5"/>
      <c r="S134" s="5"/>
      <c r="T134" s="44"/>
      <c r="U134" s="38"/>
      <c r="V134" s="5"/>
      <c r="W134" s="5"/>
      <c r="X134" s="5"/>
      <c r="Y134" s="5"/>
      <c r="Z134" s="9">
        <f t="shared" ca="1" si="17"/>
        <v>0</v>
      </c>
      <c r="AA134" s="9">
        <f t="shared" ca="1" si="18"/>
        <v>0</v>
      </c>
      <c r="AB134" s="3">
        <f t="shared" si="19"/>
        <v>0</v>
      </c>
      <c r="AC134">
        <f t="shared" si="20"/>
        <v>0</v>
      </c>
      <c r="AD134">
        <f t="shared" si="21"/>
        <v>0</v>
      </c>
    </row>
    <row r="135" spans="1:30" x14ac:dyDescent="0.25">
      <c r="A135">
        <f ca="1">RANK($AA135,AA:AA,0)+COUNTIF($AA$2:$AA135,$AA135)-1</f>
        <v>134</v>
      </c>
      <c r="B135">
        <f>RANK($AB135,AB:AB,0)+COUNTIF($AB$2:$AB135,$AB135)-1</f>
        <v>134</v>
      </c>
      <c r="C135" s="60"/>
      <c r="D135" s="61"/>
      <c r="E135" s="62"/>
      <c r="F135" s="63"/>
      <c r="G135" s="62"/>
      <c r="H135" s="64"/>
      <c r="I135" s="43"/>
      <c r="J135" s="5"/>
      <c r="K135" s="5"/>
      <c r="L135" s="44"/>
      <c r="M135" s="43"/>
      <c r="N135" s="5"/>
      <c r="O135" s="5"/>
      <c r="P135" s="44"/>
      <c r="Q135" s="43"/>
      <c r="R135" s="5"/>
      <c r="S135" s="5"/>
      <c r="T135" s="44"/>
      <c r="U135" s="38"/>
      <c r="V135" s="5"/>
      <c r="W135" s="5"/>
      <c r="X135" s="5"/>
      <c r="Y135" s="5"/>
      <c r="Z135" s="9">
        <f t="shared" ca="1" si="17"/>
        <v>0</v>
      </c>
      <c r="AA135" s="9">
        <f t="shared" ca="1" si="18"/>
        <v>0</v>
      </c>
      <c r="AB135" s="3">
        <f t="shared" si="19"/>
        <v>0</v>
      </c>
      <c r="AC135">
        <f t="shared" si="20"/>
        <v>0</v>
      </c>
      <c r="AD135">
        <f t="shared" si="21"/>
        <v>0</v>
      </c>
    </row>
    <row r="136" spans="1:30" x14ac:dyDescent="0.25">
      <c r="A136">
        <f ca="1">RANK($AA136,AA:AA,0)+COUNTIF($AA$2:$AA136,$AA136)-1</f>
        <v>135</v>
      </c>
      <c r="B136">
        <f>RANK($AB136,AB:AB,0)+COUNTIF($AB$2:$AB136,$AB136)-1</f>
        <v>135</v>
      </c>
      <c r="C136" s="60"/>
      <c r="D136" s="61"/>
      <c r="E136" s="62"/>
      <c r="F136" s="63"/>
      <c r="G136" s="62"/>
      <c r="H136" s="64"/>
      <c r="I136" s="43"/>
      <c r="J136" s="5"/>
      <c r="K136" s="5"/>
      <c r="L136" s="44"/>
      <c r="M136" s="43"/>
      <c r="N136" s="5"/>
      <c r="O136" s="5"/>
      <c r="P136" s="44"/>
      <c r="Q136" s="43"/>
      <c r="R136" s="5"/>
      <c r="S136" s="5"/>
      <c r="T136" s="44"/>
      <c r="U136" s="38"/>
      <c r="V136" s="5"/>
      <c r="W136" s="5"/>
      <c r="X136" s="5"/>
      <c r="Y136" s="5"/>
      <c r="Z136" s="9">
        <f t="shared" ref="Z136:Z197" ca="1" si="22">sommeCouleurs($I136:$Y136,$Z$1)</f>
        <v>0</v>
      </c>
      <c r="AA136" s="9">
        <f t="shared" ref="AA136:AA197" ca="1" si="23">sommeCouleurs($I136:$Y136,$AA$1)</f>
        <v>0</v>
      </c>
      <c r="AB136" s="3">
        <f t="shared" si="19"/>
        <v>0</v>
      </c>
      <c r="AC136">
        <f t="shared" si="20"/>
        <v>0</v>
      </c>
      <c r="AD136">
        <f t="shared" si="21"/>
        <v>0</v>
      </c>
    </row>
    <row r="137" spans="1:30" x14ac:dyDescent="0.25">
      <c r="A137">
        <f ca="1">RANK($AA137,AA:AA,0)+COUNTIF($AA$2:$AA137,$AA137)-1</f>
        <v>136</v>
      </c>
      <c r="B137">
        <f>RANK($AB137,AB:AB,0)+COUNTIF($AB$2:$AB137,$AB137)-1</f>
        <v>136</v>
      </c>
      <c r="C137" s="60"/>
      <c r="D137" s="61"/>
      <c r="E137" s="62"/>
      <c r="F137" s="63"/>
      <c r="G137" s="62"/>
      <c r="H137" s="64"/>
      <c r="I137" s="43"/>
      <c r="J137" s="5"/>
      <c r="K137" s="5"/>
      <c r="L137" s="44"/>
      <c r="M137" s="43"/>
      <c r="N137" s="5"/>
      <c r="O137" s="5"/>
      <c r="P137" s="44"/>
      <c r="Q137" s="43"/>
      <c r="R137" s="5"/>
      <c r="S137" s="5"/>
      <c r="T137" s="44"/>
      <c r="U137" s="38"/>
      <c r="V137" s="5"/>
      <c r="W137" s="5"/>
      <c r="X137" s="5"/>
      <c r="Y137" s="5"/>
      <c r="Z137" s="9">
        <f t="shared" ca="1" si="22"/>
        <v>0</v>
      </c>
      <c r="AA137" s="9">
        <f t="shared" ca="1" si="23"/>
        <v>0</v>
      </c>
      <c r="AB137" s="3">
        <f t="shared" si="19"/>
        <v>0</v>
      </c>
      <c r="AC137">
        <f t="shared" si="20"/>
        <v>0</v>
      </c>
      <c r="AD137">
        <f t="shared" si="21"/>
        <v>0</v>
      </c>
    </row>
    <row r="138" spans="1:30" x14ac:dyDescent="0.25">
      <c r="A138">
        <f ca="1">RANK($AA138,AA:AA,0)+COUNTIF($AA$2:$AA138,$AA138)-1</f>
        <v>137</v>
      </c>
      <c r="B138">
        <f>RANK($AB138,AB:AB,0)+COUNTIF($AB$2:$AB138,$AB138)-1</f>
        <v>137</v>
      </c>
      <c r="C138" s="60"/>
      <c r="D138" s="61"/>
      <c r="E138" s="62"/>
      <c r="F138" s="63"/>
      <c r="G138" s="62"/>
      <c r="H138" s="64"/>
      <c r="I138" s="43"/>
      <c r="J138" s="5"/>
      <c r="K138" s="5"/>
      <c r="L138" s="44"/>
      <c r="M138" s="43"/>
      <c r="N138" s="5"/>
      <c r="O138" s="5"/>
      <c r="P138" s="44"/>
      <c r="Q138" s="43"/>
      <c r="R138" s="5"/>
      <c r="S138" s="5"/>
      <c r="T138" s="44"/>
      <c r="U138" s="38"/>
      <c r="V138" s="5"/>
      <c r="W138" s="5"/>
      <c r="X138" s="5"/>
      <c r="Y138" s="5"/>
      <c r="Z138" s="9">
        <f t="shared" ca="1" si="22"/>
        <v>0</v>
      </c>
      <c r="AA138" s="9">
        <f t="shared" ca="1" si="23"/>
        <v>0</v>
      </c>
      <c r="AB138" s="3">
        <f t="shared" si="19"/>
        <v>0</v>
      </c>
      <c r="AC138">
        <f t="shared" si="20"/>
        <v>0</v>
      </c>
      <c r="AD138">
        <f t="shared" si="21"/>
        <v>0</v>
      </c>
    </row>
    <row r="139" spans="1:30" x14ac:dyDescent="0.25">
      <c r="A139">
        <f ca="1">RANK($AA139,AA:AA,0)+COUNTIF($AA$2:$AA139,$AA139)-1</f>
        <v>138</v>
      </c>
      <c r="B139">
        <f>RANK($AB139,AB:AB,0)+COUNTIF($AB$2:$AB139,$AB139)-1</f>
        <v>138</v>
      </c>
      <c r="C139" s="60"/>
      <c r="D139" s="61"/>
      <c r="E139" s="62"/>
      <c r="F139" s="63"/>
      <c r="G139" s="62"/>
      <c r="H139" s="64"/>
      <c r="I139" s="43"/>
      <c r="J139" s="5"/>
      <c r="K139" s="5"/>
      <c r="L139" s="44"/>
      <c r="M139" s="43"/>
      <c r="N139" s="5"/>
      <c r="O139" s="5"/>
      <c r="P139" s="44"/>
      <c r="Q139" s="43"/>
      <c r="R139" s="5"/>
      <c r="S139" s="5"/>
      <c r="T139" s="44"/>
      <c r="U139" s="38"/>
      <c r="V139" s="5"/>
      <c r="W139" s="5"/>
      <c r="X139" s="5"/>
      <c r="Y139" s="5"/>
      <c r="Z139" s="9">
        <f t="shared" ca="1" si="22"/>
        <v>0</v>
      </c>
      <c r="AA139" s="9">
        <f t="shared" ca="1" si="23"/>
        <v>0</v>
      </c>
      <c r="AB139" s="3">
        <f t="shared" si="19"/>
        <v>0</v>
      </c>
      <c r="AC139">
        <f t="shared" si="20"/>
        <v>0</v>
      </c>
      <c r="AD139">
        <f t="shared" si="21"/>
        <v>0</v>
      </c>
    </row>
    <row r="140" spans="1:30" x14ac:dyDescent="0.25">
      <c r="A140">
        <f ca="1">RANK($AA140,AA:AA,0)+COUNTIF($AA$2:$AA140,$AA140)-1</f>
        <v>139</v>
      </c>
      <c r="B140">
        <f>RANK($AB140,AB:AB,0)+COUNTIF($AB$2:$AB140,$AB140)-1</f>
        <v>139</v>
      </c>
      <c r="C140" s="60"/>
      <c r="D140" s="61"/>
      <c r="E140" s="62"/>
      <c r="F140" s="63"/>
      <c r="G140" s="62"/>
      <c r="H140" s="64"/>
      <c r="I140" s="43"/>
      <c r="J140" s="5"/>
      <c r="K140" s="5"/>
      <c r="L140" s="44"/>
      <c r="M140" s="43"/>
      <c r="N140" s="5"/>
      <c r="O140" s="5"/>
      <c r="P140" s="44"/>
      <c r="Q140" s="43"/>
      <c r="R140" s="5"/>
      <c r="S140" s="5"/>
      <c r="T140" s="44"/>
      <c r="U140" s="38"/>
      <c r="V140" s="5"/>
      <c r="W140" s="5"/>
      <c r="X140" s="5"/>
      <c r="Y140" s="5"/>
      <c r="Z140" s="9">
        <f t="shared" ca="1" si="22"/>
        <v>0</v>
      </c>
      <c r="AA140" s="9">
        <f t="shared" ca="1" si="23"/>
        <v>0</v>
      </c>
      <c r="AB140" s="3">
        <f t="shared" si="19"/>
        <v>0</v>
      </c>
      <c r="AC140">
        <f t="shared" si="20"/>
        <v>0</v>
      </c>
      <c r="AD140">
        <f t="shared" si="21"/>
        <v>0</v>
      </c>
    </row>
    <row r="141" spans="1:30" x14ac:dyDescent="0.25">
      <c r="A141">
        <f ca="1">RANK($AA141,AA:AA,0)+COUNTIF($AA$2:$AA141,$AA141)-1</f>
        <v>140</v>
      </c>
      <c r="B141">
        <f>RANK($AB141,AB:AB,0)+COUNTIF($AB$2:$AB141,$AB141)-1</f>
        <v>140</v>
      </c>
      <c r="C141" s="60"/>
      <c r="D141" s="61"/>
      <c r="E141" s="62"/>
      <c r="F141" s="63"/>
      <c r="G141" s="62"/>
      <c r="H141" s="64"/>
      <c r="I141" s="43"/>
      <c r="J141" s="5"/>
      <c r="K141" s="5"/>
      <c r="L141" s="44"/>
      <c r="M141" s="43"/>
      <c r="N141" s="5"/>
      <c r="O141" s="5"/>
      <c r="P141" s="44"/>
      <c r="Q141" s="43"/>
      <c r="R141" s="5"/>
      <c r="S141" s="5"/>
      <c r="T141" s="44"/>
      <c r="U141" s="38"/>
      <c r="V141" s="5"/>
      <c r="W141" s="5"/>
      <c r="X141" s="5"/>
      <c r="Y141" s="5"/>
      <c r="Z141" s="9">
        <f t="shared" ca="1" si="22"/>
        <v>0</v>
      </c>
      <c r="AA141" s="9">
        <f t="shared" ca="1" si="23"/>
        <v>0</v>
      </c>
      <c r="AB141" s="3">
        <f t="shared" si="19"/>
        <v>0</v>
      </c>
      <c r="AC141">
        <f t="shared" si="20"/>
        <v>0</v>
      </c>
      <c r="AD141">
        <f t="shared" si="21"/>
        <v>0</v>
      </c>
    </row>
    <row r="142" spans="1:30" x14ac:dyDescent="0.25">
      <c r="A142">
        <f ca="1">RANK($AA142,AA:AA,0)+COUNTIF($AA$2:$AA142,$AA142)-1</f>
        <v>141</v>
      </c>
      <c r="B142">
        <f>RANK($AB142,AB:AB,0)+COUNTIF($AB$2:$AB142,$AB142)-1</f>
        <v>141</v>
      </c>
      <c r="C142" s="60"/>
      <c r="D142" s="61"/>
      <c r="E142" s="62"/>
      <c r="F142" s="63"/>
      <c r="G142" s="62"/>
      <c r="H142" s="64"/>
      <c r="I142" s="43"/>
      <c r="J142" s="5"/>
      <c r="K142" s="5"/>
      <c r="L142" s="44"/>
      <c r="M142" s="43"/>
      <c r="N142" s="5"/>
      <c r="O142" s="5"/>
      <c r="P142" s="44"/>
      <c r="Q142" s="43"/>
      <c r="R142" s="5"/>
      <c r="S142" s="5"/>
      <c r="T142" s="44"/>
      <c r="U142" s="38"/>
      <c r="V142" s="5"/>
      <c r="W142" s="5"/>
      <c r="X142" s="5"/>
      <c r="Y142" s="5"/>
      <c r="Z142" s="9">
        <f t="shared" ca="1" si="22"/>
        <v>0</v>
      </c>
      <c r="AA142" s="9">
        <f t="shared" ca="1" si="23"/>
        <v>0</v>
      </c>
      <c r="AB142" s="3">
        <f t="shared" si="19"/>
        <v>0</v>
      </c>
      <c r="AC142">
        <f t="shared" si="20"/>
        <v>0</v>
      </c>
      <c r="AD142">
        <f t="shared" si="21"/>
        <v>0</v>
      </c>
    </row>
    <row r="143" spans="1:30" x14ac:dyDescent="0.25">
      <c r="A143">
        <f ca="1">RANK($AA143,AA:AA,0)+COUNTIF($AA$2:$AA143,$AA143)-1</f>
        <v>142</v>
      </c>
      <c r="B143">
        <f>RANK($AB143,AB:AB,0)+COUNTIF($AB$2:$AB143,$AB143)-1</f>
        <v>142</v>
      </c>
      <c r="C143" s="60"/>
      <c r="D143" s="61"/>
      <c r="E143" s="62"/>
      <c r="F143" s="63"/>
      <c r="G143" s="62"/>
      <c r="H143" s="64"/>
      <c r="I143" s="43"/>
      <c r="J143" s="5"/>
      <c r="K143" s="5"/>
      <c r="L143" s="44"/>
      <c r="M143" s="43"/>
      <c r="N143" s="5"/>
      <c r="O143" s="5"/>
      <c r="P143" s="44"/>
      <c r="Q143" s="43"/>
      <c r="R143" s="5"/>
      <c r="S143" s="5"/>
      <c r="T143" s="44"/>
      <c r="U143" s="38"/>
      <c r="V143" s="5"/>
      <c r="W143" s="5"/>
      <c r="X143" s="5"/>
      <c r="Y143" s="5"/>
      <c r="Z143" s="9">
        <f t="shared" ca="1" si="22"/>
        <v>0</v>
      </c>
      <c r="AA143" s="9">
        <f t="shared" ca="1" si="23"/>
        <v>0</v>
      </c>
      <c r="AB143" s="3">
        <f t="shared" si="19"/>
        <v>0</v>
      </c>
      <c r="AC143">
        <f t="shared" si="20"/>
        <v>0</v>
      </c>
      <c r="AD143">
        <f t="shared" si="21"/>
        <v>0</v>
      </c>
    </row>
    <row r="144" spans="1:30" x14ac:dyDescent="0.25">
      <c r="A144">
        <f ca="1">RANK($AA144,AA:AA,0)+COUNTIF($AA$2:$AA144,$AA144)-1</f>
        <v>143</v>
      </c>
      <c r="B144">
        <f>RANK($AB144,AB:AB,0)+COUNTIF($AB$2:$AB144,$AB144)-1</f>
        <v>143</v>
      </c>
      <c r="C144" s="60"/>
      <c r="D144" s="61"/>
      <c r="E144" s="62"/>
      <c r="F144" s="63"/>
      <c r="G144" s="62"/>
      <c r="H144" s="64"/>
      <c r="I144" s="43"/>
      <c r="J144" s="5"/>
      <c r="K144" s="5"/>
      <c r="L144" s="44"/>
      <c r="M144" s="43"/>
      <c r="N144" s="5"/>
      <c r="O144" s="5"/>
      <c r="P144" s="44"/>
      <c r="Q144" s="43"/>
      <c r="R144" s="5"/>
      <c r="S144" s="5"/>
      <c r="T144" s="44"/>
      <c r="U144" s="38"/>
      <c r="V144" s="5"/>
      <c r="W144" s="5"/>
      <c r="X144" s="5"/>
      <c r="Y144" s="5"/>
      <c r="Z144" s="9">
        <f t="shared" ca="1" si="22"/>
        <v>0</v>
      </c>
      <c r="AA144" s="9">
        <f t="shared" ca="1" si="23"/>
        <v>0</v>
      </c>
      <c r="AB144" s="3">
        <f t="shared" si="19"/>
        <v>0</v>
      </c>
      <c r="AC144">
        <f t="shared" si="20"/>
        <v>0</v>
      </c>
      <c r="AD144">
        <f t="shared" si="21"/>
        <v>0</v>
      </c>
    </row>
    <row r="145" spans="1:30" x14ac:dyDescent="0.25">
      <c r="A145">
        <f ca="1">RANK($AA145,AA:AA,0)+COUNTIF($AA$2:$AA145,$AA145)-1</f>
        <v>144</v>
      </c>
      <c r="B145">
        <f>RANK($AB145,AB:AB,0)+COUNTIF($AB$2:$AB145,$AB145)-1</f>
        <v>144</v>
      </c>
      <c r="C145" s="60"/>
      <c r="D145" s="61"/>
      <c r="E145" s="62"/>
      <c r="F145" s="63"/>
      <c r="G145" s="62"/>
      <c r="H145" s="64"/>
      <c r="I145" s="43"/>
      <c r="J145" s="5"/>
      <c r="K145" s="5"/>
      <c r="L145" s="44"/>
      <c r="M145" s="43"/>
      <c r="N145" s="5"/>
      <c r="O145" s="5"/>
      <c r="P145" s="44"/>
      <c r="Q145" s="43"/>
      <c r="R145" s="5"/>
      <c r="S145" s="5"/>
      <c r="T145" s="44"/>
      <c r="U145" s="38"/>
      <c r="V145" s="5"/>
      <c r="W145" s="5"/>
      <c r="X145" s="5"/>
      <c r="Y145" s="5"/>
      <c r="Z145" s="9">
        <f t="shared" ca="1" si="22"/>
        <v>0</v>
      </c>
      <c r="AA145" s="9">
        <f t="shared" ca="1" si="23"/>
        <v>0</v>
      </c>
      <c r="AB145" s="3">
        <f t="shared" si="19"/>
        <v>0</v>
      </c>
      <c r="AC145">
        <f t="shared" si="20"/>
        <v>0</v>
      </c>
      <c r="AD145">
        <f t="shared" si="21"/>
        <v>0</v>
      </c>
    </row>
    <row r="146" spans="1:30" x14ac:dyDescent="0.25">
      <c r="A146">
        <f ca="1">RANK($AA146,AA:AA,0)+COUNTIF($AA$2:$AA146,$AA146)-1</f>
        <v>145</v>
      </c>
      <c r="B146">
        <f>RANK($AB146,AB:AB,0)+COUNTIF($AB$2:$AB146,$AB146)-1</f>
        <v>145</v>
      </c>
      <c r="C146" s="60"/>
      <c r="D146" s="61"/>
      <c r="E146" s="62"/>
      <c r="F146" s="63"/>
      <c r="G146" s="62"/>
      <c r="H146" s="64"/>
      <c r="I146" s="43"/>
      <c r="J146" s="5"/>
      <c r="K146" s="5"/>
      <c r="L146" s="44"/>
      <c r="M146" s="43"/>
      <c r="N146" s="5"/>
      <c r="O146" s="5"/>
      <c r="P146" s="44"/>
      <c r="Q146" s="43"/>
      <c r="R146" s="5"/>
      <c r="S146" s="5"/>
      <c r="T146" s="44"/>
      <c r="U146" s="38"/>
      <c r="V146" s="5"/>
      <c r="W146" s="5"/>
      <c r="X146" s="5"/>
      <c r="Y146" s="5"/>
      <c r="Z146" s="9">
        <f t="shared" ca="1" si="22"/>
        <v>0</v>
      </c>
      <c r="AA146" s="9">
        <f t="shared" ca="1" si="23"/>
        <v>0</v>
      </c>
      <c r="AB146" s="3">
        <f t="shared" si="19"/>
        <v>0</v>
      </c>
      <c r="AC146">
        <f t="shared" si="20"/>
        <v>0</v>
      </c>
      <c r="AD146">
        <f t="shared" si="21"/>
        <v>0</v>
      </c>
    </row>
    <row r="147" spans="1:30" x14ac:dyDescent="0.25">
      <c r="A147">
        <f ca="1">RANK($AA147,AA:AA,0)+COUNTIF($AA$2:$AA147,$AA147)-1</f>
        <v>146</v>
      </c>
      <c r="B147">
        <f>RANK($AB147,AB:AB,0)+COUNTIF($AB$2:$AB147,$AB147)-1</f>
        <v>146</v>
      </c>
      <c r="C147" s="60"/>
      <c r="D147" s="61"/>
      <c r="E147" s="62"/>
      <c r="F147" s="63"/>
      <c r="G147" s="62"/>
      <c r="H147" s="64"/>
      <c r="I147" s="43"/>
      <c r="J147" s="5"/>
      <c r="K147" s="5"/>
      <c r="L147" s="44"/>
      <c r="M147" s="43"/>
      <c r="N147" s="5"/>
      <c r="O147" s="5"/>
      <c r="P147" s="44"/>
      <c r="Q147" s="43"/>
      <c r="R147" s="5"/>
      <c r="S147" s="5"/>
      <c r="T147" s="44"/>
      <c r="U147" s="38"/>
      <c r="V147" s="5"/>
      <c r="W147" s="5"/>
      <c r="X147" s="5"/>
      <c r="Y147" s="5"/>
      <c r="Z147" s="9">
        <f t="shared" ca="1" si="22"/>
        <v>0</v>
      </c>
      <c r="AA147" s="9">
        <f t="shared" ca="1" si="23"/>
        <v>0</v>
      </c>
      <c r="AB147" s="3">
        <f t="shared" si="19"/>
        <v>0</v>
      </c>
      <c r="AC147">
        <f t="shared" si="20"/>
        <v>0</v>
      </c>
      <c r="AD147">
        <f t="shared" si="21"/>
        <v>0</v>
      </c>
    </row>
    <row r="148" spans="1:30" x14ac:dyDescent="0.25">
      <c r="A148">
        <f ca="1">RANK($AA148,AA:AA,0)+COUNTIF($AA$2:$AA148,$AA148)-1</f>
        <v>147</v>
      </c>
      <c r="B148">
        <f>RANK($AB148,AB:AB,0)+COUNTIF($AB$2:$AB148,$AB148)-1</f>
        <v>147</v>
      </c>
      <c r="C148" s="60"/>
      <c r="D148" s="61"/>
      <c r="E148" s="62"/>
      <c r="F148" s="63"/>
      <c r="G148" s="62"/>
      <c r="H148" s="64"/>
      <c r="I148" s="43"/>
      <c r="J148" s="5"/>
      <c r="K148" s="5"/>
      <c r="L148" s="44"/>
      <c r="M148" s="43"/>
      <c r="N148" s="5"/>
      <c r="O148" s="5"/>
      <c r="P148" s="44"/>
      <c r="Q148" s="43"/>
      <c r="R148" s="5"/>
      <c r="S148" s="5"/>
      <c r="T148" s="44"/>
      <c r="U148" s="38"/>
      <c r="V148" s="5"/>
      <c r="W148" s="5"/>
      <c r="X148" s="5"/>
      <c r="Y148" s="5"/>
      <c r="Z148" s="9">
        <f t="shared" ca="1" si="22"/>
        <v>0</v>
      </c>
      <c r="AA148" s="9">
        <f t="shared" ca="1" si="23"/>
        <v>0</v>
      </c>
      <c r="AB148" s="3">
        <f t="shared" si="19"/>
        <v>0</v>
      </c>
      <c r="AC148">
        <f t="shared" si="20"/>
        <v>0</v>
      </c>
      <c r="AD148">
        <f t="shared" si="21"/>
        <v>0</v>
      </c>
    </row>
    <row r="149" spans="1:30" x14ac:dyDescent="0.25">
      <c r="A149">
        <f ca="1">RANK($AA149,AA:AA,0)+COUNTIF($AA$2:$AA149,$AA149)-1</f>
        <v>148</v>
      </c>
      <c r="B149">
        <f>RANK($AB149,AB:AB,0)+COUNTIF($AB$2:$AB149,$AB149)-1</f>
        <v>148</v>
      </c>
      <c r="C149" s="60"/>
      <c r="D149" s="61"/>
      <c r="E149" s="62"/>
      <c r="F149" s="63"/>
      <c r="G149" s="62"/>
      <c r="H149" s="64"/>
      <c r="I149" s="43"/>
      <c r="J149" s="5"/>
      <c r="K149" s="5"/>
      <c r="L149" s="44"/>
      <c r="M149" s="43"/>
      <c r="N149" s="5"/>
      <c r="O149" s="5"/>
      <c r="P149" s="44"/>
      <c r="Q149" s="43"/>
      <c r="R149" s="5"/>
      <c r="S149" s="5"/>
      <c r="T149" s="44"/>
      <c r="U149" s="38"/>
      <c r="V149" s="5"/>
      <c r="W149" s="5"/>
      <c r="X149" s="5"/>
      <c r="Y149" s="5"/>
      <c r="Z149" s="9">
        <f t="shared" ca="1" si="22"/>
        <v>0</v>
      </c>
      <c r="AA149" s="9">
        <f t="shared" ca="1" si="23"/>
        <v>0</v>
      </c>
      <c r="AB149" s="3">
        <f t="shared" si="19"/>
        <v>0</v>
      </c>
      <c r="AC149">
        <f t="shared" si="20"/>
        <v>0</v>
      </c>
      <c r="AD149">
        <f t="shared" si="21"/>
        <v>0</v>
      </c>
    </row>
    <row r="150" spans="1:30" x14ac:dyDescent="0.25">
      <c r="A150">
        <f ca="1">RANK($AA150,AA:AA,0)+COUNTIF($AA$2:$AA150,$AA150)-1</f>
        <v>149</v>
      </c>
      <c r="B150">
        <f>RANK($AB150,AB:AB,0)+COUNTIF($AB$2:$AB150,$AB150)-1</f>
        <v>149</v>
      </c>
      <c r="C150" s="60"/>
      <c r="D150" s="61"/>
      <c r="E150" s="62"/>
      <c r="F150" s="63"/>
      <c r="G150" s="62"/>
      <c r="H150" s="64"/>
      <c r="I150" s="43"/>
      <c r="J150" s="5"/>
      <c r="K150" s="5"/>
      <c r="L150" s="44"/>
      <c r="M150" s="43"/>
      <c r="N150" s="5"/>
      <c r="O150" s="5"/>
      <c r="P150" s="44"/>
      <c r="Q150" s="43"/>
      <c r="R150" s="5"/>
      <c r="S150" s="5"/>
      <c r="T150" s="44"/>
      <c r="U150" s="38"/>
      <c r="V150" s="5"/>
      <c r="W150" s="5"/>
      <c r="X150" s="5"/>
      <c r="Y150" s="5"/>
      <c r="Z150" s="9">
        <f t="shared" ca="1" si="22"/>
        <v>0</v>
      </c>
      <c r="AA150" s="9">
        <f t="shared" ca="1" si="23"/>
        <v>0</v>
      </c>
      <c r="AB150" s="3">
        <f t="shared" si="19"/>
        <v>0</v>
      </c>
      <c r="AC150">
        <f t="shared" si="20"/>
        <v>0</v>
      </c>
      <c r="AD150">
        <f t="shared" si="21"/>
        <v>0</v>
      </c>
    </row>
    <row r="151" spans="1:30" x14ac:dyDescent="0.25">
      <c r="A151">
        <f ca="1">RANK($AA151,AA:AA,0)+COUNTIF($AA$2:$AA151,$AA151)-1</f>
        <v>150</v>
      </c>
      <c r="B151">
        <f>RANK($AB151,AB:AB,0)+COUNTIF($AB$2:$AB151,$AB151)-1</f>
        <v>150</v>
      </c>
      <c r="C151" s="60"/>
      <c r="D151" s="61"/>
      <c r="E151" s="62"/>
      <c r="F151" s="63"/>
      <c r="G151" s="62"/>
      <c r="H151" s="64"/>
      <c r="I151" s="43"/>
      <c r="J151" s="5"/>
      <c r="K151" s="5"/>
      <c r="L151" s="44"/>
      <c r="M151" s="43"/>
      <c r="N151" s="5"/>
      <c r="O151" s="5"/>
      <c r="P151" s="44"/>
      <c r="Q151" s="43"/>
      <c r="R151" s="5"/>
      <c r="S151" s="5"/>
      <c r="T151" s="44"/>
      <c r="U151" s="38"/>
      <c r="V151" s="5"/>
      <c r="W151" s="5"/>
      <c r="X151" s="5"/>
      <c r="Y151" s="5"/>
      <c r="Z151" s="9">
        <f t="shared" ca="1" si="22"/>
        <v>0</v>
      </c>
      <c r="AA151" s="9">
        <f t="shared" ca="1" si="23"/>
        <v>0</v>
      </c>
      <c r="AB151" s="3">
        <f t="shared" si="19"/>
        <v>0</v>
      </c>
      <c r="AC151">
        <f t="shared" si="20"/>
        <v>0</v>
      </c>
      <c r="AD151">
        <f t="shared" si="21"/>
        <v>0</v>
      </c>
    </row>
    <row r="152" spans="1:30" x14ac:dyDescent="0.25">
      <c r="A152">
        <f ca="1">RANK($AA152,AA:AA,0)+COUNTIF($AA$2:$AA152,$AA152)-1</f>
        <v>151</v>
      </c>
      <c r="B152">
        <f>RANK($AB152,AB:AB,0)+COUNTIF($AB$2:$AB152,$AB152)-1</f>
        <v>151</v>
      </c>
      <c r="C152" s="60"/>
      <c r="D152" s="61"/>
      <c r="E152" s="62"/>
      <c r="F152" s="63"/>
      <c r="G152" s="62"/>
      <c r="H152" s="64"/>
      <c r="I152" s="43"/>
      <c r="J152" s="5"/>
      <c r="K152" s="5"/>
      <c r="L152" s="44"/>
      <c r="M152" s="43"/>
      <c r="N152" s="5"/>
      <c r="O152" s="5"/>
      <c r="P152" s="44"/>
      <c r="Q152" s="43"/>
      <c r="R152" s="5"/>
      <c r="S152" s="5"/>
      <c r="T152" s="44"/>
      <c r="U152" s="38"/>
      <c r="V152" s="5"/>
      <c r="W152" s="5"/>
      <c r="X152" s="5"/>
      <c r="Y152" s="5"/>
      <c r="Z152" s="9">
        <f t="shared" ca="1" si="22"/>
        <v>0</v>
      </c>
      <c r="AA152" s="9">
        <f t="shared" ca="1" si="23"/>
        <v>0</v>
      </c>
      <c r="AB152" s="3">
        <f t="shared" si="19"/>
        <v>0</v>
      </c>
      <c r="AC152">
        <f t="shared" si="20"/>
        <v>0</v>
      </c>
      <c r="AD152">
        <f t="shared" si="21"/>
        <v>0</v>
      </c>
    </row>
    <row r="153" spans="1:30" x14ac:dyDescent="0.25">
      <c r="A153">
        <f ca="1">RANK($AA153,AA:AA,0)+COUNTIF($AA$2:$AA153,$AA153)-1</f>
        <v>152</v>
      </c>
      <c r="B153">
        <f>RANK($AB153,AB:AB,0)+COUNTIF($AB$2:$AB153,$AB153)-1</f>
        <v>152</v>
      </c>
      <c r="C153" s="60"/>
      <c r="D153" s="61"/>
      <c r="E153" s="62"/>
      <c r="F153" s="63"/>
      <c r="G153" s="62"/>
      <c r="H153" s="64"/>
      <c r="I153" s="43"/>
      <c r="J153" s="5"/>
      <c r="K153" s="5"/>
      <c r="L153" s="44"/>
      <c r="M153" s="43"/>
      <c r="N153" s="5"/>
      <c r="O153" s="5"/>
      <c r="P153" s="44"/>
      <c r="Q153" s="43"/>
      <c r="R153" s="5"/>
      <c r="S153" s="5"/>
      <c r="T153" s="44"/>
      <c r="U153" s="38"/>
      <c r="V153" s="5"/>
      <c r="W153" s="5"/>
      <c r="X153" s="5"/>
      <c r="Y153" s="5"/>
      <c r="Z153" s="9">
        <f t="shared" ca="1" si="22"/>
        <v>0</v>
      </c>
      <c r="AA153" s="9">
        <f t="shared" ca="1" si="23"/>
        <v>0</v>
      </c>
      <c r="AB153" s="3">
        <f t="shared" si="19"/>
        <v>0</v>
      </c>
      <c r="AC153">
        <f t="shared" si="20"/>
        <v>0</v>
      </c>
      <c r="AD153">
        <f t="shared" si="21"/>
        <v>0</v>
      </c>
    </row>
    <row r="154" spans="1:30" x14ac:dyDescent="0.25">
      <c r="A154">
        <f ca="1">RANK($AA154,AA:AA,0)+COUNTIF($AA$2:$AA154,$AA154)-1</f>
        <v>153</v>
      </c>
      <c r="B154">
        <f>RANK($AB154,AB:AB,0)+COUNTIF($AB$2:$AB154,$AB154)-1</f>
        <v>153</v>
      </c>
      <c r="C154" s="60"/>
      <c r="D154" s="61"/>
      <c r="E154" s="62"/>
      <c r="F154" s="63"/>
      <c r="G154" s="62"/>
      <c r="H154" s="64"/>
      <c r="I154" s="43"/>
      <c r="J154" s="5"/>
      <c r="K154" s="5"/>
      <c r="L154" s="44"/>
      <c r="M154" s="43"/>
      <c r="N154" s="5"/>
      <c r="O154" s="5"/>
      <c r="P154" s="44"/>
      <c r="Q154" s="43"/>
      <c r="R154" s="5"/>
      <c r="S154" s="5"/>
      <c r="T154" s="44"/>
      <c r="U154" s="38"/>
      <c r="V154" s="5"/>
      <c r="W154" s="5"/>
      <c r="X154" s="5"/>
      <c r="Y154" s="5"/>
      <c r="Z154" s="9">
        <f t="shared" ca="1" si="22"/>
        <v>0</v>
      </c>
      <c r="AA154" s="9">
        <f t="shared" ca="1" si="23"/>
        <v>0</v>
      </c>
      <c r="AB154" s="3">
        <f t="shared" si="19"/>
        <v>0</v>
      </c>
      <c r="AC154">
        <f t="shared" si="20"/>
        <v>0</v>
      </c>
      <c r="AD154">
        <f t="shared" si="21"/>
        <v>0</v>
      </c>
    </row>
    <row r="155" spans="1:30" x14ac:dyDescent="0.25">
      <c r="A155">
        <f ca="1">RANK($AA155,AA:AA,0)+COUNTIF($AA$2:$AA155,$AA155)-1</f>
        <v>154</v>
      </c>
      <c r="B155">
        <f>RANK($AB155,AB:AB,0)+COUNTIF($AB$2:$AB155,$AB155)-1</f>
        <v>154</v>
      </c>
      <c r="C155" s="60"/>
      <c r="D155" s="61"/>
      <c r="E155" s="62"/>
      <c r="F155" s="63"/>
      <c r="G155" s="62"/>
      <c r="H155" s="64"/>
      <c r="I155" s="43"/>
      <c r="J155" s="5"/>
      <c r="K155" s="5"/>
      <c r="L155" s="44"/>
      <c r="M155" s="43"/>
      <c r="N155" s="5"/>
      <c r="O155" s="5"/>
      <c r="P155" s="44"/>
      <c r="Q155" s="43"/>
      <c r="R155" s="5"/>
      <c r="S155" s="5"/>
      <c r="T155" s="44"/>
      <c r="U155" s="38"/>
      <c r="V155" s="5"/>
      <c r="W155" s="5"/>
      <c r="X155" s="5"/>
      <c r="Y155" s="5"/>
      <c r="Z155" s="9">
        <f t="shared" ca="1" si="22"/>
        <v>0</v>
      </c>
      <c r="AA155" s="9">
        <f t="shared" ca="1" si="23"/>
        <v>0</v>
      </c>
      <c r="AB155" s="3">
        <f t="shared" si="19"/>
        <v>0</v>
      </c>
      <c r="AC155">
        <f t="shared" si="20"/>
        <v>0</v>
      </c>
      <c r="AD155">
        <f t="shared" si="21"/>
        <v>0</v>
      </c>
    </row>
    <row r="156" spans="1:30" x14ac:dyDescent="0.25">
      <c r="A156">
        <f ca="1">RANK($AA156,AA:AA,0)+COUNTIF($AA$2:$AA156,$AA156)-1</f>
        <v>155</v>
      </c>
      <c r="B156">
        <f>RANK($AB156,AB:AB,0)+COUNTIF($AB$2:$AB156,$AB156)-1</f>
        <v>155</v>
      </c>
      <c r="C156" s="60"/>
      <c r="D156" s="61"/>
      <c r="E156" s="62"/>
      <c r="F156" s="63"/>
      <c r="G156" s="62"/>
      <c r="H156" s="64"/>
      <c r="I156" s="43"/>
      <c r="J156" s="5"/>
      <c r="K156" s="5"/>
      <c r="L156" s="44"/>
      <c r="M156" s="43"/>
      <c r="N156" s="5"/>
      <c r="O156" s="5"/>
      <c r="P156" s="44"/>
      <c r="Q156" s="43"/>
      <c r="R156" s="5"/>
      <c r="S156" s="5"/>
      <c r="T156" s="44"/>
      <c r="U156" s="38"/>
      <c r="V156" s="5"/>
      <c r="W156" s="5"/>
      <c r="X156" s="5"/>
      <c r="Y156" s="5"/>
      <c r="Z156" s="9">
        <f t="shared" ca="1" si="22"/>
        <v>0</v>
      </c>
      <c r="AA156" s="9">
        <f t="shared" ca="1" si="23"/>
        <v>0</v>
      </c>
      <c r="AB156" s="3">
        <f t="shared" si="19"/>
        <v>0</v>
      </c>
      <c r="AC156">
        <f t="shared" si="20"/>
        <v>0</v>
      </c>
      <c r="AD156">
        <f t="shared" si="21"/>
        <v>0</v>
      </c>
    </row>
    <row r="157" spans="1:30" x14ac:dyDescent="0.25">
      <c r="A157">
        <f ca="1">RANK($AA157,AA:AA,0)+COUNTIF($AA$2:$AA157,$AA157)-1</f>
        <v>156</v>
      </c>
      <c r="B157">
        <f>RANK($AB157,AB:AB,0)+COUNTIF($AB$2:$AB157,$AB157)-1</f>
        <v>156</v>
      </c>
      <c r="C157" s="60"/>
      <c r="D157" s="61"/>
      <c r="E157" s="62"/>
      <c r="F157" s="63"/>
      <c r="G157" s="62"/>
      <c r="H157" s="64"/>
      <c r="I157" s="43"/>
      <c r="J157" s="5"/>
      <c r="K157" s="5"/>
      <c r="L157" s="44"/>
      <c r="M157" s="43"/>
      <c r="N157" s="5"/>
      <c r="O157" s="5"/>
      <c r="P157" s="44"/>
      <c r="Q157" s="43"/>
      <c r="R157" s="5"/>
      <c r="S157" s="5"/>
      <c r="T157" s="44"/>
      <c r="U157" s="38"/>
      <c r="V157" s="5"/>
      <c r="W157" s="5"/>
      <c r="X157" s="5"/>
      <c r="Y157" s="5"/>
      <c r="Z157" s="9">
        <f t="shared" ca="1" si="22"/>
        <v>0</v>
      </c>
      <c r="AA157" s="9">
        <f t="shared" ca="1" si="23"/>
        <v>0</v>
      </c>
      <c r="AB157" s="3">
        <f t="shared" si="19"/>
        <v>0</v>
      </c>
      <c r="AC157">
        <f t="shared" si="20"/>
        <v>0</v>
      </c>
      <c r="AD157">
        <f t="shared" si="21"/>
        <v>0</v>
      </c>
    </row>
    <row r="158" spans="1:30" x14ac:dyDescent="0.25">
      <c r="A158">
        <f ca="1">RANK($AA158,AA:AA,0)+COUNTIF($AA$2:$AA158,$AA158)-1</f>
        <v>157</v>
      </c>
      <c r="B158">
        <f>RANK($AB158,AB:AB,0)+COUNTIF($AB$2:$AB158,$AB158)-1</f>
        <v>157</v>
      </c>
      <c r="C158" s="60"/>
      <c r="D158" s="61"/>
      <c r="E158" s="62"/>
      <c r="F158" s="63"/>
      <c r="G158" s="62"/>
      <c r="H158" s="64"/>
      <c r="I158" s="43"/>
      <c r="J158" s="5"/>
      <c r="K158" s="5"/>
      <c r="L158" s="44"/>
      <c r="M158" s="43"/>
      <c r="N158" s="5"/>
      <c r="O158" s="5"/>
      <c r="P158" s="44"/>
      <c r="Q158" s="43"/>
      <c r="R158" s="5"/>
      <c r="S158" s="5"/>
      <c r="T158" s="44"/>
      <c r="U158" s="38"/>
      <c r="V158" s="5"/>
      <c r="W158" s="5"/>
      <c r="X158" s="5"/>
      <c r="Y158" s="5"/>
      <c r="Z158" s="9">
        <f t="shared" ca="1" si="22"/>
        <v>0</v>
      </c>
      <c r="AA158" s="9">
        <f t="shared" ca="1" si="23"/>
        <v>0</v>
      </c>
      <c r="AB158" s="3">
        <f t="shared" si="19"/>
        <v>0</v>
      </c>
      <c r="AC158">
        <f t="shared" si="20"/>
        <v>0</v>
      </c>
      <c r="AD158">
        <f t="shared" si="21"/>
        <v>0</v>
      </c>
    </row>
    <row r="159" spans="1:30" x14ac:dyDescent="0.25">
      <c r="A159">
        <f ca="1">RANK($AA159,AA:AA,0)+COUNTIF($AA$2:$AA159,$AA159)-1</f>
        <v>158</v>
      </c>
      <c r="B159">
        <f>RANK($AB159,AB:AB,0)+COUNTIF($AB$2:$AB159,$AB159)-1</f>
        <v>158</v>
      </c>
      <c r="C159" s="60"/>
      <c r="D159" s="61"/>
      <c r="E159" s="62"/>
      <c r="F159" s="63"/>
      <c r="G159" s="62"/>
      <c r="H159" s="64"/>
      <c r="I159" s="43"/>
      <c r="J159" s="5"/>
      <c r="K159" s="5"/>
      <c r="L159" s="44"/>
      <c r="M159" s="43"/>
      <c r="N159" s="5"/>
      <c r="O159" s="5"/>
      <c r="P159" s="44"/>
      <c r="Q159" s="43"/>
      <c r="R159" s="5"/>
      <c r="S159" s="5"/>
      <c r="T159" s="44"/>
      <c r="U159" s="38"/>
      <c r="V159" s="5"/>
      <c r="W159" s="5"/>
      <c r="X159" s="5"/>
      <c r="Y159" s="5"/>
      <c r="Z159" s="9">
        <f t="shared" ca="1" si="22"/>
        <v>0</v>
      </c>
      <c r="AA159" s="9">
        <f t="shared" ca="1" si="23"/>
        <v>0</v>
      </c>
      <c r="AB159" s="3">
        <f t="shared" si="19"/>
        <v>0</v>
      </c>
      <c r="AC159">
        <f t="shared" si="20"/>
        <v>0</v>
      </c>
      <c r="AD159">
        <f t="shared" si="21"/>
        <v>0</v>
      </c>
    </row>
    <row r="160" spans="1:30" x14ac:dyDescent="0.25">
      <c r="A160">
        <f ca="1">RANK($AA160,AA:AA,0)+COUNTIF($AA$2:$AA160,$AA160)-1</f>
        <v>159</v>
      </c>
      <c r="B160">
        <f>RANK($AB160,AB:AB,0)+COUNTIF($AB$2:$AB160,$AB160)-1</f>
        <v>159</v>
      </c>
      <c r="C160" s="60"/>
      <c r="D160" s="61"/>
      <c r="E160" s="62"/>
      <c r="F160" s="63"/>
      <c r="G160" s="62"/>
      <c r="H160" s="64"/>
      <c r="I160" s="43"/>
      <c r="J160" s="5"/>
      <c r="K160" s="5"/>
      <c r="L160" s="44"/>
      <c r="M160" s="43"/>
      <c r="N160" s="5"/>
      <c r="O160" s="5"/>
      <c r="P160" s="44"/>
      <c r="Q160" s="43"/>
      <c r="R160" s="5"/>
      <c r="S160" s="5"/>
      <c r="T160" s="44"/>
      <c r="U160" s="38"/>
      <c r="V160" s="5"/>
      <c r="W160" s="5"/>
      <c r="X160" s="5"/>
      <c r="Y160" s="5"/>
      <c r="Z160" s="9">
        <f t="shared" ca="1" si="22"/>
        <v>0</v>
      </c>
      <c r="AA160" s="9">
        <f t="shared" ca="1" si="23"/>
        <v>0</v>
      </c>
      <c r="AB160" s="3">
        <f t="shared" si="19"/>
        <v>0</v>
      </c>
      <c r="AC160">
        <f t="shared" si="20"/>
        <v>0</v>
      </c>
      <c r="AD160">
        <f t="shared" si="21"/>
        <v>0</v>
      </c>
    </row>
    <row r="161" spans="1:30" x14ac:dyDescent="0.25">
      <c r="A161">
        <f ca="1">RANK($AA161,AA:AA,0)+COUNTIF($AA$2:$AA161,$AA161)-1</f>
        <v>160</v>
      </c>
      <c r="B161">
        <f>RANK($AB161,AB:AB,0)+COUNTIF($AB$2:$AB161,$AB161)-1</f>
        <v>160</v>
      </c>
      <c r="C161" s="60"/>
      <c r="D161" s="61"/>
      <c r="E161" s="62"/>
      <c r="F161" s="63"/>
      <c r="G161" s="62"/>
      <c r="H161" s="64"/>
      <c r="I161" s="43"/>
      <c r="J161" s="5"/>
      <c r="K161" s="5"/>
      <c r="L161" s="44"/>
      <c r="M161" s="43"/>
      <c r="N161" s="5"/>
      <c r="O161" s="5"/>
      <c r="P161" s="44"/>
      <c r="Q161" s="43"/>
      <c r="R161" s="5"/>
      <c r="S161" s="5"/>
      <c r="T161" s="44"/>
      <c r="U161" s="38"/>
      <c r="V161" s="5"/>
      <c r="W161" s="5"/>
      <c r="X161" s="5"/>
      <c r="Y161" s="5"/>
      <c r="Z161" s="9">
        <f t="shared" ca="1" si="22"/>
        <v>0</v>
      </c>
      <c r="AA161" s="9">
        <f t="shared" ca="1" si="23"/>
        <v>0</v>
      </c>
      <c r="AB161" s="3">
        <f t="shared" si="19"/>
        <v>0</v>
      </c>
      <c r="AC161">
        <f t="shared" si="20"/>
        <v>0</v>
      </c>
      <c r="AD161">
        <f t="shared" si="21"/>
        <v>0</v>
      </c>
    </row>
    <row r="162" spans="1:30" x14ac:dyDescent="0.25">
      <c r="A162">
        <f ca="1">RANK($AA162,AA:AA,0)+COUNTIF($AA$2:$AA162,$AA162)-1</f>
        <v>161</v>
      </c>
      <c r="B162">
        <f>RANK($AB162,AB:AB,0)+COUNTIF($AB$2:$AB162,$AB162)-1</f>
        <v>161</v>
      </c>
      <c r="C162" s="60"/>
      <c r="D162" s="61"/>
      <c r="E162" s="62"/>
      <c r="F162" s="63"/>
      <c r="G162" s="62"/>
      <c r="H162" s="64"/>
      <c r="I162" s="43"/>
      <c r="J162" s="5"/>
      <c r="K162" s="5"/>
      <c r="L162" s="44"/>
      <c r="M162" s="43"/>
      <c r="N162" s="5"/>
      <c r="O162" s="5"/>
      <c r="P162" s="44"/>
      <c r="Q162" s="43"/>
      <c r="R162" s="5"/>
      <c r="S162" s="5"/>
      <c r="T162" s="44"/>
      <c r="U162" s="38"/>
      <c r="V162" s="5"/>
      <c r="W162" s="5"/>
      <c r="X162" s="5"/>
      <c r="Y162" s="5"/>
      <c r="Z162" s="9">
        <f t="shared" ca="1" si="22"/>
        <v>0</v>
      </c>
      <c r="AA162" s="9">
        <f t="shared" ca="1" si="23"/>
        <v>0</v>
      </c>
      <c r="AB162" s="3">
        <f t="shared" si="19"/>
        <v>0</v>
      </c>
      <c r="AC162">
        <f t="shared" si="20"/>
        <v>0</v>
      </c>
      <c r="AD162">
        <f t="shared" si="21"/>
        <v>0</v>
      </c>
    </row>
    <row r="163" spans="1:30" x14ac:dyDescent="0.25">
      <c r="A163">
        <f ca="1">RANK($AA163,AA:AA,0)+COUNTIF($AA$2:$AA163,$AA163)-1</f>
        <v>162</v>
      </c>
      <c r="B163">
        <f>RANK($AB163,AB:AB,0)+COUNTIF($AB$2:$AB163,$AB163)-1</f>
        <v>162</v>
      </c>
      <c r="C163" s="60"/>
      <c r="D163" s="61"/>
      <c r="E163" s="62"/>
      <c r="F163" s="63"/>
      <c r="G163" s="62"/>
      <c r="H163" s="64"/>
      <c r="I163" s="45"/>
      <c r="J163" s="5"/>
      <c r="K163" s="5"/>
      <c r="L163" s="44"/>
      <c r="M163" s="43"/>
      <c r="N163" s="5"/>
      <c r="O163" s="5"/>
      <c r="P163" s="44"/>
      <c r="Q163" s="43"/>
      <c r="R163" s="5"/>
      <c r="S163" s="5"/>
      <c r="T163" s="44"/>
      <c r="U163" s="38"/>
      <c r="V163" s="5"/>
      <c r="W163" s="5"/>
      <c r="X163" s="5"/>
      <c r="Y163" s="5"/>
      <c r="Z163" s="9">
        <f t="shared" ca="1" si="22"/>
        <v>0</v>
      </c>
      <c r="AA163" s="9">
        <f t="shared" ca="1" si="23"/>
        <v>0</v>
      </c>
      <c r="AB163" s="3">
        <f t="shared" si="19"/>
        <v>0</v>
      </c>
      <c r="AC163">
        <f t="shared" si="20"/>
        <v>0</v>
      </c>
      <c r="AD163">
        <f t="shared" si="21"/>
        <v>0</v>
      </c>
    </row>
    <row r="164" spans="1:30" x14ac:dyDescent="0.25">
      <c r="A164">
        <f ca="1">RANK($AA164,AA:AA,0)+COUNTIF($AA$2:$AA164,$AA164)-1</f>
        <v>163</v>
      </c>
      <c r="B164">
        <f>RANK($AB164,AB:AB,0)+COUNTIF($AB$2:$AB164,$AB164)-1</f>
        <v>163</v>
      </c>
      <c r="C164" s="60"/>
      <c r="D164" s="61"/>
      <c r="E164" s="62"/>
      <c r="F164" s="63"/>
      <c r="G164" s="62"/>
      <c r="H164" s="64"/>
      <c r="I164" s="43"/>
      <c r="J164" s="5"/>
      <c r="K164" s="5"/>
      <c r="L164" s="44"/>
      <c r="M164" s="43"/>
      <c r="N164" s="5"/>
      <c r="O164" s="5"/>
      <c r="P164" s="44"/>
      <c r="Q164" s="43"/>
      <c r="R164" s="5"/>
      <c r="S164" s="5"/>
      <c r="T164" s="44"/>
      <c r="U164" s="38"/>
      <c r="V164" s="5"/>
      <c r="W164" s="5"/>
      <c r="X164" s="5"/>
      <c r="Y164" s="5"/>
      <c r="Z164" s="9">
        <f t="shared" ca="1" si="22"/>
        <v>0</v>
      </c>
      <c r="AA164" s="9">
        <f t="shared" ca="1" si="23"/>
        <v>0</v>
      </c>
      <c r="AB164" s="3">
        <f t="shared" si="19"/>
        <v>0</v>
      </c>
      <c r="AC164">
        <f t="shared" si="20"/>
        <v>0</v>
      </c>
      <c r="AD164">
        <f t="shared" si="21"/>
        <v>0</v>
      </c>
    </row>
    <row r="165" spans="1:30" x14ac:dyDescent="0.25">
      <c r="A165">
        <f ca="1">RANK($AA165,AA:AA,0)+COUNTIF($AA$2:$AA165,$AA165)-1</f>
        <v>164</v>
      </c>
      <c r="B165">
        <f>RANK($AB165,AB:AB,0)+COUNTIF($AB$2:$AB165,$AB165)-1</f>
        <v>164</v>
      </c>
      <c r="C165" s="60"/>
      <c r="D165" s="61"/>
      <c r="E165" s="62"/>
      <c r="F165" s="63"/>
      <c r="G165" s="62"/>
      <c r="H165" s="64"/>
      <c r="I165" s="43"/>
      <c r="J165" s="5"/>
      <c r="K165" s="5"/>
      <c r="L165" s="44"/>
      <c r="M165" s="43"/>
      <c r="N165" s="5"/>
      <c r="O165" s="5"/>
      <c r="P165" s="44"/>
      <c r="Q165" s="43"/>
      <c r="R165" s="5"/>
      <c r="S165" s="5"/>
      <c r="T165" s="44"/>
      <c r="U165" s="38"/>
      <c r="V165" s="5"/>
      <c r="W165" s="5"/>
      <c r="X165" s="5"/>
      <c r="Y165" s="5"/>
      <c r="Z165" s="9">
        <f t="shared" ca="1" si="22"/>
        <v>0</v>
      </c>
      <c r="AA165" s="9">
        <f t="shared" ca="1" si="23"/>
        <v>0</v>
      </c>
      <c r="AB165" s="3">
        <f t="shared" si="19"/>
        <v>0</v>
      </c>
      <c r="AC165">
        <f t="shared" si="20"/>
        <v>0</v>
      </c>
      <c r="AD165">
        <f t="shared" si="21"/>
        <v>0</v>
      </c>
    </row>
    <row r="166" spans="1:30" x14ac:dyDescent="0.25">
      <c r="A166">
        <f ca="1">RANK($AA166,AA:AA,0)+COUNTIF($AA$2:$AA166,$AA166)-1</f>
        <v>165</v>
      </c>
      <c r="B166">
        <f>RANK($AB166,AB:AB,0)+COUNTIF($AB$2:$AB166,$AB166)-1</f>
        <v>165</v>
      </c>
      <c r="C166" s="60"/>
      <c r="D166" s="61"/>
      <c r="E166" s="62"/>
      <c r="F166" s="63"/>
      <c r="G166" s="62"/>
      <c r="H166" s="64"/>
      <c r="I166" s="43"/>
      <c r="J166" s="5"/>
      <c r="K166" s="5"/>
      <c r="L166" s="44"/>
      <c r="M166" s="43"/>
      <c r="N166" s="5"/>
      <c r="O166" s="5"/>
      <c r="P166" s="44"/>
      <c r="Q166" s="43"/>
      <c r="R166" s="5"/>
      <c r="S166" s="5"/>
      <c r="T166" s="44"/>
      <c r="U166" s="38"/>
      <c r="V166" s="5"/>
      <c r="W166" s="5"/>
      <c r="X166" s="5"/>
      <c r="Y166" s="5"/>
      <c r="Z166" s="9">
        <f t="shared" ca="1" si="22"/>
        <v>0</v>
      </c>
      <c r="AA166" s="9">
        <f t="shared" ca="1" si="23"/>
        <v>0</v>
      </c>
      <c r="AB166" s="3">
        <f t="shared" si="19"/>
        <v>0</v>
      </c>
      <c r="AC166">
        <f t="shared" si="20"/>
        <v>0</v>
      </c>
      <c r="AD166">
        <f t="shared" si="21"/>
        <v>0</v>
      </c>
    </row>
    <row r="167" spans="1:30" x14ac:dyDescent="0.25">
      <c r="A167">
        <f ca="1">RANK($AA167,AA:AA,0)+COUNTIF($AA$2:$AA167,$AA167)-1</f>
        <v>166</v>
      </c>
      <c r="B167">
        <f>RANK($AB167,AB:AB,0)+COUNTIF($AB$2:$AB167,$AB167)-1</f>
        <v>166</v>
      </c>
      <c r="C167" s="60"/>
      <c r="D167" s="61"/>
      <c r="E167" s="62"/>
      <c r="F167" s="63"/>
      <c r="G167" s="62"/>
      <c r="H167" s="64"/>
      <c r="I167" s="43"/>
      <c r="J167" s="5"/>
      <c r="K167" s="5"/>
      <c r="L167" s="44"/>
      <c r="M167" s="43"/>
      <c r="N167" s="5"/>
      <c r="O167" s="5"/>
      <c r="P167" s="44"/>
      <c r="Q167" s="43"/>
      <c r="R167" s="5"/>
      <c r="S167" s="5"/>
      <c r="T167" s="44"/>
      <c r="U167" s="38"/>
      <c r="V167" s="5"/>
      <c r="W167" s="5"/>
      <c r="X167" s="5"/>
      <c r="Y167" s="5"/>
      <c r="Z167" s="9">
        <f t="shared" ca="1" si="22"/>
        <v>0</v>
      </c>
      <c r="AA167" s="9">
        <f t="shared" ca="1" si="23"/>
        <v>0</v>
      </c>
      <c r="AB167" s="3">
        <f t="shared" si="19"/>
        <v>0</v>
      </c>
      <c r="AC167">
        <f t="shared" si="20"/>
        <v>0</v>
      </c>
      <c r="AD167">
        <f t="shared" si="21"/>
        <v>0</v>
      </c>
    </row>
    <row r="168" spans="1:30" x14ac:dyDescent="0.25">
      <c r="A168">
        <f ca="1">RANK($AA168,AA:AA,0)+COUNTIF($AA$2:$AA168,$AA168)-1</f>
        <v>167</v>
      </c>
      <c r="B168">
        <f>RANK($AB168,AB:AB,0)+COUNTIF($AB$2:$AB168,$AB168)-1</f>
        <v>167</v>
      </c>
      <c r="C168" s="60"/>
      <c r="D168" s="61"/>
      <c r="E168" s="62"/>
      <c r="F168" s="63"/>
      <c r="G168" s="62"/>
      <c r="H168" s="64"/>
      <c r="I168" s="43"/>
      <c r="J168" s="5"/>
      <c r="K168" s="5"/>
      <c r="L168" s="44"/>
      <c r="M168" s="43"/>
      <c r="N168" s="5"/>
      <c r="O168" s="5"/>
      <c r="P168" s="44"/>
      <c r="Q168" s="43"/>
      <c r="R168" s="5"/>
      <c r="S168" s="5"/>
      <c r="T168" s="44"/>
      <c r="U168" s="38"/>
      <c r="V168" s="5"/>
      <c r="W168" s="5"/>
      <c r="X168" s="5"/>
      <c r="Y168" s="5"/>
      <c r="Z168" s="9">
        <f t="shared" ca="1" si="22"/>
        <v>0</v>
      </c>
      <c r="AA168" s="9">
        <f t="shared" ca="1" si="23"/>
        <v>0</v>
      </c>
      <c r="AB168" s="3">
        <f t="shared" si="19"/>
        <v>0</v>
      </c>
      <c r="AC168">
        <f t="shared" si="20"/>
        <v>0</v>
      </c>
      <c r="AD168">
        <f t="shared" si="21"/>
        <v>0</v>
      </c>
    </row>
    <row r="169" spans="1:30" x14ac:dyDescent="0.25">
      <c r="A169">
        <f ca="1">RANK($AA169,AA:AA,0)+COUNTIF($AA$2:$AA169,$AA169)-1</f>
        <v>168</v>
      </c>
      <c r="B169">
        <f>RANK($AB169,AB:AB,0)+COUNTIF($AB$2:$AB169,$AB169)-1</f>
        <v>168</v>
      </c>
      <c r="C169" s="60"/>
      <c r="D169" s="61"/>
      <c r="E169" s="62"/>
      <c r="F169" s="63"/>
      <c r="G169" s="62"/>
      <c r="H169" s="64"/>
      <c r="I169" s="43"/>
      <c r="J169" s="5"/>
      <c r="K169" s="5"/>
      <c r="L169" s="44"/>
      <c r="M169" s="43"/>
      <c r="N169" s="5"/>
      <c r="O169" s="5"/>
      <c r="P169" s="44"/>
      <c r="Q169" s="43"/>
      <c r="R169" s="5"/>
      <c r="S169" s="5"/>
      <c r="T169" s="44"/>
      <c r="U169" s="38"/>
      <c r="V169" s="5"/>
      <c r="W169" s="5"/>
      <c r="X169" s="5"/>
      <c r="Y169" s="5"/>
      <c r="Z169" s="9">
        <f t="shared" ca="1" si="22"/>
        <v>0</v>
      </c>
      <c r="AA169" s="9">
        <f t="shared" ca="1" si="23"/>
        <v>0</v>
      </c>
      <c r="AB169" s="3">
        <f t="shared" si="19"/>
        <v>0</v>
      </c>
      <c r="AC169">
        <f t="shared" si="20"/>
        <v>0</v>
      </c>
      <c r="AD169">
        <f t="shared" si="21"/>
        <v>0</v>
      </c>
    </row>
    <row r="170" spans="1:30" x14ac:dyDescent="0.25">
      <c r="A170">
        <f ca="1">RANK($AA170,AA:AA,0)+COUNTIF($AA$2:$AA170,$AA170)-1</f>
        <v>169</v>
      </c>
      <c r="B170">
        <f>RANK($AB170,AB:AB,0)+COUNTIF($AB$2:$AB170,$AB170)-1</f>
        <v>169</v>
      </c>
      <c r="C170" s="60"/>
      <c r="D170" s="61"/>
      <c r="E170" s="62"/>
      <c r="F170" s="63"/>
      <c r="G170" s="62"/>
      <c r="H170" s="64"/>
      <c r="I170" s="43"/>
      <c r="J170" s="5"/>
      <c r="K170" s="5"/>
      <c r="L170" s="44"/>
      <c r="M170" s="43"/>
      <c r="N170" s="5"/>
      <c r="O170" s="5"/>
      <c r="P170" s="44"/>
      <c r="Q170" s="43"/>
      <c r="R170" s="5"/>
      <c r="S170" s="5"/>
      <c r="T170" s="44"/>
      <c r="U170" s="38"/>
      <c r="V170" s="5"/>
      <c r="W170" s="5"/>
      <c r="X170" s="5"/>
      <c r="Y170" s="5"/>
      <c r="Z170" s="9">
        <f t="shared" ca="1" si="22"/>
        <v>0</v>
      </c>
      <c r="AA170" s="9">
        <f t="shared" ca="1" si="23"/>
        <v>0</v>
      </c>
      <c r="AB170" s="3">
        <f t="shared" si="19"/>
        <v>0</v>
      </c>
      <c r="AC170">
        <f t="shared" si="20"/>
        <v>0</v>
      </c>
      <c r="AD170">
        <f t="shared" si="21"/>
        <v>0</v>
      </c>
    </row>
    <row r="171" spans="1:30" x14ac:dyDescent="0.25">
      <c r="A171">
        <f ca="1">RANK($AA171,AA:AA,0)+COUNTIF($AA$2:$AA171,$AA171)-1</f>
        <v>170</v>
      </c>
      <c r="B171">
        <f>RANK($AB171,AB:AB,0)+COUNTIF($AB$2:$AB171,$AB171)-1</f>
        <v>170</v>
      </c>
      <c r="C171" s="60"/>
      <c r="D171" s="61"/>
      <c r="E171" s="62"/>
      <c r="F171" s="63"/>
      <c r="G171" s="62"/>
      <c r="H171" s="64"/>
      <c r="I171" s="43"/>
      <c r="J171" s="5"/>
      <c r="K171" s="5"/>
      <c r="L171" s="44"/>
      <c r="M171" s="43"/>
      <c r="N171" s="5"/>
      <c r="O171" s="5"/>
      <c r="P171" s="44"/>
      <c r="Q171" s="43"/>
      <c r="R171" s="5"/>
      <c r="S171" s="5"/>
      <c r="T171" s="44"/>
      <c r="U171" s="38"/>
      <c r="V171" s="5"/>
      <c r="W171" s="5"/>
      <c r="X171" s="5"/>
      <c r="Y171" s="5"/>
      <c r="Z171" s="9">
        <f t="shared" ca="1" si="22"/>
        <v>0</v>
      </c>
      <c r="AA171" s="9">
        <f t="shared" ca="1" si="23"/>
        <v>0</v>
      </c>
      <c r="AB171" s="3">
        <f t="shared" si="19"/>
        <v>0</v>
      </c>
      <c r="AC171">
        <f t="shared" si="20"/>
        <v>0</v>
      </c>
      <c r="AD171">
        <f t="shared" si="21"/>
        <v>0</v>
      </c>
    </row>
    <row r="172" spans="1:30" x14ac:dyDescent="0.25">
      <c r="A172">
        <f ca="1">RANK($AA172,AA:AA,0)+COUNTIF($AA$2:$AA172,$AA172)-1</f>
        <v>171</v>
      </c>
      <c r="B172">
        <f>RANK($AB172,AB:AB,0)+COUNTIF($AB$2:$AB172,$AB172)-1</f>
        <v>171</v>
      </c>
      <c r="C172" s="60"/>
      <c r="D172" s="61"/>
      <c r="E172" s="62"/>
      <c r="F172" s="63"/>
      <c r="G172" s="62"/>
      <c r="H172" s="64"/>
      <c r="I172" s="43"/>
      <c r="J172" s="5"/>
      <c r="K172" s="5"/>
      <c r="L172" s="44"/>
      <c r="M172" s="43"/>
      <c r="N172" s="5"/>
      <c r="O172" s="5"/>
      <c r="P172" s="44"/>
      <c r="Q172" s="43"/>
      <c r="R172" s="5"/>
      <c r="S172" s="5"/>
      <c r="T172" s="44"/>
      <c r="U172" s="38"/>
      <c r="V172" s="5"/>
      <c r="W172" s="5"/>
      <c r="X172" s="5"/>
      <c r="Y172" s="5"/>
      <c r="Z172" s="9">
        <f t="shared" ca="1" si="22"/>
        <v>0</v>
      </c>
      <c r="AA172" s="9">
        <f t="shared" ca="1" si="23"/>
        <v>0</v>
      </c>
      <c r="AB172" s="3">
        <f t="shared" si="19"/>
        <v>0</v>
      </c>
      <c r="AC172">
        <f t="shared" si="20"/>
        <v>0</v>
      </c>
      <c r="AD172">
        <f t="shared" si="21"/>
        <v>0</v>
      </c>
    </row>
    <row r="173" spans="1:30" x14ac:dyDescent="0.25">
      <c r="A173">
        <f ca="1">RANK($AA173,AA:AA,0)+COUNTIF($AA$2:$AA173,$AA173)-1</f>
        <v>172</v>
      </c>
      <c r="B173">
        <f>RANK($AB173,AB:AB,0)+COUNTIF($AB$2:$AB173,$AB173)-1</f>
        <v>172</v>
      </c>
      <c r="C173" s="60"/>
      <c r="D173" s="61"/>
      <c r="E173" s="62"/>
      <c r="F173" s="63"/>
      <c r="G173" s="62"/>
      <c r="H173" s="64"/>
      <c r="I173" s="43"/>
      <c r="J173" s="5"/>
      <c r="K173" s="5"/>
      <c r="L173" s="44"/>
      <c r="M173" s="43"/>
      <c r="N173" s="5"/>
      <c r="O173" s="5"/>
      <c r="P173" s="44"/>
      <c r="Q173" s="43"/>
      <c r="R173" s="5"/>
      <c r="S173" s="5"/>
      <c r="T173" s="44"/>
      <c r="U173" s="38"/>
      <c r="V173" s="5"/>
      <c r="W173" s="5"/>
      <c r="X173" s="5"/>
      <c r="Y173" s="5"/>
      <c r="Z173" s="9">
        <f t="shared" ca="1" si="22"/>
        <v>0</v>
      </c>
      <c r="AA173" s="9">
        <f ca="1">sommeCouleurs($I173:$Y173,$AA$1)</f>
        <v>0</v>
      </c>
      <c r="AB173" s="3">
        <f t="shared" si="19"/>
        <v>0</v>
      </c>
      <c r="AC173">
        <f t="shared" si="20"/>
        <v>0</v>
      </c>
      <c r="AD173">
        <f t="shared" si="21"/>
        <v>0</v>
      </c>
    </row>
    <row r="174" spans="1:30" x14ac:dyDescent="0.25">
      <c r="A174">
        <f ca="1">RANK($AA174,AA:AA,0)+COUNTIF($AA$2:$AA174,$AA174)-1</f>
        <v>173</v>
      </c>
      <c r="B174">
        <f>RANK($AB174,AB:AB,0)+COUNTIF($AB$2:$AB174,$AB174)-1</f>
        <v>173</v>
      </c>
      <c r="C174" s="60"/>
      <c r="D174" s="61"/>
      <c r="E174" s="62"/>
      <c r="F174" s="63"/>
      <c r="G174" s="62"/>
      <c r="H174" s="64"/>
      <c r="I174" s="43"/>
      <c r="J174" s="5"/>
      <c r="K174" s="5"/>
      <c r="L174" s="44"/>
      <c r="M174" s="43"/>
      <c r="N174" s="5"/>
      <c r="O174" s="5"/>
      <c r="P174" s="44"/>
      <c r="Q174" s="43"/>
      <c r="R174" s="5"/>
      <c r="S174" s="5"/>
      <c r="T174" s="44"/>
      <c r="U174" s="38"/>
      <c r="V174" s="5"/>
      <c r="W174" s="5"/>
      <c r="X174" s="5"/>
      <c r="Y174" s="5"/>
      <c r="Z174" s="9">
        <f t="shared" ca="1" si="22"/>
        <v>0</v>
      </c>
      <c r="AA174" s="9">
        <f t="shared" ca="1" si="23"/>
        <v>0</v>
      </c>
      <c r="AB174" s="3">
        <f t="shared" si="19"/>
        <v>0</v>
      </c>
      <c r="AC174">
        <f t="shared" si="20"/>
        <v>0</v>
      </c>
      <c r="AD174">
        <f t="shared" si="21"/>
        <v>0</v>
      </c>
    </row>
    <row r="175" spans="1:30" x14ac:dyDescent="0.25">
      <c r="A175">
        <f ca="1">RANK($AA175,AA:AA,0)+COUNTIF($AA$2:$AA175,$AA175)-1</f>
        <v>174</v>
      </c>
      <c r="B175">
        <f>RANK($AB175,AB:AB,0)+COUNTIF($AB$2:$AB175,$AB175)-1</f>
        <v>174</v>
      </c>
      <c r="C175" s="60"/>
      <c r="D175" s="61"/>
      <c r="E175" s="62"/>
      <c r="F175" s="63"/>
      <c r="G175" s="62"/>
      <c r="H175" s="64"/>
      <c r="I175" s="43"/>
      <c r="J175" s="5"/>
      <c r="K175" s="5"/>
      <c r="L175" s="44"/>
      <c r="M175" s="43"/>
      <c r="N175" s="5"/>
      <c r="O175" s="5"/>
      <c r="P175" s="44"/>
      <c r="Q175" s="43"/>
      <c r="R175" s="5"/>
      <c r="S175" s="5"/>
      <c r="T175" s="44"/>
      <c r="U175" s="38"/>
      <c r="V175" s="5"/>
      <c r="W175" s="5"/>
      <c r="X175" s="5"/>
      <c r="Y175" s="5"/>
      <c r="Z175" s="9">
        <f t="shared" ca="1" si="22"/>
        <v>0</v>
      </c>
      <c r="AA175" s="9">
        <f t="shared" ca="1" si="23"/>
        <v>0</v>
      </c>
      <c r="AB175" s="3">
        <f t="shared" si="19"/>
        <v>0</v>
      </c>
      <c r="AC175">
        <f t="shared" si="20"/>
        <v>0</v>
      </c>
      <c r="AD175">
        <f t="shared" si="21"/>
        <v>0</v>
      </c>
    </row>
    <row r="176" spans="1:30" x14ac:dyDescent="0.25">
      <c r="A176">
        <f ca="1">RANK($AA176,AA:AA,0)+COUNTIF($AA$2:$AA176,$AA176)-1</f>
        <v>175</v>
      </c>
      <c r="B176">
        <f>RANK($AB176,AB:AB,0)+COUNTIF($AB$2:$AB176,$AB176)-1</f>
        <v>175</v>
      </c>
      <c r="C176" s="60"/>
      <c r="D176" s="61"/>
      <c r="E176" s="62"/>
      <c r="F176" s="63"/>
      <c r="G176" s="62"/>
      <c r="H176" s="64"/>
      <c r="I176" s="43"/>
      <c r="J176" s="5"/>
      <c r="K176" s="5"/>
      <c r="L176" s="44"/>
      <c r="M176" s="43"/>
      <c r="N176" s="5"/>
      <c r="O176" s="5"/>
      <c r="P176" s="44"/>
      <c r="Q176" s="43"/>
      <c r="R176" s="5"/>
      <c r="S176" s="5"/>
      <c r="T176" s="44"/>
      <c r="U176" s="38"/>
      <c r="V176" s="5"/>
      <c r="W176" s="5"/>
      <c r="X176" s="5"/>
      <c r="Y176" s="5"/>
      <c r="Z176" s="9">
        <f ca="1">sommeCouleurs($I176:$Y176,$Z$1)</f>
        <v>0</v>
      </c>
      <c r="AA176" s="9">
        <f t="shared" ca="1" si="23"/>
        <v>0</v>
      </c>
      <c r="AB176" s="3">
        <f t="shared" si="19"/>
        <v>0</v>
      </c>
      <c r="AC176">
        <f t="shared" si="20"/>
        <v>0</v>
      </c>
      <c r="AD176">
        <f t="shared" si="21"/>
        <v>0</v>
      </c>
    </row>
    <row r="177" spans="1:30" x14ac:dyDescent="0.25">
      <c r="A177">
        <f ca="1">RANK($AA177,AA:AA,0)+COUNTIF($AA$2:$AA177,$AA177)-1</f>
        <v>176</v>
      </c>
      <c r="B177">
        <f>RANK($AB177,AB:AB,0)+COUNTIF($AB$2:$AB177,$AB177)-1</f>
        <v>176</v>
      </c>
      <c r="C177" s="60"/>
      <c r="D177" s="61"/>
      <c r="E177" s="62"/>
      <c r="F177" s="63"/>
      <c r="G177" s="62"/>
      <c r="H177" s="64"/>
      <c r="I177" s="43"/>
      <c r="J177" s="5"/>
      <c r="K177" s="5"/>
      <c r="L177" s="44"/>
      <c r="M177" s="43"/>
      <c r="N177" s="5"/>
      <c r="O177" s="5"/>
      <c r="P177" s="44"/>
      <c r="Q177" s="43"/>
      <c r="R177" s="5"/>
      <c r="S177" s="5"/>
      <c r="T177" s="44"/>
      <c r="U177" s="38"/>
      <c r="V177" s="5"/>
      <c r="W177" s="5"/>
      <c r="X177" s="5"/>
      <c r="Y177" s="5"/>
      <c r="Z177" s="9">
        <f t="shared" ca="1" si="22"/>
        <v>0</v>
      </c>
      <c r="AA177" s="9">
        <f t="shared" ca="1" si="23"/>
        <v>0</v>
      </c>
      <c r="AB177" s="3">
        <f t="shared" si="19"/>
        <v>0</v>
      </c>
      <c r="AC177">
        <f t="shared" si="20"/>
        <v>0</v>
      </c>
      <c r="AD177">
        <f t="shared" si="21"/>
        <v>0</v>
      </c>
    </row>
    <row r="178" spans="1:30" x14ac:dyDescent="0.25">
      <c r="A178">
        <f ca="1">RANK($AA178,AA:AA,0)+COUNTIF($AA$2:$AA178,$AA178)-1</f>
        <v>177</v>
      </c>
      <c r="B178">
        <f>RANK($AB178,AB:AB,0)+COUNTIF($AB$2:$AB178,$AB178)-1</f>
        <v>177</v>
      </c>
      <c r="C178" s="60"/>
      <c r="D178" s="61"/>
      <c r="E178" s="62"/>
      <c r="F178" s="63"/>
      <c r="G178" s="62"/>
      <c r="H178" s="64"/>
      <c r="I178" s="43"/>
      <c r="J178" s="5"/>
      <c r="K178" s="5"/>
      <c r="L178" s="44"/>
      <c r="M178" s="43"/>
      <c r="N178" s="5"/>
      <c r="O178" s="5"/>
      <c r="P178" s="44"/>
      <c r="Q178" s="43"/>
      <c r="R178" s="5"/>
      <c r="S178" s="5"/>
      <c r="T178" s="44"/>
      <c r="U178" s="38"/>
      <c r="V178" s="5"/>
      <c r="W178" s="5"/>
      <c r="X178" s="5"/>
      <c r="Y178" s="5"/>
      <c r="Z178" s="9">
        <f t="shared" ca="1" si="22"/>
        <v>0</v>
      </c>
      <c r="AA178" s="9">
        <f t="shared" ca="1" si="23"/>
        <v>0</v>
      </c>
      <c r="AB178" s="3">
        <f t="shared" si="19"/>
        <v>0</v>
      </c>
      <c r="AC178">
        <f t="shared" si="20"/>
        <v>0</v>
      </c>
      <c r="AD178">
        <f t="shared" si="21"/>
        <v>0</v>
      </c>
    </row>
    <row r="179" spans="1:30" x14ac:dyDescent="0.25">
      <c r="A179">
        <f ca="1">RANK($AA179,AA:AA,0)+COUNTIF($AA$2:$AA179,$AA179)-1</f>
        <v>178</v>
      </c>
      <c r="B179">
        <f>RANK($AB179,AB:AB,0)+COUNTIF($AB$2:$AB179,$AB179)-1</f>
        <v>178</v>
      </c>
      <c r="C179" s="60"/>
      <c r="D179" s="61"/>
      <c r="E179" s="62"/>
      <c r="F179" s="63"/>
      <c r="G179" s="62"/>
      <c r="H179" s="64"/>
      <c r="I179" s="43"/>
      <c r="J179" s="5"/>
      <c r="K179" s="5"/>
      <c r="L179" s="44"/>
      <c r="M179" s="43"/>
      <c r="N179" s="5"/>
      <c r="O179" s="5"/>
      <c r="P179" s="44"/>
      <c r="Q179" s="43"/>
      <c r="R179" s="5"/>
      <c r="S179" s="5"/>
      <c r="T179" s="44"/>
      <c r="U179" s="38"/>
      <c r="V179" s="5"/>
      <c r="W179" s="5"/>
      <c r="X179" s="5"/>
      <c r="Y179" s="5"/>
      <c r="Z179" s="9">
        <f t="shared" ca="1" si="22"/>
        <v>0</v>
      </c>
      <c r="AA179" s="9">
        <f t="shared" ca="1" si="23"/>
        <v>0</v>
      </c>
      <c r="AB179" s="3">
        <f t="shared" si="19"/>
        <v>0</v>
      </c>
      <c r="AC179">
        <f t="shared" si="20"/>
        <v>0</v>
      </c>
      <c r="AD179">
        <f t="shared" si="21"/>
        <v>0</v>
      </c>
    </row>
    <row r="180" spans="1:30" x14ac:dyDescent="0.25">
      <c r="A180">
        <f ca="1">RANK($AA180,AA:AA,0)+COUNTIF($AA$2:$AA180,$AA180)-1</f>
        <v>179</v>
      </c>
      <c r="B180">
        <f>RANK($AB180,AB:AB,0)+COUNTIF($AB$2:$AB180,$AB180)-1</f>
        <v>179</v>
      </c>
      <c r="C180" s="60"/>
      <c r="D180" s="61"/>
      <c r="E180" s="62"/>
      <c r="F180" s="63"/>
      <c r="G180" s="62"/>
      <c r="H180" s="64"/>
      <c r="I180" s="43"/>
      <c r="J180" s="5"/>
      <c r="K180" s="5"/>
      <c r="L180" s="44"/>
      <c r="M180" s="43"/>
      <c r="N180" s="5"/>
      <c r="O180" s="5"/>
      <c r="P180" s="44"/>
      <c r="Q180" s="43"/>
      <c r="R180" s="5"/>
      <c r="S180" s="5"/>
      <c r="T180" s="44"/>
      <c r="U180" s="38"/>
      <c r="V180" s="5"/>
      <c r="W180" s="5"/>
      <c r="X180" s="5"/>
      <c r="Y180" s="5"/>
      <c r="Z180" s="9">
        <f t="shared" ca="1" si="22"/>
        <v>0</v>
      </c>
      <c r="AA180" s="9">
        <f t="shared" ca="1" si="23"/>
        <v>0</v>
      </c>
      <c r="AB180" s="3">
        <f t="shared" si="19"/>
        <v>0</v>
      </c>
      <c r="AC180">
        <f t="shared" si="20"/>
        <v>0</v>
      </c>
      <c r="AD180">
        <f t="shared" si="21"/>
        <v>0</v>
      </c>
    </row>
    <row r="181" spans="1:30" x14ac:dyDescent="0.25">
      <c r="A181">
        <f ca="1">RANK($AA181,AA:AA,0)+COUNTIF($AA$2:$AA181,$AA181)-1</f>
        <v>180</v>
      </c>
      <c r="B181">
        <f>RANK($AB181,AB:AB,0)+COUNTIF($AB$2:$AB181,$AB181)-1</f>
        <v>180</v>
      </c>
      <c r="C181" s="60"/>
      <c r="D181" s="61"/>
      <c r="E181" s="62"/>
      <c r="F181" s="63"/>
      <c r="G181" s="62"/>
      <c r="H181" s="64"/>
      <c r="I181" s="43"/>
      <c r="J181" s="5"/>
      <c r="K181" s="5"/>
      <c r="L181" s="44"/>
      <c r="M181" s="43"/>
      <c r="N181" s="5"/>
      <c r="O181" s="5"/>
      <c r="P181" s="44"/>
      <c r="Q181" s="43"/>
      <c r="R181" s="5"/>
      <c r="S181" s="5"/>
      <c r="T181" s="44"/>
      <c r="U181" s="38"/>
      <c r="V181" s="5"/>
      <c r="W181" s="5"/>
      <c r="X181" s="5"/>
      <c r="Y181" s="5"/>
      <c r="Z181" s="9">
        <f t="shared" ca="1" si="22"/>
        <v>0</v>
      </c>
      <c r="AA181" s="9">
        <f t="shared" ca="1" si="23"/>
        <v>0</v>
      </c>
      <c r="AB181" s="3">
        <f t="shared" si="19"/>
        <v>0</v>
      </c>
      <c r="AC181">
        <f t="shared" si="20"/>
        <v>0</v>
      </c>
      <c r="AD181">
        <f t="shared" si="21"/>
        <v>0</v>
      </c>
    </row>
    <row r="182" spans="1:30" x14ac:dyDescent="0.25">
      <c r="A182">
        <f ca="1">RANK($AA182,AA:AA,0)+COUNTIF($AA$2:$AA182,$AA182)-1</f>
        <v>181</v>
      </c>
      <c r="B182">
        <f>RANK($AB182,AB:AB,0)+COUNTIF($AB$2:$AB182,$AB182)-1</f>
        <v>181</v>
      </c>
      <c r="C182" s="60"/>
      <c r="D182" s="61"/>
      <c r="E182" s="62"/>
      <c r="F182" s="63"/>
      <c r="G182" s="62"/>
      <c r="H182" s="64"/>
      <c r="I182" s="43"/>
      <c r="J182" s="5"/>
      <c r="K182" s="5"/>
      <c r="L182" s="44"/>
      <c r="M182" s="43"/>
      <c r="N182" s="5"/>
      <c r="O182" s="5"/>
      <c r="P182" s="44"/>
      <c r="Q182" s="43"/>
      <c r="R182" s="5"/>
      <c r="S182" s="5"/>
      <c r="T182" s="44"/>
      <c r="U182" s="38"/>
      <c r="V182" s="5"/>
      <c r="W182" s="5"/>
      <c r="X182" s="5"/>
      <c r="Y182" s="5"/>
      <c r="Z182" s="9">
        <f t="shared" ca="1" si="22"/>
        <v>0</v>
      </c>
      <c r="AA182" s="9">
        <f t="shared" ca="1" si="23"/>
        <v>0</v>
      </c>
      <c r="AB182" s="3">
        <f t="shared" si="19"/>
        <v>0</v>
      </c>
      <c r="AC182">
        <f t="shared" si="20"/>
        <v>0</v>
      </c>
      <c r="AD182">
        <f t="shared" si="21"/>
        <v>0</v>
      </c>
    </row>
    <row r="183" spans="1:30" x14ac:dyDescent="0.25">
      <c r="A183">
        <f ca="1">RANK($AA183,AA:AA,0)+COUNTIF($AA$2:$AA183,$AA183)-1</f>
        <v>182</v>
      </c>
      <c r="B183">
        <f>RANK($AB183,AB:AB,0)+COUNTIF($AB$2:$AB183,$AB183)-1</f>
        <v>182</v>
      </c>
      <c r="C183" s="60"/>
      <c r="D183" s="61"/>
      <c r="E183" s="62"/>
      <c r="F183" s="63"/>
      <c r="G183" s="62"/>
      <c r="H183" s="64"/>
      <c r="I183" s="43"/>
      <c r="J183" s="5"/>
      <c r="K183" s="5"/>
      <c r="L183" s="44"/>
      <c r="M183" s="43"/>
      <c r="N183" s="5"/>
      <c r="O183" s="5"/>
      <c r="P183" s="44"/>
      <c r="Q183" s="43"/>
      <c r="R183" s="5"/>
      <c r="S183" s="5"/>
      <c r="T183" s="44"/>
      <c r="U183" s="38"/>
      <c r="V183" s="5"/>
      <c r="W183" s="5"/>
      <c r="X183" s="5"/>
      <c r="Y183" s="5"/>
      <c r="Z183" s="9">
        <f t="shared" ca="1" si="22"/>
        <v>0</v>
      </c>
      <c r="AA183" s="9">
        <f t="shared" ca="1" si="23"/>
        <v>0</v>
      </c>
      <c r="AB183" s="3">
        <f t="shared" si="19"/>
        <v>0</v>
      </c>
      <c r="AC183">
        <f t="shared" si="20"/>
        <v>0</v>
      </c>
      <c r="AD183">
        <f t="shared" si="21"/>
        <v>0</v>
      </c>
    </row>
    <row r="184" spans="1:30" x14ac:dyDescent="0.25">
      <c r="A184">
        <f ca="1">RANK($AA184,AA:AA,0)+COUNTIF($AA$2:$AA184,$AA184)-1</f>
        <v>183</v>
      </c>
      <c r="B184">
        <f>RANK($AB184,AB:AB,0)+COUNTIF($AB$2:$AB184,$AB184)-1</f>
        <v>183</v>
      </c>
      <c r="C184" s="60"/>
      <c r="D184" s="61"/>
      <c r="E184" s="62"/>
      <c r="F184" s="63"/>
      <c r="G184" s="62"/>
      <c r="H184" s="64"/>
      <c r="I184" s="43"/>
      <c r="J184" s="5"/>
      <c r="K184" s="5"/>
      <c r="L184" s="44"/>
      <c r="M184" s="43"/>
      <c r="N184" s="5"/>
      <c r="O184" s="5"/>
      <c r="P184" s="44"/>
      <c r="Q184" s="43"/>
      <c r="R184" s="5"/>
      <c r="S184" s="5"/>
      <c r="T184" s="44"/>
      <c r="U184" s="38"/>
      <c r="V184" s="5"/>
      <c r="W184" s="5"/>
      <c r="X184" s="5"/>
      <c r="Y184" s="5"/>
      <c r="Z184" s="9">
        <f t="shared" ca="1" si="22"/>
        <v>0</v>
      </c>
      <c r="AA184" s="9">
        <f t="shared" ca="1" si="23"/>
        <v>0</v>
      </c>
      <c r="AB184" s="3">
        <f t="shared" si="19"/>
        <v>0</v>
      </c>
      <c r="AC184">
        <f t="shared" si="20"/>
        <v>0</v>
      </c>
      <c r="AD184">
        <f t="shared" si="21"/>
        <v>0</v>
      </c>
    </row>
    <row r="185" spans="1:30" x14ac:dyDescent="0.25">
      <c r="A185">
        <f ca="1">RANK($AA185,AA:AA,0)+COUNTIF($AA$2:$AA185,$AA185)-1</f>
        <v>184</v>
      </c>
      <c r="B185">
        <f>RANK($AB185,AB:AB,0)+COUNTIF($AB$2:$AB185,$AB185)-1</f>
        <v>184</v>
      </c>
      <c r="C185" s="60"/>
      <c r="D185" s="61"/>
      <c r="E185" s="62"/>
      <c r="F185" s="63"/>
      <c r="G185" s="62"/>
      <c r="H185" s="64"/>
      <c r="I185" s="43"/>
      <c r="J185" s="5"/>
      <c r="K185" s="5"/>
      <c r="L185" s="44"/>
      <c r="M185" s="43"/>
      <c r="N185" s="5"/>
      <c r="O185" s="5"/>
      <c r="P185" s="44"/>
      <c r="Q185" s="43"/>
      <c r="R185" s="5"/>
      <c r="S185" s="5"/>
      <c r="T185" s="44"/>
      <c r="U185" s="38"/>
      <c r="V185" s="5"/>
      <c r="W185" s="5"/>
      <c r="X185" s="5"/>
      <c r="Y185" s="5"/>
      <c r="Z185" s="9">
        <f t="shared" ca="1" si="22"/>
        <v>0</v>
      </c>
      <c r="AA185" s="9">
        <f t="shared" ca="1" si="23"/>
        <v>0</v>
      </c>
      <c r="AB185" s="3">
        <f t="shared" si="19"/>
        <v>0</v>
      </c>
      <c r="AC185">
        <f t="shared" si="20"/>
        <v>0</v>
      </c>
      <c r="AD185">
        <f t="shared" si="21"/>
        <v>0</v>
      </c>
    </row>
    <row r="186" spans="1:30" x14ac:dyDescent="0.25">
      <c r="A186">
        <f ca="1">RANK($AA186,AA:AA,0)+COUNTIF($AA$2:$AA186,$AA186)-1</f>
        <v>185</v>
      </c>
      <c r="B186">
        <f>RANK($AB186,AB:AB,0)+COUNTIF($AB$2:$AB186,$AB186)-1</f>
        <v>185</v>
      </c>
      <c r="C186" s="60"/>
      <c r="D186" s="61"/>
      <c r="E186" s="62"/>
      <c r="F186" s="63"/>
      <c r="G186" s="62"/>
      <c r="H186" s="64"/>
      <c r="I186" s="43"/>
      <c r="J186" s="5"/>
      <c r="K186" s="5"/>
      <c r="L186" s="44"/>
      <c r="M186" s="43"/>
      <c r="N186" s="5"/>
      <c r="O186" s="5"/>
      <c r="P186" s="44"/>
      <c r="Q186" s="43"/>
      <c r="R186" s="5"/>
      <c r="S186" s="5"/>
      <c r="T186" s="44"/>
      <c r="U186" s="38"/>
      <c r="V186" s="5"/>
      <c r="W186" s="5"/>
      <c r="X186" s="5"/>
      <c r="Y186" s="5"/>
      <c r="Z186" s="9">
        <f t="shared" ca="1" si="22"/>
        <v>0</v>
      </c>
      <c r="AA186" s="9">
        <f t="shared" ca="1" si="23"/>
        <v>0</v>
      </c>
      <c r="AB186" s="3">
        <f t="shared" si="19"/>
        <v>0</v>
      </c>
      <c r="AC186">
        <f t="shared" si="20"/>
        <v>0</v>
      </c>
      <c r="AD186">
        <f t="shared" si="21"/>
        <v>0</v>
      </c>
    </row>
    <row r="187" spans="1:30" x14ac:dyDescent="0.25">
      <c r="A187">
        <f ca="1">RANK($AA187,AA:AA,0)+COUNTIF($AA$2:$AA187,$AA187)-1</f>
        <v>186</v>
      </c>
      <c r="B187">
        <f>RANK($AB187,AB:AB,0)+COUNTIF($AB$2:$AB187,$AB187)-1</f>
        <v>186</v>
      </c>
      <c r="C187" s="60"/>
      <c r="D187" s="61"/>
      <c r="E187" s="62"/>
      <c r="F187" s="63"/>
      <c r="G187" s="62"/>
      <c r="H187" s="64"/>
      <c r="I187" s="43"/>
      <c r="J187" s="5"/>
      <c r="K187" s="5"/>
      <c r="L187" s="44"/>
      <c r="M187" s="43"/>
      <c r="N187" s="5"/>
      <c r="O187" s="5"/>
      <c r="P187" s="44"/>
      <c r="Q187" s="43"/>
      <c r="R187" s="5"/>
      <c r="S187" s="5"/>
      <c r="T187" s="44"/>
      <c r="U187" s="38"/>
      <c r="V187" s="5"/>
      <c r="W187" s="5"/>
      <c r="X187" s="5"/>
      <c r="Y187" s="5"/>
      <c r="Z187" s="9">
        <f t="shared" ca="1" si="22"/>
        <v>0</v>
      </c>
      <c r="AA187" s="9">
        <f t="shared" ca="1" si="23"/>
        <v>0</v>
      </c>
      <c r="AB187" s="3">
        <f t="shared" si="19"/>
        <v>0</v>
      </c>
      <c r="AC187">
        <f t="shared" si="20"/>
        <v>0</v>
      </c>
      <c r="AD187">
        <f t="shared" si="21"/>
        <v>0</v>
      </c>
    </row>
    <row r="188" spans="1:30" x14ac:dyDescent="0.25">
      <c r="A188">
        <f ca="1">RANK($AA188,AA:AA,0)+COUNTIF($AA$2:$AA188,$AA188)-1</f>
        <v>187</v>
      </c>
      <c r="B188">
        <f>RANK($AB188,AB:AB,0)+COUNTIF($AB$2:$AB188,$AB188)-1</f>
        <v>187</v>
      </c>
      <c r="C188" s="60"/>
      <c r="D188" s="61"/>
      <c r="E188" s="62"/>
      <c r="F188" s="63"/>
      <c r="G188" s="62"/>
      <c r="H188" s="64"/>
      <c r="I188" s="43"/>
      <c r="J188" s="5"/>
      <c r="K188" s="5"/>
      <c r="L188" s="44"/>
      <c r="M188" s="43"/>
      <c r="N188" s="5"/>
      <c r="O188" s="5"/>
      <c r="P188" s="44"/>
      <c r="Q188" s="43"/>
      <c r="R188" s="5"/>
      <c r="S188" s="5"/>
      <c r="T188" s="44"/>
      <c r="U188" s="38"/>
      <c r="V188" s="5"/>
      <c r="W188" s="5"/>
      <c r="X188" s="5"/>
      <c r="Y188" s="5"/>
      <c r="Z188" s="9">
        <f t="shared" ca="1" si="22"/>
        <v>0</v>
      </c>
      <c r="AA188" s="9">
        <f t="shared" ca="1" si="23"/>
        <v>0</v>
      </c>
      <c r="AB188" s="3">
        <f t="shared" si="19"/>
        <v>0</v>
      </c>
      <c r="AC188">
        <f t="shared" si="20"/>
        <v>0</v>
      </c>
      <c r="AD188">
        <f t="shared" si="21"/>
        <v>0</v>
      </c>
    </row>
    <row r="189" spans="1:30" x14ac:dyDescent="0.25">
      <c r="A189">
        <f ca="1">RANK($AA189,AA:AA,0)+COUNTIF($AA$2:$AA189,$AA189)-1</f>
        <v>188</v>
      </c>
      <c r="B189">
        <f>RANK($AB189,AB:AB,0)+COUNTIF($AB$2:$AB189,$AB189)-1</f>
        <v>188</v>
      </c>
      <c r="C189" s="60"/>
      <c r="D189" s="61"/>
      <c r="E189" s="62"/>
      <c r="F189" s="63"/>
      <c r="G189" s="62"/>
      <c r="H189" s="64"/>
      <c r="I189" s="43"/>
      <c r="J189" s="5"/>
      <c r="K189" s="5"/>
      <c r="L189" s="44"/>
      <c r="M189" s="43"/>
      <c r="N189" s="5"/>
      <c r="O189" s="5"/>
      <c r="P189" s="44"/>
      <c r="Q189" s="43"/>
      <c r="R189" s="5"/>
      <c r="S189" s="5"/>
      <c r="T189" s="44"/>
      <c r="U189" s="38"/>
      <c r="V189" s="5"/>
      <c r="W189" s="5"/>
      <c r="X189" s="5"/>
      <c r="Y189" s="5"/>
      <c r="Z189" s="9">
        <f t="shared" ca="1" si="22"/>
        <v>0</v>
      </c>
      <c r="AA189" s="9">
        <f t="shared" ca="1" si="23"/>
        <v>0</v>
      </c>
      <c r="AB189" s="3">
        <f t="shared" ref="AB189:AB247" si="24">SUM(I189:Y189)</f>
        <v>0</v>
      </c>
      <c r="AC189">
        <f t="shared" ref="AC189:AC247" si="25">C189</f>
        <v>0</v>
      </c>
      <c r="AD189">
        <f t="shared" ref="AD189:AD247" si="26">D189</f>
        <v>0</v>
      </c>
    </row>
    <row r="190" spans="1:30" x14ac:dyDescent="0.25">
      <c r="A190">
        <f ca="1">RANK($AA190,AA:AA,0)+COUNTIF($AA$2:$AA190,$AA190)-1</f>
        <v>189</v>
      </c>
      <c r="B190">
        <f>RANK($AB190,AB:AB,0)+COUNTIF($AB$2:$AB190,$AB190)-1</f>
        <v>189</v>
      </c>
      <c r="C190" s="60"/>
      <c r="D190" s="61"/>
      <c r="E190" s="62"/>
      <c r="F190" s="63"/>
      <c r="G190" s="62"/>
      <c r="H190" s="64"/>
      <c r="I190" s="43"/>
      <c r="J190" s="5"/>
      <c r="K190" s="5"/>
      <c r="L190" s="44"/>
      <c r="M190" s="43"/>
      <c r="N190" s="5"/>
      <c r="O190" s="5"/>
      <c r="P190" s="44"/>
      <c r="Q190" s="43"/>
      <c r="R190" s="5"/>
      <c r="S190" s="5"/>
      <c r="T190" s="44"/>
      <c r="U190" s="38"/>
      <c r="V190" s="5"/>
      <c r="W190" s="5"/>
      <c r="X190" s="5"/>
      <c r="Y190" s="5"/>
      <c r="Z190" s="9">
        <f t="shared" ca="1" si="22"/>
        <v>0</v>
      </c>
      <c r="AA190" s="9">
        <f t="shared" ca="1" si="23"/>
        <v>0</v>
      </c>
      <c r="AB190" s="3">
        <f t="shared" si="24"/>
        <v>0</v>
      </c>
      <c r="AC190">
        <f t="shared" si="25"/>
        <v>0</v>
      </c>
      <c r="AD190">
        <f t="shared" si="26"/>
        <v>0</v>
      </c>
    </row>
    <row r="191" spans="1:30" x14ac:dyDescent="0.25">
      <c r="A191">
        <f ca="1">RANK($AA191,AA:AA,0)+COUNTIF($AA$2:$AA191,$AA191)-1</f>
        <v>190</v>
      </c>
      <c r="B191">
        <f>RANK($AB191,AB:AB,0)+COUNTIF($AB$2:$AB191,$AB191)-1</f>
        <v>190</v>
      </c>
      <c r="C191" s="60"/>
      <c r="D191" s="61"/>
      <c r="E191" s="62"/>
      <c r="F191" s="63"/>
      <c r="G191" s="62"/>
      <c r="H191" s="64"/>
      <c r="I191" s="43"/>
      <c r="J191" s="5"/>
      <c r="K191" s="5"/>
      <c r="L191" s="44"/>
      <c r="M191" s="43"/>
      <c r="N191" s="5"/>
      <c r="O191" s="5"/>
      <c r="P191" s="44"/>
      <c r="Q191" s="43"/>
      <c r="R191" s="5"/>
      <c r="S191" s="5"/>
      <c r="T191" s="44"/>
      <c r="U191" s="38"/>
      <c r="V191" s="5"/>
      <c r="W191" s="5"/>
      <c r="X191" s="5"/>
      <c r="Y191" s="5"/>
      <c r="Z191" s="9">
        <f t="shared" ca="1" si="22"/>
        <v>0</v>
      </c>
      <c r="AA191" s="9">
        <f t="shared" ca="1" si="23"/>
        <v>0</v>
      </c>
      <c r="AB191" s="3">
        <f t="shared" si="24"/>
        <v>0</v>
      </c>
      <c r="AC191">
        <f t="shared" si="25"/>
        <v>0</v>
      </c>
      <c r="AD191">
        <f t="shared" si="26"/>
        <v>0</v>
      </c>
    </row>
    <row r="192" spans="1:30" x14ac:dyDescent="0.25">
      <c r="A192">
        <f ca="1">RANK($AA192,AA:AA,0)+COUNTIF($AA$2:$AA192,$AA192)-1</f>
        <v>191</v>
      </c>
      <c r="B192">
        <f>RANK($AB192,AB:AB,0)+COUNTIF($AB$2:$AB192,$AB192)-1</f>
        <v>191</v>
      </c>
      <c r="C192" s="60"/>
      <c r="D192" s="61"/>
      <c r="E192" s="62"/>
      <c r="F192" s="63"/>
      <c r="G192" s="62"/>
      <c r="H192" s="64"/>
      <c r="I192" s="43"/>
      <c r="J192" s="5"/>
      <c r="K192" s="5"/>
      <c r="L192" s="44"/>
      <c r="M192" s="43"/>
      <c r="N192" s="5"/>
      <c r="O192" s="5"/>
      <c r="P192" s="44"/>
      <c r="Q192" s="43"/>
      <c r="R192" s="5"/>
      <c r="S192" s="5"/>
      <c r="T192" s="44"/>
      <c r="U192" s="38"/>
      <c r="V192" s="5"/>
      <c r="W192" s="5"/>
      <c r="X192" s="5"/>
      <c r="Y192" s="5"/>
      <c r="Z192" s="9">
        <f t="shared" ca="1" si="22"/>
        <v>0</v>
      </c>
      <c r="AA192" s="9">
        <f t="shared" ca="1" si="23"/>
        <v>0</v>
      </c>
      <c r="AB192" s="3">
        <f t="shared" si="24"/>
        <v>0</v>
      </c>
      <c r="AC192">
        <f t="shared" si="25"/>
        <v>0</v>
      </c>
      <c r="AD192">
        <f t="shared" si="26"/>
        <v>0</v>
      </c>
    </row>
    <row r="193" spans="1:30" x14ac:dyDescent="0.25">
      <c r="A193">
        <f ca="1">RANK($AA193,AA:AA,0)+COUNTIF($AA$2:$AA193,$AA193)-1</f>
        <v>192</v>
      </c>
      <c r="B193">
        <f>RANK($AB193,AB:AB,0)+COUNTIF($AB$2:$AB193,$AB193)-1</f>
        <v>192</v>
      </c>
      <c r="C193" s="60"/>
      <c r="D193" s="61"/>
      <c r="E193" s="62"/>
      <c r="F193" s="63"/>
      <c r="G193" s="62"/>
      <c r="H193" s="64"/>
      <c r="I193" s="43"/>
      <c r="J193" s="5"/>
      <c r="K193" s="5"/>
      <c r="L193" s="44"/>
      <c r="M193" s="43"/>
      <c r="N193" s="5"/>
      <c r="O193" s="5"/>
      <c r="P193" s="44"/>
      <c r="Q193" s="43"/>
      <c r="R193" s="5"/>
      <c r="S193" s="5"/>
      <c r="T193" s="44"/>
      <c r="U193" s="38"/>
      <c r="V193" s="5"/>
      <c r="W193" s="5"/>
      <c r="X193" s="5"/>
      <c r="Y193" s="5"/>
      <c r="Z193" s="9">
        <f t="shared" ca="1" si="22"/>
        <v>0</v>
      </c>
      <c r="AA193" s="9">
        <f t="shared" ca="1" si="23"/>
        <v>0</v>
      </c>
      <c r="AB193" s="3">
        <f t="shared" si="24"/>
        <v>0</v>
      </c>
      <c r="AC193">
        <f t="shared" si="25"/>
        <v>0</v>
      </c>
      <c r="AD193">
        <f t="shared" si="26"/>
        <v>0</v>
      </c>
    </row>
    <row r="194" spans="1:30" x14ac:dyDescent="0.25">
      <c r="A194">
        <f ca="1">RANK($AA194,AA:AA,0)+COUNTIF($AA$2:$AA194,$AA194)-1</f>
        <v>193</v>
      </c>
      <c r="B194">
        <f>RANK($AB194,AB:AB,0)+COUNTIF($AB$2:$AB194,$AB194)-1</f>
        <v>193</v>
      </c>
      <c r="C194" s="60"/>
      <c r="D194" s="61"/>
      <c r="E194" s="62"/>
      <c r="F194" s="63"/>
      <c r="G194" s="62"/>
      <c r="H194" s="64"/>
      <c r="I194" s="43"/>
      <c r="J194" s="5"/>
      <c r="K194" s="5"/>
      <c r="L194" s="44"/>
      <c r="M194" s="43"/>
      <c r="N194" s="5"/>
      <c r="O194" s="5"/>
      <c r="P194" s="44"/>
      <c r="Q194" s="43"/>
      <c r="R194" s="5"/>
      <c r="S194" s="5"/>
      <c r="T194" s="44"/>
      <c r="U194" s="38"/>
      <c r="V194" s="5"/>
      <c r="W194" s="5"/>
      <c r="X194" s="5"/>
      <c r="Y194" s="5"/>
      <c r="Z194" s="9">
        <f t="shared" ca="1" si="22"/>
        <v>0</v>
      </c>
      <c r="AA194" s="9">
        <f t="shared" ca="1" si="23"/>
        <v>0</v>
      </c>
      <c r="AB194" s="3">
        <f t="shared" si="24"/>
        <v>0</v>
      </c>
      <c r="AC194">
        <f t="shared" si="25"/>
        <v>0</v>
      </c>
      <c r="AD194">
        <f t="shared" si="26"/>
        <v>0</v>
      </c>
    </row>
    <row r="195" spans="1:30" x14ac:dyDescent="0.25">
      <c r="A195">
        <f ca="1">RANK($AA195,AA:AA,0)+COUNTIF($AA$2:$AA195,$AA195)-1</f>
        <v>194</v>
      </c>
      <c r="B195">
        <f>RANK($AB195,AB:AB,0)+COUNTIF($AB$2:$AB195,$AB195)-1</f>
        <v>194</v>
      </c>
      <c r="C195" s="60"/>
      <c r="D195" s="61"/>
      <c r="E195" s="62"/>
      <c r="F195" s="63"/>
      <c r="G195" s="62"/>
      <c r="H195" s="64"/>
      <c r="I195" s="43"/>
      <c r="J195" s="5"/>
      <c r="K195" s="5"/>
      <c r="L195" s="44"/>
      <c r="M195" s="43"/>
      <c r="N195" s="5"/>
      <c r="O195" s="5"/>
      <c r="P195" s="44"/>
      <c r="Q195" s="43"/>
      <c r="R195" s="5"/>
      <c r="S195" s="5"/>
      <c r="T195" s="44"/>
      <c r="U195" s="38"/>
      <c r="V195" s="5"/>
      <c r="W195" s="5"/>
      <c r="X195" s="5"/>
      <c r="Y195" s="5"/>
      <c r="Z195" s="9">
        <f t="shared" ca="1" si="22"/>
        <v>0</v>
      </c>
      <c r="AA195" s="9">
        <f t="shared" ca="1" si="23"/>
        <v>0</v>
      </c>
      <c r="AB195" s="3">
        <f t="shared" si="24"/>
        <v>0</v>
      </c>
      <c r="AC195">
        <f t="shared" si="25"/>
        <v>0</v>
      </c>
      <c r="AD195">
        <f t="shared" si="26"/>
        <v>0</v>
      </c>
    </row>
    <row r="196" spans="1:30" x14ac:dyDescent="0.25">
      <c r="A196">
        <f ca="1">RANK($AA196,AA:AA,0)+COUNTIF($AA$2:$AA196,$AA196)-1</f>
        <v>195</v>
      </c>
      <c r="B196">
        <f>RANK($AB196,AB:AB,0)+COUNTIF($AB$2:$AB196,$AB196)-1</f>
        <v>195</v>
      </c>
      <c r="C196" s="60"/>
      <c r="D196" s="61"/>
      <c r="E196" s="62"/>
      <c r="F196" s="63"/>
      <c r="G196" s="62"/>
      <c r="H196" s="64"/>
      <c r="I196" s="43"/>
      <c r="J196" s="5"/>
      <c r="K196" s="5"/>
      <c r="L196" s="44"/>
      <c r="M196" s="43"/>
      <c r="N196" s="5"/>
      <c r="O196" s="5"/>
      <c r="P196" s="44"/>
      <c r="Q196" s="43"/>
      <c r="R196" s="5"/>
      <c r="S196" s="5"/>
      <c r="T196" s="44"/>
      <c r="U196" s="38"/>
      <c r="V196" s="5"/>
      <c r="W196" s="5"/>
      <c r="X196" s="5"/>
      <c r="Y196" s="5"/>
      <c r="Z196" s="9">
        <f t="shared" ca="1" si="22"/>
        <v>0</v>
      </c>
      <c r="AA196" s="9">
        <f t="shared" ca="1" si="23"/>
        <v>0</v>
      </c>
      <c r="AB196" s="3">
        <f t="shared" si="24"/>
        <v>0</v>
      </c>
      <c r="AC196">
        <f t="shared" si="25"/>
        <v>0</v>
      </c>
      <c r="AD196">
        <f t="shared" si="26"/>
        <v>0</v>
      </c>
    </row>
    <row r="197" spans="1:30" x14ac:dyDescent="0.25">
      <c r="A197">
        <f ca="1">RANK($AA197,AA:AA,0)+COUNTIF($AA$2:$AA197,$AA197)-1</f>
        <v>196</v>
      </c>
      <c r="B197">
        <f>RANK($AB197,AB:AB,0)+COUNTIF($AB$2:$AB197,$AB197)-1</f>
        <v>196</v>
      </c>
      <c r="C197" s="60"/>
      <c r="D197" s="61"/>
      <c r="E197" s="62"/>
      <c r="F197" s="63"/>
      <c r="G197" s="62"/>
      <c r="H197" s="64"/>
      <c r="I197" s="43"/>
      <c r="J197" s="5"/>
      <c r="K197" s="5"/>
      <c r="L197" s="44"/>
      <c r="M197" s="43"/>
      <c r="N197" s="5"/>
      <c r="O197" s="5"/>
      <c r="P197" s="44"/>
      <c r="Q197" s="43"/>
      <c r="R197" s="5"/>
      <c r="S197" s="5"/>
      <c r="T197" s="44"/>
      <c r="U197" s="38"/>
      <c r="V197" s="5"/>
      <c r="W197" s="5"/>
      <c r="X197" s="5"/>
      <c r="Y197" s="5"/>
      <c r="Z197" s="9">
        <f t="shared" ca="1" si="22"/>
        <v>0</v>
      </c>
      <c r="AA197" s="9">
        <f t="shared" ca="1" si="23"/>
        <v>0</v>
      </c>
      <c r="AB197" s="3">
        <f t="shared" si="24"/>
        <v>0</v>
      </c>
      <c r="AC197">
        <f t="shared" si="25"/>
        <v>0</v>
      </c>
      <c r="AD197">
        <f t="shared" si="26"/>
        <v>0</v>
      </c>
    </row>
    <row r="198" spans="1:30" x14ac:dyDescent="0.25">
      <c r="A198">
        <f ca="1">RANK($AA198,AA:AA,0)+COUNTIF($AA$2:$AA198,$AA198)-1</f>
        <v>197</v>
      </c>
      <c r="B198">
        <f>RANK($AB198,AB:AB,0)+COUNTIF($AB$2:$AB198,$AB198)-1</f>
        <v>197</v>
      </c>
      <c r="C198" s="60"/>
      <c r="D198" s="61"/>
      <c r="E198" s="62"/>
      <c r="F198" s="63"/>
      <c r="G198" s="62"/>
      <c r="H198" s="64"/>
      <c r="I198" s="43"/>
      <c r="J198" s="5"/>
      <c r="K198" s="5"/>
      <c r="L198" s="44"/>
      <c r="M198" s="43"/>
      <c r="N198" s="5"/>
      <c r="O198" s="5"/>
      <c r="P198" s="44"/>
      <c r="Q198" s="43"/>
      <c r="R198" s="5"/>
      <c r="S198" s="5"/>
      <c r="T198" s="44"/>
      <c r="U198" s="38"/>
      <c r="V198" s="5"/>
      <c r="W198" s="5"/>
      <c r="X198" s="5"/>
      <c r="Y198" s="5"/>
      <c r="Z198" s="9">
        <f t="shared" ref="Z198:Z255" ca="1" si="27">sommeCouleurs($I198:$Y198,$Z$1)</f>
        <v>0</v>
      </c>
      <c r="AA198" s="9">
        <f t="shared" ref="AA198:AA255" ca="1" si="28">sommeCouleurs($I198:$Y198,$AA$1)</f>
        <v>0</v>
      </c>
      <c r="AB198" s="3">
        <f t="shared" si="24"/>
        <v>0</v>
      </c>
      <c r="AC198">
        <f t="shared" si="25"/>
        <v>0</v>
      </c>
      <c r="AD198">
        <f t="shared" si="26"/>
        <v>0</v>
      </c>
    </row>
    <row r="199" spans="1:30" x14ac:dyDescent="0.25">
      <c r="A199">
        <f ca="1">RANK($AA199,AA:AA,0)+COUNTIF($AA$2:$AA199,$AA199)-1</f>
        <v>198</v>
      </c>
      <c r="B199">
        <f>RANK($AB199,AB:AB,0)+COUNTIF($AB$2:$AB199,$AB199)-1</f>
        <v>198</v>
      </c>
      <c r="C199" s="60"/>
      <c r="D199" s="61"/>
      <c r="E199" s="62"/>
      <c r="F199" s="63"/>
      <c r="G199" s="62"/>
      <c r="H199" s="64"/>
      <c r="I199" s="43"/>
      <c r="J199" s="5"/>
      <c r="K199" s="5"/>
      <c r="L199" s="44"/>
      <c r="M199" s="43"/>
      <c r="N199" s="5"/>
      <c r="O199" s="5"/>
      <c r="P199" s="44"/>
      <c r="Q199" s="43"/>
      <c r="R199" s="5"/>
      <c r="S199" s="5"/>
      <c r="T199" s="44"/>
      <c r="U199" s="38"/>
      <c r="V199" s="5"/>
      <c r="W199" s="5"/>
      <c r="X199" s="5"/>
      <c r="Y199" s="5"/>
      <c r="Z199" s="9">
        <f t="shared" ca="1" si="27"/>
        <v>0</v>
      </c>
      <c r="AA199" s="9">
        <f t="shared" ca="1" si="28"/>
        <v>0</v>
      </c>
      <c r="AB199" s="3">
        <f t="shared" si="24"/>
        <v>0</v>
      </c>
      <c r="AC199">
        <f t="shared" si="25"/>
        <v>0</v>
      </c>
      <c r="AD199">
        <f t="shared" si="26"/>
        <v>0</v>
      </c>
    </row>
    <row r="200" spans="1:30" x14ac:dyDescent="0.25">
      <c r="A200">
        <f ca="1">RANK($AA200,AA:AA,0)+COUNTIF($AA$2:$AA200,$AA200)-1</f>
        <v>199</v>
      </c>
      <c r="B200">
        <f>RANK($AB200,AB:AB,0)+COUNTIF($AB$2:$AB200,$AB200)-1</f>
        <v>199</v>
      </c>
      <c r="C200" s="60"/>
      <c r="D200" s="61"/>
      <c r="E200" s="62"/>
      <c r="F200" s="63"/>
      <c r="G200" s="62"/>
      <c r="H200" s="64"/>
      <c r="I200" s="43"/>
      <c r="J200" s="5"/>
      <c r="K200" s="5"/>
      <c r="L200" s="44"/>
      <c r="M200" s="43"/>
      <c r="N200" s="5"/>
      <c r="O200" s="5"/>
      <c r="P200" s="44"/>
      <c r="Q200" s="43"/>
      <c r="R200" s="5"/>
      <c r="S200" s="5"/>
      <c r="T200" s="44"/>
      <c r="U200" s="38"/>
      <c r="V200" s="5"/>
      <c r="W200" s="5"/>
      <c r="X200" s="5"/>
      <c r="Y200" s="5"/>
      <c r="Z200" s="9">
        <f t="shared" ca="1" si="27"/>
        <v>0</v>
      </c>
      <c r="AA200" s="9">
        <f t="shared" ca="1" si="28"/>
        <v>0</v>
      </c>
      <c r="AB200" s="3">
        <f t="shared" si="24"/>
        <v>0</v>
      </c>
      <c r="AC200">
        <f t="shared" si="25"/>
        <v>0</v>
      </c>
      <c r="AD200">
        <f t="shared" si="26"/>
        <v>0</v>
      </c>
    </row>
    <row r="201" spans="1:30" x14ac:dyDescent="0.25">
      <c r="A201">
        <f ca="1">RANK($AA201,AA:AA,0)+COUNTIF($AA$2:$AA201,$AA201)-1</f>
        <v>200</v>
      </c>
      <c r="B201">
        <f>RANK($AB201,AB:AB,0)+COUNTIF($AB$2:$AB201,$AB201)-1</f>
        <v>200</v>
      </c>
      <c r="C201" s="60"/>
      <c r="D201" s="61"/>
      <c r="E201" s="62"/>
      <c r="F201" s="63"/>
      <c r="G201" s="62"/>
      <c r="H201" s="64"/>
      <c r="I201" s="43"/>
      <c r="J201" s="5"/>
      <c r="K201" s="5"/>
      <c r="L201" s="44"/>
      <c r="M201" s="43"/>
      <c r="N201" s="5"/>
      <c r="O201" s="5"/>
      <c r="P201" s="44"/>
      <c r="Q201" s="43"/>
      <c r="R201" s="5"/>
      <c r="S201" s="5"/>
      <c r="T201" s="44"/>
      <c r="U201" s="38"/>
      <c r="V201" s="5"/>
      <c r="W201" s="5"/>
      <c r="X201" s="5"/>
      <c r="Y201" s="5"/>
      <c r="Z201" s="9">
        <f t="shared" ca="1" si="27"/>
        <v>0</v>
      </c>
      <c r="AA201" s="9">
        <f t="shared" ca="1" si="28"/>
        <v>0</v>
      </c>
      <c r="AB201" s="3">
        <f t="shared" si="24"/>
        <v>0</v>
      </c>
      <c r="AC201">
        <f t="shared" si="25"/>
        <v>0</v>
      </c>
      <c r="AD201">
        <f t="shared" si="26"/>
        <v>0</v>
      </c>
    </row>
    <row r="202" spans="1:30" x14ac:dyDescent="0.25">
      <c r="A202">
        <f ca="1">RANK($AA202,AA:AA,0)+COUNTIF($AA$2:$AA202,$AA202)-1</f>
        <v>201</v>
      </c>
      <c r="B202">
        <f>RANK($AB202,AB:AB,0)+COUNTIF($AB$2:$AB202,$AB202)-1</f>
        <v>201</v>
      </c>
      <c r="C202" s="60"/>
      <c r="D202" s="61"/>
      <c r="E202" s="62"/>
      <c r="F202" s="63"/>
      <c r="G202" s="62"/>
      <c r="H202" s="64"/>
      <c r="I202" s="43"/>
      <c r="J202" s="5"/>
      <c r="K202" s="5"/>
      <c r="L202" s="44"/>
      <c r="M202" s="43"/>
      <c r="N202" s="5"/>
      <c r="O202" s="5"/>
      <c r="P202" s="44"/>
      <c r="Q202" s="43"/>
      <c r="R202" s="5"/>
      <c r="S202" s="5"/>
      <c r="T202" s="44"/>
      <c r="U202" s="38"/>
      <c r="V202" s="5"/>
      <c r="W202" s="5"/>
      <c r="X202" s="5"/>
      <c r="Y202" s="5"/>
      <c r="Z202" s="9">
        <f t="shared" ca="1" si="27"/>
        <v>0</v>
      </c>
      <c r="AA202" s="9">
        <f t="shared" ca="1" si="28"/>
        <v>0</v>
      </c>
      <c r="AB202" s="3">
        <f t="shared" si="24"/>
        <v>0</v>
      </c>
      <c r="AC202">
        <f t="shared" si="25"/>
        <v>0</v>
      </c>
      <c r="AD202">
        <f t="shared" si="26"/>
        <v>0</v>
      </c>
    </row>
    <row r="203" spans="1:30" x14ac:dyDescent="0.25">
      <c r="A203">
        <f ca="1">RANK($AA203,AA:AA,0)+COUNTIF($AA$2:$AA203,$AA203)-1</f>
        <v>202</v>
      </c>
      <c r="B203">
        <f>RANK($AB203,AB:AB,0)+COUNTIF($AB$2:$AB203,$AB203)-1</f>
        <v>202</v>
      </c>
      <c r="C203" s="60"/>
      <c r="D203" s="61"/>
      <c r="E203" s="62"/>
      <c r="F203" s="63"/>
      <c r="G203" s="62"/>
      <c r="H203" s="64"/>
      <c r="I203" s="43"/>
      <c r="J203" s="5"/>
      <c r="K203" s="5"/>
      <c r="L203" s="44"/>
      <c r="M203" s="43"/>
      <c r="N203" s="5"/>
      <c r="O203" s="5"/>
      <c r="P203" s="44"/>
      <c r="Q203" s="43"/>
      <c r="R203" s="5"/>
      <c r="S203" s="5"/>
      <c r="T203" s="44"/>
      <c r="U203" s="38"/>
      <c r="V203" s="5"/>
      <c r="W203" s="5"/>
      <c r="X203" s="5"/>
      <c r="Y203" s="5"/>
      <c r="Z203" s="9">
        <f t="shared" ca="1" si="27"/>
        <v>0</v>
      </c>
      <c r="AA203" s="9">
        <f t="shared" ca="1" si="28"/>
        <v>0</v>
      </c>
      <c r="AB203" s="3">
        <f t="shared" si="24"/>
        <v>0</v>
      </c>
      <c r="AC203">
        <f t="shared" si="25"/>
        <v>0</v>
      </c>
      <c r="AD203">
        <f t="shared" si="26"/>
        <v>0</v>
      </c>
    </row>
    <row r="204" spans="1:30" x14ac:dyDescent="0.25">
      <c r="A204">
        <f ca="1">RANK($AA204,AA:AA,0)+COUNTIF($AA$2:$AA204,$AA204)-1</f>
        <v>203</v>
      </c>
      <c r="B204">
        <f>RANK($AB204,AB:AB,0)+COUNTIF($AB$2:$AB204,$AB204)-1</f>
        <v>203</v>
      </c>
      <c r="C204" s="60"/>
      <c r="D204" s="61"/>
      <c r="E204" s="62"/>
      <c r="F204" s="63"/>
      <c r="G204" s="62"/>
      <c r="H204" s="64"/>
      <c r="I204" s="43"/>
      <c r="J204" s="5"/>
      <c r="K204" s="5"/>
      <c r="L204" s="44"/>
      <c r="M204" s="43"/>
      <c r="N204" s="5"/>
      <c r="O204" s="5"/>
      <c r="P204" s="44"/>
      <c r="Q204" s="43"/>
      <c r="R204" s="5"/>
      <c r="S204" s="5"/>
      <c r="T204" s="44"/>
      <c r="U204" s="38"/>
      <c r="V204" s="5"/>
      <c r="W204" s="5"/>
      <c r="X204" s="5"/>
      <c r="Y204" s="5"/>
      <c r="Z204" s="9">
        <f t="shared" ca="1" si="27"/>
        <v>0</v>
      </c>
      <c r="AA204" s="9">
        <f t="shared" ca="1" si="28"/>
        <v>0</v>
      </c>
      <c r="AB204" s="3">
        <f t="shared" si="24"/>
        <v>0</v>
      </c>
      <c r="AC204">
        <f t="shared" si="25"/>
        <v>0</v>
      </c>
      <c r="AD204">
        <f t="shared" si="26"/>
        <v>0</v>
      </c>
    </row>
    <row r="205" spans="1:30" x14ac:dyDescent="0.25">
      <c r="A205">
        <f ca="1">RANK($AA205,AA:AA,0)+COUNTIF($AA$2:$AA205,$AA205)-1</f>
        <v>204</v>
      </c>
      <c r="B205">
        <f>RANK($AB205,AB:AB,0)+COUNTIF($AB$2:$AB205,$AB205)-1</f>
        <v>204</v>
      </c>
      <c r="C205" s="60"/>
      <c r="D205" s="61"/>
      <c r="E205" s="62"/>
      <c r="F205" s="63"/>
      <c r="G205" s="62"/>
      <c r="H205" s="64"/>
      <c r="I205" s="43"/>
      <c r="J205" s="5"/>
      <c r="K205" s="5"/>
      <c r="L205" s="44"/>
      <c r="M205" s="43"/>
      <c r="N205" s="5"/>
      <c r="O205" s="5"/>
      <c r="P205" s="44"/>
      <c r="Q205" s="43"/>
      <c r="R205" s="5"/>
      <c r="S205" s="5"/>
      <c r="T205" s="44"/>
      <c r="U205" s="38"/>
      <c r="V205" s="5"/>
      <c r="W205" s="5"/>
      <c r="X205" s="5"/>
      <c r="Y205" s="5"/>
      <c r="Z205" s="9">
        <f t="shared" ca="1" si="27"/>
        <v>0</v>
      </c>
      <c r="AA205" s="9">
        <f t="shared" ca="1" si="28"/>
        <v>0</v>
      </c>
      <c r="AB205" s="3">
        <f t="shared" si="24"/>
        <v>0</v>
      </c>
      <c r="AC205">
        <f t="shared" si="25"/>
        <v>0</v>
      </c>
      <c r="AD205">
        <f t="shared" si="26"/>
        <v>0</v>
      </c>
    </row>
    <row r="206" spans="1:30" x14ac:dyDescent="0.25">
      <c r="A206">
        <f ca="1">RANK($AA206,AA:AA,0)+COUNTIF($AA$2:$AA206,$AA206)-1</f>
        <v>205</v>
      </c>
      <c r="B206">
        <f>RANK($AB206,AB:AB,0)+COUNTIF($AB$2:$AB206,$AB206)-1</f>
        <v>205</v>
      </c>
      <c r="C206" s="60"/>
      <c r="D206" s="61"/>
      <c r="E206" s="62"/>
      <c r="F206" s="63"/>
      <c r="G206" s="62"/>
      <c r="H206" s="64"/>
      <c r="I206" s="43"/>
      <c r="J206" s="5"/>
      <c r="K206" s="5"/>
      <c r="L206" s="44"/>
      <c r="M206" s="43"/>
      <c r="N206" s="5"/>
      <c r="O206" s="5"/>
      <c r="P206" s="44"/>
      <c r="Q206" s="43"/>
      <c r="R206" s="5"/>
      <c r="S206" s="5"/>
      <c r="T206" s="44"/>
      <c r="U206" s="38"/>
      <c r="V206" s="5"/>
      <c r="W206" s="5"/>
      <c r="X206" s="5"/>
      <c r="Y206" s="5"/>
      <c r="Z206" s="9">
        <f t="shared" ca="1" si="27"/>
        <v>0</v>
      </c>
      <c r="AA206" s="9">
        <f t="shared" ca="1" si="28"/>
        <v>0</v>
      </c>
      <c r="AB206" s="3">
        <f t="shared" si="24"/>
        <v>0</v>
      </c>
      <c r="AC206">
        <f t="shared" si="25"/>
        <v>0</v>
      </c>
      <c r="AD206">
        <f t="shared" si="26"/>
        <v>0</v>
      </c>
    </row>
    <row r="207" spans="1:30" x14ac:dyDescent="0.25">
      <c r="A207">
        <f ca="1">RANK($AA207,AA:AA,0)+COUNTIF($AA$2:$AA207,$AA207)-1</f>
        <v>206</v>
      </c>
      <c r="B207">
        <f>RANK($AB207,AB:AB,0)+COUNTIF($AB$2:$AB207,$AB207)-1</f>
        <v>206</v>
      </c>
      <c r="C207" s="60"/>
      <c r="D207" s="61"/>
      <c r="E207" s="62"/>
      <c r="F207" s="63"/>
      <c r="G207" s="62"/>
      <c r="H207" s="64"/>
      <c r="I207" s="43"/>
      <c r="J207" s="5"/>
      <c r="K207" s="5"/>
      <c r="L207" s="44"/>
      <c r="M207" s="43"/>
      <c r="N207" s="5"/>
      <c r="O207" s="5"/>
      <c r="P207" s="44"/>
      <c r="Q207" s="43"/>
      <c r="R207" s="5"/>
      <c r="S207" s="5"/>
      <c r="T207" s="44"/>
      <c r="U207" s="38"/>
      <c r="V207" s="5"/>
      <c r="W207" s="5"/>
      <c r="X207" s="5"/>
      <c r="Y207" s="5"/>
      <c r="Z207" s="9">
        <f t="shared" ca="1" si="27"/>
        <v>0</v>
      </c>
      <c r="AA207" s="9">
        <f t="shared" ca="1" si="28"/>
        <v>0</v>
      </c>
      <c r="AB207" s="3">
        <f t="shared" si="24"/>
        <v>0</v>
      </c>
      <c r="AC207">
        <f t="shared" si="25"/>
        <v>0</v>
      </c>
      <c r="AD207">
        <f t="shared" si="26"/>
        <v>0</v>
      </c>
    </row>
    <row r="208" spans="1:30" x14ac:dyDescent="0.25">
      <c r="A208">
        <f ca="1">RANK($AA208,AA:AA,0)+COUNTIF($AA$2:$AA208,$AA208)-1</f>
        <v>207</v>
      </c>
      <c r="B208">
        <f>RANK($AB208,AB:AB,0)+COUNTIF($AB$2:$AB208,$AB208)-1</f>
        <v>207</v>
      </c>
      <c r="C208" s="60"/>
      <c r="D208" s="61"/>
      <c r="E208" s="62"/>
      <c r="F208" s="63"/>
      <c r="G208" s="62"/>
      <c r="H208" s="64"/>
      <c r="I208" s="43"/>
      <c r="J208" s="5"/>
      <c r="K208" s="5"/>
      <c r="L208" s="44"/>
      <c r="M208" s="43"/>
      <c r="N208" s="5"/>
      <c r="O208" s="5"/>
      <c r="P208" s="44"/>
      <c r="Q208" s="43"/>
      <c r="R208" s="5"/>
      <c r="S208" s="5"/>
      <c r="T208" s="44"/>
      <c r="U208" s="38"/>
      <c r="V208" s="5"/>
      <c r="W208" s="5"/>
      <c r="X208" s="5"/>
      <c r="Y208" s="5"/>
      <c r="Z208" s="9">
        <f t="shared" ca="1" si="27"/>
        <v>0</v>
      </c>
      <c r="AA208" s="9">
        <f ca="1">sommeCouleurs($I208:$Y208,$AA$1)</f>
        <v>0</v>
      </c>
      <c r="AB208" s="3">
        <f t="shared" si="24"/>
        <v>0</v>
      </c>
      <c r="AC208">
        <f t="shared" si="25"/>
        <v>0</v>
      </c>
      <c r="AD208">
        <f t="shared" si="26"/>
        <v>0</v>
      </c>
    </row>
    <row r="209" spans="1:30" x14ac:dyDescent="0.25">
      <c r="A209">
        <f ca="1">RANK($AA209,AA:AA,0)+COUNTIF($AA$2:$AA209,$AA209)-1</f>
        <v>208</v>
      </c>
      <c r="B209">
        <f>RANK($AB209,AB:AB,0)+COUNTIF($AB$2:$AB209,$AB209)-1</f>
        <v>208</v>
      </c>
      <c r="C209" s="60"/>
      <c r="D209" s="61"/>
      <c r="E209" s="62"/>
      <c r="F209" s="63"/>
      <c r="G209" s="62"/>
      <c r="H209" s="64"/>
      <c r="I209" s="43"/>
      <c r="J209" s="5"/>
      <c r="K209" s="5"/>
      <c r="L209" s="44"/>
      <c r="M209" s="43"/>
      <c r="N209" s="5"/>
      <c r="O209" s="5"/>
      <c r="P209" s="44"/>
      <c r="Q209" s="43"/>
      <c r="R209" s="5"/>
      <c r="S209" s="5"/>
      <c r="T209" s="44"/>
      <c r="U209" s="38"/>
      <c r="V209" s="5"/>
      <c r="W209" s="5"/>
      <c r="X209" s="5"/>
      <c r="Y209" s="5"/>
      <c r="Z209" s="9">
        <f t="shared" ca="1" si="27"/>
        <v>0</v>
      </c>
      <c r="AA209" s="9">
        <f t="shared" ca="1" si="28"/>
        <v>0</v>
      </c>
      <c r="AB209" s="3">
        <f t="shared" si="24"/>
        <v>0</v>
      </c>
      <c r="AC209">
        <f t="shared" si="25"/>
        <v>0</v>
      </c>
      <c r="AD209">
        <f t="shared" si="26"/>
        <v>0</v>
      </c>
    </row>
    <row r="210" spans="1:30" x14ac:dyDescent="0.25">
      <c r="A210">
        <f ca="1">RANK($AA210,AA:AA,0)+COUNTIF($AA$2:$AA210,$AA210)-1</f>
        <v>209</v>
      </c>
      <c r="B210">
        <f>RANK($AB210,AB:AB,0)+COUNTIF($AB$2:$AB210,$AB210)-1</f>
        <v>209</v>
      </c>
      <c r="C210" s="60"/>
      <c r="D210" s="61"/>
      <c r="E210" s="62"/>
      <c r="F210" s="63"/>
      <c r="G210" s="62"/>
      <c r="H210" s="64"/>
      <c r="I210" s="43"/>
      <c r="J210" s="5"/>
      <c r="K210" s="5"/>
      <c r="L210" s="44"/>
      <c r="M210" s="43"/>
      <c r="N210" s="5"/>
      <c r="O210" s="5"/>
      <c r="P210" s="44"/>
      <c r="Q210" s="43"/>
      <c r="R210" s="5"/>
      <c r="S210" s="5"/>
      <c r="T210" s="44"/>
      <c r="U210" s="38"/>
      <c r="V210" s="5"/>
      <c r="W210" s="5"/>
      <c r="X210" s="5"/>
      <c r="Y210" s="5"/>
      <c r="Z210" s="9">
        <f t="shared" ca="1" si="27"/>
        <v>0</v>
      </c>
      <c r="AA210" s="9">
        <f t="shared" ca="1" si="28"/>
        <v>0</v>
      </c>
      <c r="AB210" s="3">
        <f t="shared" si="24"/>
        <v>0</v>
      </c>
      <c r="AC210">
        <f t="shared" si="25"/>
        <v>0</v>
      </c>
      <c r="AD210">
        <f t="shared" si="26"/>
        <v>0</v>
      </c>
    </row>
    <row r="211" spans="1:30" x14ac:dyDescent="0.25">
      <c r="A211">
        <f ca="1">RANK($AA211,AA:AA,0)+COUNTIF($AA$2:$AA211,$AA211)-1</f>
        <v>210</v>
      </c>
      <c r="B211">
        <f>RANK($AB211,AB:AB,0)+COUNTIF($AB$2:$AB211,$AB211)-1</f>
        <v>210</v>
      </c>
      <c r="C211" s="60"/>
      <c r="D211" s="61"/>
      <c r="E211" s="62"/>
      <c r="F211" s="63"/>
      <c r="G211" s="62"/>
      <c r="H211" s="64"/>
      <c r="I211" s="43"/>
      <c r="J211" s="5"/>
      <c r="K211" s="5"/>
      <c r="L211" s="44"/>
      <c r="M211" s="43"/>
      <c r="N211" s="5"/>
      <c r="O211" s="5"/>
      <c r="P211" s="44"/>
      <c r="Q211" s="43"/>
      <c r="R211" s="5"/>
      <c r="S211" s="5"/>
      <c r="T211" s="44"/>
      <c r="U211" s="38"/>
      <c r="V211" s="5"/>
      <c r="W211" s="5"/>
      <c r="X211" s="5"/>
      <c r="Y211" s="5"/>
      <c r="Z211" s="9">
        <f t="shared" ca="1" si="27"/>
        <v>0</v>
      </c>
      <c r="AA211" s="9">
        <f t="shared" ca="1" si="28"/>
        <v>0</v>
      </c>
      <c r="AB211" s="3">
        <f t="shared" si="24"/>
        <v>0</v>
      </c>
      <c r="AC211">
        <f t="shared" si="25"/>
        <v>0</v>
      </c>
      <c r="AD211">
        <f t="shared" si="26"/>
        <v>0</v>
      </c>
    </row>
    <row r="212" spans="1:30" x14ac:dyDescent="0.25">
      <c r="A212">
        <f ca="1">RANK($AA212,AA:AA,0)+COUNTIF($AA$2:$AA212,$AA212)-1</f>
        <v>211</v>
      </c>
      <c r="B212">
        <f>RANK($AB212,AB:AB,0)+COUNTIF($AB$2:$AB212,$AB212)-1</f>
        <v>211</v>
      </c>
      <c r="C212" s="60"/>
      <c r="D212" s="61"/>
      <c r="E212" s="62"/>
      <c r="F212" s="63"/>
      <c r="G212" s="62"/>
      <c r="H212" s="64"/>
      <c r="I212" s="43"/>
      <c r="J212" s="5"/>
      <c r="K212" s="5"/>
      <c r="L212" s="44"/>
      <c r="M212" s="43"/>
      <c r="N212" s="5"/>
      <c r="O212" s="5"/>
      <c r="P212" s="44"/>
      <c r="Q212" s="43"/>
      <c r="R212" s="5"/>
      <c r="S212" s="5"/>
      <c r="T212" s="44"/>
      <c r="U212" s="38"/>
      <c r="V212" s="5"/>
      <c r="W212" s="5"/>
      <c r="X212" s="5"/>
      <c r="Y212" s="5"/>
      <c r="Z212" s="9">
        <f t="shared" ca="1" si="27"/>
        <v>0</v>
      </c>
      <c r="AA212" s="9">
        <f t="shared" ca="1" si="28"/>
        <v>0</v>
      </c>
      <c r="AB212" s="3">
        <f t="shared" si="24"/>
        <v>0</v>
      </c>
      <c r="AC212">
        <f t="shared" si="25"/>
        <v>0</v>
      </c>
      <c r="AD212">
        <f t="shared" si="26"/>
        <v>0</v>
      </c>
    </row>
    <row r="213" spans="1:30" x14ac:dyDescent="0.25">
      <c r="A213">
        <f ca="1">RANK($AA213,AA:AA,0)+COUNTIF($AA$2:$AA213,$AA213)-1</f>
        <v>212</v>
      </c>
      <c r="B213">
        <f>RANK($AB213,AB:AB,0)+COUNTIF($AB$2:$AB213,$AB213)-1</f>
        <v>212</v>
      </c>
      <c r="C213" s="60"/>
      <c r="D213" s="61"/>
      <c r="E213" s="62"/>
      <c r="F213" s="63"/>
      <c r="G213" s="62"/>
      <c r="H213" s="64"/>
      <c r="I213" s="43"/>
      <c r="J213" s="5"/>
      <c r="K213" s="5"/>
      <c r="L213" s="44"/>
      <c r="M213" s="43"/>
      <c r="N213" s="5"/>
      <c r="O213" s="5"/>
      <c r="P213" s="44"/>
      <c r="Q213" s="43"/>
      <c r="R213" s="5"/>
      <c r="S213" s="5"/>
      <c r="T213" s="44"/>
      <c r="U213" s="38"/>
      <c r="V213" s="5"/>
      <c r="W213" s="5"/>
      <c r="X213" s="5"/>
      <c r="Y213" s="5"/>
      <c r="Z213" s="9">
        <f t="shared" ca="1" si="27"/>
        <v>0</v>
      </c>
      <c r="AA213" s="9">
        <f t="shared" ca="1" si="28"/>
        <v>0</v>
      </c>
      <c r="AB213" s="3">
        <f t="shared" si="24"/>
        <v>0</v>
      </c>
      <c r="AC213">
        <f t="shared" si="25"/>
        <v>0</v>
      </c>
      <c r="AD213">
        <f t="shared" si="26"/>
        <v>0</v>
      </c>
    </row>
    <row r="214" spans="1:30" x14ac:dyDescent="0.25">
      <c r="A214">
        <f ca="1">RANK($AA214,AA:AA,0)+COUNTIF($AA$2:$AA214,$AA214)-1</f>
        <v>213</v>
      </c>
      <c r="B214">
        <f>RANK($AB214,AB:AB,0)+COUNTIF($AB$2:$AB214,$AB214)-1</f>
        <v>213</v>
      </c>
      <c r="C214" s="60"/>
      <c r="D214" s="61"/>
      <c r="E214" s="62"/>
      <c r="F214" s="63"/>
      <c r="G214" s="62"/>
      <c r="H214" s="64"/>
      <c r="I214" s="43"/>
      <c r="J214" s="5"/>
      <c r="K214" s="5"/>
      <c r="L214" s="44"/>
      <c r="M214" s="43"/>
      <c r="N214" s="5"/>
      <c r="O214" s="5"/>
      <c r="P214" s="44"/>
      <c r="Q214" s="43"/>
      <c r="R214" s="5"/>
      <c r="S214" s="5"/>
      <c r="T214" s="44"/>
      <c r="U214" s="38"/>
      <c r="V214" s="5"/>
      <c r="W214" s="5"/>
      <c r="X214" s="5"/>
      <c r="Y214" s="5"/>
      <c r="Z214" s="9">
        <f t="shared" ca="1" si="27"/>
        <v>0</v>
      </c>
      <c r="AA214" s="9">
        <f t="shared" ca="1" si="28"/>
        <v>0</v>
      </c>
      <c r="AB214" s="3">
        <f t="shared" si="24"/>
        <v>0</v>
      </c>
      <c r="AC214">
        <f t="shared" si="25"/>
        <v>0</v>
      </c>
      <c r="AD214">
        <f t="shared" si="26"/>
        <v>0</v>
      </c>
    </row>
    <row r="215" spans="1:30" x14ac:dyDescent="0.25">
      <c r="A215">
        <f ca="1">RANK($AA215,AA:AA,0)+COUNTIF($AA$2:$AA215,$AA215)-1</f>
        <v>214</v>
      </c>
      <c r="B215">
        <f>RANK($AB215,AB:AB,0)+COUNTIF($AB$2:$AB215,$AB215)-1</f>
        <v>214</v>
      </c>
      <c r="C215" s="60"/>
      <c r="D215" s="61"/>
      <c r="E215" s="62"/>
      <c r="F215" s="63"/>
      <c r="G215" s="62"/>
      <c r="H215" s="64"/>
      <c r="I215" s="43"/>
      <c r="J215" s="5"/>
      <c r="K215" s="5"/>
      <c r="L215" s="44"/>
      <c r="M215" s="43"/>
      <c r="N215" s="5"/>
      <c r="O215" s="5"/>
      <c r="P215" s="44"/>
      <c r="Q215" s="43"/>
      <c r="R215" s="5"/>
      <c r="S215" s="5"/>
      <c r="T215" s="44"/>
      <c r="U215" s="38"/>
      <c r="V215" s="5"/>
      <c r="W215" s="5"/>
      <c r="X215" s="5"/>
      <c r="Y215" s="5"/>
      <c r="Z215" s="9">
        <f t="shared" ca="1" si="27"/>
        <v>0</v>
      </c>
      <c r="AA215" s="9">
        <f t="shared" ca="1" si="28"/>
        <v>0</v>
      </c>
      <c r="AB215" s="3">
        <f t="shared" si="24"/>
        <v>0</v>
      </c>
      <c r="AC215">
        <f t="shared" si="25"/>
        <v>0</v>
      </c>
      <c r="AD215">
        <f t="shared" si="26"/>
        <v>0</v>
      </c>
    </row>
    <row r="216" spans="1:30" x14ac:dyDescent="0.25">
      <c r="A216">
        <f ca="1">RANK($AA216,AA:AA,0)+COUNTIF($AA$2:$AA216,$AA216)-1</f>
        <v>215</v>
      </c>
      <c r="B216">
        <f>RANK($AB216,AB:AB,0)+COUNTIF($AB$2:$AB216,$AB216)-1</f>
        <v>215</v>
      </c>
      <c r="C216" s="60"/>
      <c r="D216" s="61"/>
      <c r="E216" s="62"/>
      <c r="F216" s="63"/>
      <c r="G216" s="62"/>
      <c r="H216" s="64"/>
      <c r="I216" s="43"/>
      <c r="J216" s="5"/>
      <c r="K216" s="5"/>
      <c r="L216" s="44"/>
      <c r="M216" s="43"/>
      <c r="N216" s="5"/>
      <c r="O216" s="5"/>
      <c r="P216" s="44"/>
      <c r="Q216" s="43"/>
      <c r="R216" s="5"/>
      <c r="S216" s="5"/>
      <c r="T216" s="44"/>
      <c r="U216" s="38"/>
      <c r="V216" s="5"/>
      <c r="W216" s="5"/>
      <c r="X216" s="5"/>
      <c r="Y216" s="5"/>
      <c r="Z216" s="9">
        <f t="shared" ca="1" si="27"/>
        <v>0</v>
      </c>
      <c r="AA216" s="9">
        <f t="shared" ca="1" si="28"/>
        <v>0</v>
      </c>
      <c r="AB216" s="3">
        <f t="shared" si="24"/>
        <v>0</v>
      </c>
      <c r="AC216">
        <f t="shared" si="25"/>
        <v>0</v>
      </c>
      <c r="AD216">
        <f t="shared" si="26"/>
        <v>0</v>
      </c>
    </row>
    <row r="217" spans="1:30" x14ac:dyDescent="0.25">
      <c r="A217">
        <f ca="1">RANK($AA217,AA:AA,0)+COUNTIF($AA$2:$AA217,$AA217)-1</f>
        <v>216</v>
      </c>
      <c r="B217">
        <f>RANK($AB217,AB:AB,0)+COUNTIF($AB$2:$AB217,$AB217)-1</f>
        <v>216</v>
      </c>
      <c r="C217" s="60"/>
      <c r="D217" s="61"/>
      <c r="E217" s="62"/>
      <c r="F217" s="63"/>
      <c r="G217" s="62"/>
      <c r="H217" s="64"/>
      <c r="I217" s="43"/>
      <c r="J217" s="5"/>
      <c r="K217" s="5"/>
      <c r="L217" s="44"/>
      <c r="M217" s="43"/>
      <c r="N217" s="5"/>
      <c r="O217" s="5"/>
      <c r="P217" s="44"/>
      <c r="Q217" s="43"/>
      <c r="R217" s="5"/>
      <c r="S217" s="5"/>
      <c r="T217" s="44"/>
      <c r="U217" s="38"/>
      <c r="V217" s="5"/>
      <c r="W217" s="5"/>
      <c r="X217" s="5"/>
      <c r="Y217" s="5"/>
      <c r="Z217" s="9">
        <f ca="1">sommeCouleurs($I217:$Y217,$Z$1)</f>
        <v>0</v>
      </c>
      <c r="AA217" s="9">
        <f t="shared" ca="1" si="28"/>
        <v>0</v>
      </c>
      <c r="AB217" s="3">
        <f t="shared" si="24"/>
        <v>0</v>
      </c>
      <c r="AC217">
        <f t="shared" si="25"/>
        <v>0</v>
      </c>
      <c r="AD217">
        <f t="shared" si="26"/>
        <v>0</v>
      </c>
    </row>
    <row r="218" spans="1:30" x14ac:dyDescent="0.25">
      <c r="A218">
        <f ca="1">RANK($AA218,AA:AA,0)+COUNTIF($AA$2:$AA218,$AA218)-1</f>
        <v>217</v>
      </c>
      <c r="B218">
        <f>RANK($AB218,AB:AB,0)+COUNTIF($AB$2:$AB218,$AB218)-1</f>
        <v>217</v>
      </c>
      <c r="C218" s="60"/>
      <c r="D218" s="61"/>
      <c r="E218" s="62"/>
      <c r="F218" s="63"/>
      <c r="G218" s="62"/>
      <c r="H218" s="64"/>
      <c r="I218" s="43"/>
      <c r="J218" s="5"/>
      <c r="K218" s="5"/>
      <c r="L218" s="44"/>
      <c r="M218" s="43"/>
      <c r="N218" s="5"/>
      <c r="O218" s="5"/>
      <c r="P218" s="44"/>
      <c r="Q218" s="43"/>
      <c r="R218" s="5"/>
      <c r="S218" s="5"/>
      <c r="T218" s="44"/>
      <c r="U218" s="38"/>
      <c r="V218" s="5"/>
      <c r="W218" s="5"/>
      <c r="X218" s="5"/>
      <c r="Y218" s="5"/>
      <c r="Z218" s="9">
        <f t="shared" ca="1" si="27"/>
        <v>0</v>
      </c>
      <c r="AA218" s="9">
        <f t="shared" ca="1" si="28"/>
        <v>0</v>
      </c>
      <c r="AB218" s="3">
        <f t="shared" si="24"/>
        <v>0</v>
      </c>
      <c r="AC218">
        <f t="shared" si="25"/>
        <v>0</v>
      </c>
      <c r="AD218">
        <f t="shared" si="26"/>
        <v>0</v>
      </c>
    </row>
    <row r="219" spans="1:30" x14ac:dyDescent="0.25">
      <c r="A219">
        <f ca="1">RANK($AA219,AA:AA,0)+COUNTIF($AA$2:$AA219,$AA219)-1</f>
        <v>218</v>
      </c>
      <c r="B219">
        <f>RANK($AB219,AB:AB,0)+COUNTIF($AB$2:$AB219,$AB219)-1</f>
        <v>218</v>
      </c>
      <c r="C219" s="60"/>
      <c r="D219" s="61"/>
      <c r="E219" s="62"/>
      <c r="F219" s="63"/>
      <c r="G219" s="62"/>
      <c r="H219" s="64"/>
      <c r="I219" s="43"/>
      <c r="J219" s="5"/>
      <c r="K219" s="5"/>
      <c r="L219" s="44"/>
      <c r="M219" s="43"/>
      <c r="N219" s="5"/>
      <c r="O219" s="5"/>
      <c r="P219" s="44"/>
      <c r="Q219" s="43"/>
      <c r="R219" s="5"/>
      <c r="S219" s="5"/>
      <c r="T219" s="44"/>
      <c r="U219" s="38"/>
      <c r="V219" s="5"/>
      <c r="W219" s="5"/>
      <c r="X219" s="5"/>
      <c r="Y219" s="5"/>
      <c r="Z219" s="9">
        <f t="shared" ca="1" si="27"/>
        <v>0</v>
      </c>
      <c r="AA219" s="9">
        <f t="shared" ca="1" si="28"/>
        <v>0</v>
      </c>
      <c r="AB219" s="3">
        <f t="shared" si="24"/>
        <v>0</v>
      </c>
      <c r="AC219">
        <f t="shared" si="25"/>
        <v>0</v>
      </c>
      <c r="AD219">
        <f t="shared" si="26"/>
        <v>0</v>
      </c>
    </row>
    <row r="220" spans="1:30" x14ac:dyDescent="0.25">
      <c r="A220">
        <f ca="1">RANK($AA220,AA:AA,0)+COUNTIF($AA$2:$AA220,$AA220)-1</f>
        <v>219</v>
      </c>
      <c r="B220">
        <f>RANK($AB220,AB:AB,0)+COUNTIF($AB$2:$AB220,$AB220)-1</f>
        <v>219</v>
      </c>
      <c r="C220" s="60"/>
      <c r="D220" s="61"/>
      <c r="E220" s="62"/>
      <c r="F220" s="63"/>
      <c r="G220" s="62"/>
      <c r="H220" s="64"/>
      <c r="I220" s="43"/>
      <c r="J220" s="5"/>
      <c r="K220" s="5"/>
      <c r="L220" s="44"/>
      <c r="M220" s="43"/>
      <c r="N220" s="5"/>
      <c r="O220" s="5"/>
      <c r="P220" s="44"/>
      <c r="Q220" s="43"/>
      <c r="R220" s="5"/>
      <c r="S220" s="5"/>
      <c r="T220" s="44"/>
      <c r="U220" s="38"/>
      <c r="V220" s="5"/>
      <c r="W220" s="5"/>
      <c r="X220" s="5"/>
      <c r="Y220" s="5"/>
      <c r="Z220" s="9">
        <f t="shared" ca="1" si="27"/>
        <v>0</v>
      </c>
      <c r="AA220" s="9">
        <f t="shared" ca="1" si="28"/>
        <v>0</v>
      </c>
      <c r="AB220" s="3">
        <f t="shared" si="24"/>
        <v>0</v>
      </c>
      <c r="AC220">
        <f t="shared" si="25"/>
        <v>0</v>
      </c>
      <c r="AD220">
        <f t="shared" si="26"/>
        <v>0</v>
      </c>
    </row>
    <row r="221" spans="1:30" x14ac:dyDescent="0.25">
      <c r="A221">
        <f ca="1">RANK($AA221,AA:AA,0)+COUNTIF($AA$2:$AA221,$AA221)-1</f>
        <v>220</v>
      </c>
      <c r="B221">
        <f>RANK($AB221,AB:AB,0)+COUNTIF($AB$2:$AB221,$AB221)-1</f>
        <v>220</v>
      </c>
      <c r="C221" s="60"/>
      <c r="D221" s="61"/>
      <c r="E221" s="62"/>
      <c r="F221" s="63"/>
      <c r="G221" s="62"/>
      <c r="H221" s="64"/>
      <c r="I221" s="43"/>
      <c r="J221" s="5"/>
      <c r="K221" s="5"/>
      <c r="L221" s="44"/>
      <c r="M221" s="43"/>
      <c r="N221" s="5"/>
      <c r="O221" s="5"/>
      <c r="P221" s="44"/>
      <c r="Q221" s="43"/>
      <c r="R221" s="5"/>
      <c r="S221" s="5"/>
      <c r="T221" s="44"/>
      <c r="U221" s="38"/>
      <c r="V221" s="5"/>
      <c r="W221" s="5"/>
      <c r="X221" s="5"/>
      <c r="Y221" s="5"/>
      <c r="Z221" s="9">
        <f t="shared" ca="1" si="27"/>
        <v>0</v>
      </c>
      <c r="AA221" s="9">
        <f t="shared" ca="1" si="28"/>
        <v>0</v>
      </c>
      <c r="AB221" s="3">
        <f t="shared" si="24"/>
        <v>0</v>
      </c>
      <c r="AC221">
        <f t="shared" si="25"/>
        <v>0</v>
      </c>
      <c r="AD221">
        <f t="shared" si="26"/>
        <v>0</v>
      </c>
    </row>
    <row r="222" spans="1:30" x14ac:dyDescent="0.25">
      <c r="A222">
        <f ca="1">RANK($AA222,AA:AA,0)+COUNTIF($AA$2:$AA222,$AA222)-1</f>
        <v>221</v>
      </c>
      <c r="B222">
        <f>RANK($AB222,AB:AB,0)+COUNTIF($AB$2:$AB222,$AB222)-1</f>
        <v>221</v>
      </c>
      <c r="C222" s="60"/>
      <c r="D222" s="61"/>
      <c r="E222" s="62"/>
      <c r="F222" s="63"/>
      <c r="G222" s="62"/>
      <c r="H222" s="64"/>
      <c r="I222" s="43"/>
      <c r="J222" s="5"/>
      <c r="K222" s="5"/>
      <c r="L222" s="44"/>
      <c r="M222" s="43"/>
      <c r="N222" s="5"/>
      <c r="O222" s="5"/>
      <c r="P222" s="44"/>
      <c r="Q222" s="43"/>
      <c r="R222" s="5"/>
      <c r="S222" s="5"/>
      <c r="T222" s="44"/>
      <c r="U222" s="38"/>
      <c r="V222" s="5"/>
      <c r="W222" s="5"/>
      <c r="X222" s="5"/>
      <c r="Y222" s="5"/>
      <c r="Z222" s="9">
        <f t="shared" ca="1" si="27"/>
        <v>0</v>
      </c>
      <c r="AA222" s="9">
        <f t="shared" ca="1" si="28"/>
        <v>0</v>
      </c>
      <c r="AB222" s="3">
        <f t="shared" si="24"/>
        <v>0</v>
      </c>
      <c r="AC222">
        <f t="shared" si="25"/>
        <v>0</v>
      </c>
      <c r="AD222">
        <f t="shared" si="26"/>
        <v>0</v>
      </c>
    </row>
    <row r="223" spans="1:30" x14ac:dyDescent="0.25">
      <c r="A223">
        <f ca="1">RANK($AA223,AA:AA,0)+COUNTIF($AA$2:$AA223,$AA223)-1</f>
        <v>222</v>
      </c>
      <c r="B223">
        <f>RANK($AB223,AB:AB,0)+COUNTIF($AB$2:$AB223,$AB223)-1</f>
        <v>222</v>
      </c>
      <c r="C223" s="60"/>
      <c r="D223" s="61"/>
      <c r="E223" s="62"/>
      <c r="F223" s="63"/>
      <c r="G223" s="62"/>
      <c r="H223" s="64"/>
      <c r="I223" s="43"/>
      <c r="J223" s="5"/>
      <c r="K223" s="5"/>
      <c r="L223" s="44"/>
      <c r="M223" s="43"/>
      <c r="N223" s="5"/>
      <c r="O223" s="5"/>
      <c r="P223" s="44"/>
      <c r="Q223" s="43"/>
      <c r="R223" s="5"/>
      <c r="S223" s="5"/>
      <c r="T223" s="44"/>
      <c r="U223" s="38"/>
      <c r="V223" s="5"/>
      <c r="W223" s="5"/>
      <c r="X223" s="5"/>
      <c r="Y223" s="5"/>
      <c r="Z223" s="9">
        <f t="shared" ca="1" si="27"/>
        <v>0</v>
      </c>
      <c r="AA223" s="9">
        <f t="shared" ca="1" si="28"/>
        <v>0</v>
      </c>
      <c r="AB223" s="3">
        <f t="shared" si="24"/>
        <v>0</v>
      </c>
      <c r="AC223">
        <f t="shared" si="25"/>
        <v>0</v>
      </c>
      <c r="AD223">
        <f t="shared" si="26"/>
        <v>0</v>
      </c>
    </row>
    <row r="224" spans="1:30" x14ac:dyDescent="0.25">
      <c r="A224">
        <f ca="1">RANK($AA224,AA:AA,0)+COUNTIF($AA$2:$AA224,$AA224)-1</f>
        <v>223</v>
      </c>
      <c r="B224">
        <f>RANK($AB224,AB:AB,0)+COUNTIF($AB$2:$AB224,$AB224)-1</f>
        <v>223</v>
      </c>
      <c r="C224" s="60"/>
      <c r="D224" s="61"/>
      <c r="E224" s="62"/>
      <c r="F224" s="63"/>
      <c r="G224" s="62"/>
      <c r="H224" s="64"/>
      <c r="I224" s="43"/>
      <c r="J224" s="5"/>
      <c r="K224" s="5"/>
      <c r="L224" s="44"/>
      <c r="M224" s="43"/>
      <c r="N224" s="5"/>
      <c r="O224" s="5"/>
      <c r="P224" s="44"/>
      <c r="Q224" s="43"/>
      <c r="R224" s="5"/>
      <c r="S224" s="5"/>
      <c r="T224" s="44"/>
      <c r="U224" s="38"/>
      <c r="V224" s="5"/>
      <c r="W224" s="5"/>
      <c r="X224" s="5"/>
      <c r="Y224" s="5"/>
      <c r="Z224" s="9">
        <f t="shared" ca="1" si="27"/>
        <v>0</v>
      </c>
      <c r="AA224" s="9">
        <f t="shared" ca="1" si="28"/>
        <v>0</v>
      </c>
      <c r="AB224" s="3">
        <f t="shared" si="24"/>
        <v>0</v>
      </c>
      <c r="AC224">
        <f t="shared" si="25"/>
        <v>0</v>
      </c>
      <c r="AD224">
        <f t="shared" si="26"/>
        <v>0</v>
      </c>
    </row>
    <row r="225" spans="1:30" x14ac:dyDescent="0.25">
      <c r="A225">
        <f ca="1">RANK($AA225,AA:AA,0)+COUNTIF($AA$2:$AA225,$AA225)-1</f>
        <v>224</v>
      </c>
      <c r="B225">
        <f>RANK($AB225,AB:AB,0)+COUNTIF($AB$2:$AB225,$AB225)-1</f>
        <v>224</v>
      </c>
      <c r="C225" s="60"/>
      <c r="D225" s="61"/>
      <c r="E225" s="62"/>
      <c r="F225" s="63"/>
      <c r="G225" s="62"/>
      <c r="H225" s="64"/>
      <c r="I225" s="43"/>
      <c r="J225" s="5"/>
      <c r="K225" s="5"/>
      <c r="L225" s="44"/>
      <c r="M225" s="43"/>
      <c r="N225" s="5"/>
      <c r="O225" s="5"/>
      <c r="P225" s="44"/>
      <c r="Q225" s="43"/>
      <c r="R225" s="5"/>
      <c r="S225" s="5"/>
      <c r="T225" s="44"/>
      <c r="U225" s="38"/>
      <c r="V225" s="5"/>
      <c r="W225" s="5"/>
      <c r="X225" s="5"/>
      <c r="Y225" s="5"/>
      <c r="Z225" s="9">
        <f t="shared" ca="1" si="27"/>
        <v>0</v>
      </c>
      <c r="AA225" s="9">
        <f t="shared" ca="1" si="28"/>
        <v>0</v>
      </c>
      <c r="AB225" s="3">
        <f t="shared" si="24"/>
        <v>0</v>
      </c>
      <c r="AC225">
        <f t="shared" si="25"/>
        <v>0</v>
      </c>
      <c r="AD225">
        <f t="shared" si="26"/>
        <v>0</v>
      </c>
    </row>
    <row r="226" spans="1:30" x14ac:dyDescent="0.25">
      <c r="A226">
        <f ca="1">RANK($AA226,AA:AA,0)+COUNTIF($AA$2:$AA226,$AA226)-1</f>
        <v>225</v>
      </c>
      <c r="B226">
        <f>RANK($AB226,AB:AB,0)+COUNTIF($AB$2:$AB226,$AB226)-1</f>
        <v>225</v>
      </c>
      <c r="C226" s="60"/>
      <c r="D226" s="61"/>
      <c r="E226" s="62"/>
      <c r="F226" s="63"/>
      <c r="G226" s="62"/>
      <c r="H226" s="64"/>
      <c r="I226" s="43"/>
      <c r="J226" s="5"/>
      <c r="K226" s="5"/>
      <c r="L226" s="44"/>
      <c r="M226" s="43"/>
      <c r="N226" s="5"/>
      <c r="O226" s="5"/>
      <c r="P226" s="44"/>
      <c r="Q226" s="43"/>
      <c r="R226" s="5"/>
      <c r="S226" s="5"/>
      <c r="T226" s="44"/>
      <c r="U226" s="38"/>
      <c r="V226" s="5"/>
      <c r="W226" s="5"/>
      <c r="X226" s="5"/>
      <c r="Y226" s="5"/>
      <c r="Z226" s="9">
        <f t="shared" ca="1" si="27"/>
        <v>0</v>
      </c>
      <c r="AA226" s="9">
        <f t="shared" ca="1" si="28"/>
        <v>0</v>
      </c>
      <c r="AB226" s="3">
        <f t="shared" si="24"/>
        <v>0</v>
      </c>
      <c r="AC226">
        <f t="shared" si="25"/>
        <v>0</v>
      </c>
      <c r="AD226">
        <f t="shared" si="26"/>
        <v>0</v>
      </c>
    </row>
    <row r="227" spans="1:30" x14ac:dyDescent="0.25">
      <c r="A227">
        <f ca="1">RANK($AA227,AA:AA,0)+COUNTIF($AA$2:$AA227,$AA227)-1</f>
        <v>226</v>
      </c>
      <c r="B227">
        <f>RANK($AB227,AB:AB,0)+COUNTIF($AB$2:$AB227,$AB227)-1</f>
        <v>226</v>
      </c>
      <c r="C227" s="60"/>
      <c r="D227" s="61"/>
      <c r="E227" s="62"/>
      <c r="F227" s="63"/>
      <c r="G227" s="62"/>
      <c r="H227" s="64"/>
      <c r="I227" s="43"/>
      <c r="J227" s="5"/>
      <c r="K227" s="5"/>
      <c r="L227" s="44"/>
      <c r="M227" s="43"/>
      <c r="N227" s="5"/>
      <c r="O227" s="5"/>
      <c r="P227" s="44"/>
      <c r="Q227" s="43"/>
      <c r="R227" s="5"/>
      <c r="S227" s="5"/>
      <c r="T227" s="44"/>
      <c r="U227" s="38"/>
      <c r="V227" s="5"/>
      <c r="W227" s="5"/>
      <c r="X227" s="5"/>
      <c r="Y227" s="5"/>
      <c r="Z227" s="9">
        <f t="shared" ca="1" si="27"/>
        <v>0</v>
      </c>
      <c r="AA227" s="9">
        <f t="shared" ca="1" si="28"/>
        <v>0</v>
      </c>
      <c r="AB227" s="3">
        <f t="shared" si="24"/>
        <v>0</v>
      </c>
      <c r="AC227">
        <f t="shared" si="25"/>
        <v>0</v>
      </c>
      <c r="AD227">
        <f t="shared" si="26"/>
        <v>0</v>
      </c>
    </row>
    <row r="228" spans="1:30" x14ac:dyDescent="0.25">
      <c r="A228">
        <f ca="1">RANK($AA228,AA:AA,0)+COUNTIF($AA$2:$AA228,$AA228)-1</f>
        <v>227</v>
      </c>
      <c r="B228">
        <f>RANK($AB228,AB:AB,0)+COUNTIF($AB$2:$AB228,$AB228)-1</f>
        <v>227</v>
      </c>
      <c r="C228" s="60"/>
      <c r="D228" s="61"/>
      <c r="E228" s="62"/>
      <c r="F228" s="63"/>
      <c r="G228" s="62"/>
      <c r="H228" s="64"/>
      <c r="I228" s="43"/>
      <c r="J228" s="5"/>
      <c r="K228" s="5"/>
      <c r="L228" s="44"/>
      <c r="M228" s="43"/>
      <c r="N228" s="5"/>
      <c r="O228" s="5"/>
      <c r="P228" s="44"/>
      <c r="Q228" s="43"/>
      <c r="R228" s="5"/>
      <c r="S228" s="5"/>
      <c r="T228" s="44"/>
      <c r="U228" s="38"/>
      <c r="V228" s="5"/>
      <c r="W228" s="5"/>
      <c r="X228" s="5"/>
      <c r="Y228" s="5"/>
      <c r="Z228" s="9">
        <f t="shared" ca="1" si="27"/>
        <v>0</v>
      </c>
      <c r="AA228" s="9">
        <f t="shared" ca="1" si="28"/>
        <v>0</v>
      </c>
      <c r="AB228" s="3">
        <f t="shared" si="24"/>
        <v>0</v>
      </c>
      <c r="AC228">
        <f t="shared" si="25"/>
        <v>0</v>
      </c>
      <c r="AD228">
        <f t="shared" si="26"/>
        <v>0</v>
      </c>
    </row>
    <row r="229" spans="1:30" x14ac:dyDescent="0.25">
      <c r="A229">
        <f ca="1">RANK($AA229,AA:AA,0)+COUNTIF($AA$2:$AA229,$AA229)-1</f>
        <v>228</v>
      </c>
      <c r="B229">
        <f>RANK($AB229,AB:AB,0)+COUNTIF($AB$2:$AB229,$AB229)-1</f>
        <v>228</v>
      </c>
      <c r="C229" s="60"/>
      <c r="D229" s="61"/>
      <c r="E229" s="62"/>
      <c r="F229" s="63"/>
      <c r="G229" s="62"/>
      <c r="H229" s="64"/>
      <c r="I229" s="43"/>
      <c r="J229" s="5"/>
      <c r="K229" s="5"/>
      <c r="L229" s="44"/>
      <c r="M229" s="43"/>
      <c r="N229" s="5"/>
      <c r="O229" s="5"/>
      <c r="P229" s="44"/>
      <c r="Q229" s="43"/>
      <c r="R229" s="5"/>
      <c r="S229" s="5"/>
      <c r="T229" s="44"/>
      <c r="U229" s="38"/>
      <c r="V229" s="5"/>
      <c r="W229" s="5"/>
      <c r="X229" s="5"/>
      <c r="Y229" s="5"/>
      <c r="Z229" s="9">
        <f t="shared" ca="1" si="27"/>
        <v>0</v>
      </c>
      <c r="AA229" s="9">
        <f t="shared" ca="1" si="28"/>
        <v>0</v>
      </c>
      <c r="AB229" s="3">
        <f t="shared" si="24"/>
        <v>0</v>
      </c>
      <c r="AC229">
        <f t="shared" si="25"/>
        <v>0</v>
      </c>
      <c r="AD229">
        <f t="shared" si="26"/>
        <v>0</v>
      </c>
    </row>
    <row r="230" spans="1:30" x14ac:dyDescent="0.25">
      <c r="A230">
        <f ca="1">RANK($AA230,AA:AA,0)+COUNTIF($AA$2:$AA230,$AA230)-1</f>
        <v>229</v>
      </c>
      <c r="B230">
        <f>RANK($AB230,AB:AB,0)+COUNTIF($AB$2:$AB230,$AB230)-1</f>
        <v>229</v>
      </c>
      <c r="C230" s="60"/>
      <c r="D230" s="61"/>
      <c r="E230" s="62"/>
      <c r="F230" s="63"/>
      <c r="G230" s="62"/>
      <c r="H230" s="64"/>
      <c r="I230" s="43"/>
      <c r="J230" s="5"/>
      <c r="K230" s="5"/>
      <c r="L230" s="44"/>
      <c r="M230" s="43"/>
      <c r="N230" s="5"/>
      <c r="O230" s="5"/>
      <c r="P230" s="44"/>
      <c r="Q230" s="43"/>
      <c r="R230" s="5"/>
      <c r="S230" s="5"/>
      <c r="T230" s="44"/>
      <c r="U230" s="38"/>
      <c r="V230" s="5"/>
      <c r="W230" s="5"/>
      <c r="X230" s="5"/>
      <c r="Y230" s="5"/>
      <c r="Z230" s="9">
        <f t="shared" ca="1" si="27"/>
        <v>0</v>
      </c>
      <c r="AA230" s="9">
        <f t="shared" ca="1" si="28"/>
        <v>0</v>
      </c>
      <c r="AB230" s="3">
        <f t="shared" si="24"/>
        <v>0</v>
      </c>
      <c r="AC230">
        <f t="shared" si="25"/>
        <v>0</v>
      </c>
      <c r="AD230">
        <f t="shared" si="26"/>
        <v>0</v>
      </c>
    </row>
    <row r="231" spans="1:30" x14ac:dyDescent="0.25">
      <c r="A231">
        <f ca="1">RANK($AA231,AA:AA,0)+COUNTIF($AA$2:$AA231,$AA231)-1</f>
        <v>230</v>
      </c>
      <c r="B231">
        <f>RANK($AB231,AB:AB,0)+COUNTIF($AB$2:$AB231,$AB231)-1</f>
        <v>230</v>
      </c>
      <c r="C231" s="60"/>
      <c r="D231" s="61"/>
      <c r="E231" s="62"/>
      <c r="F231" s="63"/>
      <c r="G231" s="62"/>
      <c r="H231" s="64"/>
      <c r="I231" s="43"/>
      <c r="J231" s="5"/>
      <c r="K231" s="5"/>
      <c r="L231" s="44"/>
      <c r="M231" s="43"/>
      <c r="N231" s="5"/>
      <c r="O231" s="5"/>
      <c r="P231" s="44"/>
      <c r="Q231" s="43"/>
      <c r="R231" s="5"/>
      <c r="S231" s="5"/>
      <c r="T231" s="44"/>
      <c r="U231" s="38"/>
      <c r="V231" s="5"/>
      <c r="W231" s="5"/>
      <c r="X231" s="5"/>
      <c r="Y231" s="5"/>
      <c r="Z231" s="9">
        <f t="shared" ca="1" si="27"/>
        <v>0</v>
      </c>
      <c r="AA231" s="9">
        <f t="shared" ca="1" si="28"/>
        <v>0</v>
      </c>
      <c r="AB231" s="3">
        <f t="shared" si="24"/>
        <v>0</v>
      </c>
      <c r="AC231">
        <f t="shared" si="25"/>
        <v>0</v>
      </c>
      <c r="AD231">
        <f t="shared" si="26"/>
        <v>0</v>
      </c>
    </row>
    <row r="232" spans="1:30" x14ac:dyDescent="0.25">
      <c r="A232">
        <f ca="1">RANK($AA232,AA:AA,0)+COUNTIF($AA$2:$AA232,$AA232)-1</f>
        <v>231</v>
      </c>
      <c r="B232">
        <f>RANK($AB232,AB:AB,0)+COUNTIF($AB$2:$AB232,$AB232)-1</f>
        <v>231</v>
      </c>
      <c r="C232" s="60"/>
      <c r="D232" s="61"/>
      <c r="E232" s="62"/>
      <c r="F232" s="63"/>
      <c r="G232" s="62"/>
      <c r="H232" s="64"/>
      <c r="I232" s="43"/>
      <c r="J232" s="5"/>
      <c r="K232" s="5"/>
      <c r="L232" s="44"/>
      <c r="M232" s="43"/>
      <c r="N232" s="5"/>
      <c r="O232" s="5"/>
      <c r="P232" s="44"/>
      <c r="Q232" s="43"/>
      <c r="R232" s="5"/>
      <c r="S232" s="5"/>
      <c r="T232" s="44"/>
      <c r="U232" s="38"/>
      <c r="V232" s="5"/>
      <c r="W232" s="5"/>
      <c r="X232" s="5"/>
      <c r="Y232" s="5"/>
      <c r="Z232" s="9">
        <f t="shared" ca="1" si="27"/>
        <v>0</v>
      </c>
      <c r="AA232" s="9">
        <f t="shared" ca="1" si="28"/>
        <v>0</v>
      </c>
      <c r="AB232" s="3">
        <f t="shared" si="24"/>
        <v>0</v>
      </c>
      <c r="AC232">
        <f t="shared" si="25"/>
        <v>0</v>
      </c>
      <c r="AD232">
        <f t="shared" si="26"/>
        <v>0</v>
      </c>
    </row>
    <row r="233" spans="1:30" x14ac:dyDescent="0.25">
      <c r="A233">
        <f ca="1">RANK($AA233,AA:AA,0)+COUNTIF($AA$2:$AA233,$AA233)-1</f>
        <v>232</v>
      </c>
      <c r="B233">
        <f>RANK($AB233,AB:AB,0)+COUNTIF($AB$2:$AB233,$AB233)-1</f>
        <v>232</v>
      </c>
      <c r="C233" s="60"/>
      <c r="D233" s="61"/>
      <c r="E233" s="62"/>
      <c r="F233" s="63"/>
      <c r="G233" s="62"/>
      <c r="H233" s="64"/>
      <c r="I233" s="43"/>
      <c r="J233" s="5"/>
      <c r="K233" s="5"/>
      <c r="L233" s="44"/>
      <c r="M233" s="43"/>
      <c r="N233" s="5"/>
      <c r="O233" s="5"/>
      <c r="P233" s="44"/>
      <c r="Q233" s="43"/>
      <c r="R233" s="5"/>
      <c r="S233" s="5"/>
      <c r="T233" s="44"/>
      <c r="U233" s="38"/>
      <c r="V233" s="5"/>
      <c r="W233" s="5"/>
      <c r="X233" s="5"/>
      <c r="Y233" s="5"/>
      <c r="Z233" s="9">
        <f t="shared" ca="1" si="27"/>
        <v>0</v>
      </c>
      <c r="AA233" s="9">
        <f t="shared" ca="1" si="28"/>
        <v>0</v>
      </c>
      <c r="AB233" s="3">
        <f t="shared" si="24"/>
        <v>0</v>
      </c>
      <c r="AC233">
        <f t="shared" si="25"/>
        <v>0</v>
      </c>
      <c r="AD233">
        <f t="shared" si="26"/>
        <v>0</v>
      </c>
    </row>
    <row r="234" spans="1:30" x14ac:dyDescent="0.25">
      <c r="A234">
        <f ca="1">RANK($AA234,AA:AA,0)+COUNTIF($AA$2:$AA234,$AA234)-1</f>
        <v>233</v>
      </c>
      <c r="B234">
        <f>RANK($AB234,AB:AB,0)+COUNTIF($AB$2:$AB234,$AB234)-1</f>
        <v>233</v>
      </c>
      <c r="C234" s="60"/>
      <c r="D234" s="61"/>
      <c r="E234" s="62"/>
      <c r="F234" s="63"/>
      <c r="G234" s="62"/>
      <c r="H234" s="64"/>
      <c r="I234" s="43"/>
      <c r="J234" s="5"/>
      <c r="K234" s="5"/>
      <c r="L234" s="44"/>
      <c r="M234" s="43"/>
      <c r="N234" s="5"/>
      <c r="O234" s="5"/>
      <c r="P234" s="44"/>
      <c r="Q234" s="43"/>
      <c r="R234" s="5"/>
      <c r="S234" s="5"/>
      <c r="T234" s="44"/>
      <c r="U234" s="38"/>
      <c r="V234" s="5"/>
      <c r="W234" s="5"/>
      <c r="X234" s="5"/>
      <c r="Y234" s="5"/>
      <c r="Z234" s="9">
        <f ca="1">sommeCouleurs($I234:$Y234,$Z$1)</f>
        <v>0</v>
      </c>
      <c r="AA234" s="9">
        <f t="shared" ca="1" si="28"/>
        <v>0</v>
      </c>
      <c r="AB234" s="3">
        <f t="shared" si="24"/>
        <v>0</v>
      </c>
      <c r="AC234">
        <f t="shared" si="25"/>
        <v>0</v>
      </c>
      <c r="AD234">
        <f t="shared" si="26"/>
        <v>0</v>
      </c>
    </row>
    <row r="235" spans="1:30" x14ac:dyDescent="0.25">
      <c r="A235">
        <f ca="1">RANK($AA235,AA:AA,0)+COUNTIF($AA$2:$AA235,$AA235)-1</f>
        <v>234</v>
      </c>
      <c r="B235">
        <f>RANK($AB235,AB:AB,0)+COUNTIF($AB$2:$AB235,$AB235)-1</f>
        <v>234</v>
      </c>
      <c r="C235" s="60"/>
      <c r="D235" s="61"/>
      <c r="E235" s="62"/>
      <c r="F235" s="63"/>
      <c r="G235" s="62"/>
      <c r="H235" s="64"/>
      <c r="I235" s="43"/>
      <c r="J235" s="5"/>
      <c r="K235" s="5"/>
      <c r="L235" s="44"/>
      <c r="M235" s="43"/>
      <c r="N235" s="5"/>
      <c r="O235" s="5"/>
      <c r="P235" s="44"/>
      <c r="Q235" s="43"/>
      <c r="R235" s="5"/>
      <c r="S235" s="5"/>
      <c r="T235" s="44"/>
      <c r="U235" s="38"/>
      <c r="V235" s="5"/>
      <c r="W235" s="5"/>
      <c r="X235" s="5"/>
      <c r="Y235" s="5"/>
      <c r="Z235" s="9">
        <f t="shared" ca="1" si="27"/>
        <v>0</v>
      </c>
      <c r="AA235" s="9">
        <f t="shared" ca="1" si="28"/>
        <v>0</v>
      </c>
      <c r="AB235" s="3">
        <f t="shared" si="24"/>
        <v>0</v>
      </c>
      <c r="AC235">
        <f t="shared" si="25"/>
        <v>0</v>
      </c>
      <c r="AD235">
        <f t="shared" si="26"/>
        <v>0</v>
      </c>
    </row>
    <row r="236" spans="1:30" x14ac:dyDescent="0.25">
      <c r="A236">
        <f ca="1">RANK($AA236,AA:AA,0)+COUNTIF($AA$2:$AA236,$AA236)-1</f>
        <v>235</v>
      </c>
      <c r="B236">
        <f>RANK($AB236,AB:AB,0)+COUNTIF($AB$2:$AB236,$AB236)-1</f>
        <v>235</v>
      </c>
      <c r="C236" s="60"/>
      <c r="D236" s="61"/>
      <c r="E236" s="62"/>
      <c r="F236" s="63"/>
      <c r="G236" s="62"/>
      <c r="H236" s="64"/>
      <c r="I236" s="43"/>
      <c r="J236" s="5"/>
      <c r="K236" s="5"/>
      <c r="L236" s="44"/>
      <c r="M236" s="43"/>
      <c r="N236" s="5"/>
      <c r="O236" s="5"/>
      <c r="P236" s="44"/>
      <c r="Q236" s="43"/>
      <c r="R236" s="5"/>
      <c r="S236" s="5"/>
      <c r="T236" s="44"/>
      <c r="U236" s="38"/>
      <c r="V236" s="5"/>
      <c r="W236" s="5"/>
      <c r="X236" s="5"/>
      <c r="Y236" s="5"/>
      <c r="Z236" s="9">
        <f t="shared" ca="1" si="27"/>
        <v>0</v>
      </c>
      <c r="AA236" s="9">
        <f t="shared" ca="1" si="28"/>
        <v>0</v>
      </c>
      <c r="AB236" s="3">
        <f t="shared" si="24"/>
        <v>0</v>
      </c>
      <c r="AC236">
        <f t="shared" si="25"/>
        <v>0</v>
      </c>
      <c r="AD236">
        <f t="shared" si="26"/>
        <v>0</v>
      </c>
    </row>
    <row r="237" spans="1:30" x14ac:dyDescent="0.25">
      <c r="A237">
        <f ca="1">RANK($AA237,AA:AA,0)+COUNTIF($AA$2:$AA237,$AA237)-1</f>
        <v>236</v>
      </c>
      <c r="B237">
        <f>RANK($AB237,AB:AB,0)+COUNTIF($AB$2:$AB237,$AB237)-1</f>
        <v>236</v>
      </c>
      <c r="C237" s="60"/>
      <c r="D237" s="61"/>
      <c r="E237" s="62"/>
      <c r="F237" s="63"/>
      <c r="G237" s="62"/>
      <c r="H237" s="64"/>
      <c r="I237" s="43"/>
      <c r="J237" s="5"/>
      <c r="K237" s="5"/>
      <c r="L237" s="44"/>
      <c r="M237" s="43"/>
      <c r="N237" s="5"/>
      <c r="O237" s="5"/>
      <c r="P237" s="44"/>
      <c r="Q237" s="43"/>
      <c r="R237" s="5"/>
      <c r="S237" s="5"/>
      <c r="T237" s="44"/>
      <c r="U237" s="38"/>
      <c r="V237" s="5"/>
      <c r="W237" s="5"/>
      <c r="X237" s="5"/>
      <c r="Y237" s="5"/>
      <c r="Z237" s="9">
        <f t="shared" ca="1" si="27"/>
        <v>0</v>
      </c>
      <c r="AA237" s="9">
        <f t="shared" ca="1" si="28"/>
        <v>0</v>
      </c>
      <c r="AB237" s="3">
        <f t="shared" si="24"/>
        <v>0</v>
      </c>
      <c r="AC237">
        <f t="shared" si="25"/>
        <v>0</v>
      </c>
      <c r="AD237">
        <f t="shared" si="26"/>
        <v>0</v>
      </c>
    </row>
    <row r="238" spans="1:30" x14ac:dyDescent="0.25">
      <c r="A238">
        <f ca="1">RANK($AA238,AA:AA,0)+COUNTIF($AA$2:$AA238,$AA238)-1</f>
        <v>237</v>
      </c>
      <c r="B238">
        <f>RANK($AB238,AB:AB,0)+COUNTIF($AB$2:$AB238,$AB238)-1</f>
        <v>237</v>
      </c>
      <c r="C238" s="60"/>
      <c r="D238" s="61"/>
      <c r="E238" s="62"/>
      <c r="F238" s="63"/>
      <c r="G238" s="62"/>
      <c r="H238" s="64"/>
      <c r="I238" s="43"/>
      <c r="J238" s="5"/>
      <c r="K238" s="5"/>
      <c r="L238" s="44"/>
      <c r="M238" s="43"/>
      <c r="N238" s="5"/>
      <c r="O238" s="5"/>
      <c r="P238" s="44"/>
      <c r="Q238" s="43"/>
      <c r="R238" s="5"/>
      <c r="S238" s="5"/>
      <c r="T238" s="44"/>
      <c r="U238" s="38"/>
      <c r="V238" s="5"/>
      <c r="W238" s="5"/>
      <c r="X238" s="5"/>
      <c r="Y238" s="5"/>
      <c r="Z238" s="9">
        <f t="shared" ca="1" si="27"/>
        <v>0</v>
      </c>
      <c r="AA238" s="9">
        <f t="shared" ca="1" si="28"/>
        <v>0</v>
      </c>
      <c r="AB238" s="3">
        <f t="shared" si="24"/>
        <v>0</v>
      </c>
      <c r="AC238">
        <f t="shared" si="25"/>
        <v>0</v>
      </c>
      <c r="AD238">
        <f t="shared" si="26"/>
        <v>0</v>
      </c>
    </row>
    <row r="239" spans="1:30" x14ac:dyDescent="0.25">
      <c r="A239">
        <f ca="1">RANK($AA239,AA:AA,0)+COUNTIF($AA$2:$AA239,$AA239)-1</f>
        <v>238</v>
      </c>
      <c r="B239">
        <f>RANK($AB239,AB:AB,0)+COUNTIF($AB$2:$AB239,$AB239)-1</f>
        <v>238</v>
      </c>
      <c r="C239" s="60"/>
      <c r="D239" s="61"/>
      <c r="E239" s="62"/>
      <c r="F239" s="63"/>
      <c r="G239" s="62"/>
      <c r="H239" s="64"/>
      <c r="I239" s="43"/>
      <c r="J239" s="5"/>
      <c r="K239" s="5"/>
      <c r="L239" s="44"/>
      <c r="M239" s="43"/>
      <c r="N239" s="5"/>
      <c r="O239" s="5"/>
      <c r="P239" s="44"/>
      <c r="Q239" s="43"/>
      <c r="R239" s="5"/>
      <c r="S239" s="5"/>
      <c r="T239" s="44"/>
      <c r="U239" s="38"/>
      <c r="V239" s="5"/>
      <c r="W239" s="5"/>
      <c r="X239" s="5"/>
      <c r="Y239" s="5"/>
      <c r="Z239" s="9">
        <f t="shared" ca="1" si="27"/>
        <v>0</v>
      </c>
      <c r="AA239" s="9">
        <f t="shared" ca="1" si="28"/>
        <v>0</v>
      </c>
      <c r="AB239" s="3">
        <f t="shared" si="24"/>
        <v>0</v>
      </c>
      <c r="AC239">
        <f t="shared" si="25"/>
        <v>0</v>
      </c>
      <c r="AD239">
        <f t="shared" si="26"/>
        <v>0</v>
      </c>
    </row>
    <row r="240" spans="1:30" x14ac:dyDescent="0.25">
      <c r="A240">
        <f ca="1">RANK($AA240,AA:AA,0)+COUNTIF($AA$2:$AA240,$AA240)-1</f>
        <v>239</v>
      </c>
      <c r="B240">
        <f>RANK($AB240,AB:AB,0)+COUNTIF($AB$2:$AB240,$AB240)-1</f>
        <v>239</v>
      </c>
      <c r="C240" s="60"/>
      <c r="D240" s="61"/>
      <c r="E240" s="62"/>
      <c r="F240" s="63"/>
      <c r="G240" s="62"/>
      <c r="H240" s="64"/>
      <c r="I240" s="43"/>
      <c r="J240" s="5"/>
      <c r="K240" s="5"/>
      <c r="L240" s="44"/>
      <c r="M240" s="43"/>
      <c r="N240" s="5"/>
      <c r="O240" s="5"/>
      <c r="P240" s="44"/>
      <c r="Q240" s="43"/>
      <c r="R240" s="5"/>
      <c r="S240" s="5"/>
      <c r="T240" s="44"/>
      <c r="U240" s="38"/>
      <c r="V240" s="5"/>
      <c r="W240" s="5"/>
      <c r="X240" s="5"/>
      <c r="Y240" s="5"/>
      <c r="Z240" s="9">
        <f t="shared" ca="1" si="27"/>
        <v>0</v>
      </c>
      <c r="AA240" s="9">
        <f t="shared" ca="1" si="28"/>
        <v>0</v>
      </c>
      <c r="AB240" s="3">
        <f t="shared" si="24"/>
        <v>0</v>
      </c>
      <c r="AC240">
        <f t="shared" si="25"/>
        <v>0</v>
      </c>
      <c r="AD240">
        <f t="shared" si="26"/>
        <v>0</v>
      </c>
    </row>
    <row r="241" spans="1:30" x14ac:dyDescent="0.25">
      <c r="A241">
        <f ca="1">RANK($AA241,AA:AA,0)+COUNTIF($AA$2:$AA241,$AA241)-1</f>
        <v>240</v>
      </c>
      <c r="B241">
        <f>RANK($AB241,AB:AB,0)+COUNTIF($AB$2:$AB241,$AB241)-1</f>
        <v>240</v>
      </c>
      <c r="C241" s="60"/>
      <c r="D241" s="61"/>
      <c r="E241" s="62"/>
      <c r="F241" s="63"/>
      <c r="G241" s="62"/>
      <c r="H241" s="64"/>
      <c r="I241" s="43"/>
      <c r="J241" s="5"/>
      <c r="K241" s="5"/>
      <c r="L241" s="44"/>
      <c r="M241" s="43"/>
      <c r="N241" s="5"/>
      <c r="O241" s="5"/>
      <c r="P241" s="44"/>
      <c r="Q241" s="43"/>
      <c r="R241" s="5"/>
      <c r="S241" s="5"/>
      <c r="T241" s="44"/>
      <c r="U241" s="38"/>
      <c r="V241" s="5"/>
      <c r="W241" s="5"/>
      <c r="X241" s="5"/>
      <c r="Y241" s="5"/>
      <c r="Z241" s="9">
        <f t="shared" ca="1" si="27"/>
        <v>0</v>
      </c>
      <c r="AA241" s="9">
        <f t="shared" ca="1" si="28"/>
        <v>0</v>
      </c>
      <c r="AB241" s="3">
        <f t="shared" si="24"/>
        <v>0</v>
      </c>
      <c r="AC241">
        <f t="shared" si="25"/>
        <v>0</v>
      </c>
      <c r="AD241">
        <f t="shared" si="26"/>
        <v>0</v>
      </c>
    </row>
    <row r="242" spans="1:30" x14ac:dyDescent="0.25">
      <c r="A242">
        <f ca="1">RANK($AA242,AA:AA,0)+COUNTIF($AA$2:$AA242,$AA242)-1</f>
        <v>241</v>
      </c>
      <c r="B242">
        <f>RANK($AB242,AB:AB,0)+COUNTIF($AB$2:$AB242,$AB242)-1</f>
        <v>241</v>
      </c>
      <c r="C242" s="60"/>
      <c r="D242" s="61"/>
      <c r="E242" s="62"/>
      <c r="F242" s="63"/>
      <c r="G242" s="62"/>
      <c r="H242" s="64"/>
      <c r="I242" s="43"/>
      <c r="J242" s="5"/>
      <c r="K242" s="5"/>
      <c r="L242" s="44"/>
      <c r="M242" s="43"/>
      <c r="N242" s="5"/>
      <c r="O242" s="5"/>
      <c r="P242" s="44"/>
      <c r="Q242" s="43"/>
      <c r="R242" s="5"/>
      <c r="S242" s="5"/>
      <c r="T242" s="44"/>
      <c r="U242" s="38"/>
      <c r="V242" s="5"/>
      <c r="W242" s="5"/>
      <c r="X242" s="5"/>
      <c r="Y242" s="5"/>
      <c r="Z242" s="9">
        <f t="shared" ca="1" si="27"/>
        <v>0</v>
      </c>
      <c r="AA242" s="9">
        <f t="shared" ca="1" si="28"/>
        <v>0</v>
      </c>
      <c r="AB242" s="3">
        <f t="shared" si="24"/>
        <v>0</v>
      </c>
      <c r="AC242">
        <f t="shared" si="25"/>
        <v>0</v>
      </c>
      <c r="AD242">
        <f t="shared" si="26"/>
        <v>0</v>
      </c>
    </row>
    <row r="243" spans="1:30" x14ac:dyDescent="0.25">
      <c r="A243">
        <f ca="1">RANK($AA243,AA:AA,0)+COUNTIF($AA$2:$AA243,$AA243)-1</f>
        <v>242</v>
      </c>
      <c r="B243">
        <f>RANK($AB243,AB:AB,0)+COUNTIF($AB$2:$AB243,$AB243)-1</f>
        <v>242</v>
      </c>
      <c r="C243" s="60"/>
      <c r="D243" s="61"/>
      <c r="E243" s="62"/>
      <c r="F243" s="63"/>
      <c r="G243" s="62"/>
      <c r="H243" s="64"/>
      <c r="I243" s="43"/>
      <c r="J243" s="5"/>
      <c r="K243" s="5"/>
      <c r="L243" s="44"/>
      <c r="M243" s="43"/>
      <c r="N243" s="5"/>
      <c r="O243" s="5"/>
      <c r="P243" s="44"/>
      <c r="Q243" s="43"/>
      <c r="R243" s="5"/>
      <c r="S243" s="5"/>
      <c r="T243" s="44"/>
      <c r="U243" s="38"/>
      <c r="V243" s="5"/>
      <c r="W243" s="5"/>
      <c r="X243" s="5"/>
      <c r="Y243" s="5"/>
      <c r="Z243" s="9">
        <f t="shared" ca="1" si="27"/>
        <v>0</v>
      </c>
      <c r="AA243" s="9">
        <f t="shared" ca="1" si="28"/>
        <v>0</v>
      </c>
      <c r="AB243" s="3">
        <f t="shared" si="24"/>
        <v>0</v>
      </c>
      <c r="AC243">
        <f t="shared" si="25"/>
        <v>0</v>
      </c>
      <c r="AD243">
        <f t="shared" si="26"/>
        <v>0</v>
      </c>
    </row>
    <row r="244" spans="1:30" x14ac:dyDescent="0.25">
      <c r="A244">
        <f ca="1">RANK($AA244,AA:AA,0)+COUNTIF($AA$2:$AA244,$AA244)-1</f>
        <v>243</v>
      </c>
      <c r="B244">
        <f>RANK($AB244,AB:AB,0)+COUNTIF($AB$2:$AB244,$AB244)-1</f>
        <v>243</v>
      </c>
      <c r="C244" s="60"/>
      <c r="D244" s="61"/>
      <c r="E244" s="62"/>
      <c r="F244" s="63"/>
      <c r="G244" s="62"/>
      <c r="H244" s="64"/>
      <c r="I244" s="43"/>
      <c r="J244" s="5"/>
      <c r="K244" s="5"/>
      <c r="L244" s="44"/>
      <c r="M244" s="43"/>
      <c r="N244" s="5"/>
      <c r="O244" s="5"/>
      <c r="P244" s="44"/>
      <c r="Q244" s="43"/>
      <c r="R244" s="5"/>
      <c r="S244" s="5"/>
      <c r="T244" s="44"/>
      <c r="U244" s="38"/>
      <c r="V244" s="5"/>
      <c r="W244" s="5"/>
      <c r="X244" s="5"/>
      <c r="Y244" s="5"/>
      <c r="Z244" s="9">
        <f t="shared" ca="1" si="27"/>
        <v>0</v>
      </c>
      <c r="AA244" s="9">
        <f t="shared" ca="1" si="28"/>
        <v>0</v>
      </c>
      <c r="AB244" s="3">
        <f t="shared" si="24"/>
        <v>0</v>
      </c>
      <c r="AC244">
        <f t="shared" si="25"/>
        <v>0</v>
      </c>
      <c r="AD244">
        <f t="shared" si="26"/>
        <v>0</v>
      </c>
    </row>
    <row r="245" spans="1:30" x14ac:dyDescent="0.25">
      <c r="A245">
        <f ca="1">RANK($AA245,AA:AA,0)+COUNTIF($AA$2:$AA245,$AA245)-1</f>
        <v>244</v>
      </c>
      <c r="B245">
        <f>RANK($AB245,AB:AB,0)+COUNTIF($AB$2:$AB245,$AB245)-1</f>
        <v>244</v>
      </c>
      <c r="C245" s="60"/>
      <c r="D245" s="61"/>
      <c r="E245" s="62"/>
      <c r="F245" s="63"/>
      <c r="G245" s="62"/>
      <c r="H245" s="64"/>
      <c r="I245" s="43"/>
      <c r="J245" s="5"/>
      <c r="K245" s="5"/>
      <c r="L245" s="44"/>
      <c r="M245" s="43"/>
      <c r="N245" s="5"/>
      <c r="O245" s="5"/>
      <c r="P245" s="44"/>
      <c r="Q245" s="43"/>
      <c r="R245" s="5"/>
      <c r="S245" s="5"/>
      <c r="T245" s="44"/>
      <c r="U245" s="38"/>
      <c r="V245" s="5"/>
      <c r="W245" s="5"/>
      <c r="X245" s="5"/>
      <c r="Y245" s="5"/>
      <c r="Z245" s="9">
        <f t="shared" ca="1" si="27"/>
        <v>0</v>
      </c>
      <c r="AA245" s="9">
        <f t="shared" ca="1" si="28"/>
        <v>0</v>
      </c>
      <c r="AB245" s="3">
        <f t="shared" si="24"/>
        <v>0</v>
      </c>
      <c r="AC245">
        <f t="shared" si="25"/>
        <v>0</v>
      </c>
      <c r="AD245">
        <f t="shared" si="26"/>
        <v>0</v>
      </c>
    </row>
    <row r="246" spans="1:30" x14ac:dyDescent="0.25">
      <c r="A246">
        <f ca="1">RANK($AA246,AA:AA,0)+COUNTIF($AA$2:$AA246,$AA246)-1</f>
        <v>245</v>
      </c>
      <c r="B246">
        <f>RANK($AB246,AB:AB,0)+COUNTIF($AB$2:$AB246,$AB246)-1</f>
        <v>245</v>
      </c>
      <c r="C246" s="60"/>
      <c r="D246" s="61"/>
      <c r="E246" s="62"/>
      <c r="F246" s="63"/>
      <c r="G246" s="62"/>
      <c r="H246" s="64"/>
      <c r="I246" s="43"/>
      <c r="J246" s="5"/>
      <c r="K246" s="5"/>
      <c r="L246" s="44"/>
      <c r="M246" s="43"/>
      <c r="N246" s="5"/>
      <c r="O246" s="5"/>
      <c r="P246" s="44"/>
      <c r="Q246" s="43"/>
      <c r="R246" s="5"/>
      <c r="S246" s="5"/>
      <c r="T246" s="44"/>
      <c r="U246" s="38"/>
      <c r="V246" s="5"/>
      <c r="W246" s="5"/>
      <c r="X246" s="5"/>
      <c r="Y246" s="5"/>
      <c r="Z246" s="9">
        <f ca="1">sommeCouleurs($I246:$Y246,$Z$1)</f>
        <v>0</v>
      </c>
      <c r="AA246" s="9">
        <f t="shared" ca="1" si="28"/>
        <v>0</v>
      </c>
      <c r="AB246" s="3">
        <f t="shared" si="24"/>
        <v>0</v>
      </c>
      <c r="AC246">
        <f t="shared" si="25"/>
        <v>0</v>
      </c>
      <c r="AD246">
        <f t="shared" si="26"/>
        <v>0</v>
      </c>
    </row>
    <row r="247" spans="1:30" x14ac:dyDescent="0.25">
      <c r="A247">
        <f ca="1">RANK($AA247,AA:AA,0)+COUNTIF($AA$2:$AA247,$AA247)-1</f>
        <v>246</v>
      </c>
      <c r="B247">
        <f>RANK($AB247,AB:AB,0)+COUNTIF($AB$2:$AB247,$AB247)-1</f>
        <v>246</v>
      </c>
      <c r="C247" s="60"/>
      <c r="D247" s="61"/>
      <c r="E247" s="62"/>
      <c r="F247" s="63"/>
      <c r="G247" s="62"/>
      <c r="H247" s="64"/>
      <c r="I247" s="43"/>
      <c r="J247" s="5"/>
      <c r="K247" s="5"/>
      <c r="L247" s="44"/>
      <c r="M247" s="43"/>
      <c r="N247" s="5"/>
      <c r="O247" s="5"/>
      <c r="P247" s="44"/>
      <c r="Q247" s="43"/>
      <c r="R247" s="5"/>
      <c r="S247" s="5"/>
      <c r="T247" s="44"/>
      <c r="U247" s="38"/>
      <c r="V247" s="5"/>
      <c r="W247" s="5"/>
      <c r="X247" s="5"/>
      <c r="Y247" s="5"/>
      <c r="Z247" s="9">
        <f t="shared" ca="1" si="27"/>
        <v>0</v>
      </c>
      <c r="AA247" s="9">
        <f t="shared" ca="1" si="28"/>
        <v>0</v>
      </c>
      <c r="AB247" s="3">
        <f t="shared" si="24"/>
        <v>0</v>
      </c>
      <c r="AC247">
        <f t="shared" si="25"/>
        <v>0</v>
      </c>
      <c r="AD247">
        <f t="shared" si="26"/>
        <v>0</v>
      </c>
    </row>
    <row r="248" spans="1:30" x14ac:dyDescent="0.25">
      <c r="A248">
        <f ca="1">RANK($AA248,AA:AA,0)+COUNTIF($AA$2:$AA248,$AA248)-1</f>
        <v>247</v>
      </c>
      <c r="B248">
        <f>RANK($AB248,AB:AB,0)+COUNTIF($AB$2:$AB248,$AB248)-1</f>
        <v>247</v>
      </c>
      <c r="C248" s="60"/>
      <c r="D248" s="61"/>
      <c r="E248" s="62"/>
      <c r="F248" s="63"/>
      <c r="G248" s="62"/>
      <c r="H248" s="64"/>
      <c r="I248" s="43"/>
      <c r="J248" s="5"/>
      <c r="K248" s="5"/>
      <c r="L248" s="44"/>
      <c r="M248" s="43"/>
      <c r="N248" s="5"/>
      <c r="O248" s="5"/>
      <c r="P248" s="44"/>
      <c r="Q248" s="50"/>
      <c r="R248" s="5"/>
      <c r="S248" s="5"/>
      <c r="T248" s="44"/>
      <c r="U248" s="38"/>
      <c r="V248" s="5"/>
      <c r="W248" s="5"/>
      <c r="X248" s="5"/>
      <c r="Y248" s="5"/>
      <c r="Z248" s="9">
        <f t="shared" ca="1" si="27"/>
        <v>0</v>
      </c>
      <c r="AA248" s="9">
        <f t="shared" ca="1" si="28"/>
        <v>0</v>
      </c>
      <c r="AB248" s="3">
        <f t="shared" ref="AB248:AB268" si="29">SUM(I248:Y248)</f>
        <v>0</v>
      </c>
      <c r="AC248">
        <f t="shared" ref="AC248:AC268" si="30">C248</f>
        <v>0</v>
      </c>
      <c r="AD248">
        <f t="shared" ref="AD248:AD268" si="31">D248</f>
        <v>0</v>
      </c>
    </row>
    <row r="249" spans="1:30" x14ac:dyDescent="0.25">
      <c r="A249">
        <f ca="1">RANK($AA249,AA:AA,0)+COUNTIF($AA$2:$AA249,$AA249)-1</f>
        <v>248</v>
      </c>
      <c r="B249">
        <f>RANK($AB249,AB:AB,0)+COUNTIF($AB$2:$AB249,$AB249)-1</f>
        <v>248</v>
      </c>
      <c r="C249" s="60"/>
      <c r="D249" s="61"/>
      <c r="E249" s="62"/>
      <c r="F249" s="63"/>
      <c r="G249" s="62"/>
      <c r="H249" s="64"/>
      <c r="I249" s="43"/>
      <c r="J249" s="5"/>
      <c r="K249" s="5"/>
      <c r="L249" s="44"/>
      <c r="M249" s="43"/>
      <c r="N249" s="5"/>
      <c r="O249" s="5"/>
      <c r="P249" s="44"/>
      <c r="Q249" s="43"/>
      <c r="R249" s="5"/>
      <c r="S249" s="5"/>
      <c r="T249" s="44"/>
      <c r="U249" s="38"/>
      <c r="V249" s="5"/>
      <c r="W249" s="5"/>
      <c r="X249" s="5"/>
      <c r="Y249" s="5"/>
      <c r="Z249" s="9">
        <f t="shared" ca="1" si="27"/>
        <v>0</v>
      </c>
      <c r="AA249" s="9">
        <f t="shared" ca="1" si="28"/>
        <v>0</v>
      </c>
      <c r="AB249" s="3">
        <f t="shared" si="29"/>
        <v>0</v>
      </c>
      <c r="AC249">
        <f t="shared" si="30"/>
        <v>0</v>
      </c>
      <c r="AD249">
        <f t="shared" si="31"/>
        <v>0</v>
      </c>
    </row>
    <row r="250" spans="1:30" x14ac:dyDescent="0.25">
      <c r="A250">
        <f ca="1">RANK($AA250,AA:AA,0)+COUNTIF($AA$2:$AA250,$AA250)-1</f>
        <v>249</v>
      </c>
      <c r="B250">
        <f>RANK($AB250,AB:AB,0)+COUNTIF($AB$2:$AB250,$AB250)-1</f>
        <v>249</v>
      </c>
      <c r="C250" s="60"/>
      <c r="D250" s="61"/>
      <c r="E250" s="62"/>
      <c r="F250" s="63"/>
      <c r="G250" s="62"/>
      <c r="H250" s="64"/>
      <c r="I250" s="43"/>
      <c r="J250" s="5"/>
      <c r="K250" s="5"/>
      <c r="L250" s="44"/>
      <c r="M250" s="43"/>
      <c r="N250" s="5"/>
      <c r="O250" s="5"/>
      <c r="P250" s="44"/>
      <c r="Q250" s="43"/>
      <c r="R250" s="5"/>
      <c r="S250" s="5"/>
      <c r="T250" s="44"/>
      <c r="U250" s="38"/>
      <c r="V250" s="5"/>
      <c r="W250" s="5"/>
      <c r="X250" s="5"/>
      <c r="Y250" s="5"/>
      <c r="Z250" s="9">
        <f t="shared" ca="1" si="27"/>
        <v>0</v>
      </c>
      <c r="AA250" s="9">
        <f t="shared" ca="1" si="28"/>
        <v>0</v>
      </c>
      <c r="AB250" s="3">
        <f t="shared" si="29"/>
        <v>0</v>
      </c>
      <c r="AC250">
        <f t="shared" si="30"/>
        <v>0</v>
      </c>
      <c r="AD250">
        <f t="shared" si="31"/>
        <v>0</v>
      </c>
    </row>
    <row r="251" spans="1:30" x14ac:dyDescent="0.25">
      <c r="A251">
        <f ca="1">RANK($AA251,AA:AA,0)+COUNTIF($AA$2:$AA251,$AA251)-1</f>
        <v>250</v>
      </c>
      <c r="B251">
        <f>RANK($AB251,AB:AB,0)+COUNTIF($AB$2:$AB251,$AB251)-1</f>
        <v>250</v>
      </c>
      <c r="C251" s="60"/>
      <c r="D251" s="61"/>
      <c r="E251" s="62"/>
      <c r="F251" s="63"/>
      <c r="G251" s="62"/>
      <c r="H251" s="64"/>
      <c r="I251" s="43"/>
      <c r="J251" s="5"/>
      <c r="K251" s="5"/>
      <c r="L251" s="44"/>
      <c r="M251" s="43"/>
      <c r="N251" s="5"/>
      <c r="O251" s="5"/>
      <c r="P251" s="44"/>
      <c r="Q251" s="43"/>
      <c r="R251" s="5"/>
      <c r="S251" s="5"/>
      <c r="T251" s="44"/>
      <c r="U251" s="38"/>
      <c r="V251" s="5"/>
      <c r="W251" s="5"/>
      <c r="X251" s="5"/>
      <c r="Y251" s="5"/>
      <c r="Z251" s="9">
        <f t="shared" ca="1" si="27"/>
        <v>0</v>
      </c>
      <c r="AA251" s="9">
        <f t="shared" ca="1" si="28"/>
        <v>0</v>
      </c>
      <c r="AB251" s="3">
        <f t="shared" si="29"/>
        <v>0</v>
      </c>
      <c r="AC251">
        <f t="shared" si="30"/>
        <v>0</v>
      </c>
      <c r="AD251">
        <f t="shared" si="31"/>
        <v>0</v>
      </c>
    </row>
    <row r="252" spans="1:30" x14ac:dyDescent="0.25">
      <c r="A252">
        <f ca="1">RANK($AA252,AA:AA,0)+COUNTIF($AA$2:$AA252,$AA252)-1</f>
        <v>251</v>
      </c>
      <c r="B252">
        <f>RANK($AB252,AB:AB,0)+COUNTIF($AB$2:$AB252,$AB252)-1</f>
        <v>251</v>
      </c>
      <c r="C252" s="60"/>
      <c r="D252" s="61"/>
      <c r="E252" s="62"/>
      <c r="F252" s="63"/>
      <c r="G252" s="62"/>
      <c r="H252" s="64"/>
      <c r="I252" s="43"/>
      <c r="J252" s="5"/>
      <c r="K252" s="5"/>
      <c r="L252" s="44"/>
      <c r="M252" s="43"/>
      <c r="N252" s="5"/>
      <c r="O252" s="5"/>
      <c r="P252" s="44"/>
      <c r="Q252" s="43"/>
      <c r="R252" s="5"/>
      <c r="S252" s="5"/>
      <c r="T252" s="44"/>
      <c r="U252" s="38"/>
      <c r="V252" s="5"/>
      <c r="W252" s="5"/>
      <c r="X252" s="5"/>
      <c r="Y252" s="5"/>
      <c r="Z252" s="9">
        <f t="shared" ca="1" si="27"/>
        <v>0</v>
      </c>
      <c r="AA252" s="9">
        <f t="shared" ca="1" si="28"/>
        <v>0</v>
      </c>
      <c r="AB252" s="3">
        <f t="shared" si="29"/>
        <v>0</v>
      </c>
      <c r="AC252">
        <f t="shared" si="30"/>
        <v>0</v>
      </c>
      <c r="AD252">
        <f t="shared" si="31"/>
        <v>0</v>
      </c>
    </row>
    <row r="253" spans="1:30" x14ac:dyDescent="0.25">
      <c r="A253">
        <f ca="1">RANK($AA253,AA:AA,0)+COUNTIF($AA$2:$AA253,$AA253)-1</f>
        <v>252</v>
      </c>
      <c r="B253">
        <f>RANK($AB253,AB:AB,0)+COUNTIF($AB$2:$AB253,$AB253)-1</f>
        <v>252</v>
      </c>
      <c r="C253" s="60"/>
      <c r="D253" s="61"/>
      <c r="E253" s="62"/>
      <c r="F253" s="63"/>
      <c r="G253" s="62"/>
      <c r="H253" s="64"/>
      <c r="I253" s="43"/>
      <c r="J253" s="5"/>
      <c r="K253" s="5"/>
      <c r="L253" s="44"/>
      <c r="M253" s="43"/>
      <c r="N253" s="5"/>
      <c r="O253" s="5"/>
      <c r="P253" s="44"/>
      <c r="Q253" s="43"/>
      <c r="R253" s="5"/>
      <c r="S253" s="5"/>
      <c r="T253" s="44"/>
      <c r="U253" s="38"/>
      <c r="V253" s="5"/>
      <c r="W253" s="5"/>
      <c r="X253" s="5"/>
      <c r="Y253" s="5"/>
      <c r="Z253" s="9">
        <f t="shared" ca="1" si="27"/>
        <v>0</v>
      </c>
      <c r="AA253" s="9">
        <f t="shared" ca="1" si="28"/>
        <v>0</v>
      </c>
      <c r="AB253" s="3">
        <f t="shared" si="29"/>
        <v>0</v>
      </c>
      <c r="AC253">
        <f t="shared" si="30"/>
        <v>0</v>
      </c>
      <c r="AD253">
        <f t="shared" si="31"/>
        <v>0</v>
      </c>
    </row>
    <row r="254" spans="1:30" x14ac:dyDescent="0.25">
      <c r="A254">
        <f ca="1">RANK($AA254,AA:AA,0)+COUNTIF($AA$2:$AA254,$AA254)-1</f>
        <v>253</v>
      </c>
      <c r="B254">
        <f>RANK($AB254,AB:AB,0)+COUNTIF($AB$2:$AB254,$AB254)-1</f>
        <v>253</v>
      </c>
      <c r="C254" s="60"/>
      <c r="D254" s="61"/>
      <c r="E254" s="62"/>
      <c r="F254" s="63"/>
      <c r="G254" s="62"/>
      <c r="H254" s="64"/>
      <c r="I254" s="43"/>
      <c r="J254" s="5"/>
      <c r="K254" s="5"/>
      <c r="L254" s="44"/>
      <c r="M254" s="43"/>
      <c r="N254" s="5"/>
      <c r="O254" s="5"/>
      <c r="P254" s="44"/>
      <c r="Q254" s="43"/>
      <c r="R254" s="5"/>
      <c r="S254" s="5"/>
      <c r="T254" s="44"/>
      <c r="U254" s="38"/>
      <c r="V254" s="5"/>
      <c r="W254" s="5"/>
      <c r="X254" s="5"/>
      <c r="Y254" s="5"/>
      <c r="Z254" s="9">
        <f t="shared" ca="1" si="27"/>
        <v>0</v>
      </c>
      <c r="AA254" s="9">
        <f t="shared" ca="1" si="28"/>
        <v>0</v>
      </c>
      <c r="AB254" s="3">
        <f t="shared" si="29"/>
        <v>0</v>
      </c>
      <c r="AC254">
        <f t="shared" si="30"/>
        <v>0</v>
      </c>
      <c r="AD254">
        <f t="shared" si="31"/>
        <v>0</v>
      </c>
    </row>
    <row r="255" spans="1:30" x14ac:dyDescent="0.25">
      <c r="A255">
        <f ca="1">RANK($AA255,AA:AA,0)+COUNTIF($AA$2:$AA255,$AA255)-1</f>
        <v>254</v>
      </c>
      <c r="B255">
        <f>RANK($AB255,AB:AB,0)+COUNTIF($AB$2:$AB255,$AB255)-1</f>
        <v>254</v>
      </c>
      <c r="C255" s="60"/>
      <c r="D255" s="61"/>
      <c r="E255" s="62"/>
      <c r="F255" s="63"/>
      <c r="G255" s="62"/>
      <c r="H255" s="64"/>
      <c r="I255" s="43"/>
      <c r="J255" s="5"/>
      <c r="K255" s="5"/>
      <c r="L255" s="44"/>
      <c r="M255" s="43"/>
      <c r="N255" s="5"/>
      <c r="O255" s="5"/>
      <c r="P255" s="44"/>
      <c r="Q255" s="43"/>
      <c r="R255" s="5"/>
      <c r="S255" s="5"/>
      <c r="T255" s="44"/>
      <c r="U255" s="38"/>
      <c r="V255" s="5"/>
      <c r="W255" s="5"/>
      <c r="X255" s="5"/>
      <c r="Y255" s="5"/>
      <c r="Z255" s="9">
        <f t="shared" ca="1" si="27"/>
        <v>0</v>
      </c>
      <c r="AA255" s="9">
        <f t="shared" ca="1" si="28"/>
        <v>0</v>
      </c>
      <c r="AB255" s="3">
        <f t="shared" si="29"/>
        <v>0</v>
      </c>
      <c r="AC255">
        <f t="shared" si="30"/>
        <v>0</v>
      </c>
      <c r="AD255">
        <f t="shared" si="31"/>
        <v>0</v>
      </c>
    </row>
    <row r="256" spans="1:30" x14ac:dyDescent="0.25">
      <c r="A256">
        <f ca="1">RANK($AA256,AA:AA,0)+COUNTIF($AA$2:$AA256,$AA256)-1</f>
        <v>255</v>
      </c>
      <c r="B256">
        <f>RANK($AB256,AB:AB,0)+COUNTIF($AB$2:$AB256,$AB256)-1</f>
        <v>255</v>
      </c>
      <c r="C256" s="60"/>
      <c r="D256" s="61"/>
      <c r="E256" s="62"/>
      <c r="F256" s="63"/>
      <c r="G256" s="62"/>
      <c r="H256" s="64"/>
      <c r="I256" s="43"/>
      <c r="J256" s="5"/>
      <c r="K256" s="5"/>
      <c r="L256" s="44"/>
      <c r="M256" s="43"/>
      <c r="N256" s="5"/>
      <c r="O256" s="5"/>
      <c r="P256" s="44"/>
      <c r="Q256" s="43"/>
      <c r="R256" s="5"/>
      <c r="S256" s="5"/>
      <c r="T256" s="44"/>
      <c r="U256" s="38"/>
      <c r="V256" s="5"/>
      <c r="W256" s="5"/>
      <c r="X256" s="5"/>
      <c r="Y256" s="5"/>
      <c r="Z256" s="9">
        <f t="shared" ref="Z256:Z268" ca="1" si="32">sommeCouleurs($I256:$Y256,$Z$1)</f>
        <v>0</v>
      </c>
      <c r="AA256" s="9">
        <f t="shared" ref="AA256:AA268" ca="1" si="33">sommeCouleurs($I256:$Y256,$AA$1)</f>
        <v>0</v>
      </c>
      <c r="AB256" s="3">
        <f t="shared" si="29"/>
        <v>0</v>
      </c>
      <c r="AC256">
        <f t="shared" si="30"/>
        <v>0</v>
      </c>
      <c r="AD256">
        <f t="shared" si="31"/>
        <v>0</v>
      </c>
    </row>
    <row r="257" spans="1:31" x14ac:dyDescent="0.25">
      <c r="A257">
        <f ca="1">RANK($AA257,AA:AA,0)+COUNTIF($AA$2:$AA257,$AA257)-1</f>
        <v>256</v>
      </c>
      <c r="B257">
        <f>RANK($AB257,AB:AB,0)+COUNTIF($AB$2:$AB257,$AB257)-1</f>
        <v>256</v>
      </c>
      <c r="C257" s="60"/>
      <c r="D257" s="61"/>
      <c r="E257" s="62"/>
      <c r="F257" s="63"/>
      <c r="G257" s="62"/>
      <c r="H257" s="64"/>
      <c r="I257" s="43"/>
      <c r="J257" s="5"/>
      <c r="K257" s="5"/>
      <c r="L257" s="44"/>
      <c r="M257" s="43"/>
      <c r="N257" s="5"/>
      <c r="O257" s="5"/>
      <c r="P257" s="44"/>
      <c r="Q257" s="43"/>
      <c r="R257" s="5"/>
      <c r="S257" s="5"/>
      <c r="T257" s="44"/>
      <c r="U257" s="38"/>
      <c r="V257" s="5"/>
      <c r="W257" s="5"/>
      <c r="X257" s="5"/>
      <c r="Y257" s="5"/>
      <c r="Z257" s="9">
        <f t="shared" ca="1" si="32"/>
        <v>0</v>
      </c>
      <c r="AA257" s="9">
        <f t="shared" ca="1" si="33"/>
        <v>0</v>
      </c>
      <c r="AB257" s="3">
        <f t="shared" si="29"/>
        <v>0</v>
      </c>
      <c r="AC257">
        <f t="shared" si="30"/>
        <v>0</v>
      </c>
      <c r="AD257">
        <f t="shared" si="31"/>
        <v>0</v>
      </c>
    </row>
    <row r="258" spans="1:31" x14ac:dyDescent="0.25">
      <c r="A258">
        <f ca="1">RANK($AA258,AA:AA,0)+COUNTIF($AA$2:$AA258,$AA258)-1</f>
        <v>257</v>
      </c>
      <c r="B258">
        <f>RANK($AB258,AB:AB,0)+COUNTIF($AB$2:$AB258,$AB258)-1</f>
        <v>257</v>
      </c>
      <c r="C258" s="60"/>
      <c r="D258" s="61"/>
      <c r="E258" s="62"/>
      <c r="F258" s="63"/>
      <c r="G258" s="62"/>
      <c r="H258" s="64"/>
      <c r="I258" s="43"/>
      <c r="J258" s="5"/>
      <c r="K258" s="5"/>
      <c r="L258" s="44"/>
      <c r="M258" s="43"/>
      <c r="N258" s="5"/>
      <c r="O258" s="5"/>
      <c r="P258" s="44"/>
      <c r="Q258" s="43"/>
      <c r="R258" s="5"/>
      <c r="S258" s="5"/>
      <c r="T258" s="44"/>
      <c r="U258" s="38"/>
      <c r="V258" s="5"/>
      <c r="W258" s="5"/>
      <c r="X258" s="5"/>
      <c r="Y258" s="5"/>
      <c r="Z258" s="9">
        <f t="shared" ca="1" si="32"/>
        <v>0</v>
      </c>
      <c r="AA258" s="9">
        <f t="shared" ca="1" si="33"/>
        <v>0</v>
      </c>
      <c r="AB258" s="3">
        <f t="shared" si="29"/>
        <v>0</v>
      </c>
      <c r="AC258">
        <f t="shared" si="30"/>
        <v>0</v>
      </c>
      <c r="AD258">
        <f t="shared" si="31"/>
        <v>0</v>
      </c>
    </row>
    <row r="259" spans="1:31" x14ac:dyDescent="0.25">
      <c r="A259">
        <f ca="1">RANK($AA259,AA:AA,0)+COUNTIF($AA$2:$AA259,$AA259)-1</f>
        <v>258</v>
      </c>
      <c r="B259">
        <f>RANK($AB259,AB:AB,0)+COUNTIF($AB$2:$AB259,$AB259)-1</f>
        <v>258</v>
      </c>
      <c r="C259" s="60"/>
      <c r="D259" s="61"/>
      <c r="E259" s="62"/>
      <c r="F259" s="63"/>
      <c r="G259" s="62"/>
      <c r="H259" s="64"/>
      <c r="I259" s="43"/>
      <c r="J259" s="5"/>
      <c r="K259" s="5"/>
      <c r="L259" s="44"/>
      <c r="M259" s="43"/>
      <c r="N259" s="5"/>
      <c r="O259" s="5"/>
      <c r="P259" s="44"/>
      <c r="Q259" s="43"/>
      <c r="R259" s="5"/>
      <c r="S259" s="5"/>
      <c r="T259" s="44"/>
      <c r="U259" s="38"/>
      <c r="V259" s="5"/>
      <c r="W259" s="5"/>
      <c r="X259" s="5"/>
      <c r="Y259" s="5"/>
      <c r="Z259" s="9">
        <f t="shared" ca="1" si="32"/>
        <v>0</v>
      </c>
      <c r="AA259" s="9">
        <f t="shared" ca="1" si="33"/>
        <v>0</v>
      </c>
      <c r="AB259" s="3">
        <f t="shared" si="29"/>
        <v>0</v>
      </c>
      <c r="AC259">
        <f t="shared" si="30"/>
        <v>0</v>
      </c>
      <c r="AD259">
        <f t="shared" si="31"/>
        <v>0</v>
      </c>
    </row>
    <row r="260" spans="1:31" x14ac:dyDescent="0.25">
      <c r="A260">
        <f ca="1">RANK($AA260,AA:AA,0)+COUNTIF($AA$2:$AA260,$AA260)-1</f>
        <v>259</v>
      </c>
      <c r="B260">
        <f>RANK($AB260,AB:AB,0)+COUNTIF($AB$2:$AB260,$AB260)-1</f>
        <v>259</v>
      </c>
      <c r="C260" s="60"/>
      <c r="D260" s="61"/>
      <c r="E260" s="62"/>
      <c r="F260" s="63"/>
      <c r="G260" s="62"/>
      <c r="H260" s="64"/>
      <c r="I260" s="43"/>
      <c r="J260" s="5"/>
      <c r="K260" s="5"/>
      <c r="L260" s="44"/>
      <c r="M260" s="43"/>
      <c r="N260" s="5"/>
      <c r="O260" s="5"/>
      <c r="P260" s="44"/>
      <c r="Q260" s="43"/>
      <c r="R260" s="5"/>
      <c r="S260" s="5"/>
      <c r="T260" s="44"/>
      <c r="U260" s="38"/>
      <c r="V260" s="5"/>
      <c r="W260" s="5"/>
      <c r="X260" s="5"/>
      <c r="Y260" s="5"/>
      <c r="Z260" s="9">
        <f t="shared" ca="1" si="32"/>
        <v>0</v>
      </c>
      <c r="AA260" s="9">
        <f t="shared" ca="1" si="33"/>
        <v>0</v>
      </c>
      <c r="AB260" s="3">
        <f t="shared" si="29"/>
        <v>0</v>
      </c>
      <c r="AC260">
        <f t="shared" si="30"/>
        <v>0</v>
      </c>
      <c r="AD260">
        <f t="shared" si="31"/>
        <v>0</v>
      </c>
    </row>
    <row r="261" spans="1:31" x14ac:dyDescent="0.25">
      <c r="A261">
        <f ca="1">RANK($AA261,AA:AA,0)+COUNTIF($AA$2:$AA261,$AA261)-1</f>
        <v>260</v>
      </c>
      <c r="B261">
        <f>RANK($AB261,AB:AB,0)+COUNTIF($AB$2:$AB261,$AB261)-1</f>
        <v>260</v>
      </c>
      <c r="C261" s="60"/>
      <c r="D261" s="61"/>
      <c r="E261" s="62"/>
      <c r="F261" s="63"/>
      <c r="G261" s="62"/>
      <c r="H261" s="64"/>
      <c r="I261" s="43"/>
      <c r="J261" s="5"/>
      <c r="K261" s="5"/>
      <c r="L261" s="44"/>
      <c r="M261" s="43"/>
      <c r="N261" s="5"/>
      <c r="O261" s="5"/>
      <c r="P261" s="44"/>
      <c r="Q261" s="43"/>
      <c r="R261" s="5"/>
      <c r="S261" s="5"/>
      <c r="T261" s="44"/>
      <c r="U261" s="38"/>
      <c r="V261" s="5"/>
      <c r="W261" s="5"/>
      <c r="X261" s="5"/>
      <c r="Y261" s="5"/>
      <c r="Z261" s="9">
        <f t="shared" ca="1" si="32"/>
        <v>0</v>
      </c>
      <c r="AA261" s="9">
        <f t="shared" ca="1" si="33"/>
        <v>0</v>
      </c>
      <c r="AB261" s="3">
        <f t="shared" si="29"/>
        <v>0</v>
      </c>
      <c r="AC261">
        <f t="shared" si="30"/>
        <v>0</v>
      </c>
      <c r="AD261">
        <f t="shared" si="31"/>
        <v>0</v>
      </c>
    </row>
    <row r="262" spans="1:31" x14ac:dyDescent="0.25">
      <c r="A262">
        <f ca="1">RANK($AA262,AA:AA,0)+COUNTIF($AA$2:$AA262,$AA262)-1</f>
        <v>261</v>
      </c>
      <c r="B262">
        <f>RANK($AB262,AB:AB,0)+COUNTIF($AB$2:$AB262,$AB262)-1</f>
        <v>261</v>
      </c>
      <c r="C262" s="60"/>
      <c r="D262" s="61"/>
      <c r="E262" s="62"/>
      <c r="F262" s="63"/>
      <c r="G262" s="62"/>
      <c r="H262" s="64"/>
      <c r="I262" s="43"/>
      <c r="J262" s="5"/>
      <c r="K262" s="5"/>
      <c r="L262" s="44"/>
      <c r="M262" s="43"/>
      <c r="N262" s="5"/>
      <c r="O262" s="5"/>
      <c r="P262" s="44"/>
      <c r="Q262" s="43"/>
      <c r="R262" s="5"/>
      <c r="S262" s="5"/>
      <c r="T262" s="44"/>
      <c r="U262" s="38"/>
      <c r="V262" s="5"/>
      <c r="W262" s="5"/>
      <c r="X262" s="5"/>
      <c r="Y262" s="5"/>
      <c r="Z262" s="9">
        <f t="shared" ca="1" si="32"/>
        <v>0</v>
      </c>
      <c r="AA262" s="9">
        <f t="shared" ca="1" si="33"/>
        <v>0</v>
      </c>
      <c r="AB262" s="3">
        <f t="shared" si="29"/>
        <v>0</v>
      </c>
      <c r="AC262">
        <f t="shared" si="30"/>
        <v>0</v>
      </c>
      <c r="AD262">
        <f t="shared" si="31"/>
        <v>0</v>
      </c>
    </row>
    <row r="263" spans="1:31" x14ac:dyDescent="0.25">
      <c r="A263">
        <f ca="1">RANK($AA263,AA:AA,0)+COUNTIF($AA$2:$AA263,$AA263)-1</f>
        <v>262</v>
      </c>
      <c r="B263">
        <f>RANK($AB263,AB:AB,0)+COUNTIF($AB$2:$AB263,$AB263)-1</f>
        <v>262</v>
      </c>
      <c r="C263" s="60"/>
      <c r="D263" s="61"/>
      <c r="E263" s="62"/>
      <c r="F263" s="63"/>
      <c r="G263" s="62"/>
      <c r="H263" s="64"/>
      <c r="I263" s="43"/>
      <c r="J263" s="5"/>
      <c r="K263" s="5"/>
      <c r="L263" s="44"/>
      <c r="M263" s="43"/>
      <c r="N263" s="5"/>
      <c r="O263" s="5"/>
      <c r="P263" s="44"/>
      <c r="Q263" s="43"/>
      <c r="R263" s="5"/>
      <c r="S263" s="5"/>
      <c r="T263" s="44"/>
      <c r="U263" s="38"/>
      <c r="V263" s="5"/>
      <c r="W263" s="5"/>
      <c r="X263" s="5"/>
      <c r="Y263" s="5"/>
      <c r="Z263" s="9">
        <f t="shared" ca="1" si="32"/>
        <v>0</v>
      </c>
      <c r="AA263" s="9">
        <f t="shared" ca="1" si="33"/>
        <v>0</v>
      </c>
      <c r="AB263" s="3">
        <f t="shared" si="29"/>
        <v>0</v>
      </c>
      <c r="AC263">
        <f t="shared" si="30"/>
        <v>0</v>
      </c>
      <c r="AD263">
        <f t="shared" si="31"/>
        <v>0</v>
      </c>
    </row>
    <row r="264" spans="1:31" x14ac:dyDescent="0.25">
      <c r="A264">
        <f ca="1">RANK($AA264,AA:AA,0)+COUNTIF($AA$2:$AA264,$AA264)-1</f>
        <v>263</v>
      </c>
      <c r="B264">
        <f>RANK($AB264,AB:AB,0)+COUNTIF($AB$2:$AB264,$AB264)-1</f>
        <v>263</v>
      </c>
      <c r="C264" s="60"/>
      <c r="D264" s="61"/>
      <c r="E264" s="62"/>
      <c r="F264" s="63"/>
      <c r="G264" s="62"/>
      <c r="H264" s="64"/>
      <c r="I264" s="43"/>
      <c r="J264" s="5"/>
      <c r="K264" s="5"/>
      <c r="L264" s="44"/>
      <c r="M264" s="43"/>
      <c r="N264" s="5"/>
      <c r="O264" s="5"/>
      <c r="P264" s="44"/>
      <c r="Q264" s="43"/>
      <c r="R264" s="5"/>
      <c r="S264" s="5"/>
      <c r="T264" s="44"/>
      <c r="U264" s="38"/>
      <c r="V264" s="5"/>
      <c r="W264" s="29"/>
      <c r="X264" s="5"/>
      <c r="Y264" s="5"/>
      <c r="Z264" s="9">
        <f t="shared" ca="1" si="32"/>
        <v>0</v>
      </c>
      <c r="AA264" s="9">
        <f t="shared" ca="1" si="33"/>
        <v>0</v>
      </c>
      <c r="AB264" s="3">
        <f t="shared" si="29"/>
        <v>0</v>
      </c>
      <c r="AC264">
        <f t="shared" si="30"/>
        <v>0</v>
      </c>
      <c r="AD264">
        <f t="shared" si="31"/>
        <v>0</v>
      </c>
    </row>
    <row r="265" spans="1:31" x14ac:dyDescent="0.25">
      <c r="A265">
        <f ca="1">RANK($AA265,AA:AA,0)+COUNTIF($AA$2:$AA265,$AA265)-1</f>
        <v>264</v>
      </c>
      <c r="B265">
        <f>RANK($AB265,AB:AB,0)+COUNTIF($AB$2:$AB265,$AB265)-1</f>
        <v>264</v>
      </c>
      <c r="C265" s="60"/>
      <c r="D265" s="61"/>
      <c r="E265" s="62"/>
      <c r="F265" s="63"/>
      <c r="G265" s="62"/>
      <c r="H265" s="64"/>
      <c r="I265" s="43"/>
      <c r="J265" s="12"/>
      <c r="K265" s="12"/>
      <c r="L265" s="46"/>
      <c r="M265" s="45"/>
      <c r="N265" s="12"/>
      <c r="O265" s="12"/>
      <c r="P265" s="46"/>
      <c r="Q265" s="45"/>
      <c r="R265" s="12"/>
      <c r="S265" s="12"/>
      <c r="T265" s="46"/>
      <c r="U265" s="39"/>
      <c r="V265" s="12"/>
      <c r="W265" s="12"/>
      <c r="X265" s="12"/>
      <c r="Y265" s="12"/>
      <c r="Z265" s="9">
        <f t="shared" ca="1" si="32"/>
        <v>0</v>
      </c>
      <c r="AA265" s="9">
        <f ca="1">sommeCouleurs($I265:$Y265,$AA$1)</f>
        <v>0</v>
      </c>
      <c r="AB265" s="3">
        <f t="shared" si="29"/>
        <v>0</v>
      </c>
      <c r="AC265">
        <f t="shared" si="30"/>
        <v>0</v>
      </c>
      <c r="AD265">
        <f t="shared" si="31"/>
        <v>0</v>
      </c>
    </row>
    <row r="266" spans="1:31" x14ac:dyDescent="0.25">
      <c r="A266">
        <f ca="1">RANK($AA266,AA:AA,0)+COUNTIF($AA$2:$AA266,$AA266)-1</f>
        <v>265</v>
      </c>
      <c r="B266">
        <f>RANK($AB266,AB:AB,0)+COUNTIF($AB$2:$AB266,$AB266)-1</f>
        <v>265</v>
      </c>
      <c r="C266" s="60"/>
      <c r="D266" s="61"/>
      <c r="E266" s="62"/>
      <c r="F266" s="63"/>
      <c r="G266" s="62"/>
      <c r="H266" s="64"/>
      <c r="I266" s="43"/>
      <c r="J266" s="5"/>
      <c r="K266" s="5"/>
      <c r="L266" s="44"/>
      <c r="M266" s="43"/>
      <c r="N266" s="5"/>
      <c r="O266" s="5"/>
      <c r="P266" s="44"/>
      <c r="Q266" s="43"/>
      <c r="R266" s="5"/>
      <c r="S266" s="5"/>
      <c r="T266" s="44"/>
      <c r="U266" s="38"/>
      <c r="V266" s="5"/>
      <c r="W266" s="5"/>
      <c r="X266" s="5"/>
      <c r="Y266" s="5"/>
      <c r="Z266" s="9">
        <f t="shared" ca="1" si="32"/>
        <v>0</v>
      </c>
      <c r="AA266" s="9">
        <f t="shared" ca="1" si="33"/>
        <v>0</v>
      </c>
      <c r="AB266" s="3">
        <f t="shared" si="29"/>
        <v>0</v>
      </c>
      <c r="AC266">
        <f t="shared" si="30"/>
        <v>0</v>
      </c>
      <c r="AD266">
        <f t="shared" si="31"/>
        <v>0</v>
      </c>
    </row>
    <row r="267" spans="1:31" x14ac:dyDescent="0.25">
      <c r="A267">
        <f ca="1">RANK($AA267,AA:AA,0)+COUNTIF($AA$2:$AA267,$AA267)-1</f>
        <v>266</v>
      </c>
      <c r="B267">
        <f>RANK($AB267,AB:AB,0)+COUNTIF($AB$2:$AB267,$AB267)-1</f>
        <v>266</v>
      </c>
      <c r="C267" s="60"/>
      <c r="D267" s="61"/>
      <c r="E267" s="62"/>
      <c r="F267" s="63"/>
      <c r="G267" s="62"/>
      <c r="H267" s="64"/>
      <c r="I267" s="43"/>
      <c r="J267" s="5"/>
      <c r="K267" s="5"/>
      <c r="L267" s="44"/>
      <c r="M267" s="43"/>
      <c r="N267" s="5"/>
      <c r="O267" s="5"/>
      <c r="P267" s="44"/>
      <c r="Q267" s="43"/>
      <c r="R267" s="5"/>
      <c r="S267" s="5"/>
      <c r="T267" s="44"/>
      <c r="U267" s="38"/>
      <c r="V267" s="5"/>
      <c r="W267" s="5"/>
      <c r="X267" s="5"/>
      <c r="Y267" s="5"/>
      <c r="Z267" s="9">
        <f t="shared" ca="1" si="32"/>
        <v>0</v>
      </c>
      <c r="AA267" s="9">
        <f t="shared" ca="1" si="33"/>
        <v>0</v>
      </c>
      <c r="AB267" s="3">
        <f t="shared" si="29"/>
        <v>0</v>
      </c>
      <c r="AC267">
        <f t="shared" si="30"/>
        <v>0</v>
      </c>
      <c r="AD267">
        <f t="shared" si="31"/>
        <v>0</v>
      </c>
    </row>
    <row r="268" spans="1:31" ht="15.75" thickBot="1" x14ac:dyDescent="0.3">
      <c r="A268">
        <f ca="1">RANK($AA268,AA:AA,0)+COUNTIF($AA$2:$AA268,$AA268)-1</f>
        <v>267</v>
      </c>
      <c r="B268">
        <f>RANK($AB268,AB:AB,0)+COUNTIF($AB$2:$AB268,$AB268)-1</f>
        <v>267</v>
      </c>
      <c r="C268" s="60"/>
      <c r="D268" s="61"/>
      <c r="E268" s="62"/>
      <c r="F268" s="63"/>
      <c r="G268" s="62"/>
      <c r="H268" s="64"/>
      <c r="I268" s="47"/>
      <c r="J268" s="48"/>
      <c r="K268" s="48"/>
      <c r="L268" s="49"/>
      <c r="M268" s="47"/>
      <c r="N268" s="48"/>
      <c r="O268" s="48"/>
      <c r="P268" s="49"/>
      <c r="Q268" s="47"/>
      <c r="R268" s="48"/>
      <c r="S268" s="48"/>
      <c r="T268" s="49"/>
      <c r="U268" s="38"/>
      <c r="V268" s="5"/>
      <c r="W268" s="5"/>
      <c r="X268" s="5"/>
      <c r="Y268" s="5"/>
      <c r="Z268" s="9">
        <f t="shared" ca="1" si="32"/>
        <v>0</v>
      </c>
      <c r="AA268" s="9">
        <f t="shared" ca="1" si="33"/>
        <v>0</v>
      </c>
      <c r="AB268" s="3">
        <f t="shared" si="29"/>
        <v>0</v>
      </c>
      <c r="AC268">
        <f t="shared" si="30"/>
        <v>0</v>
      </c>
      <c r="AD268">
        <f t="shared" si="31"/>
        <v>0</v>
      </c>
    </row>
    <row r="269" spans="1:31" x14ac:dyDescent="0.25">
      <c r="A269">
        <f ca="1">RANK($AA269,AA:AA,0)+COUNTIF($AA$2:$AA269,$AA269)-1</f>
        <v>267</v>
      </c>
      <c r="B269">
        <f>RANK($AB269,AB:AB,0)+COUNTIF($AB$2:$AB269,$AB269)-1</f>
        <v>267</v>
      </c>
      <c r="G269" s="22" t="s">
        <v>30</v>
      </c>
      <c r="H269" s="20" t="s">
        <v>14</v>
      </c>
      <c r="I269" s="15">
        <f t="shared" ref="I269:Y269" si="34">SUM(I2:I268)</f>
        <v>2</v>
      </c>
      <c r="J269" s="15">
        <f t="shared" si="34"/>
        <v>0</v>
      </c>
      <c r="K269" s="15">
        <f t="shared" si="34"/>
        <v>2</v>
      </c>
      <c r="L269" s="15">
        <f t="shared" si="34"/>
        <v>0</v>
      </c>
      <c r="M269" s="15">
        <f t="shared" si="34"/>
        <v>2</v>
      </c>
      <c r="N269" s="15">
        <f t="shared" si="34"/>
        <v>2</v>
      </c>
      <c r="O269" s="15">
        <f t="shared" si="34"/>
        <v>4</v>
      </c>
      <c r="P269" s="15">
        <f t="shared" si="34"/>
        <v>6</v>
      </c>
      <c r="Q269" s="15">
        <f t="shared" si="34"/>
        <v>4</v>
      </c>
      <c r="R269" s="15">
        <f t="shared" si="34"/>
        <v>11</v>
      </c>
      <c r="S269" s="15">
        <f t="shared" si="34"/>
        <v>11</v>
      </c>
      <c r="T269" s="15">
        <f t="shared" si="34"/>
        <v>17</v>
      </c>
      <c r="U269" s="15">
        <f t="shared" si="34"/>
        <v>0</v>
      </c>
      <c r="V269" s="15">
        <f t="shared" si="34"/>
        <v>0</v>
      </c>
      <c r="W269" s="15">
        <f t="shared" si="34"/>
        <v>0</v>
      </c>
      <c r="X269" s="15">
        <f t="shared" si="34"/>
        <v>0</v>
      </c>
      <c r="Y269" s="15">
        <f t="shared" si="34"/>
        <v>0</v>
      </c>
      <c r="Z269" s="15"/>
      <c r="AA269" s="15"/>
      <c r="AE269" t="str">
        <f t="shared" ref="AE269" si="35">G269</f>
        <v>MOYENNE</v>
      </c>
    </row>
    <row r="270" spans="1:31" x14ac:dyDescent="0.25">
      <c r="A270">
        <f ca="1">RANK($AA270,AA:AA,0)+COUNTIF($AA$2:$AA270,$AA270)-1</f>
        <v>267</v>
      </c>
      <c r="B270">
        <f>RANK($AB270,AB:AB,0)+COUNTIF($AB$2:$AB270,$AB270)-1</f>
        <v>267</v>
      </c>
      <c r="G270" s="21" t="e">
        <f>AVERAGE(I270:Y270)</f>
        <v>#DIV/0!</v>
      </c>
      <c r="H270" s="18" t="s">
        <v>31</v>
      </c>
      <c r="I270" s="19" t="e">
        <f>(I269*100)/$D$273</f>
        <v>#DIV/0!</v>
      </c>
      <c r="J270" s="19" t="e">
        <f t="shared" ref="J270:Y270" si="36">(J269*100)/$D$273</f>
        <v>#DIV/0!</v>
      </c>
      <c r="K270" s="19" t="e">
        <f t="shared" si="36"/>
        <v>#DIV/0!</v>
      </c>
      <c r="L270" s="19" t="e">
        <f t="shared" si="36"/>
        <v>#DIV/0!</v>
      </c>
      <c r="M270" s="19" t="e">
        <f t="shared" si="36"/>
        <v>#DIV/0!</v>
      </c>
      <c r="N270" s="19" t="e">
        <f t="shared" si="36"/>
        <v>#DIV/0!</v>
      </c>
      <c r="O270" s="19" t="e">
        <f t="shared" si="36"/>
        <v>#DIV/0!</v>
      </c>
      <c r="P270" s="19" t="e">
        <f t="shared" si="36"/>
        <v>#DIV/0!</v>
      </c>
      <c r="Q270" s="19" t="e">
        <f t="shared" si="36"/>
        <v>#DIV/0!</v>
      </c>
      <c r="R270" s="19" t="e">
        <f t="shared" si="36"/>
        <v>#DIV/0!</v>
      </c>
      <c r="S270" s="19" t="e">
        <f t="shared" si="36"/>
        <v>#DIV/0!</v>
      </c>
      <c r="T270" s="19" t="e">
        <f t="shared" si="36"/>
        <v>#DIV/0!</v>
      </c>
      <c r="U270" s="19" t="e">
        <f t="shared" si="36"/>
        <v>#DIV/0!</v>
      </c>
      <c r="V270" s="19" t="e">
        <f t="shared" si="36"/>
        <v>#DIV/0!</v>
      </c>
      <c r="W270" s="19" t="e">
        <f t="shared" si="36"/>
        <v>#DIV/0!</v>
      </c>
      <c r="X270" s="19" t="e">
        <f t="shared" si="36"/>
        <v>#DIV/0!</v>
      </c>
      <c r="Y270" s="19" t="e">
        <f t="shared" si="36"/>
        <v>#DIV/0!</v>
      </c>
      <c r="Z270" s="19"/>
      <c r="AA270" s="19"/>
    </row>
    <row r="271" spans="1:31" x14ac:dyDescent="0.25">
      <c r="M271" s="24"/>
    </row>
    <row r="272" spans="1:31" x14ac:dyDescent="0.25">
      <c r="M272" s="17"/>
    </row>
    <row r="273" spans="3:27" x14ac:dyDescent="0.25">
      <c r="C273" s="13" t="s">
        <v>32</v>
      </c>
      <c r="D273" s="14">
        <f>COUNTA(D2:D268 )</f>
        <v>0</v>
      </c>
      <c r="G273" s="23" t="s">
        <v>30</v>
      </c>
      <c r="H273" s="14" t="s">
        <v>33</v>
      </c>
      <c r="I273" s="14">
        <f>$D$273-I269</f>
        <v>-2</v>
      </c>
      <c r="J273" s="14">
        <f t="shared" ref="J273:Y273" si="37">$D$273-J269</f>
        <v>0</v>
      </c>
      <c r="K273" s="14">
        <f t="shared" si="37"/>
        <v>-2</v>
      </c>
      <c r="L273" s="14">
        <f t="shared" si="37"/>
        <v>0</v>
      </c>
      <c r="M273" s="14">
        <f t="shared" si="37"/>
        <v>-2</v>
      </c>
      <c r="N273" s="14">
        <f t="shared" si="37"/>
        <v>-2</v>
      </c>
      <c r="O273" s="14">
        <f t="shared" si="37"/>
        <v>-4</v>
      </c>
      <c r="P273" s="14">
        <f t="shared" si="37"/>
        <v>-6</v>
      </c>
      <c r="Q273" s="14">
        <f t="shared" si="37"/>
        <v>-4</v>
      </c>
      <c r="R273" s="14">
        <f t="shared" si="37"/>
        <v>-11</v>
      </c>
      <c r="S273" s="14">
        <f t="shared" si="37"/>
        <v>-11</v>
      </c>
      <c r="T273" s="14">
        <f t="shared" si="37"/>
        <v>-17</v>
      </c>
      <c r="U273" s="14">
        <f t="shared" si="37"/>
        <v>0</v>
      </c>
      <c r="V273" s="14">
        <f t="shared" si="37"/>
        <v>0</v>
      </c>
      <c r="W273" s="14">
        <f t="shared" si="37"/>
        <v>0</v>
      </c>
      <c r="X273" s="14">
        <f t="shared" si="37"/>
        <v>0</v>
      </c>
      <c r="Y273" s="14">
        <f t="shared" si="37"/>
        <v>0</v>
      </c>
      <c r="Z273" s="14"/>
      <c r="AA273" s="14"/>
    </row>
    <row r="274" spans="3:27" x14ac:dyDescent="0.25">
      <c r="D274" s="1"/>
      <c r="G274" s="21" t="e">
        <f>AVERAGE(I274:Y274)</f>
        <v>#DIV/0!</v>
      </c>
      <c r="H274" s="18" t="s">
        <v>31</v>
      </c>
      <c r="I274" s="19" t="e">
        <f>100-I270</f>
        <v>#DIV/0!</v>
      </c>
      <c r="J274" s="19" t="e">
        <f t="shared" ref="J274:Y274" si="38">100-J270</f>
        <v>#DIV/0!</v>
      </c>
      <c r="K274" s="19" t="e">
        <f t="shared" si="38"/>
        <v>#DIV/0!</v>
      </c>
      <c r="L274" s="19" t="e">
        <f t="shared" si="38"/>
        <v>#DIV/0!</v>
      </c>
      <c r="M274" s="19" t="e">
        <f t="shared" si="38"/>
        <v>#DIV/0!</v>
      </c>
      <c r="N274" s="19" t="e">
        <f t="shared" si="38"/>
        <v>#DIV/0!</v>
      </c>
      <c r="O274" s="19" t="e">
        <f t="shared" si="38"/>
        <v>#DIV/0!</v>
      </c>
      <c r="P274" s="19" t="e">
        <f t="shared" si="38"/>
        <v>#DIV/0!</v>
      </c>
      <c r="Q274" s="19" t="e">
        <f t="shared" si="38"/>
        <v>#DIV/0!</v>
      </c>
      <c r="R274" s="19" t="e">
        <f t="shared" si="38"/>
        <v>#DIV/0!</v>
      </c>
      <c r="S274" s="19" t="e">
        <f t="shared" si="38"/>
        <v>#DIV/0!</v>
      </c>
      <c r="T274" s="19" t="e">
        <f t="shared" si="38"/>
        <v>#DIV/0!</v>
      </c>
      <c r="U274" s="19" t="e">
        <f t="shared" si="38"/>
        <v>#DIV/0!</v>
      </c>
      <c r="V274" s="19" t="e">
        <f t="shared" si="38"/>
        <v>#DIV/0!</v>
      </c>
      <c r="W274" s="19" t="e">
        <f t="shared" si="38"/>
        <v>#DIV/0!</v>
      </c>
      <c r="X274" s="19" t="e">
        <f t="shared" si="38"/>
        <v>#DIV/0!</v>
      </c>
      <c r="Y274" s="19" t="e">
        <f t="shared" si="38"/>
        <v>#DIV/0!</v>
      </c>
      <c r="Z274" s="19"/>
      <c r="AA274" s="19"/>
    </row>
    <row r="277" spans="3:27" x14ac:dyDescent="0.25">
      <c r="V277" t="s">
        <v>34</v>
      </c>
    </row>
  </sheetData>
  <sortState ref="C2:S268">
    <sortCondition ref="G2:G268" customList="ULIS,CPA,CPB,CE1A,CE1B,CE2,CE2/CM1 CE2,CE2/CM1 CM1,CM1A,CM1B,CM2A,CM2B"/>
    <sortCondition ref="C2:C268"/>
    <sortCondition ref="D2:D268"/>
  </sortState>
  <mergeCells count="3">
    <mergeCell ref="AF1:AH1"/>
    <mergeCell ref="AJ1:AL1"/>
    <mergeCell ref="AF15:AH15"/>
  </mergeCells>
  <conditionalFormatting sqref="K176:L176 I177:Y177 I174:L175 I179:Y180 I178:L178 N178:Y178 I182:Y183 I181:L181 N181:Y181 I187:Y187 I184:L186 N185:Y186 I188:L192 N189:Y192 I193:Y198 I199:O199 Q199:Y199 N184:P184 R184:Y184 I212:P212 R212 N176:Q176 T176:Y176 I248:P248 I163:Q163 S163:Y163 U212:Y212 I261:Y263 I260:S260 V260:Y260 N188:R188 T188:Y188 I213:R213 T213:Y213 R248:Y248 Z1 I249:Y259 I200:Y211 I214:Y247 I164:Y173 N174:Y175 I2:Y14 I15:M15 O15:Y15 I16:Y162">
    <cfRule type="cellIs" dxfId="35" priority="45" operator="greaterThanOrEqual">
      <formula>4</formula>
    </cfRule>
  </conditionalFormatting>
  <conditionalFormatting sqref="AB1">
    <cfRule type="top10" dxfId="34" priority="44" rank="10"/>
  </conditionalFormatting>
  <conditionalFormatting sqref="I176:J176">
    <cfRule type="cellIs" dxfId="33" priority="42" operator="greaterThanOrEqual">
      <formula>4</formula>
    </cfRule>
  </conditionalFormatting>
  <conditionalFormatting sqref="AC2 AC20:AC268">
    <cfRule type="expression" dxfId="32" priority="41">
      <formula>AB2&gt;=7</formula>
    </cfRule>
  </conditionalFormatting>
  <conditionalFormatting sqref="AC3:AC19">
    <cfRule type="expression" dxfId="31" priority="39">
      <formula>AB3&gt;=7</formula>
    </cfRule>
  </conditionalFormatting>
  <conditionalFormatting sqref="M174:M176">
    <cfRule type="cellIs" dxfId="30" priority="37" operator="greaterThanOrEqual">
      <formula>4</formula>
    </cfRule>
  </conditionalFormatting>
  <conditionalFormatting sqref="M178">
    <cfRule type="cellIs" dxfId="29" priority="36" operator="greaterThanOrEqual">
      <formula>4</formula>
    </cfRule>
  </conditionalFormatting>
  <conditionalFormatting sqref="M181">
    <cfRule type="cellIs" dxfId="28" priority="35" operator="greaterThanOrEqual">
      <formula>4</formula>
    </cfRule>
  </conditionalFormatting>
  <conditionalFormatting sqref="M184:M186">
    <cfRule type="cellIs" dxfId="27" priority="34" operator="greaterThanOrEqual">
      <formula>4</formula>
    </cfRule>
  </conditionalFormatting>
  <conditionalFormatting sqref="M188:M192">
    <cfRule type="cellIs" dxfId="26" priority="33" operator="greaterThanOrEqual">
      <formula>4</formula>
    </cfRule>
  </conditionalFormatting>
  <conditionalFormatting sqref="O264">
    <cfRule type="cellIs" dxfId="25" priority="32" operator="greaterThanOrEqual">
      <formula>4</formula>
    </cfRule>
  </conditionalFormatting>
  <conditionalFormatting sqref="P199">
    <cfRule type="cellIs" dxfId="24" priority="31" operator="greaterThanOrEqual">
      <formula>4</formula>
    </cfRule>
  </conditionalFormatting>
  <conditionalFormatting sqref="P266">
    <cfRule type="cellIs" dxfId="23" priority="30" operator="greaterThanOrEqual">
      <formula>4</formula>
    </cfRule>
  </conditionalFormatting>
  <conditionalFormatting sqref="P267">
    <cfRule type="cellIs" dxfId="22" priority="29" operator="greaterThanOrEqual">
      <formula>4</formula>
    </cfRule>
  </conditionalFormatting>
  <conditionalFormatting sqref="I270:AA270">
    <cfRule type="cellIs" dxfId="21" priority="27" operator="greaterThanOrEqual">
      <formula>10</formula>
    </cfRule>
    <cfRule type="top10" dxfId="20" priority="28" rank="5"/>
  </conditionalFormatting>
  <conditionalFormatting sqref="Q184">
    <cfRule type="cellIs" dxfId="19" priority="26" operator="greaterThanOrEqual">
      <formula>4</formula>
    </cfRule>
  </conditionalFormatting>
  <conditionalFormatting sqref="Q212">
    <cfRule type="cellIs" dxfId="18" priority="25" operator="greaterThanOrEqual">
      <formula>4</formula>
    </cfRule>
  </conditionalFormatting>
  <conditionalFormatting sqref="R176">
    <cfRule type="cellIs" dxfId="17" priority="24" operator="greaterThanOrEqual">
      <formula>4</formula>
    </cfRule>
  </conditionalFormatting>
  <conditionalFormatting sqref="R266">
    <cfRule type="cellIs" dxfId="16" priority="23" operator="greaterThanOrEqual">
      <formula>4</formula>
    </cfRule>
  </conditionalFormatting>
  <conditionalFormatting sqref="R163">
    <cfRule type="cellIs" dxfId="15" priority="22" operator="greaterThanOrEqual">
      <formula>4</formula>
    </cfRule>
  </conditionalFormatting>
  <conditionalFormatting sqref="T212">
    <cfRule type="cellIs" dxfId="14" priority="21" operator="greaterThanOrEqual">
      <formula>4</formula>
    </cfRule>
  </conditionalFormatting>
  <conditionalFormatting sqref="T260">
    <cfRule type="cellIs" dxfId="13" priority="20" operator="greaterThanOrEqual">
      <formula>4</formula>
    </cfRule>
  </conditionalFormatting>
  <conditionalFormatting sqref="S176">
    <cfRule type="cellIs" dxfId="12" priority="19" operator="greaterThanOrEqual">
      <formula>4</formula>
    </cfRule>
  </conditionalFormatting>
  <conditionalFormatting sqref="S188">
    <cfRule type="cellIs" dxfId="11" priority="18" operator="greaterThanOrEqual">
      <formula>4</formula>
    </cfRule>
  </conditionalFormatting>
  <conditionalFormatting sqref="S212">
    <cfRule type="cellIs" dxfId="10" priority="17" operator="greaterThanOrEqual">
      <formula>4</formula>
    </cfRule>
  </conditionalFormatting>
  <conditionalFormatting sqref="S213">
    <cfRule type="cellIs" dxfId="9" priority="16" operator="greaterThanOrEqual">
      <formula>4</formula>
    </cfRule>
  </conditionalFormatting>
  <conditionalFormatting sqref="AN6">
    <cfRule type="expression" dxfId="8" priority="15">
      <formula>AM6&gt;=7</formula>
    </cfRule>
  </conditionalFormatting>
  <conditionalFormatting sqref="U260">
    <cfRule type="cellIs" dxfId="7" priority="14" operator="greaterThanOrEqual">
      <formula>4</formula>
    </cfRule>
  </conditionalFormatting>
  <conditionalFormatting sqref="U267">
    <cfRule type="cellIs" dxfId="6" priority="13" operator="greaterThanOrEqual">
      <formula>4</formula>
    </cfRule>
  </conditionalFormatting>
  <conditionalFormatting sqref="AA2:AA9">
    <cfRule type="cellIs" dxfId="5" priority="11" operator="greaterThanOrEqual">
      <formula>4</formula>
    </cfRule>
  </conditionalFormatting>
  <conditionalFormatting sqref="AA2:AA268">
    <cfRule type="cellIs" dxfId="4" priority="9" operator="greaterThan">
      <formula>4</formula>
    </cfRule>
  </conditionalFormatting>
  <conditionalFormatting sqref="AF17:AF21">
    <cfRule type="cellIs" dxfId="3" priority="7" operator="greaterThan">
      <formula>3</formula>
    </cfRule>
  </conditionalFormatting>
  <conditionalFormatting sqref="AI17:AI21">
    <cfRule type="containsText" dxfId="2" priority="5" operator="containsText" text="PAGODE">
      <formula>NOT(ISERROR(SEARCH("PAGODE",AI17)))</formula>
    </cfRule>
  </conditionalFormatting>
  <conditionalFormatting sqref="AB2:AB268">
    <cfRule type="cellIs" dxfId="1" priority="170" operator="greaterThanOrEqual">
      <formula>4</formula>
    </cfRule>
    <cfRule type="top10" dxfId="0" priority="171" rank="10"/>
  </conditionalFormatting>
  <dataValidations count="1">
    <dataValidation type="list" allowBlank="1" showInputMessage="1" showErrorMessage="1" sqref="AH26" xr:uid="{00000000-0002-0000-0000-000000000000}">
      <formula1>$AN$8:$AN$18</formula1>
    </dataValidation>
  </dataValidations>
  <pageMargins left="0.25" right="0.25" top="0.75" bottom="0.75" header="0.3" footer="0.3"/>
  <pageSetup paperSize="9" scale="5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CSVExtraction</vt:lpstr>
      <vt:lpstr>CSVExtraction!Zone_d_impression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Gaël Péan</dc:creator>
  <cp:keywords/>
  <dc:description/>
  <cp:lastModifiedBy>Gaël Péan</cp:lastModifiedBy>
  <cp:revision/>
  <dcterms:created xsi:type="dcterms:W3CDTF">2017-10-25T16:23:49Z</dcterms:created>
  <dcterms:modified xsi:type="dcterms:W3CDTF">2018-12-29T12:29:07Z</dcterms:modified>
  <cp:category/>
  <cp:contentStatus/>
</cp:coreProperties>
</file>