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600" activeTab="1"/>
  </bookViews>
  <sheets>
    <sheet name="JANV" sheetId="1" r:id="rId1"/>
    <sheet name="Feuil1" sheetId="22" r:id="rId2"/>
  </sheets>
  <calcPr calcId="145621"/>
</workbook>
</file>

<file path=xl/calcChain.xml><?xml version="1.0" encoding="utf-8"?>
<calcChain xmlns="http://schemas.openxmlformats.org/spreadsheetml/2006/main">
  <c r="M7" i="22" l="1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" i="22"/>
  <c r="M4" i="22"/>
  <c r="M5" i="22"/>
  <c r="M6" i="22"/>
  <c r="M2" i="22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" i="1"/>
  <c r="M4" i="1"/>
  <c r="M5" i="1"/>
  <c r="M6" i="1"/>
  <c r="M2" i="1"/>
  <c r="K31" i="22"/>
  <c r="J31" i="22"/>
  <c r="I31" i="22"/>
  <c r="H31" i="22"/>
  <c r="G31" i="22"/>
  <c r="D31" i="22"/>
  <c r="C31" i="22"/>
  <c r="F29" i="22"/>
  <c r="L29" i="22" s="1"/>
  <c r="F28" i="22"/>
  <c r="L28" i="22" s="1"/>
  <c r="F27" i="22"/>
  <c r="L27" i="22" s="1"/>
  <c r="F26" i="22"/>
  <c r="L26" i="22" s="1"/>
  <c r="F25" i="22"/>
  <c r="L25" i="22" s="1"/>
  <c r="F24" i="22"/>
  <c r="L24" i="22" s="1"/>
  <c r="F23" i="22"/>
  <c r="L23" i="22" s="1"/>
  <c r="F22" i="22"/>
  <c r="L22" i="22" s="1"/>
  <c r="F21" i="22"/>
  <c r="L21" i="22" s="1"/>
  <c r="F20" i="22"/>
  <c r="L20" i="22" s="1"/>
  <c r="F19" i="22"/>
  <c r="L19" i="22" s="1"/>
  <c r="F18" i="22"/>
  <c r="L18" i="22" s="1"/>
  <c r="F17" i="22"/>
  <c r="L17" i="22" s="1"/>
  <c r="F16" i="22"/>
  <c r="L16" i="22" s="1"/>
  <c r="F15" i="22"/>
  <c r="L15" i="22" s="1"/>
  <c r="F14" i="22"/>
  <c r="L14" i="22" s="1"/>
  <c r="F13" i="22"/>
  <c r="L13" i="22" s="1"/>
  <c r="F12" i="22"/>
  <c r="L12" i="22" s="1"/>
  <c r="F11" i="22"/>
  <c r="L11" i="22" s="1"/>
  <c r="F10" i="22"/>
  <c r="L10" i="22" s="1"/>
  <c r="F9" i="22"/>
  <c r="L9" i="22" s="1"/>
  <c r="F8" i="22"/>
  <c r="L8" i="22" s="1"/>
  <c r="F7" i="22"/>
  <c r="L7" i="22" s="1"/>
  <c r="F6" i="22"/>
  <c r="L6" i="22" s="1"/>
  <c r="F5" i="22"/>
  <c r="L5" i="22" s="1"/>
  <c r="F4" i="22"/>
  <c r="L4" i="22" s="1"/>
  <c r="F3" i="22"/>
  <c r="L3" i="22" s="1"/>
  <c r="F2" i="22"/>
  <c r="L2" i="22" s="1"/>
  <c r="L31" i="22" l="1"/>
  <c r="F31" i="22"/>
  <c r="F7" i="1"/>
  <c r="L7" i="1" s="1"/>
  <c r="F28" i="1"/>
  <c r="L28" i="1" s="1"/>
  <c r="F21" i="1"/>
  <c r="L21" i="1" s="1"/>
  <c r="F14" i="1"/>
  <c r="L14" i="1" s="1"/>
  <c r="F8" i="1"/>
  <c r="L8" i="1" s="1"/>
  <c r="C36" i="1" l="1"/>
  <c r="D36" i="1"/>
  <c r="G36" i="1"/>
  <c r="H36" i="1"/>
  <c r="I36" i="1"/>
  <c r="J36" i="1"/>
  <c r="K36" i="1"/>
  <c r="F3" i="1"/>
  <c r="L3" i="1" s="1"/>
  <c r="F4" i="1"/>
  <c r="L4" i="1" s="1"/>
  <c r="F5" i="1"/>
  <c r="L5" i="1" s="1"/>
  <c r="F6" i="1"/>
  <c r="L6" i="1" s="1"/>
  <c r="F9" i="1"/>
  <c r="L9" i="1" s="1"/>
  <c r="F10" i="1"/>
  <c r="L10" i="1" s="1"/>
  <c r="F11" i="1"/>
  <c r="L11" i="1" s="1"/>
  <c r="F12" i="1"/>
  <c r="L12" i="1" s="1"/>
  <c r="F13" i="1"/>
  <c r="L13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2" i="1"/>
  <c r="L2" i="1" s="1"/>
  <c r="L36" i="1" l="1"/>
  <c r="F36" i="1"/>
</calcChain>
</file>

<file path=xl/sharedStrings.xml><?xml version="1.0" encoding="utf-8"?>
<sst xmlns="http://schemas.openxmlformats.org/spreadsheetml/2006/main" count="13" uniqueCount="7">
  <si>
    <t>KM</t>
  </si>
  <si>
    <t>TOTAUX</t>
  </si>
  <si>
    <t>JOUR</t>
  </si>
  <si>
    <t>Nom :</t>
  </si>
  <si>
    <t xml:space="preserve">N° : </t>
  </si>
  <si>
    <t>nbre de km total</t>
  </si>
  <si>
    <t>comment additionner sur cette colonne les cellules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</si>
</sst>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* #,##0.00\ [$€-1]_-;\-* #,##0.00\ [$€-1]_-;_-* &quot;-&quot;??\ [$€-1]_-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63">
    <xf numFmtId="0" fontId="0" fillId="0" borderId="0" xfId="0"/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2" borderId="0" xfId="0" applyFill="1"/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13" xfId="0" applyFill="1" applyBorder="1"/>
    <xf numFmtId="0" fontId="0" fillId="0" borderId="2" xfId="0" applyFill="1" applyBorder="1"/>
    <xf numFmtId="0" fontId="0" fillId="0" borderId="3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0" fillId="0" borderId="8" xfId="0" applyFill="1" applyBorder="1"/>
    <xf numFmtId="0" fontId="0" fillId="0" borderId="14" xfId="0" applyFill="1" applyBorder="1" applyAlignment="1">
      <alignment horizontal="left"/>
    </xf>
    <xf numFmtId="0" fontId="1" fillId="0" borderId="0" xfId="0" applyFont="1" applyFill="1" applyBorder="1"/>
    <xf numFmtId="17" fontId="1" fillId="0" borderId="0" xfId="0" applyNumberFormat="1" applyFont="1" applyFill="1" applyBorder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17" fontId="1" fillId="0" borderId="14" xfId="0" applyNumberFormat="1" applyFont="1" applyFill="1" applyBorder="1" applyAlignment="1">
      <alignment horizontal="centerContinuous" wrapText="1"/>
    </xf>
    <xf numFmtId="0" fontId="1" fillId="0" borderId="15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6" fontId="1" fillId="0" borderId="0" xfId="0" applyNumberFormat="1" applyFon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2" xfId="0" applyFill="1" applyBorder="1" applyAlignment="1">
      <alignment wrapText="1"/>
    </xf>
    <xf numFmtId="0" fontId="0" fillId="0" borderId="11" xfId="0" applyFill="1" applyBorder="1"/>
    <xf numFmtId="0" fontId="0" fillId="0" borderId="17" xfId="0" applyFill="1" applyBorder="1" applyAlignment="1">
      <alignment wrapText="1"/>
    </xf>
    <xf numFmtId="0" fontId="0" fillId="0" borderId="12" xfId="0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Continuous" vertical="center"/>
    </xf>
    <xf numFmtId="166" fontId="1" fillId="0" borderId="10" xfId="0" applyNumberFormat="1" applyFont="1" applyFill="1" applyBorder="1" applyAlignment="1">
      <alignment horizontal="left"/>
    </xf>
    <xf numFmtId="0" fontId="0" fillId="0" borderId="1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8" xfId="0" applyFill="1" applyBorder="1" applyAlignment="1" applyProtection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166" fontId="1" fillId="0" borderId="10" xfId="0" applyNumberFormat="1" applyFont="1" applyBorder="1" applyAlignment="1">
      <alignment horizontal="left"/>
    </xf>
    <xf numFmtId="0" fontId="7" fillId="0" borderId="0" xfId="0" applyFont="1"/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zoomScaleNormal="100" workbookViewId="0">
      <pane ySplit="1" topLeftCell="A2" activePane="bottomLeft" state="frozen"/>
      <selection activeCell="M2" sqref="M2:M29"/>
      <selection pane="bottomLeft" activeCell="O7" sqref="O7"/>
    </sheetView>
  </sheetViews>
  <sheetFormatPr baseColWidth="10" defaultRowHeight="15" x14ac:dyDescent="0.25"/>
  <cols>
    <col min="1" max="1" width="26.7109375" customWidth="1"/>
    <col min="2" max="2" width="11.42578125" customWidth="1"/>
    <col min="3" max="3" width="5.85546875" bestFit="1" customWidth="1"/>
    <col min="4" max="4" width="11.42578125" customWidth="1"/>
    <col min="5" max="5" width="9.7109375" customWidth="1"/>
    <col min="6" max="6" width="10.85546875" customWidth="1"/>
    <col min="7" max="7" width="10.7109375" customWidth="1"/>
    <col min="8" max="8" width="9.7109375" customWidth="1"/>
    <col min="13" max="13" width="18.42578125" customWidth="1"/>
  </cols>
  <sheetData>
    <row r="1" spans="1:14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11" t="s">
        <v>5</v>
      </c>
    </row>
    <row r="2" spans="1:14" x14ac:dyDescent="0.25">
      <c r="A2" s="47">
        <v>43087</v>
      </c>
      <c r="B2" s="1"/>
      <c r="C2" s="2"/>
      <c r="D2" s="2">
        <v>1</v>
      </c>
      <c r="E2" s="3"/>
      <c r="F2" s="48">
        <f t="shared" ref="F2:F34" si="0">D2*E2</f>
        <v>0</v>
      </c>
      <c r="G2" s="9"/>
      <c r="H2" s="2"/>
      <c r="I2" s="2"/>
      <c r="J2" s="2"/>
      <c r="K2" s="9"/>
      <c r="L2" s="48">
        <f>SUM(F2:K2)</f>
        <v>0</v>
      </c>
      <c r="M2" s="62">
        <f>IF(D2="","",SUM(D$2:D2))</f>
        <v>1</v>
      </c>
    </row>
    <row r="3" spans="1:14" x14ac:dyDescent="0.25">
      <c r="A3" s="47">
        <v>43088</v>
      </c>
      <c r="B3" s="4"/>
      <c r="C3" s="5"/>
      <c r="D3" s="5">
        <v>2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34" si="1">SUM(F3:K3)</f>
        <v>0</v>
      </c>
      <c r="M3" s="62">
        <f>IF(D3="","",SUM(D$2:D3))</f>
        <v>3</v>
      </c>
    </row>
    <row r="4" spans="1:14" x14ac:dyDescent="0.25">
      <c r="A4" s="47">
        <v>43089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62">
        <f>IF(D4="","",SUM(D$2:D4))</f>
        <v>55</v>
      </c>
      <c r="N4" t="s">
        <v>6</v>
      </c>
    </row>
    <row r="5" spans="1:14" x14ac:dyDescent="0.25">
      <c r="A5" s="47">
        <v>43090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62">
        <f>IF(D5="","",SUM(D$2:D5))</f>
        <v>76</v>
      </c>
    </row>
    <row r="6" spans="1:14" x14ac:dyDescent="0.25">
      <c r="A6" s="47">
        <v>43091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62">
        <f>IF(D6="","",SUM(D$2:D6))</f>
        <v>102</v>
      </c>
    </row>
    <row r="7" spans="1:14" x14ac:dyDescent="0.25">
      <c r="A7" s="47">
        <v>43092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62">
        <f>IF(D7="","",SUM(D$2:D7))</f>
        <v>123</v>
      </c>
    </row>
    <row r="8" spans="1:14" x14ac:dyDescent="0.25">
      <c r="A8" s="47">
        <v>43093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62">
        <f>IF(D8="","",SUM(D$2:D8))</f>
        <v>188</v>
      </c>
    </row>
    <row r="9" spans="1:14" x14ac:dyDescent="0.25">
      <c r="A9" s="47">
        <v>43094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62">
        <f>IF(D9="","",SUM(D$2:D9))</f>
        <v>189</v>
      </c>
    </row>
    <row r="10" spans="1:14" x14ac:dyDescent="0.25">
      <c r="A10" s="47">
        <v>43095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62">
        <f>IF(D10="","",SUM(D$2:D10))</f>
        <v>193</v>
      </c>
    </row>
    <row r="11" spans="1:14" x14ac:dyDescent="0.25">
      <c r="A11" s="47">
        <v>43096</v>
      </c>
      <c r="B11" s="4"/>
      <c r="C11" s="5"/>
      <c r="D11" s="5"/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62" t="str">
        <f>IF(D11="","",SUM(D$2:D11))</f>
        <v/>
      </c>
    </row>
    <row r="12" spans="1:14" x14ac:dyDescent="0.25">
      <c r="A12" s="47">
        <v>43097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62" t="str">
        <f>IF(D12="","",SUM(D$2:D12))</f>
        <v/>
      </c>
    </row>
    <row r="13" spans="1:14" x14ac:dyDescent="0.25">
      <c r="A13" s="47">
        <v>43098</v>
      </c>
      <c r="B13" s="7"/>
      <c r="C13" s="5"/>
      <c r="D13" s="5"/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62" t="str">
        <f>IF(D13="","",SUM(D$2:D13))</f>
        <v/>
      </c>
    </row>
    <row r="14" spans="1:14" x14ac:dyDescent="0.25">
      <c r="A14" s="47">
        <v>43099</v>
      </c>
      <c r="B14" s="4"/>
      <c r="C14" s="5"/>
      <c r="D14" s="5"/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62" t="str">
        <f>IF(D14="","",SUM(D$2:D14))</f>
        <v/>
      </c>
    </row>
    <row r="15" spans="1:14" x14ac:dyDescent="0.25">
      <c r="A15" s="47">
        <v>43100</v>
      </c>
      <c r="B15" s="4"/>
      <c r="C15" s="5"/>
      <c r="D15" s="5"/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62" t="str">
        <f>IF(D15="","",SUM(D$2:D15))</f>
        <v/>
      </c>
    </row>
    <row r="16" spans="1:14" x14ac:dyDescent="0.25">
      <c r="A16" s="47">
        <v>43101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62" t="str">
        <f>IF(D16="","",SUM(D$2:D16))</f>
        <v/>
      </c>
    </row>
    <row r="17" spans="1:13" x14ac:dyDescent="0.25">
      <c r="A17" s="47">
        <v>43102</v>
      </c>
      <c r="B17" s="4"/>
      <c r="C17" s="5"/>
      <c r="D17" s="5"/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62" t="str">
        <f>IF(D17="","",SUM(D$2:D17))</f>
        <v/>
      </c>
    </row>
    <row r="18" spans="1:13" x14ac:dyDescent="0.25">
      <c r="A18" s="47">
        <v>43103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62" t="str">
        <f>IF(D18="","",SUM(D$2:D18))</f>
        <v/>
      </c>
    </row>
    <row r="19" spans="1:13" x14ac:dyDescent="0.25">
      <c r="A19" s="47">
        <v>43104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62" t="str">
        <f>IF(D19="","",SUM(D$2:D19))</f>
        <v/>
      </c>
    </row>
    <row r="20" spans="1:13" x14ac:dyDescent="0.25">
      <c r="A20" s="47">
        <v>43105</v>
      </c>
      <c r="B20" s="7"/>
      <c r="C20" s="5"/>
      <c r="D20" s="5"/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62" t="str">
        <f>IF(D20="","",SUM(D$2:D20))</f>
        <v/>
      </c>
    </row>
    <row r="21" spans="1:13" x14ac:dyDescent="0.25">
      <c r="A21" s="47">
        <v>43106</v>
      </c>
      <c r="B21" s="4"/>
      <c r="C21" s="5"/>
      <c r="D21" s="5"/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62" t="str">
        <f>IF(D21="","",SUM(D$2:D21))</f>
        <v/>
      </c>
    </row>
    <row r="22" spans="1:13" x14ac:dyDescent="0.25">
      <c r="A22" s="47">
        <v>43107</v>
      </c>
      <c r="B22" s="4"/>
      <c r="C22" s="5"/>
      <c r="D22" s="5"/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62" t="str">
        <f>IF(D22="","",SUM(D$2:D22))</f>
        <v/>
      </c>
    </row>
    <row r="23" spans="1:13" x14ac:dyDescent="0.25">
      <c r="A23" s="47">
        <v>43108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62" t="str">
        <f>IF(D23="","",SUM(D$2:D23))</f>
        <v/>
      </c>
    </row>
    <row r="24" spans="1:13" x14ac:dyDescent="0.25">
      <c r="A24" s="47">
        <v>43109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62" t="str">
        <f>IF(D24="","",SUM(D$2:D24))</f>
        <v/>
      </c>
    </row>
    <row r="25" spans="1:13" x14ac:dyDescent="0.25">
      <c r="A25" s="47">
        <v>43110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62" t="str">
        <f>IF(D25="","",SUM(D$2:D25))</f>
        <v/>
      </c>
    </row>
    <row r="26" spans="1:13" x14ac:dyDescent="0.25">
      <c r="A26" s="47">
        <v>43111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62" t="str">
        <f>IF(D26="","",SUM(D$2:D26))</f>
        <v/>
      </c>
    </row>
    <row r="27" spans="1:13" x14ac:dyDescent="0.25">
      <c r="A27" s="47">
        <v>43112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62" t="str">
        <f>IF(D27="","",SUM(D$2:D27))</f>
        <v/>
      </c>
    </row>
    <row r="28" spans="1:13" x14ac:dyDescent="0.25">
      <c r="A28" s="47">
        <v>43113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62" t="str">
        <f>IF(D28="","",SUM(D$2:D28))</f>
        <v/>
      </c>
    </row>
    <row r="29" spans="1:13" x14ac:dyDescent="0.25">
      <c r="A29" s="47">
        <v>43114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62" t="str">
        <f>IF(D29="","",SUM(D$2:D29))</f>
        <v/>
      </c>
    </row>
    <row r="30" spans="1:13" x14ac:dyDescent="0.25">
      <c r="A30" s="47">
        <v>43115</v>
      </c>
      <c r="B30" s="4"/>
      <c r="C30" s="5"/>
      <c r="D30" s="5"/>
      <c r="E30" s="6"/>
      <c r="F30" s="49">
        <f t="shared" si="0"/>
        <v>0</v>
      </c>
      <c r="G30" s="8"/>
      <c r="H30" s="5"/>
      <c r="I30" s="5"/>
      <c r="J30" s="5"/>
      <c r="K30" s="8"/>
      <c r="L30" s="49">
        <f t="shared" si="1"/>
        <v>0</v>
      </c>
      <c r="M30" s="62" t="str">
        <f>IF(D30="","",SUM(D$2:D30))</f>
        <v/>
      </c>
    </row>
    <row r="31" spans="1:13" x14ac:dyDescent="0.25">
      <c r="A31" s="47">
        <v>43116</v>
      </c>
      <c r="B31" s="4"/>
      <c r="C31" s="5"/>
      <c r="D31" s="5"/>
      <c r="E31" s="6"/>
      <c r="F31" s="49">
        <f t="shared" si="0"/>
        <v>0</v>
      </c>
      <c r="G31" s="8"/>
      <c r="H31" s="5"/>
      <c r="I31" s="5"/>
      <c r="J31" s="5"/>
      <c r="K31" s="8"/>
      <c r="L31" s="49">
        <f t="shared" si="1"/>
        <v>0</v>
      </c>
      <c r="M31" s="62" t="str">
        <f>IF(D31="","",SUM(D$2:D31))</f>
        <v/>
      </c>
    </row>
    <row r="32" spans="1:13" x14ac:dyDescent="0.25">
      <c r="A32" s="47">
        <v>43117</v>
      </c>
      <c r="B32" s="4"/>
      <c r="C32" s="5"/>
      <c r="D32" s="5"/>
      <c r="E32" s="6"/>
      <c r="F32" s="49">
        <f t="shared" si="0"/>
        <v>0</v>
      </c>
      <c r="G32" s="8"/>
      <c r="H32" s="5"/>
      <c r="I32" s="5"/>
      <c r="J32" s="5"/>
      <c r="K32" s="8"/>
      <c r="L32" s="49">
        <f t="shared" si="1"/>
        <v>0</v>
      </c>
      <c r="M32" s="62" t="str">
        <f>IF(D32="","",SUM(D$2:D32))</f>
        <v/>
      </c>
    </row>
    <row r="33" spans="1:13" x14ac:dyDescent="0.25">
      <c r="A33" s="47">
        <v>43118</v>
      </c>
      <c r="B33" s="4"/>
      <c r="C33" s="5"/>
      <c r="D33" s="5"/>
      <c r="E33" s="6"/>
      <c r="F33" s="49">
        <f t="shared" si="0"/>
        <v>0</v>
      </c>
      <c r="G33" s="8"/>
      <c r="H33" s="5"/>
      <c r="I33" s="5"/>
      <c r="J33" s="5"/>
      <c r="K33" s="8"/>
      <c r="L33" s="49">
        <f t="shared" si="1"/>
        <v>0</v>
      </c>
      <c r="M33" s="62" t="str">
        <f>IF(D33="","",SUM(D$2:D33))</f>
        <v/>
      </c>
    </row>
    <row r="34" spans="1:13" x14ac:dyDescent="0.25">
      <c r="A34" s="47">
        <v>43119</v>
      </c>
      <c r="B34" s="4"/>
      <c r="C34" s="5"/>
      <c r="D34" s="5"/>
      <c r="E34" s="6"/>
      <c r="F34" s="49">
        <f t="shared" si="0"/>
        <v>0</v>
      </c>
      <c r="G34" s="8"/>
      <c r="H34" s="5"/>
      <c r="I34" s="5"/>
      <c r="J34" s="5"/>
      <c r="K34" s="8"/>
      <c r="L34" s="49">
        <f t="shared" si="1"/>
        <v>0</v>
      </c>
      <c r="M34" s="62" t="str">
        <f>IF(D34="","",SUM(D$2:D34))</f>
        <v/>
      </c>
    </row>
    <row r="35" spans="1:13" ht="15.75" thickBot="1" x14ac:dyDescent="0.3">
      <c r="A35" s="30"/>
      <c r="B35" s="50"/>
      <c r="C35" s="51"/>
      <c r="D35" s="51"/>
      <c r="E35" s="51"/>
      <c r="F35" s="52"/>
      <c r="G35" s="53"/>
      <c r="H35" s="51"/>
      <c r="I35" s="51"/>
      <c r="J35" s="51"/>
      <c r="K35" s="53"/>
      <c r="L35" s="54"/>
    </row>
    <row r="36" spans="1:13" ht="18.75" thickBot="1" x14ac:dyDescent="0.3">
      <c r="A36" s="59" t="s">
        <v>1</v>
      </c>
      <c r="B36" s="60"/>
      <c r="C36" s="12">
        <f>SUM(C2:C34)</f>
        <v>0</v>
      </c>
      <c r="D36" s="12">
        <f>SUM(D2:D34)</f>
        <v>193</v>
      </c>
      <c r="E36" s="12"/>
      <c r="F36" s="12">
        <f>SUM(F2:F34)</f>
        <v>0</v>
      </c>
      <c r="G36" s="12">
        <f>SUM(G2:G34)</f>
        <v>0</v>
      </c>
      <c r="H36" s="12">
        <f>SUM(H2:H34)</f>
        <v>0</v>
      </c>
      <c r="I36" s="12">
        <f>SUM(I2:I34)</f>
        <v>0</v>
      </c>
      <c r="J36" s="12">
        <f>SUM(J2:J34)</f>
        <v>0</v>
      </c>
      <c r="K36" s="13">
        <f>SUM(K2:K34)</f>
        <v>0</v>
      </c>
      <c r="L36" s="12">
        <f>SUM(L2:L34)</f>
        <v>0</v>
      </c>
    </row>
    <row r="37" spans="1:13" ht="15.75" thickBot="1" x14ac:dyDescent="0.3">
      <c r="A37" s="14"/>
      <c r="B37" s="14"/>
      <c r="C37" s="15"/>
      <c r="D37" s="15"/>
      <c r="E37" s="15"/>
      <c r="F37" s="15"/>
      <c r="G37" s="16"/>
      <c r="H37" s="17"/>
      <c r="I37" s="15"/>
      <c r="J37" s="15"/>
      <c r="K37" s="18"/>
      <c r="L37" s="19"/>
    </row>
    <row r="38" spans="1:13" ht="15.75" x14ac:dyDescent="0.25">
      <c r="A38" s="20" t="s">
        <v>3</v>
      </c>
      <c r="B38" s="21"/>
      <c r="C38" s="22"/>
      <c r="D38" s="22"/>
      <c r="E38" s="23"/>
      <c r="F38" s="24"/>
      <c r="G38" s="25"/>
      <c r="H38" s="26"/>
      <c r="I38" s="27"/>
      <c r="J38" s="27"/>
      <c r="K38" s="55"/>
      <c r="L38" s="56"/>
    </row>
    <row r="39" spans="1:13" ht="15.75" thickBot="1" x14ac:dyDescent="0.3">
      <c r="A39" s="20" t="s">
        <v>4</v>
      </c>
      <c r="B39" s="28"/>
      <c r="C39" s="29"/>
      <c r="D39" s="30"/>
      <c r="E39" s="23"/>
      <c r="F39" s="31"/>
      <c r="G39" s="32"/>
      <c r="H39" s="33"/>
      <c r="I39" s="34"/>
      <c r="J39" s="35"/>
      <c r="K39" s="57"/>
      <c r="L39" s="58"/>
    </row>
    <row r="40" spans="1:13" ht="15.75" thickBot="1" x14ac:dyDescent="0.3">
      <c r="A40" s="36"/>
      <c r="B40" s="36"/>
      <c r="C40" s="37"/>
      <c r="D40" s="37"/>
      <c r="E40" s="37"/>
      <c r="F40" s="37"/>
      <c r="G40" s="38"/>
      <c r="H40" s="39"/>
      <c r="I40" s="37"/>
      <c r="J40" s="37"/>
      <c r="K40" s="40"/>
      <c r="L40" s="41"/>
    </row>
    <row r="45" spans="1:13" x14ac:dyDescent="0.25">
      <c r="B45" s="10"/>
    </row>
  </sheetData>
  <mergeCells count="2">
    <mergeCell ref="K38:L39"/>
    <mergeCell ref="A36:B3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&amp;CFrais Littérature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S17" sqref="S17"/>
    </sheetView>
  </sheetViews>
  <sheetFormatPr baseColWidth="10" defaultRowHeight="15" x14ac:dyDescent="0.25"/>
  <cols>
    <col min="1" max="1" width="27.28515625" bestFit="1" customWidth="1"/>
  </cols>
  <sheetData>
    <row r="1" spans="1:13" ht="15.75" thickBot="1" x14ac:dyDescent="0.3">
      <c r="A1" s="42" t="s">
        <v>2</v>
      </c>
      <c r="B1" s="43"/>
      <c r="C1" s="42"/>
      <c r="D1" s="42" t="s">
        <v>0</v>
      </c>
      <c r="E1" s="42"/>
      <c r="F1" s="42"/>
      <c r="G1" s="44"/>
      <c r="H1" s="42"/>
      <c r="I1" s="45"/>
      <c r="J1" s="44"/>
      <c r="K1" s="44"/>
      <c r="L1" s="46"/>
      <c r="M1" s="11" t="s">
        <v>5</v>
      </c>
    </row>
    <row r="2" spans="1:13" x14ac:dyDescent="0.25">
      <c r="A2" s="61">
        <v>43486</v>
      </c>
      <c r="B2" s="1"/>
      <c r="C2" s="2"/>
      <c r="D2" s="2">
        <v>1</v>
      </c>
      <c r="E2" s="3"/>
      <c r="F2" s="48">
        <f t="shared" ref="F2:F29" si="0">D2*E2</f>
        <v>0</v>
      </c>
      <c r="G2" s="9"/>
      <c r="H2" s="2"/>
      <c r="I2" s="2"/>
      <c r="J2" s="2"/>
      <c r="K2" s="9"/>
      <c r="L2" s="48">
        <f>SUM(F2:K2)</f>
        <v>0</v>
      </c>
      <c r="M2" s="11">
        <f>MAX(JANV!M:M)+IF(D2="","",SUM(D$2:D2))</f>
        <v>194</v>
      </c>
    </row>
    <row r="3" spans="1:13" x14ac:dyDescent="0.25">
      <c r="A3" s="61">
        <v>43487</v>
      </c>
      <c r="B3" s="4"/>
      <c r="C3" s="5"/>
      <c r="D3" s="5">
        <v>536</v>
      </c>
      <c r="E3" s="6"/>
      <c r="F3" s="49">
        <f t="shared" si="0"/>
        <v>0</v>
      </c>
      <c r="G3" s="8"/>
      <c r="H3" s="5"/>
      <c r="I3" s="5"/>
      <c r="J3" s="5"/>
      <c r="K3" s="8"/>
      <c r="L3" s="49">
        <f t="shared" ref="L3:L29" si="1">SUM(F3:K3)</f>
        <v>0</v>
      </c>
      <c r="M3" s="11">
        <f>MAX(JANV!M:M)+IF(D3="","",SUM(D$2:D3))</f>
        <v>730</v>
      </c>
    </row>
    <row r="4" spans="1:13" x14ac:dyDescent="0.25">
      <c r="A4" s="61">
        <v>43488</v>
      </c>
      <c r="B4" s="4"/>
      <c r="C4" s="5"/>
      <c r="D4" s="5">
        <v>52</v>
      </c>
      <c r="E4" s="6"/>
      <c r="F4" s="49">
        <f t="shared" si="0"/>
        <v>0</v>
      </c>
      <c r="G4" s="8"/>
      <c r="H4" s="5"/>
      <c r="I4" s="5"/>
      <c r="J4" s="5"/>
      <c r="K4" s="8"/>
      <c r="L4" s="49">
        <f t="shared" si="1"/>
        <v>0</v>
      </c>
      <c r="M4" s="11">
        <f>MAX(JANV!M:M)+IF(D4="","",SUM(D$2:D4))</f>
        <v>782</v>
      </c>
    </row>
    <row r="5" spans="1:13" x14ac:dyDescent="0.25">
      <c r="A5" s="61">
        <v>43489</v>
      </c>
      <c r="B5" s="4"/>
      <c r="C5" s="5"/>
      <c r="D5" s="5">
        <v>21</v>
      </c>
      <c r="E5" s="6"/>
      <c r="F5" s="49">
        <f t="shared" si="0"/>
        <v>0</v>
      </c>
      <c r="G5" s="8"/>
      <c r="H5" s="5"/>
      <c r="I5" s="5"/>
      <c r="J5" s="5"/>
      <c r="K5" s="8"/>
      <c r="L5" s="49">
        <f t="shared" si="1"/>
        <v>0</v>
      </c>
      <c r="M5" s="11">
        <f>MAX(JANV!M:M)+IF(D5="","",SUM(D$2:D5))</f>
        <v>803</v>
      </c>
    </row>
    <row r="6" spans="1:13" x14ac:dyDescent="0.25">
      <c r="A6" s="61">
        <v>43490</v>
      </c>
      <c r="B6" s="4"/>
      <c r="C6" s="5"/>
      <c r="D6" s="5">
        <v>26</v>
      </c>
      <c r="E6" s="6"/>
      <c r="F6" s="49">
        <f t="shared" si="0"/>
        <v>0</v>
      </c>
      <c r="G6" s="8"/>
      <c r="H6" s="5"/>
      <c r="I6" s="5"/>
      <c r="J6" s="5"/>
      <c r="K6" s="8"/>
      <c r="L6" s="49">
        <f t="shared" si="1"/>
        <v>0</v>
      </c>
      <c r="M6" s="11">
        <f>MAX(JANV!M:M)+IF(D6="","",SUM(D$2:D6))</f>
        <v>829</v>
      </c>
    </row>
    <row r="7" spans="1:13" x14ac:dyDescent="0.25">
      <c r="A7" s="61">
        <v>43491</v>
      </c>
      <c r="B7" s="4"/>
      <c r="C7" s="5"/>
      <c r="D7" s="5">
        <v>21</v>
      </c>
      <c r="E7" s="6"/>
      <c r="F7" s="49">
        <f t="shared" si="0"/>
        <v>0</v>
      </c>
      <c r="G7" s="8"/>
      <c r="H7" s="5"/>
      <c r="I7" s="5"/>
      <c r="J7" s="5"/>
      <c r="K7" s="8"/>
      <c r="L7" s="49">
        <f t="shared" si="1"/>
        <v>0</v>
      </c>
      <c r="M7" s="11">
        <f>MAX(JANV!M:M)+IF(D7="","",SUM(D$2:D7))</f>
        <v>850</v>
      </c>
    </row>
    <row r="8" spans="1:13" x14ac:dyDescent="0.25">
      <c r="A8" s="61">
        <v>43492</v>
      </c>
      <c r="B8" s="4"/>
      <c r="C8" s="5"/>
      <c r="D8" s="5">
        <v>65</v>
      </c>
      <c r="E8" s="6"/>
      <c r="F8" s="49">
        <f t="shared" si="0"/>
        <v>0</v>
      </c>
      <c r="G8" s="8"/>
      <c r="H8" s="5"/>
      <c r="I8" s="5"/>
      <c r="J8" s="5"/>
      <c r="K8" s="8"/>
      <c r="L8" s="49">
        <f t="shared" si="1"/>
        <v>0</v>
      </c>
      <c r="M8" s="11">
        <f>MAX(JANV!M:M)+IF(D8="","",SUM(D$2:D8))</f>
        <v>915</v>
      </c>
    </row>
    <row r="9" spans="1:13" x14ac:dyDescent="0.25">
      <c r="A9" s="61">
        <v>43493</v>
      </c>
      <c r="B9" s="4"/>
      <c r="C9" s="5"/>
      <c r="D9" s="5">
        <v>1</v>
      </c>
      <c r="E9" s="6"/>
      <c r="F9" s="49">
        <f t="shared" si="0"/>
        <v>0</v>
      </c>
      <c r="G9" s="8"/>
      <c r="H9" s="5"/>
      <c r="I9" s="5"/>
      <c r="J9" s="5"/>
      <c r="K9" s="8"/>
      <c r="L9" s="49">
        <f t="shared" si="1"/>
        <v>0</v>
      </c>
      <c r="M9" s="11">
        <f>MAX(JANV!M:M)+IF(D9="","",SUM(D$2:D9))</f>
        <v>916</v>
      </c>
    </row>
    <row r="10" spans="1:13" x14ac:dyDescent="0.25">
      <c r="A10" s="61">
        <v>43494</v>
      </c>
      <c r="B10" s="4"/>
      <c r="C10" s="5"/>
      <c r="D10" s="5">
        <v>4</v>
      </c>
      <c r="E10" s="6"/>
      <c r="F10" s="49">
        <f t="shared" si="0"/>
        <v>0</v>
      </c>
      <c r="G10" s="8"/>
      <c r="H10" s="5"/>
      <c r="I10" s="5"/>
      <c r="J10" s="5"/>
      <c r="K10" s="8"/>
      <c r="L10" s="49">
        <f t="shared" si="1"/>
        <v>0</v>
      </c>
      <c r="M10" s="11">
        <f>MAX(JANV!M:M)+IF(D10="","",SUM(D$2:D10))</f>
        <v>920</v>
      </c>
    </row>
    <row r="11" spans="1:13" x14ac:dyDescent="0.25">
      <c r="A11" s="61">
        <v>43495</v>
      </c>
      <c r="B11" s="4"/>
      <c r="C11" s="5"/>
      <c r="D11" s="5"/>
      <c r="E11" s="6"/>
      <c r="F11" s="49">
        <f t="shared" si="0"/>
        <v>0</v>
      </c>
      <c r="G11" s="8"/>
      <c r="H11" s="5"/>
      <c r="I11" s="5"/>
      <c r="J11" s="5"/>
      <c r="K11" s="8"/>
      <c r="L11" s="49">
        <f t="shared" si="1"/>
        <v>0</v>
      </c>
      <c r="M11" s="11" t="e">
        <f>MAX(JANV!M:M)+IF(D11="","",SUM(D$2:D11))</f>
        <v>#VALUE!</v>
      </c>
    </row>
    <row r="12" spans="1:13" x14ac:dyDescent="0.25">
      <c r="A12" s="61">
        <v>43496</v>
      </c>
      <c r="B12" s="4"/>
      <c r="C12" s="5"/>
      <c r="D12" s="5"/>
      <c r="E12" s="6"/>
      <c r="F12" s="49">
        <f t="shared" si="0"/>
        <v>0</v>
      </c>
      <c r="G12" s="8"/>
      <c r="H12" s="5"/>
      <c r="I12" s="5"/>
      <c r="J12" s="5"/>
      <c r="K12" s="8"/>
      <c r="L12" s="49">
        <f t="shared" si="1"/>
        <v>0</v>
      </c>
      <c r="M12" s="11" t="e">
        <f>MAX(JANV!M:M)+IF(D12="","",SUM(D$2:D12))</f>
        <v>#VALUE!</v>
      </c>
    </row>
    <row r="13" spans="1:13" x14ac:dyDescent="0.25">
      <c r="A13" s="61">
        <v>43497</v>
      </c>
      <c r="B13" s="7"/>
      <c r="C13" s="5"/>
      <c r="D13" s="5"/>
      <c r="E13" s="6"/>
      <c r="F13" s="49">
        <f t="shared" si="0"/>
        <v>0</v>
      </c>
      <c r="G13" s="8"/>
      <c r="H13" s="5"/>
      <c r="I13" s="5"/>
      <c r="J13" s="5"/>
      <c r="K13" s="8"/>
      <c r="L13" s="49">
        <f t="shared" si="1"/>
        <v>0</v>
      </c>
      <c r="M13" s="11" t="e">
        <f>MAX(JANV!M:M)+IF(D13="","",SUM(D$2:D13))</f>
        <v>#VALUE!</v>
      </c>
    </row>
    <row r="14" spans="1:13" x14ac:dyDescent="0.25">
      <c r="A14" s="61">
        <v>43498</v>
      </c>
      <c r="B14" s="4"/>
      <c r="C14" s="5"/>
      <c r="D14" s="5"/>
      <c r="E14" s="6"/>
      <c r="F14" s="49">
        <f t="shared" si="0"/>
        <v>0</v>
      </c>
      <c r="G14" s="8"/>
      <c r="H14" s="5"/>
      <c r="I14" s="5"/>
      <c r="J14" s="5"/>
      <c r="K14" s="8"/>
      <c r="L14" s="49">
        <f t="shared" si="1"/>
        <v>0</v>
      </c>
      <c r="M14" s="11" t="e">
        <f>MAX(JANV!M:M)+IF(D14="","",SUM(D$2:D14))</f>
        <v>#VALUE!</v>
      </c>
    </row>
    <row r="15" spans="1:13" x14ac:dyDescent="0.25">
      <c r="A15" s="61">
        <v>43499</v>
      </c>
      <c r="B15" s="4"/>
      <c r="C15" s="5"/>
      <c r="D15" s="5"/>
      <c r="E15" s="6"/>
      <c r="F15" s="49">
        <f t="shared" si="0"/>
        <v>0</v>
      </c>
      <c r="G15" s="8"/>
      <c r="H15" s="5"/>
      <c r="I15" s="5"/>
      <c r="J15" s="5"/>
      <c r="K15" s="8"/>
      <c r="L15" s="49">
        <f t="shared" si="1"/>
        <v>0</v>
      </c>
      <c r="M15" s="11" t="e">
        <f>MAX(JANV!M:M)+IF(D15="","",SUM(D$2:D15))</f>
        <v>#VALUE!</v>
      </c>
    </row>
    <row r="16" spans="1:13" x14ac:dyDescent="0.25">
      <c r="A16" s="61">
        <v>43500</v>
      </c>
      <c r="B16" s="4"/>
      <c r="C16" s="5"/>
      <c r="D16" s="5"/>
      <c r="E16" s="6"/>
      <c r="F16" s="49">
        <f t="shared" si="0"/>
        <v>0</v>
      </c>
      <c r="G16" s="8"/>
      <c r="H16" s="5"/>
      <c r="I16" s="5"/>
      <c r="J16" s="5"/>
      <c r="K16" s="8"/>
      <c r="L16" s="49">
        <f t="shared" si="1"/>
        <v>0</v>
      </c>
      <c r="M16" s="11" t="e">
        <f>MAX(JANV!M:M)+IF(D16="","",SUM(D$2:D16))</f>
        <v>#VALUE!</v>
      </c>
    </row>
    <row r="17" spans="1:13" x14ac:dyDescent="0.25">
      <c r="A17" s="61">
        <v>43501</v>
      </c>
      <c r="B17" s="4"/>
      <c r="C17" s="5"/>
      <c r="D17" s="5"/>
      <c r="E17" s="6"/>
      <c r="F17" s="49">
        <f t="shared" si="0"/>
        <v>0</v>
      </c>
      <c r="G17" s="8"/>
      <c r="H17" s="5"/>
      <c r="I17" s="5"/>
      <c r="J17" s="5"/>
      <c r="K17" s="8"/>
      <c r="L17" s="49">
        <f t="shared" si="1"/>
        <v>0</v>
      </c>
      <c r="M17" s="11" t="e">
        <f>MAX(JANV!M:M)+IF(D17="","",SUM(D$2:D17))</f>
        <v>#VALUE!</v>
      </c>
    </row>
    <row r="18" spans="1:13" x14ac:dyDescent="0.25">
      <c r="A18" s="61">
        <v>43502</v>
      </c>
      <c r="B18" s="4"/>
      <c r="C18" s="5"/>
      <c r="D18" s="5"/>
      <c r="E18" s="6"/>
      <c r="F18" s="49">
        <f t="shared" si="0"/>
        <v>0</v>
      </c>
      <c r="G18" s="8"/>
      <c r="H18" s="5"/>
      <c r="I18" s="5"/>
      <c r="J18" s="5"/>
      <c r="K18" s="8"/>
      <c r="L18" s="49">
        <f t="shared" si="1"/>
        <v>0</v>
      </c>
      <c r="M18" s="11" t="e">
        <f>MAX(JANV!M:M)+IF(D18="","",SUM(D$2:D18))</f>
        <v>#VALUE!</v>
      </c>
    </row>
    <row r="19" spans="1:13" x14ac:dyDescent="0.25">
      <c r="A19" s="61">
        <v>43503</v>
      </c>
      <c r="B19" s="4"/>
      <c r="C19" s="5"/>
      <c r="D19" s="5"/>
      <c r="E19" s="6"/>
      <c r="F19" s="49">
        <f t="shared" si="0"/>
        <v>0</v>
      </c>
      <c r="G19" s="8"/>
      <c r="H19" s="5"/>
      <c r="I19" s="5"/>
      <c r="J19" s="5"/>
      <c r="K19" s="8"/>
      <c r="L19" s="49">
        <f t="shared" si="1"/>
        <v>0</v>
      </c>
      <c r="M19" s="11" t="e">
        <f>MAX(JANV!M:M)+IF(D19="","",SUM(D$2:D19))</f>
        <v>#VALUE!</v>
      </c>
    </row>
    <row r="20" spans="1:13" x14ac:dyDescent="0.25">
      <c r="A20" s="61">
        <v>43504</v>
      </c>
      <c r="B20" s="7"/>
      <c r="C20" s="5"/>
      <c r="D20" s="5"/>
      <c r="E20" s="6"/>
      <c r="F20" s="49">
        <f t="shared" si="0"/>
        <v>0</v>
      </c>
      <c r="G20" s="8"/>
      <c r="H20" s="5"/>
      <c r="I20" s="5"/>
      <c r="J20" s="5"/>
      <c r="K20" s="8"/>
      <c r="L20" s="49">
        <f t="shared" si="1"/>
        <v>0</v>
      </c>
      <c r="M20" s="11" t="e">
        <f>MAX(JANV!M:M)+IF(D20="","",SUM(D$2:D20))</f>
        <v>#VALUE!</v>
      </c>
    </row>
    <row r="21" spans="1:13" x14ac:dyDescent="0.25">
      <c r="A21" s="61">
        <v>43505</v>
      </c>
      <c r="B21" s="4"/>
      <c r="C21" s="5"/>
      <c r="D21" s="5"/>
      <c r="E21" s="6"/>
      <c r="F21" s="49">
        <f t="shared" si="0"/>
        <v>0</v>
      </c>
      <c r="G21" s="8"/>
      <c r="H21" s="5"/>
      <c r="I21" s="5"/>
      <c r="J21" s="5"/>
      <c r="K21" s="8"/>
      <c r="L21" s="49">
        <f t="shared" si="1"/>
        <v>0</v>
      </c>
      <c r="M21" s="11" t="e">
        <f>MAX(JANV!M:M)+IF(D21="","",SUM(D$2:D21))</f>
        <v>#VALUE!</v>
      </c>
    </row>
    <row r="22" spans="1:13" x14ac:dyDescent="0.25">
      <c r="A22" s="61">
        <v>43506</v>
      </c>
      <c r="B22" s="4"/>
      <c r="C22" s="5"/>
      <c r="D22" s="5"/>
      <c r="E22" s="6"/>
      <c r="F22" s="49">
        <f t="shared" si="0"/>
        <v>0</v>
      </c>
      <c r="G22" s="8"/>
      <c r="H22" s="5"/>
      <c r="I22" s="5"/>
      <c r="J22" s="5"/>
      <c r="K22" s="8"/>
      <c r="L22" s="49">
        <f t="shared" si="1"/>
        <v>0</v>
      </c>
      <c r="M22" s="11" t="e">
        <f>MAX(JANV!M:M)+IF(D22="","",SUM(D$2:D22))</f>
        <v>#VALUE!</v>
      </c>
    </row>
    <row r="23" spans="1:13" x14ac:dyDescent="0.25">
      <c r="A23" s="61">
        <v>43507</v>
      </c>
      <c r="B23" s="4"/>
      <c r="C23" s="5"/>
      <c r="D23" s="5"/>
      <c r="E23" s="6"/>
      <c r="F23" s="49">
        <f t="shared" si="0"/>
        <v>0</v>
      </c>
      <c r="G23" s="8"/>
      <c r="H23" s="5"/>
      <c r="I23" s="5"/>
      <c r="J23" s="5"/>
      <c r="K23" s="8"/>
      <c r="L23" s="49">
        <f t="shared" si="1"/>
        <v>0</v>
      </c>
      <c r="M23" s="11" t="e">
        <f>MAX(JANV!M:M)+IF(D23="","",SUM(D$2:D23))</f>
        <v>#VALUE!</v>
      </c>
    </row>
    <row r="24" spans="1:13" x14ac:dyDescent="0.25">
      <c r="A24" s="61">
        <v>43508</v>
      </c>
      <c r="B24" s="4"/>
      <c r="C24" s="5"/>
      <c r="D24" s="5"/>
      <c r="E24" s="6"/>
      <c r="F24" s="49">
        <f t="shared" si="0"/>
        <v>0</v>
      </c>
      <c r="G24" s="8"/>
      <c r="H24" s="5"/>
      <c r="I24" s="5"/>
      <c r="J24" s="5"/>
      <c r="K24" s="8"/>
      <c r="L24" s="49">
        <f t="shared" si="1"/>
        <v>0</v>
      </c>
      <c r="M24" s="11" t="e">
        <f>MAX(JANV!M:M)+IF(D24="","",SUM(D$2:D24))</f>
        <v>#VALUE!</v>
      </c>
    </row>
    <row r="25" spans="1:13" x14ac:dyDescent="0.25">
      <c r="A25" s="61">
        <v>43509</v>
      </c>
      <c r="B25" s="4"/>
      <c r="C25" s="5"/>
      <c r="D25" s="5"/>
      <c r="E25" s="6"/>
      <c r="F25" s="49">
        <f t="shared" si="0"/>
        <v>0</v>
      </c>
      <c r="G25" s="8"/>
      <c r="H25" s="5"/>
      <c r="I25" s="5"/>
      <c r="J25" s="5"/>
      <c r="K25" s="8"/>
      <c r="L25" s="49">
        <f t="shared" si="1"/>
        <v>0</v>
      </c>
      <c r="M25" s="11" t="e">
        <f>MAX(JANV!M:M)+IF(D25="","",SUM(D$2:D25))</f>
        <v>#VALUE!</v>
      </c>
    </row>
    <row r="26" spans="1:13" x14ac:dyDescent="0.25">
      <c r="A26" s="61">
        <v>43510</v>
      </c>
      <c r="B26" s="4"/>
      <c r="C26" s="5"/>
      <c r="D26" s="5"/>
      <c r="E26" s="6"/>
      <c r="F26" s="49">
        <f t="shared" si="0"/>
        <v>0</v>
      </c>
      <c r="G26" s="8"/>
      <c r="H26" s="5"/>
      <c r="I26" s="5"/>
      <c r="J26" s="5"/>
      <c r="K26" s="8"/>
      <c r="L26" s="49">
        <f t="shared" si="1"/>
        <v>0</v>
      </c>
      <c r="M26" s="11" t="e">
        <f>MAX(JANV!M:M)+IF(D26="","",SUM(D$2:D26))</f>
        <v>#VALUE!</v>
      </c>
    </row>
    <row r="27" spans="1:13" x14ac:dyDescent="0.25">
      <c r="A27" s="61">
        <v>43511</v>
      </c>
      <c r="B27" s="4"/>
      <c r="C27" s="5"/>
      <c r="D27" s="5"/>
      <c r="E27" s="6"/>
      <c r="F27" s="49">
        <f t="shared" si="0"/>
        <v>0</v>
      </c>
      <c r="G27" s="8"/>
      <c r="H27" s="5"/>
      <c r="I27" s="5"/>
      <c r="J27" s="5"/>
      <c r="K27" s="8"/>
      <c r="L27" s="49">
        <f t="shared" si="1"/>
        <v>0</v>
      </c>
      <c r="M27" s="11" t="e">
        <f>MAX(JANV!M:M)+IF(D27="","",SUM(D$2:D27))</f>
        <v>#VALUE!</v>
      </c>
    </row>
    <row r="28" spans="1:13" x14ac:dyDescent="0.25">
      <c r="A28" s="61">
        <v>43512</v>
      </c>
      <c r="B28" s="4"/>
      <c r="C28" s="5"/>
      <c r="D28" s="5"/>
      <c r="E28" s="6"/>
      <c r="F28" s="49">
        <f t="shared" si="0"/>
        <v>0</v>
      </c>
      <c r="G28" s="8"/>
      <c r="H28" s="5"/>
      <c r="I28" s="5"/>
      <c r="J28" s="5"/>
      <c r="K28" s="8"/>
      <c r="L28" s="49">
        <f t="shared" si="1"/>
        <v>0</v>
      </c>
      <c r="M28" s="11" t="e">
        <f>MAX(JANV!M:M)+IF(D28="","",SUM(D$2:D28))</f>
        <v>#VALUE!</v>
      </c>
    </row>
    <row r="29" spans="1:13" x14ac:dyDescent="0.25">
      <c r="A29" s="61">
        <v>43513</v>
      </c>
      <c r="B29" s="4"/>
      <c r="C29" s="5"/>
      <c r="D29" s="5"/>
      <c r="E29" s="6"/>
      <c r="F29" s="49">
        <f t="shared" si="0"/>
        <v>0</v>
      </c>
      <c r="G29" s="8"/>
      <c r="H29" s="5"/>
      <c r="I29" s="5"/>
      <c r="J29" s="5"/>
      <c r="K29" s="8"/>
      <c r="L29" s="49">
        <f t="shared" si="1"/>
        <v>0</v>
      </c>
      <c r="M29" s="11" t="e">
        <f>MAX(JANV!M:M)+IF(D29="","",SUM(D$2:D29))</f>
        <v>#VALUE!</v>
      </c>
    </row>
    <row r="30" spans="1:13" ht="15.75" thickBot="1" x14ac:dyDescent="0.3">
      <c r="A30" s="30"/>
      <c r="B30" s="50"/>
      <c r="C30" s="51"/>
      <c r="D30" s="51"/>
      <c r="E30" s="51"/>
      <c r="F30" s="52"/>
      <c r="G30" s="53"/>
      <c r="H30" s="51"/>
      <c r="I30" s="51"/>
      <c r="J30" s="51"/>
      <c r="K30" s="53"/>
      <c r="L30" s="54"/>
    </row>
    <row r="31" spans="1:13" ht="18.75" thickBot="1" x14ac:dyDescent="0.3">
      <c r="A31" s="59" t="s">
        <v>1</v>
      </c>
      <c r="B31" s="60"/>
      <c r="C31" s="12">
        <f>SUM(C2:C29)</f>
        <v>0</v>
      </c>
      <c r="D31" s="12">
        <f>SUM(D2:D29)</f>
        <v>727</v>
      </c>
      <c r="E31" s="12"/>
      <c r="F31" s="12">
        <f>SUM(F2:F29)</f>
        <v>0</v>
      </c>
      <c r="G31" s="12">
        <f>SUM(G2:G29)</f>
        <v>0</v>
      </c>
      <c r="H31" s="12">
        <f>SUM(H2:H29)</f>
        <v>0</v>
      </c>
      <c r="I31" s="12">
        <f>SUM(I2:I29)</f>
        <v>0</v>
      </c>
      <c r="J31" s="12">
        <f>SUM(J2:J29)</f>
        <v>0</v>
      </c>
      <c r="K31" s="13">
        <f>SUM(K2:K29)</f>
        <v>0</v>
      </c>
      <c r="L31" s="12">
        <f>SUM(L2:L29)</f>
        <v>0</v>
      </c>
    </row>
    <row r="32" spans="1:13" ht="15.75" thickBot="1" x14ac:dyDescent="0.3">
      <c r="A32" s="14"/>
      <c r="B32" s="14"/>
      <c r="C32" s="15"/>
      <c r="D32" s="15"/>
      <c r="E32" s="15"/>
      <c r="F32" s="15"/>
      <c r="G32" s="16"/>
      <c r="H32" s="17"/>
      <c r="I32" s="15"/>
      <c r="J32" s="15"/>
      <c r="K32" s="18"/>
      <c r="L32" s="19"/>
    </row>
    <row r="33" spans="1:12" ht="15.75" x14ac:dyDescent="0.25">
      <c r="A33" s="20" t="s">
        <v>3</v>
      </c>
      <c r="B33" s="21"/>
      <c r="C33" s="22"/>
      <c r="D33" s="22"/>
      <c r="E33" s="23"/>
      <c r="F33" s="24"/>
      <c r="G33" s="25"/>
      <c r="H33" s="26"/>
      <c r="I33" s="27"/>
      <c r="J33" s="27"/>
      <c r="K33" s="55"/>
      <c r="L33" s="56"/>
    </row>
    <row r="34" spans="1:12" ht="15.75" thickBot="1" x14ac:dyDescent="0.3">
      <c r="A34" s="20" t="s">
        <v>4</v>
      </c>
      <c r="B34" s="28"/>
      <c r="C34" s="29"/>
      <c r="D34" s="30"/>
      <c r="E34" s="23"/>
      <c r="F34" s="31"/>
      <c r="G34" s="32"/>
      <c r="H34" s="33"/>
      <c r="I34" s="34"/>
      <c r="J34" s="35"/>
      <c r="K34" s="57"/>
      <c r="L34" s="58"/>
    </row>
    <row r="35" spans="1:12" ht="15.75" thickBot="1" x14ac:dyDescent="0.3">
      <c r="A35" s="36"/>
      <c r="B35" s="36"/>
      <c r="C35" s="37"/>
      <c r="D35" s="37"/>
      <c r="E35" s="37"/>
      <c r="F35" s="37"/>
      <c r="G35" s="38"/>
      <c r="H35" s="39"/>
      <c r="I35" s="37"/>
      <c r="J35" s="37"/>
      <c r="K35" s="40"/>
      <c r="L35" s="41"/>
    </row>
  </sheetData>
  <mergeCells count="2">
    <mergeCell ref="A31:B31"/>
    <mergeCell ref="K33:L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DEGUERVILLE PAULINE</dc:creator>
  <cp:lastModifiedBy>SOUIDI SOUAD</cp:lastModifiedBy>
  <cp:lastPrinted>2018-01-04T09:42:31Z</cp:lastPrinted>
  <dcterms:created xsi:type="dcterms:W3CDTF">2017-10-25T13:39:30Z</dcterms:created>
  <dcterms:modified xsi:type="dcterms:W3CDTF">2018-12-27T10:35:12Z</dcterms:modified>
</cp:coreProperties>
</file>