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72" windowWidth="18324" windowHeight="1188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BM3" i="1"/>
  <c r="BN3" s="1"/>
  <c r="BM6"/>
  <c r="BN6" s="1"/>
  <c r="U6"/>
  <c r="A6"/>
  <c r="BM5"/>
  <c r="U5"/>
  <c r="A5"/>
  <c r="BM4"/>
  <c r="BN4" s="1"/>
  <c r="U4"/>
  <c r="A4"/>
  <c r="A3"/>
</calcChain>
</file>

<file path=xl/sharedStrings.xml><?xml version="1.0" encoding="utf-8"?>
<sst xmlns="http://schemas.openxmlformats.org/spreadsheetml/2006/main" count="114" uniqueCount="89">
  <si>
    <t>GENDRON</t>
  </si>
  <si>
    <t>Jean Pascal Charles Alexandre</t>
  </si>
  <si>
    <t>N</t>
  </si>
  <si>
    <t>M</t>
  </si>
  <si>
    <t>INCONNU</t>
  </si>
  <si>
    <t>Marie Rose</t>
  </si>
  <si>
    <t>16/4/1881</t>
  </si>
  <si>
    <t>38 ans</t>
  </si>
  <si>
    <t>journalière</t>
  </si>
  <si>
    <t>IZACARD</t>
  </si>
  <si>
    <t>Joséphine</t>
  </si>
  <si>
    <t>F</t>
  </si>
  <si>
    <t>Louis Philippe</t>
  </si>
  <si>
    <t>MONNIER</t>
  </si>
  <si>
    <t>Marie Joséphine</t>
  </si>
  <si>
    <t>19/4/1881</t>
  </si>
  <si>
    <t>34 ans</t>
  </si>
  <si>
    <t>31 ans</t>
  </si>
  <si>
    <t>cultivateur</t>
  </si>
  <si>
    <t>cultivatrice</t>
  </si>
  <si>
    <t>ADRIEN</t>
  </si>
  <si>
    <t>Eugène Joseph</t>
  </si>
  <si>
    <t>Alix Jean</t>
  </si>
  <si>
    <t>DAMOUR</t>
  </si>
  <si>
    <t>Madeleine Joséphine</t>
  </si>
  <si>
    <t>h</t>
  </si>
  <si>
    <t>29 ans</t>
  </si>
  <si>
    <t>30 ans</t>
  </si>
  <si>
    <t>Jean Louis Benjamin</t>
  </si>
  <si>
    <t>François</t>
  </si>
  <si>
    <t>ORGER</t>
  </si>
  <si>
    <t>30/4/1881</t>
  </si>
  <si>
    <t>33 ans</t>
  </si>
  <si>
    <t>Références du registre. Cf. feuille CDE</t>
  </si>
  <si>
    <t>Identité de l'ÉPOUX (ou personne)</t>
  </si>
  <si>
    <t>identité de l'ÉPOUSE</t>
  </si>
  <si>
    <t>Origine et profession</t>
  </si>
  <si>
    <t>Paroisse/commune</t>
  </si>
  <si>
    <t>Jour</t>
  </si>
  <si>
    <t>Mois</t>
  </si>
  <si>
    <t>Année</t>
  </si>
  <si>
    <t>type d'acte</t>
  </si>
  <si>
    <t>type précis</t>
  </si>
  <si>
    <t>PARENTS de l'ÉPOUX (ou personne)</t>
  </si>
  <si>
    <t>AGE ou date naissance</t>
  </si>
  <si>
    <t>ancien conjoint de l'ÉPOUX (ou personne)</t>
  </si>
  <si>
    <t>ancien conjoint de l'ÉPOUSE</t>
  </si>
  <si>
    <t>infos complémentaires</t>
  </si>
  <si>
    <t>PARENTS de l'ÉPOUSE</t>
  </si>
  <si>
    <t>Renseignements complétés par le webmestre</t>
  </si>
  <si>
    <t>acte manquant</t>
  </si>
  <si>
    <t>age</t>
  </si>
  <si>
    <t>profession</t>
  </si>
  <si>
    <t>N° Vue</t>
  </si>
  <si>
    <t>Nb total vues</t>
  </si>
  <si>
    <t>NOM</t>
  </si>
  <si>
    <t>Prénom</t>
  </si>
  <si>
    <t>ÉPOUX origine (ou personne)</t>
  </si>
  <si>
    <t>ÉPOUX profession (ou personne)</t>
  </si>
  <si>
    <t>ÉPOUSE origine</t>
  </si>
  <si>
    <t>ÉPOUSE profession</t>
  </si>
  <si>
    <t>Sexe - M/F</t>
  </si>
  <si>
    <t>Nom PÈRE</t>
  </si>
  <si>
    <t>Prénom PÈRE</t>
  </si>
  <si>
    <t>NOM Mère</t>
  </si>
  <si>
    <t>Prénom Mère</t>
  </si>
  <si>
    <t>Epoux/Père/défunt</t>
  </si>
  <si>
    <t>Epouse/Mère/</t>
  </si>
  <si>
    <t>Nom Père</t>
  </si>
  <si>
    <t>Prénom Père</t>
  </si>
  <si>
    <t>Nom Mère</t>
  </si>
  <si>
    <t>prénom Mère</t>
  </si>
  <si>
    <t>Acte N°</t>
  </si>
  <si>
    <t>Releveur</t>
  </si>
  <si>
    <t>(taper 1 si manquant)</t>
  </si>
  <si>
    <t>jour naisance</t>
  </si>
  <si>
    <t>père</t>
  </si>
  <si>
    <t>mère</t>
  </si>
  <si>
    <t>Père</t>
  </si>
  <si>
    <t>=SI(ET(T3="F";BH3="H");"Née hier";SI(ET(T3="m";BH3="H");"Né hier";SI(ET(T3="F";BH3="");"Née ce jour";SI(ET(T3="M";BH3="");"Né ce jour";""))))</t>
  </si>
  <si>
    <t>=""&amp;BM5&amp;" - Père : "&amp;BI5&amp;", "&amp;BK5&amp;" - Mère : "&amp;BJ5&amp;", "&amp;BL5</t>
  </si>
  <si>
    <t>En colonne BN j'applique la formule :</t>
  </si>
  <si>
    <t>En colonne BM j'applique la formule :</t>
  </si>
  <si>
    <t xml:space="preserve">le soucis que j'ai c'est que quand il y a une date en BH la formule en BM me met un blanc - est ce possible de modifier la formule </t>
  </si>
  <si>
    <r>
      <t xml:space="preserve">pour prendre en compte ce nouveau paramètre sous le format suivant : </t>
    </r>
    <r>
      <rPr>
        <b/>
        <sz val="11"/>
        <color rgb="FFFF0000"/>
        <rFont val="Calibri"/>
        <family val="2"/>
        <scheme val="minor"/>
      </rPr>
      <t>Né</t>
    </r>
    <r>
      <rPr>
        <sz val="11"/>
        <color theme="1"/>
        <rFont val="Calibri"/>
        <family val="2"/>
        <scheme val="minor"/>
      </rPr>
      <t xml:space="preserve"> le 16/4/1881 ou</t>
    </r>
    <r>
      <rPr>
        <b/>
        <sz val="11"/>
        <color rgb="FFFF0000"/>
        <rFont val="Calibri"/>
        <family val="2"/>
        <scheme val="minor"/>
      </rPr>
      <t xml:space="preserve"> Née</t>
    </r>
    <r>
      <rPr>
        <sz val="11"/>
        <color theme="1"/>
        <rFont val="Calibri"/>
        <family val="2"/>
        <scheme val="minor"/>
      </rPr>
      <t xml:space="preserve"> le 16/4/1881 </t>
    </r>
  </si>
  <si>
    <r>
      <t xml:space="preserve">Attention Né peut s'écrire </t>
    </r>
    <r>
      <rPr>
        <b/>
        <sz val="11"/>
        <color rgb="FF0000FF"/>
        <rFont val="Calibri"/>
        <family val="2"/>
        <scheme val="minor"/>
      </rPr>
      <t>Né</t>
    </r>
    <r>
      <rPr>
        <sz val="11"/>
        <color theme="1"/>
        <rFont val="Calibri"/>
        <family val="2"/>
        <scheme val="minor"/>
      </rPr>
      <t xml:space="preserve"> le ou </t>
    </r>
    <r>
      <rPr>
        <b/>
        <sz val="11"/>
        <color rgb="FF0000FF"/>
        <rFont val="Calibri"/>
        <family val="2"/>
        <scheme val="minor"/>
      </rPr>
      <t>Née le</t>
    </r>
    <r>
      <rPr>
        <sz val="11"/>
        <color theme="1"/>
        <rFont val="Calibri"/>
        <family val="2"/>
        <scheme val="minor"/>
      </rPr>
      <t xml:space="preserve"> en fonction du sexe mentionné en colonne T</t>
    </r>
  </si>
  <si>
    <t>Tels que la formule est faite si le père est inconnu le père s'affiche,</t>
  </si>
  <si>
    <t>Pouvez-vous m'aider à trouver une formule qui ne mentionne pas le père ou la mère s'ils sont inconnu</t>
  </si>
  <si>
    <t>avec le format utilsé actuellement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</si>
</sst>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indexed="8"/>
      <name val="Calibri"/>
      <family val="2"/>
    </font>
    <font>
      <b/>
      <sz val="11"/>
      <color rgb="FFFF0000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0"/>
      <name val="Arial Unicode MS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10"/>
      <color rgb="FFFF0000"/>
      <name val="Arial"/>
      <family val="2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color rgb="FF0000FF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/>
      <bottom/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</borders>
  <cellStyleXfs count="3">
    <xf numFmtId="0" fontId="0" fillId="0" borderId="0"/>
    <xf numFmtId="0" fontId="2" fillId="0" borderId="0"/>
    <xf numFmtId="0" fontId="8" fillId="0" borderId="0"/>
  </cellStyleXfs>
  <cellXfs count="85">
    <xf numFmtId="0" fontId="0" fillId="0" borderId="0" xfId="0"/>
    <xf numFmtId="14" fontId="0" fillId="0" borderId="0" xfId="0" applyNumberFormat="1"/>
    <xf numFmtId="0" fontId="1" fillId="2" borderId="0" xfId="1" applyFont="1" applyFill="1" applyAlignment="1">
      <alignment horizontal="center" vertical="center"/>
    </xf>
    <xf numFmtId="0" fontId="3" fillId="2" borderId="0" xfId="1" applyFont="1" applyFill="1" applyAlignment="1">
      <alignment horizontal="center"/>
    </xf>
    <xf numFmtId="0" fontId="4" fillId="0" borderId="1" xfId="1" applyFont="1" applyFill="1" applyBorder="1"/>
    <xf numFmtId="0" fontId="4" fillId="0" borderId="0" xfId="1" applyFont="1" applyFill="1" applyBorder="1"/>
    <xf numFmtId="1" fontId="4" fillId="2" borderId="1" xfId="1" applyNumberFormat="1" applyFont="1" applyFill="1" applyBorder="1" applyAlignment="1">
      <alignment horizontal="center"/>
    </xf>
    <xf numFmtId="1" fontId="4" fillId="2" borderId="0" xfId="1" applyNumberFormat="1" applyFont="1" applyFill="1" applyAlignment="1">
      <alignment horizontal="center"/>
    </xf>
    <xf numFmtId="1" fontId="4" fillId="2" borderId="0" xfId="1" applyNumberFormat="1" applyFont="1" applyFill="1" applyBorder="1" applyAlignment="1">
      <alignment horizontal="center"/>
    </xf>
    <xf numFmtId="0" fontId="5" fillId="0" borderId="1" xfId="1" applyFont="1" applyBorder="1" applyAlignment="1">
      <alignment horizontal="center"/>
    </xf>
    <xf numFmtId="0" fontId="5" fillId="0" borderId="0" xfId="1" applyFont="1" applyBorder="1" applyAlignment="1">
      <alignment horizontal="center"/>
    </xf>
    <xf numFmtId="0" fontId="0" fillId="0" borderId="0" xfId="0" applyAlignment="1">
      <alignment horizontal="center"/>
    </xf>
    <xf numFmtId="0" fontId="4" fillId="0" borderId="0" xfId="1" applyFont="1" applyFill="1" applyAlignment="1">
      <alignment horizontal="center"/>
    </xf>
    <xf numFmtId="0" fontId="6" fillId="0" borderId="0" xfId="0" applyFont="1"/>
    <xf numFmtId="0" fontId="7" fillId="0" borderId="0" xfId="0" applyFont="1"/>
    <xf numFmtId="0" fontId="9" fillId="0" borderId="0" xfId="2" applyFont="1" applyAlignment="1">
      <alignment horizontal="center"/>
    </xf>
    <xf numFmtId="0" fontId="8" fillId="0" borderId="0" xfId="2"/>
    <xf numFmtId="0" fontId="4" fillId="0" borderId="0" xfId="1" applyFont="1" applyFill="1"/>
    <xf numFmtId="0" fontId="4" fillId="5" borderId="0" xfId="1" applyFont="1" applyFill="1"/>
    <xf numFmtId="0" fontId="8" fillId="0" borderId="0" xfId="2" applyFont="1"/>
    <xf numFmtId="0" fontId="10" fillId="2" borderId="0" xfId="1" applyFont="1" applyFill="1" applyAlignment="1">
      <alignment horizontal="center" vertical="center"/>
    </xf>
    <xf numFmtId="0" fontId="10" fillId="2" borderId="0" xfId="1" applyFont="1" applyFill="1" applyAlignment="1">
      <alignment horizontal="center" vertical="center" wrapText="1"/>
    </xf>
    <xf numFmtId="0" fontId="7" fillId="6" borderId="1" xfId="1" applyFont="1" applyFill="1" applyBorder="1"/>
    <xf numFmtId="0" fontId="7" fillId="6" borderId="0" xfId="1" applyFont="1" applyFill="1" applyBorder="1"/>
    <xf numFmtId="0" fontId="7" fillId="7" borderId="1" xfId="1" applyFont="1" applyFill="1" applyBorder="1"/>
    <xf numFmtId="0" fontId="7" fillId="7" borderId="0" xfId="1" applyFont="1" applyFill="1" applyBorder="1"/>
    <xf numFmtId="0" fontId="7" fillId="6" borderId="1" xfId="1" applyFont="1" applyFill="1" applyBorder="1" applyAlignment="1">
      <alignment horizontal="center"/>
    </xf>
    <xf numFmtId="0" fontId="7" fillId="6" borderId="0" xfId="1" applyFont="1" applyFill="1" applyBorder="1" applyAlignment="1">
      <alignment horizontal="center"/>
    </xf>
    <xf numFmtId="0" fontId="7" fillId="8" borderId="1" xfId="1" applyFont="1" applyFill="1" applyBorder="1"/>
    <xf numFmtId="0" fontId="7" fillId="6" borderId="1" xfId="1" applyFont="1" applyFill="1" applyBorder="1" applyAlignment="1">
      <alignment wrapText="1"/>
    </xf>
    <xf numFmtId="0" fontId="7" fillId="0" borderId="1" xfId="1" applyFont="1" applyBorder="1"/>
    <xf numFmtId="0" fontId="7" fillId="0" borderId="0" xfId="1" applyFont="1" applyFill="1"/>
    <xf numFmtId="0" fontId="7" fillId="5" borderId="0" xfId="1" applyFont="1" applyFill="1"/>
    <xf numFmtId="0" fontId="7" fillId="8" borderId="0" xfId="1" applyFont="1" applyFill="1"/>
    <xf numFmtId="0" fontId="7" fillId="5" borderId="0" xfId="1" applyFont="1" applyFill="1" applyAlignment="1">
      <alignment horizontal="center" vertical="center" wrapText="1"/>
    </xf>
    <xf numFmtId="0" fontId="7" fillId="0" borderId="0" xfId="1" applyFont="1"/>
    <xf numFmtId="0" fontId="11" fillId="7" borderId="0" xfId="1" applyFont="1" applyFill="1" applyBorder="1" applyAlignment="1">
      <alignment horizontal="center" vertical="center"/>
    </xf>
    <xf numFmtId="0" fontId="11" fillId="7" borderId="2" xfId="1" applyFont="1" applyFill="1" applyBorder="1" applyAlignment="1">
      <alignment horizontal="center" vertical="center"/>
    </xf>
    <xf numFmtId="0" fontId="10" fillId="7" borderId="1" xfId="1" applyFont="1" applyFill="1" applyBorder="1" applyAlignment="1">
      <alignment horizontal="left" vertical="center"/>
    </xf>
    <xf numFmtId="0" fontId="10" fillId="7" borderId="2" xfId="1" applyFont="1" applyFill="1" applyBorder="1" applyAlignment="1">
      <alignment horizontal="left" vertical="center"/>
    </xf>
    <xf numFmtId="0" fontId="6" fillId="0" borderId="0" xfId="0" quotePrefix="1" applyFont="1"/>
    <xf numFmtId="0" fontId="7" fillId="0" borderId="0" xfId="0" quotePrefix="1" applyFont="1"/>
    <xf numFmtId="0" fontId="0" fillId="0" borderId="0" xfId="0" applyAlignment="1">
      <alignment horizontal="left"/>
    </xf>
    <xf numFmtId="0" fontId="7" fillId="8" borderId="0" xfId="1" applyFont="1" applyFill="1" applyBorder="1"/>
    <xf numFmtId="0" fontId="8" fillId="0" borderId="3" xfId="2" applyBorder="1"/>
    <xf numFmtId="0" fontId="10" fillId="0" borderId="4" xfId="1" applyFont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/>
    </xf>
    <xf numFmtId="0" fontId="5" fillId="0" borderId="5" xfId="1" applyFont="1" applyFill="1" applyBorder="1" applyAlignment="1">
      <alignment horizontal="center"/>
    </xf>
    <xf numFmtId="0" fontId="4" fillId="7" borderId="3" xfId="1" applyFont="1" applyFill="1" applyBorder="1" applyAlignment="1">
      <alignment horizontal="center"/>
    </xf>
    <xf numFmtId="0" fontId="10" fillId="7" borderId="4" xfId="1" applyFont="1" applyFill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Border="1"/>
    <xf numFmtId="0" fontId="3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1" fontId="4" fillId="2" borderId="1" xfId="1" applyNumberFormat="1" applyFont="1" applyFill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7" fillId="0" borderId="0" xfId="2" applyFont="1" applyAlignment="1">
      <alignment horizontal="center"/>
    </xf>
    <xf numFmtId="0" fontId="7" fillId="0" borderId="2" xfId="2" applyFont="1" applyBorder="1" applyAlignment="1">
      <alignment horizontal="center"/>
    </xf>
    <xf numFmtId="0" fontId="7" fillId="0" borderId="1" xfId="2" applyFont="1" applyBorder="1" applyAlignment="1">
      <alignment horizontal="center"/>
    </xf>
    <xf numFmtId="0" fontId="4" fillId="3" borderId="1" xfId="1" applyFont="1" applyFill="1" applyBorder="1" applyAlignment="1">
      <alignment horizontal="center"/>
    </xf>
    <xf numFmtId="0" fontId="4" fillId="3" borderId="2" xfId="1" applyFont="1" applyFill="1" applyBorder="1" applyAlignment="1">
      <alignment horizontal="center"/>
    </xf>
    <xf numFmtId="0" fontId="4" fillId="4" borderId="1" xfId="1" applyFont="1" applyFill="1" applyBorder="1" applyAlignment="1">
      <alignment horizontal="center"/>
    </xf>
    <xf numFmtId="0" fontId="4" fillId="4" borderId="2" xfId="1" applyFont="1" applyFill="1" applyBorder="1" applyAlignment="1">
      <alignment horizontal="center"/>
    </xf>
    <xf numFmtId="0" fontId="4" fillId="0" borderId="1" xfId="1" applyFont="1" applyBorder="1" applyAlignment="1">
      <alignment horizontal="center"/>
    </xf>
    <xf numFmtId="0" fontId="4" fillId="0" borderId="0" xfId="1" applyFont="1" applyBorder="1" applyAlignment="1">
      <alignment horizontal="center"/>
    </xf>
    <xf numFmtId="0" fontId="4" fillId="0" borderId="2" xfId="1" applyFont="1" applyBorder="1" applyAlignment="1">
      <alignment horizontal="center"/>
    </xf>
    <xf numFmtId="0" fontId="4" fillId="0" borderId="1" xfId="1" applyFont="1" applyBorder="1" applyAlignment="1">
      <alignment vertical="center"/>
    </xf>
    <xf numFmtId="0" fontId="7" fillId="7" borderId="1" xfId="1" applyFont="1" applyFill="1" applyBorder="1" applyAlignment="1">
      <alignment horizontal="center"/>
    </xf>
    <xf numFmtId="0" fontId="7" fillId="7" borderId="2" xfId="1" applyFont="1" applyFill="1" applyBorder="1" applyAlignment="1">
      <alignment horizontal="center"/>
    </xf>
    <xf numFmtId="1" fontId="4" fillId="2" borderId="0" xfId="1" applyNumberFormat="1" applyFont="1" applyFill="1" applyAlignment="1">
      <alignment horizontal="center" vertical="center"/>
    </xf>
    <xf numFmtId="1" fontId="4" fillId="2" borderId="0" xfId="1" applyNumberFormat="1" applyFont="1" applyFill="1" applyAlignment="1">
      <alignment horizontal="center"/>
    </xf>
    <xf numFmtId="1" fontId="4" fillId="2" borderId="0" xfId="1" applyNumberFormat="1" applyFont="1" applyFill="1" applyBorder="1" applyAlignment="1">
      <alignment horizontal="center" vertical="center"/>
    </xf>
    <xf numFmtId="1" fontId="4" fillId="2" borderId="0" xfId="1" applyNumberFormat="1" applyFont="1" applyFill="1" applyBorder="1" applyAlignment="1">
      <alignment horizontal="center"/>
    </xf>
    <xf numFmtId="0" fontId="5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wrapText="1"/>
    </xf>
    <xf numFmtId="0" fontId="5" fillId="0" borderId="0" xfId="1" applyFont="1" applyBorder="1" applyAlignment="1">
      <alignment horizontal="center" vertical="center" wrapText="1"/>
    </xf>
    <xf numFmtId="0" fontId="5" fillId="0" borderId="0" xfId="1" applyFont="1" applyBorder="1" applyAlignment="1">
      <alignment horizontal="center" wrapText="1"/>
    </xf>
    <xf numFmtId="0" fontId="4" fillId="3" borderId="0" xfId="1" applyFont="1" applyFill="1" applyBorder="1" applyAlignment="1">
      <alignment horizontal="center"/>
    </xf>
    <xf numFmtId="0" fontId="5" fillId="0" borderId="1" xfId="1" applyFont="1" applyBorder="1" applyAlignment="1">
      <alignment horizontal="center"/>
    </xf>
    <xf numFmtId="0" fontId="5" fillId="0" borderId="2" xfId="1" applyFont="1" applyBorder="1" applyAlignment="1">
      <alignment horizontal="center"/>
    </xf>
    <xf numFmtId="0" fontId="4" fillId="0" borderId="1" xfId="1" applyFont="1" applyBorder="1" applyAlignment="1">
      <alignment vertical="center" wrapText="1"/>
    </xf>
    <xf numFmtId="0" fontId="4" fillId="4" borderId="0" xfId="1" applyFont="1" applyFill="1" applyBorder="1" applyAlignment="1">
      <alignment horizontal="center"/>
    </xf>
    <xf numFmtId="0" fontId="4" fillId="7" borderId="0" xfId="1" applyFont="1" applyFill="1" applyBorder="1" applyAlignment="1">
      <alignment horizontal="center"/>
    </xf>
    <xf numFmtId="0" fontId="4" fillId="7" borderId="2" xfId="1" applyFont="1" applyFill="1" applyBorder="1" applyAlignment="1">
      <alignment horizontal="center"/>
    </xf>
  </cellXfs>
  <cellStyles count="3">
    <cellStyle name="Normal" xfId="0" builtinId="0"/>
    <cellStyle name="Normal 2" xfId="2"/>
    <cellStyle name="Normal_St-Juire" xfId="1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685800</xdr:colOff>
      <xdr:row>15</xdr:row>
      <xdr:rowOff>135467</xdr:rowOff>
    </xdr:from>
    <xdr:to>
      <xdr:col>60</xdr:col>
      <xdr:colOff>228600</xdr:colOff>
      <xdr:row>17</xdr:row>
      <xdr:rowOff>110066</xdr:rowOff>
    </xdr:to>
    <xdr:sp macro="" textlink="">
      <xdr:nvSpPr>
        <xdr:cNvPr id="2" name="Rectangle 1"/>
        <xdr:cNvSpPr/>
      </xdr:nvSpPr>
      <xdr:spPr>
        <a:xfrm>
          <a:off x="7052733" y="3708400"/>
          <a:ext cx="5207000" cy="347133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N23"/>
  <sheetViews>
    <sheetView tabSelected="1" topLeftCell="T1" zoomScale="90" zoomScaleNormal="90" workbookViewId="0">
      <selection activeCell="BJ25" sqref="BJ25"/>
    </sheetView>
  </sheetViews>
  <sheetFormatPr baseColWidth="10" defaultRowHeight="14.4"/>
  <cols>
    <col min="3" max="5" width="0" hidden="1" customWidth="1"/>
    <col min="9" max="14" width="0" hidden="1" customWidth="1"/>
    <col min="18" max="19" width="0" hidden="1" customWidth="1"/>
    <col min="21" max="21" width="13.6640625" customWidth="1"/>
    <col min="22" max="22" width="13" bestFit="1" customWidth="1"/>
    <col min="24" max="24" width="18.109375" bestFit="1" customWidth="1"/>
    <col min="25" max="59" width="0" hidden="1" customWidth="1"/>
    <col min="60" max="60" width="14.5546875" customWidth="1"/>
  </cols>
  <sheetData>
    <row r="1" spans="1:66">
      <c r="A1" s="15"/>
      <c r="B1" s="16"/>
      <c r="C1" s="56" t="s">
        <v>33</v>
      </c>
      <c r="D1" s="57"/>
      <c r="E1" s="58"/>
      <c r="F1" s="60" t="s">
        <v>34</v>
      </c>
      <c r="G1" s="61"/>
      <c r="H1" s="62" t="s">
        <v>35</v>
      </c>
      <c r="I1" s="63"/>
      <c r="J1" s="64" t="s">
        <v>36</v>
      </c>
      <c r="K1" s="65"/>
      <c r="L1" s="65"/>
      <c r="M1" s="66"/>
      <c r="N1" s="67" t="s">
        <v>37</v>
      </c>
      <c r="O1" s="55" t="s">
        <v>38</v>
      </c>
      <c r="P1" s="70" t="s">
        <v>39</v>
      </c>
      <c r="Q1" s="72" t="s">
        <v>40</v>
      </c>
      <c r="R1" s="74" t="s">
        <v>41</v>
      </c>
      <c r="S1" s="76" t="s">
        <v>42</v>
      </c>
      <c r="T1" s="44"/>
      <c r="U1" s="78" t="s">
        <v>43</v>
      </c>
      <c r="V1" s="78"/>
      <c r="W1" s="78"/>
      <c r="X1" s="61"/>
      <c r="Y1" s="79" t="s">
        <v>44</v>
      </c>
      <c r="Z1" s="80"/>
      <c r="AA1" s="60" t="s">
        <v>45</v>
      </c>
      <c r="AB1" s="61"/>
      <c r="AC1" s="62" t="s">
        <v>46</v>
      </c>
      <c r="AD1" s="63"/>
      <c r="AE1" s="81" t="s">
        <v>47</v>
      </c>
      <c r="AF1" s="62" t="s">
        <v>48</v>
      </c>
      <c r="AG1" s="82"/>
      <c r="AH1" s="82"/>
      <c r="AI1" s="63"/>
      <c r="AJ1" s="16"/>
      <c r="AK1" s="17" t="s">
        <v>49</v>
      </c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  <c r="AY1" s="16"/>
      <c r="AZ1" s="16"/>
      <c r="BA1" s="16"/>
      <c r="BB1" s="16"/>
      <c r="BC1" s="18" t="s">
        <v>50</v>
      </c>
      <c r="BD1" s="18"/>
      <c r="BE1" s="16"/>
      <c r="BF1" s="16"/>
      <c r="BG1" s="16"/>
      <c r="BH1" s="48"/>
      <c r="BI1" s="83" t="s">
        <v>51</v>
      </c>
      <c r="BJ1" s="84"/>
      <c r="BK1" s="68" t="s">
        <v>52</v>
      </c>
      <c r="BL1" s="69"/>
      <c r="BM1" s="16"/>
      <c r="BN1" s="19"/>
    </row>
    <row r="2" spans="1:66" ht="28.8">
      <c r="A2" s="20" t="s">
        <v>53</v>
      </c>
      <c r="B2" s="21" t="s">
        <v>54</v>
      </c>
      <c r="C2" s="59"/>
      <c r="D2" s="57"/>
      <c r="E2" s="58"/>
      <c r="F2" s="22" t="s">
        <v>55</v>
      </c>
      <c r="G2" s="23" t="s">
        <v>56</v>
      </c>
      <c r="H2" s="24" t="s">
        <v>55</v>
      </c>
      <c r="I2" s="25" t="s">
        <v>56</v>
      </c>
      <c r="J2" s="26" t="s">
        <v>57</v>
      </c>
      <c r="K2" s="27" t="s">
        <v>58</v>
      </c>
      <c r="L2" s="25" t="s">
        <v>59</v>
      </c>
      <c r="M2" s="25" t="s">
        <v>60</v>
      </c>
      <c r="N2" s="67"/>
      <c r="O2" s="55"/>
      <c r="P2" s="71"/>
      <c r="Q2" s="73"/>
      <c r="R2" s="75"/>
      <c r="S2" s="77"/>
      <c r="T2" s="45" t="s">
        <v>61</v>
      </c>
      <c r="U2" s="43" t="s">
        <v>62</v>
      </c>
      <c r="V2" s="22" t="s">
        <v>63</v>
      </c>
      <c r="W2" s="23" t="s">
        <v>64</v>
      </c>
      <c r="X2" s="23" t="s">
        <v>65</v>
      </c>
      <c r="Y2" s="29" t="s">
        <v>66</v>
      </c>
      <c r="Z2" s="25" t="s">
        <v>67</v>
      </c>
      <c r="AA2" s="22" t="s">
        <v>55</v>
      </c>
      <c r="AB2" s="23" t="s">
        <v>56</v>
      </c>
      <c r="AC2" s="24" t="s">
        <v>55</v>
      </c>
      <c r="AD2" s="25" t="s">
        <v>56</v>
      </c>
      <c r="AE2" s="81"/>
      <c r="AF2" s="28" t="s">
        <v>68</v>
      </c>
      <c r="AG2" s="24" t="s">
        <v>69</v>
      </c>
      <c r="AH2" s="25" t="s">
        <v>70</v>
      </c>
      <c r="AI2" s="25" t="s">
        <v>71</v>
      </c>
      <c r="AJ2" s="30" t="s">
        <v>72</v>
      </c>
      <c r="AK2" s="31" t="s">
        <v>73</v>
      </c>
      <c r="AL2" s="32"/>
      <c r="AM2" s="32"/>
      <c r="AN2" s="32"/>
      <c r="AO2" s="33"/>
      <c r="AP2" s="32"/>
      <c r="AQ2" s="32"/>
      <c r="AR2" s="32"/>
      <c r="AS2" s="33"/>
      <c r="AT2" s="32"/>
      <c r="AU2" s="32"/>
      <c r="AV2" s="32"/>
      <c r="AW2" s="33"/>
      <c r="AX2" s="32"/>
      <c r="AY2" s="32"/>
      <c r="AZ2" s="32"/>
      <c r="BA2" s="33"/>
      <c r="BB2" s="32"/>
      <c r="BC2" s="34" t="s">
        <v>74</v>
      </c>
      <c r="BD2" s="32"/>
      <c r="BE2" s="32"/>
      <c r="BF2" s="32"/>
      <c r="BG2" s="32"/>
      <c r="BH2" s="49" t="s">
        <v>75</v>
      </c>
      <c r="BI2" s="36" t="s">
        <v>76</v>
      </c>
      <c r="BJ2" s="37" t="s">
        <v>77</v>
      </c>
      <c r="BK2" s="38" t="s">
        <v>78</v>
      </c>
      <c r="BL2" s="39" t="s">
        <v>77</v>
      </c>
      <c r="BM2" s="35"/>
      <c r="BN2" s="35"/>
    </row>
    <row r="3" spans="1:66" ht="15">
      <c r="A3" s="2">
        <f t="shared" ref="A3:A6" si="0">INT(ROW()/4)+1</f>
        <v>1</v>
      </c>
      <c r="B3" s="3">
        <v>101</v>
      </c>
      <c r="F3" s="4" t="s">
        <v>0</v>
      </c>
      <c r="G3" s="5" t="s">
        <v>1</v>
      </c>
      <c r="O3" s="6">
        <v>18</v>
      </c>
      <c r="P3" s="7">
        <v>4</v>
      </c>
      <c r="Q3" s="8">
        <v>1881</v>
      </c>
      <c r="R3" s="9" t="s">
        <v>2</v>
      </c>
      <c r="S3" s="10" t="s">
        <v>2</v>
      </c>
      <c r="T3" s="46" t="s">
        <v>3</v>
      </c>
      <c r="U3" s="5" t="s">
        <v>4</v>
      </c>
      <c r="V3" s="5"/>
      <c r="W3" s="5" t="s">
        <v>0</v>
      </c>
      <c r="X3" s="5" t="s">
        <v>5</v>
      </c>
      <c r="BH3" s="50" t="s">
        <v>6</v>
      </c>
      <c r="BI3" s="12"/>
      <c r="BJ3" s="12" t="s">
        <v>7</v>
      </c>
      <c r="BK3" s="11"/>
      <c r="BL3" s="12" t="s">
        <v>8</v>
      </c>
      <c r="BM3" s="40" t="str">
        <f>IF(AND(T3="F",BH3="H"),"Née hier",IF(AND(T3="m",BH3="H"),"Né hier",IF(AND(T3="F",BH3=""),"Née ce jour",IF(AND(T3="M",BH3=""),"Né ce jour",""))))</f>
        <v/>
      </c>
      <c r="BN3" s="14" t="str">
        <f t="shared" ref="BN3:BN6" si="1">""&amp;BM3&amp;" - Père : "&amp;BI3&amp;", "&amp;BK3&amp;" - Mère : "&amp;BJ3&amp;", "&amp;BL3</f>
        <v xml:space="preserve"> - Père : ,  - Mère : 38 ans, journalière</v>
      </c>
    </row>
    <row r="4" spans="1:66" ht="15">
      <c r="A4" s="2">
        <f t="shared" si="0"/>
        <v>2</v>
      </c>
      <c r="B4" s="3">
        <v>101</v>
      </c>
      <c r="F4" s="4" t="s">
        <v>9</v>
      </c>
      <c r="G4" s="5" t="s">
        <v>10</v>
      </c>
      <c r="O4" s="6">
        <v>21</v>
      </c>
      <c r="P4" s="7">
        <v>4</v>
      </c>
      <c r="Q4" s="8">
        <v>1881</v>
      </c>
      <c r="R4" s="9" t="s">
        <v>2</v>
      </c>
      <c r="S4" s="10" t="s">
        <v>2</v>
      </c>
      <c r="T4" s="46" t="s">
        <v>11</v>
      </c>
      <c r="U4" s="5" t="str">
        <f t="shared" ref="U4:U6" si="2">F4</f>
        <v>IZACARD</v>
      </c>
      <c r="V4" s="5" t="s">
        <v>12</v>
      </c>
      <c r="W4" s="5" t="s">
        <v>13</v>
      </c>
      <c r="X4" s="5" t="s">
        <v>14</v>
      </c>
      <c r="BH4" s="50" t="s">
        <v>15</v>
      </c>
      <c r="BI4" s="12" t="s">
        <v>16</v>
      </c>
      <c r="BJ4" s="12" t="s">
        <v>17</v>
      </c>
      <c r="BK4" s="12" t="s">
        <v>18</v>
      </c>
      <c r="BL4" s="12" t="s">
        <v>19</v>
      </c>
      <c r="BM4" s="13" t="str">
        <f t="shared" ref="BM4:BM6" si="3">IF(AND(T4="F",BH4="H"),"Née hier",IF(AND(T4="m",BH4="H"),"Né hier",IF(AND(T4="F",BH4=""),"Née ce jour",IF(AND(T4="M",BH4=""),"Né ce jour",""))))</f>
        <v/>
      </c>
      <c r="BN4" s="14" t="str">
        <f t="shared" si="1"/>
        <v xml:space="preserve"> - Père : 34 ans, cultivateur - Mère : 31 ans, cultivatrice</v>
      </c>
    </row>
    <row r="5" spans="1:66" ht="15">
      <c r="A5" s="2">
        <f t="shared" si="0"/>
        <v>2</v>
      </c>
      <c r="B5" s="3">
        <v>101</v>
      </c>
      <c r="F5" s="4" t="s">
        <v>20</v>
      </c>
      <c r="G5" s="5" t="s">
        <v>21</v>
      </c>
      <c r="O5" s="6">
        <v>22</v>
      </c>
      <c r="P5" s="7">
        <v>4</v>
      </c>
      <c r="Q5" s="8">
        <v>1881</v>
      </c>
      <c r="R5" s="9" t="s">
        <v>2</v>
      </c>
      <c r="S5" s="10" t="s">
        <v>2</v>
      </c>
      <c r="T5" s="46" t="s">
        <v>3</v>
      </c>
      <c r="U5" s="5" t="str">
        <f t="shared" si="2"/>
        <v>ADRIEN</v>
      </c>
      <c r="V5" s="5" t="s">
        <v>22</v>
      </c>
      <c r="W5" s="5" t="s">
        <v>23</v>
      </c>
      <c r="X5" s="5" t="s">
        <v>24</v>
      </c>
      <c r="BH5" s="50" t="s">
        <v>25</v>
      </c>
      <c r="BI5" s="11" t="s">
        <v>26</v>
      </c>
      <c r="BJ5" s="12" t="s">
        <v>27</v>
      </c>
      <c r="BK5" s="12" t="s">
        <v>18</v>
      </c>
      <c r="BL5" s="12" t="s">
        <v>19</v>
      </c>
      <c r="BM5" s="13" t="str">
        <f t="shared" si="3"/>
        <v>Né hier</v>
      </c>
      <c r="BN5" s="41" t="s">
        <v>80</v>
      </c>
    </row>
    <row r="6" spans="1:66" ht="15">
      <c r="A6" s="2">
        <f t="shared" si="0"/>
        <v>2</v>
      </c>
      <c r="B6" s="3">
        <v>101</v>
      </c>
      <c r="F6" s="4" t="s">
        <v>13</v>
      </c>
      <c r="G6" s="5" t="s">
        <v>28</v>
      </c>
      <c r="O6" s="6">
        <v>2</v>
      </c>
      <c r="P6" s="7">
        <v>5</v>
      </c>
      <c r="Q6" s="8">
        <v>1881</v>
      </c>
      <c r="R6" s="9" t="s">
        <v>2</v>
      </c>
      <c r="S6" s="10" t="s">
        <v>2</v>
      </c>
      <c r="T6" s="47" t="s">
        <v>3</v>
      </c>
      <c r="U6" s="5" t="str">
        <f t="shared" si="2"/>
        <v>MONNIER</v>
      </c>
      <c r="V6" s="5" t="s">
        <v>29</v>
      </c>
      <c r="W6" s="5" t="s">
        <v>30</v>
      </c>
      <c r="X6" s="5" t="s">
        <v>5</v>
      </c>
      <c r="BH6" s="51" t="s">
        <v>31</v>
      </c>
      <c r="BI6" s="12" t="s">
        <v>17</v>
      </c>
      <c r="BJ6" s="12" t="s">
        <v>32</v>
      </c>
      <c r="BK6" s="12" t="s">
        <v>18</v>
      </c>
      <c r="BL6" s="12" t="s">
        <v>19</v>
      </c>
      <c r="BM6" s="13" t="str">
        <f t="shared" si="3"/>
        <v/>
      </c>
      <c r="BN6" s="14" t="str">
        <f t="shared" si="1"/>
        <v xml:space="preserve"> - Père : 31 ans, cultivateur - Mère : 33 ans, cultivatrice</v>
      </c>
    </row>
    <row r="12" spans="1:66" ht="15">
      <c r="U12" s="53" t="s">
        <v>82</v>
      </c>
      <c r="X12" s="40" t="s">
        <v>79</v>
      </c>
      <c r="BI12" s="42"/>
      <c r="BJ12" s="42"/>
    </row>
    <row r="14" spans="1:66">
      <c r="U14" t="s">
        <v>83</v>
      </c>
    </row>
    <row r="15" spans="1:66">
      <c r="U15" t="s">
        <v>84</v>
      </c>
    </row>
    <row r="16" spans="1:66">
      <c r="D16" s="1"/>
    </row>
    <row r="17" spans="21:62">
      <c r="U17" t="s">
        <v>85</v>
      </c>
      <c r="V17" s="52"/>
    </row>
    <row r="20" spans="21:62">
      <c r="U20" s="54" t="s">
        <v>81</v>
      </c>
      <c r="X20" s="41" t="s">
        <v>80</v>
      </c>
      <c r="BI20" s="42"/>
      <c r="BJ20" s="42"/>
    </row>
    <row r="22" spans="21:62">
      <c r="U22" t="s">
        <v>86</v>
      </c>
      <c r="BI22" t="s">
        <v>87</v>
      </c>
    </row>
    <row r="23" spans="21:62">
      <c r="BI23" t="s">
        <v>88</v>
      </c>
    </row>
  </sheetData>
  <mergeCells count="18">
    <mergeCell ref="BK1:BL1"/>
    <mergeCell ref="P1:P2"/>
    <mergeCell ref="Q1:Q2"/>
    <mergeCell ref="R1:R2"/>
    <mergeCell ref="S1:S2"/>
    <mergeCell ref="U1:X1"/>
    <mergeCell ref="Y1:Z1"/>
    <mergeCell ref="AA1:AB1"/>
    <mergeCell ref="AC1:AD1"/>
    <mergeCell ref="AE1:AE2"/>
    <mergeCell ref="AF1:AI1"/>
    <mergeCell ref="BI1:BJ1"/>
    <mergeCell ref="O1:O2"/>
    <mergeCell ref="C1:E2"/>
    <mergeCell ref="F1:G1"/>
    <mergeCell ref="H1:I1"/>
    <mergeCell ref="J1:M1"/>
    <mergeCell ref="N1:N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2021-04-28T06:17:02Z</dcterms:created>
  <dcterms:modified xsi:type="dcterms:W3CDTF">2021-04-28T08:07:01Z</dcterms:modified>
</cp:coreProperties>
</file>