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72" windowWidth="18324" windowHeight="11880" activeTab="1"/>
  </bookViews>
  <sheets>
    <sheet name="Saisie" sheetId="1" r:id="rId1"/>
    <sheet name="résultat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4" i="2"/>
  <c r="D3"/>
  <c r="D2"/>
  <c r="A4"/>
  <c r="B4"/>
  <c r="C4"/>
  <c r="E4"/>
  <c r="F4"/>
  <c r="G4"/>
  <c r="H4"/>
  <c r="I4"/>
  <c r="A3"/>
  <c r="B3"/>
  <c r="C3"/>
  <c r="E3"/>
  <c r="F3"/>
  <c r="G3"/>
  <c r="H3"/>
  <c r="I3"/>
  <c r="I2"/>
  <c r="H2"/>
  <c r="G2"/>
  <c r="F2"/>
  <c r="E2"/>
  <c r="C2"/>
  <c r="B2"/>
  <c r="A2"/>
</calcChain>
</file>

<file path=xl/sharedStrings.xml><?xml version="1.0" encoding="utf-8"?>
<sst xmlns="http://schemas.openxmlformats.org/spreadsheetml/2006/main" count="44" uniqueCount="35">
  <si>
    <t>Type</t>
  </si>
  <si>
    <t>matériel</t>
  </si>
  <si>
    <t>Modèle</t>
  </si>
  <si>
    <t>Date</t>
  </si>
  <si>
    <t>N° etagere</t>
  </si>
  <si>
    <t>Période</t>
  </si>
  <si>
    <t>provenance</t>
  </si>
  <si>
    <t>dimension</t>
  </si>
  <si>
    <t>lieu</t>
  </si>
  <si>
    <t>percussion</t>
  </si>
  <si>
    <t>perceuse</t>
  </si>
  <si>
    <t>11082020</t>
  </si>
  <si>
    <t>juillet</t>
  </si>
  <si>
    <t>Italie</t>
  </si>
  <si>
    <t>1m</t>
  </si>
  <si>
    <t>dunkerque</t>
  </si>
  <si>
    <t>pnormal</t>
  </si>
  <si>
    <t>colonne</t>
  </si>
  <si>
    <t>debout</t>
  </si>
  <si>
    <t>15092020</t>
  </si>
  <si>
    <t>15</t>
  </si>
  <si>
    <t>décembre</t>
  </si>
  <si>
    <t>Allemagne</t>
  </si>
  <si>
    <t>6,50 m</t>
  </si>
  <si>
    <t>bordeaux</t>
  </si>
  <si>
    <t>plate</t>
  </si>
  <si>
    <t>scie</t>
  </si>
  <si>
    <t>electrique</t>
  </si>
  <si>
    <t>22122021</t>
  </si>
  <si>
    <t>01</t>
  </si>
  <si>
    <t>janvier</t>
  </si>
  <si>
    <t>hollande</t>
  </si>
  <si>
    <t>paris</t>
  </si>
  <si>
    <t>sds normal</t>
  </si>
  <si>
    <t>DATE(DROITE(Feuil1!D2;4);STXT(Feuil1!D2;3;2);GAUCHE(Feuil1!D2;2))</t>
  </si>
</sst>
</file>

<file path=xl/styles.xml><?xml version="1.0" encoding="utf-8"?>
<styleSheet xmlns="http://schemas.openxmlformats.org/spreadsheetml/2006/main">
  <fonts count="2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11"/>
      <name val="Calibri"/>
      <family val="2"/>
      <scheme val="minor"/>
    </font>
    <font>
      <sz val="10"/>
      <color theme="1"/>
      <name val="Arial Unicode MS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theme="6"/>
      </patternFill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6" tint="0.39997558519241921"/>
      </top>
      <bottom/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  <border>
      <left/>
      <right style="thin">
        <color theme="6" tint="0.39997558519241921"/>
      </right>
      <top style="thin">
        <color theme="6" tint="0.39997558519241921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6">
    <xf numFmtId="0" fontId="0" fillId="0" borderId="0" xfId="0"/>
    <xf numFmtId="0" fontId="0" fillId="35" borderId="0" xfId="0" applyFill="1"/>
    <xf numFmtId="0" fontId="0" fillId="0" borderId="0" xfId="0"/>
    <xf numFmtId="0" fontId="18" fillId="0" borderId="0" xfId="0" applyFont="1"/>
    <xf numFmtId="0" fontId="18" fillId="0" borderId="0" xfId="0" applyFont="1" applyAlignment="1">
      <alignment horizontal="left"/>
    </xf>
    <xf numFmtId="14" fontId="18" fillId="0" borderId="0" xfId="0" applyNumberFormat="1" applyFont="1" applyAlignment="1">
      <alignment horizontal="left"/>
    </xf>
    <xf numFmtId="49" fontId="18" fillId="0" borderId="0" xfId="0" applyNumberFormat="1" applyFont="1" applyAlignment="1">
      <alignment horizontal="center"/>
    </xf>
    <xf numFmtId="0" fontId="19" fillId="0" borderId="0" xfId="0" applyFont="1"/>
    <xf numFmtId="0" fontId="20" fillId="33" borderId="11" xfId="0" applyFont="1" applyFill="1" applyBorder="1"/>
    <xf numFmtId="0" fontId="20" fillId="33" borderId="10" xfId="0" applyFont="1" applyFill="1" applyBorder="1"/>
    <xf numFmtId="0" fontId="20" fillId="34" borderId="10" xfId="0" applyFont="1" applyFill="1" applyBorder="1"/>
    <xf numFmtId="49" fontId="20" fillId="34" borderId="10" xfId="0" applyNumberFormat="1" applyFont="1" applyFill="1" applyBorder="1" applyAlignment="1">
      <alignment horizontal="center"/>
    </xf>
    <xf numFmtId="0" fontId="21" fillId="34" borderId="10" xfId="0" applyFont="1" applyFill="1" applyBorder="1"/>
    <xf numFmtId="0" fontId="21" fillId="34" borderId="12" xfId="0" applyFont="1" applyFill="1" applyBorder="1"/>
    <xf numFmtId="0" fontId="22" fillId="0" borderId="0" xfId="0" applyFont="1"/>
    <xf numFmtId="14" fontId="22" fillId="0" borderId="0" xfId="0" applyNumberFormat="1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4"/>
  <sheetViews>
    <sheetView workbookViewId="0">
      <selection activeCell="E2" sqref="E2"/>
    </sheetView>
  </sheetViews>
  <sheetFormatPr baseColWidth="10" defaultRowHeight="14.4"/>
  <sheetData>
    <row r="1" spans="1:9">
      <c r="A1" s="8" t="s">
        <v>0</v>
      </c>
      <c r="B1" s="9" t="s">
        <v>1</v>
      </c>
      <c r="C1" s="10" t="s">
        <v>2</v>
      </c>
      <c r="D1" s="11" t="s">
        <v>3</v>
      </c>
      <c r="E1" s="11" t="s">
        <v>4</v>
      </c>
      <c r="F1" s="12" t="s">
        <v>5</v>
      </c>
      <c r="G1" s="12" t="s">
        <v>6</v>
      </c>
      <c r="H1" s="12" t="s">
        <v>7</v>
      </c>
      <c r="I1" s="13" t="s">
        <v>8</v>
      </c>
    </row>
    <row r="2" spans="1:9">
      <c r="A2" s="3" t="s">
        <v>9</v>
      </c>
      <c r="B2" s="3" t="s">
        <v>10</v>
      </c>
      <c r="C2" s="7" t="s">
        <v>33</v>
      </c>
      <c r="D2" s="6" t="s">
        <v>11</v>
      </c>
      <c r="E2" s="6">
        <v>24</v>
      </c>
      <c r="F2" s="3" t="s">
        <v>12</v>
      </c>
      <c r="G2" s="4" t="s">
        <v>13</v>
      </c>
      <c r="H2" s="2" t="s">
        <v>14</v>
      </c>
      <c r="I2" s="2" t="s">
        <v>15</v>
      </c>
    </row>
    <row r="3" spans="1:9">
      <c r="A3" s="3" t="s">
        <v>16</v>
      </c>
      <c r="B3" s="3" t="s">
        <v>17</v>
      </c>
      <c r="C3" s="7" t="s">
        <v>18</v>
      </c>
      <c r="D3" s="6" t="s">
        <v>19</v>
      </c>
      <c r="E3" s="6" t="s">
        <v>20</v>
      </c>
      <c r="F3" s="5" t="s">
        <v>21</v>
      </c>
      <c r="G3" s="4" t="s">
        <v>22</v>
      </c>
      <c r="H3" s="2" t="s">
        <v>23</v>
      </c>
      <c r="I3" s="2" t="s">
        <v>24</v>
      </c>
    </row>
    <row r="4" spans="1:9">
      <c r="A4" s="3" t="s">
        <v>25</v>
      </c>
      <c r="B4" s="3" t="s">
        <v>26</v>
      </c>
      <c r="C4" s="7" t="s">
        <v>27</v>
      </c>
      <c r="D4" s="6" t="s">
        <v>28</v>
      </c>
      <c r="E4" s="6" t="s">
        <v>29</v>
      </c>
      <c r="F4" s="5" t="s">
        <v>30</v>
      </c>
      <c r="G4" s="4" t="s">
        <v>31</v>
      </c>
      <c r="H4" s="2">
        <v>0.5</v>
      </c>
      <c r="I4" s="2" t="s">
        <v>32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17"/>
  <sheetViews>
    <sheetView tabSelected="1" workbookViewId="0">
      <selection sqref="A1:I4"/>
    </sheetView>
  </sheetViews>
  <sheetFormatPr baseColWidth="10" defaultRowHeight="14.4"/>
  <sheetData>
    <row r="1" spans="1:12">
      <c r="A1" s="8" t="s">
        <v>0</v>
      </c>
      <c r="B1" s="9" t="s">
        <v>1</v>
      </c>
      <c r="C1" s="10" t="s">
        <v>2</v>
      </c>
      <c r="D1" s="11" t="s">
        <v>3</v>
      </c>
      <c r="E1" s="11" t="s">
        <v>4</v>
      </c>
      <c r="F1" s="12" t="s">
        <v>5</v>
      </c>
      <c r="G1" s="12" t="s">
        <v>6</v>
      </c>
      <c r="H1" s="12" t="s">
        <v>7</v>
      </c>
      <c r="I1" s="13" t="s">
        <v>8</v>
      </c>
    </row>
    <row r="2" spans="1:12" ht="15">
      <c r="A2" s="1" t="str">
        <f>UPPER(Saisie!A2)</f>
        <v>PERCUSSION</v>
      </c>
      <c r="B2" s="1" t="str">
        <f>UPPER(Saisie!B2)</f>
        <v>PERCEUSE</v>
      </c>
      <c r="C2" s="1" t="str">
        <f>PROPER(Saisie!C2)</f>
        <v>Sds Normal</v>
      </c>
      <c r="D2" s="15">
        <f>DATE(RIGHT(Saisie!D2,4),MID(Saisie!D2,3,2),LEFT(Saisie!D2,2))</f>
        <v>44054</v>
      </c>
      <c r="E2" s="1">
        <f>IF(Saisie!E2="","",Saisie!E2)</f>
        <v>24</v>
      </c>
      <c r="F2" s="1" t="str">
        <f>IF(Saisie!F2="","",Saisie!F2)</f>
        <v>juillet</v>
      </c>
      <c r="G2" s="1" t="str">
        <f>IF(Saisie!G2="","",Saisie!G2)</f>
        <v>Italie</v>
      </c>
      <c r="H2" s="1" t="str">
        <f>IF(Saisie!H2="","",Saisie!H2)</f>
        <v>1m</v>
      </c>
      <c r="I2" s="1" t="str">
        <f>IF(Saisie!I2="","",UPPER(Saisie!I2))</f>
        <v>DUNKERQUE</v>
      </c>
    </row>
    <row r="3" spans="1:12" ht="15">
      <c r="A3" s="1" t="str">
        <f>UPPER(Saisie!A4)</f>
        <v>PLATE</v>
      </c>
      <c r="B3" s="1" t="str">
        <f>UPPER(Saisie!B4)</f>
        <v>SCIE</v>
      </c>
      <c r="C3" s="1" t="str">
        <f>PROPER(Saisie!C4)</f>
        <v>Electrique</v>
      </c>
      <c r="D3" s="15">
        <f>DATE(RIGHT(Saisie!D4,4),MID(Saisie!D4,3,2),LEFT(Saisie!D4,2))</f>
        <v>44552</v>
      </c>
      <c r="E3" s="1" t="str">
        <f>IF(Saisie!E4="","",Saisie!E4)</f>
        <v>01</v>
      </c>
      <c r="F3" s="1" t="str">
        <f>IF(Saisie!F4="","",Saisie!F4)</f>
        <v>janvier</v>
      </c>
      <c r="G3" s="1" t="str">
        <f>IF(Saisie!G4="","",Saisie!G4)</f>
        <v>hollande</v>
      </c>
      <c r="H3" s="1">
        <f>IF(Saisie!H4="","",Saisie!H4)</f>
        <v>0.5</v>
      </c>
      <c r="I3" s="1" t="str">
        <f>IF(Saisie!I4="","",UPPER(Saisie!I4))</f>
        <v>PARIS</v>
      </c>
    </row>
    <row r="4" spans="1:12" ht="15">
      <c r="A4" s="2" t="str">
        <f>UPPER(Saisie!A3)</f>
        <v>PNORMAL</v>
      </c>
      <c r="B4" s="2" t="str">
        <f>UPPER(Saisie!B3)</f>
        <v>COLONNE</v>
      </c>
      <c r="C4" s="2" t="str">
        <f>PROPER(Saisie!C3)</f>
        <v>Debout</v>
      </c>
      <c r="D4" s="15">
        <f>DATE(RIGHT(Saisie!D3,4),MID(Saisie!D3,3,2),LEFT(Saisie!D3,2))</f>
        <v>44089</v>
      </c>
      <c r="E4" s="2" t="str">
        <f>IF(Saisie!E3="","",Saisie!E3)</f>
        <v>15</v>
      </c>
      <c r="F4" s="2" t="str">
        <f>IF(Saisie!F3="","",Saisie!F3)</f>
        <v>décembre</v>
      </c>
      <c r="G4" s="2" t="str">
        <f>IF(Saisie!G3="","",Saisie!G3)</f>
        <v>Allemagne</v>
      </c>
      <c r="H4" s="2" t="str">
        <f>IF(Saisie!H3="","",Saisie!H3)</f>
        <v>6,50 m</v>
      </c>
      <c r="I4" s="2" t="str">
        <f>IF(Saisie!I3="","",UPPER(Saisie!I3))</f>
        <v>BORDEAUX</v>
      </c>
    </row>
    <row r="11" spans="1:12" ht="15">
      <c r="L11" s="14" t="s">
        <v>34</v>
      </c>
    </row>
    <row r="17" spans="6:6">
      <c r="F17" s="2"/>
    </row>
  </sheetData>
  <sortState ref="A2:I4">
    <sortCondition ref="A2:A4"/>
    <sortCondition ref="D2:D4"/>
  </sortState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résultat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2020-10-17T13:51:09Z</dcterms:created>
  <dcterms:modified xsi:type="dcterms:W3CDTF">2020-10-18T12:00:24Z</dcterms:modified>
</cp:coreProperties>
</file>