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bouc\Desktop\"/>
    </mc:Choice>
  </mc:AlternateContent>
  <xr:revisionPtr revIDLastSave="0" documentId="13_ncr:1_{0DFDA929-E8C5-4E79-B625-443136E4451A}" xr6:coauthVersionLast="40" xr6:coauthVersionMax="40" xr10:uidLastSave="{00000000-0000-0000-0000-000000000000}"/>
  <bookViews>
    <workbookView xWindow="0" yWindow="0" windowWidth="21600" windowHeight="9530" xr2:uid="{26889321-2463-4FC4-A5E7-9E69E433ABAC}"/>
  </bookViews>
  <sheets>
    <sheet name="Feuil1" sheetId="1" r:id="rId1"/>
    <sheet name="Zone 2" sheetId="3" r:id="rId2"/>
    <sheet name="Feuil2" sheetId="2" r:id="rId3"/>
  </sheets>
  <definedNames>
    <definedName name="_xlnm.Print_Area" localSheetId="0">Feuil1!$A$1:$AG$52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1" l="1"/>
  <c r="G19" i="1" l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G11" i="1"/>
  <c r="T40" i="1" l="1"/>
  <c r="T35" i="1"/>
  <c r="T30" i="1"/>
  <c r="T25" i="1"/>
  <c r="T19" i="1"/>
  <c r="T15" i="1"/>
  <c r="T8" i="1"/>
  <c r="U40" i="1"/>
  <c r="U35" i="1"/>
  <c r="U30" i="1"/>
  <c r="U25" i="1"/>
  <c r="U19" i="1"/>
  <c r="U15" i="1"/>
  <c r="U8" i="1"/>
  <c r="V40" i="1"/>
  <c r="V35" i="1"/>
  <c r="V30" i="1"/>
  <c r="V25" i="1"/>
  <c r="V19" i="1"/>
  <c r="V15" i="1"/>
  <c r="V8" i="1"/>
  <c r="W40" i="1"/>
  <c r="W35" i="1"/>
  <c r="W30" i="1"/>
  <c r="W25" i="1"/>
  <c r="W19" i="1"/>
  <c r="W15" i="1"/>
  <c r="W8" i="1"/>
  <c r="X40" i="1"/>
  <c r="X35" i="1"/>
  <c r="X30" i="1"/>
  <c r="X25" i="1"/>
  <c r="X19" i="1"/>
  <c r="X15" i="1"/>
  <c r="X8" i="1"/>
  <c r="Y40" i="1"/>
  <c r="Y35" i="1"/>
  <c r="Y30" i="1"/>
  <c r="Y25" i="1"/>
  <c r="Y19" i="1"/>
  <c r="Y15" i="1"/>
  <c r="Y8" i="1"/>
  <c r="Z40" i="1"/>
  <c r="Z35" i="1"/>
  <c r="Z30" i="1"/>
  <c r="Z25" i="1"/>
  <c r="Z19" i="1"/>
  <c r="Z15" i="1"/>
  <c r="Z8" i="1"/>
  <c r="G8" i="1"/>
  <c r="T45" i="1" l="1"/>
  <c r="W45" i="1"/>
  <c r="Y45" i="1"/>
  <c r="Z45" i="1"/>
  <c r="V45" i="1"/>
  <c r="X45" i="1"/>
  <c r="U45" i="1"/>
  <c r="AB40" i="1"/>
  <c r="AB35" i="1"/>
  <c r="AB30" i="1"/>
  <c r="AB25" i="1"/>
  <c r="AB19" i="1"/>
  <c r="AB15" i="1"/>
  <c r="AB8" i="1"/>
  <c r="AC40" i="1"/>
  <c r="AC35" i="1"/>
  <c r="AC30" i="1"/>
  <c r="AC25" i="1"/>
  <c r="AC19" i="1"/>
  <c r="AC15" i="1"/>
  <c r="AC8" i="1"/>
  <c r="AD40" i="1"/>
  <c r="AD35" i="1"/>
  <c r="AD30" i="1"/>
  <c r="AD25" i="1"/>
  <c r="AD19" i="1"/>
  <c r="AD15" i="1"/>
  <c r="AD8" i="1"/>
  <c r="AD45" i="1" l="1"/>
  <c r="AC45" i="1"/>
  <c r="AB45" i="1"/>
  <c r="AE40" i="1"/>
  <c r="AE35" i="1"/>
  <c r="AE30" i="1"/>
  <c r="AE25" i="1"/>
  <c r="AE19" i="1"/>
  <c r="AE15" i="1"/>
  <c r="AE8" i="1"/>
  <c r="AF40" i="1"/>
  <c r="AF35" i="1"/>
  <c r="AF30" i="1"/>
  <c r="AF25" i="1"/>
  <c r="AF19" i="1"/>
  <c r="AF15" i="1"/>
  <c r="AF8" i="1"/>
  <c r="AA40" i="1"/>
  <c r="AA35" i="1"/>
  <c r="AA30" i="1"/>
  <c r="AA25" i="1"/>
  <c r="AA19" i="1"/>
  <c r="AA15" i="1"/>
  <c r="AA8" i="1"/>
  <c r="H40" i="1"/>
  <c r="I40" i="1"/>
  <c r="J40" i="1"/>
  <c r="K40" i="1"/>
  <c r="L40" i="1"/>
  <c r="M40" i="1"/>
  <c r="N40" i="1"/>
  <c r="O40" i="1"/>
  <c r="P40" i="1"/>
  <c r="R40" i="1"/>
  <c r="S40" i="1"/>
  <c r="G40" i="1"/>
  <c r="F40" i="1"/>
  <c r="F35" i="1"/>
  <c r="H35" i="1"/>
  <c r="I35" i="1"/>
  <c r="J35" i="1"/>
  <c r="K35" i="1"/>
  <c r="L35" i="1"/>
  <c r="M35" i="1"/>
  <c r="N35" i="1"/>
  <c r="O35" i="1"/>
  <c r="P35" i="1"/>
  <c r="R35" i="1"/>
  <c r="S35" i="1"/>
  <c r="G35" i="1"/>
  <c r="F30" i="1"/>
  <c r="H30" i="1"/>
  <c r="I30" i="1"/>
  <c r="J30" i="1"/>
  <c r="K30" i="1"/>
  <c r="L30" i="1"/>
  <c r="M30" i="1"/>
  <c r="N30" i="1"/>
  <c r="O30" i="1"/>
  <c r="P30" i="1"/>
  <c r="R30" i="1"/>
  <c r="S30" i="1"/>
  <c r="G30" i="1"/>
  <c r="H25" i="1"/>
  <c r="I25" i="1"/>
  <c r="J25" i="1"/>
  <c r="K25" i="1"/>
  <c r="L25" i="1"/>
  <c r="M25" i="1"/>
  <c r="N25" i="1"/>
  <c r="O25" i="1"/>
  <c r="P25" i="1"/>
  <c r="R25" i="1"/>
  <c r="S25" i="1"/>
  <c r="G25" i="1"/>
  <c r="F25" i="1"/>
  <c r="H19" i="1"/>
  <c r="I19" i="1"/>
  <c r="J19" i="1"/>
  <c r="K19" i="1"/>
  <c r="L19" i="1"/>
  <c r="M19" i="1"/>
  <c r="N19" i="1"/>
  <c r="O19" i="1"/>
  <c r="P19" i="1"/>
  <c r="R19" i="1"/>
  <c r="S19" i="1"/>
  <c r="H15" i="1"/>
  <c r="I15" i="1"/>
  <c r="J15" i="1"/>
  <c r="K15" i="1"/>
  <c r="L15" i="1"/>
  <c r="M15" i="1"/>
  <c r="N15" i="1"/>
  <c r="O15" i="1"/>
  <c r="P15" i="1"/>
  <c r="R15" i="1"/>
  <c r="S15" i="1"/>
  <c r="F11" i="1"/>
  <c r="H8" i="1"/>
  <c r="I8" i="1"/>
  <c r="J8" i="1"/>
  <c r="K8" i="1"/>
  <c r="L8" i="1"/>
  <c r="M8" i="1"/>
  <c r="N8" i="1"/>
  <c r="O8" i="1"/>
  <c r="P8" i="1"/>
  <c r="R8" i="1"/>
  <c r="S8" i="1"/>
  <c r="F8" i="1"/>
  <c r="D44" i="1"/>
  <c r="D38" i="1"/>
  <c r="D37" i="1"/>
  <c r="D36" i="1"/>
  <c r="D31" i="1"/>
  <c r="D26" i="1"/>
  <c r="D21" i="1"/>
  <c r="D18" i="1"/>
  <c r="F15" i="1" s="1"/>
  <c r="D12" i="1"/>
  <c r="AE45" i="1" l="1"/>
  <c r="AF45" i="1"/>
  <c r="AA45" i="1"/>
  <c r="AG8" i="1"/>
  <c r="G45" i="1"/>
  <c r="R45" i="1"/>
  <c r="M45" i="1"/>
  <c r="I45" i="1"/>
  <c r="K45" i="1"/>
  <c r="S45" i="1"/>
  <c r="N45" i="1"/>
  <c r="J45" i="1"/>
  <c r="O45" i="1"/>
  <c r="P45" i="1"/>
  <c r="L45" i="1"/>
  <c r="H45" i="1"/>
  <c r="AG40" i="1"/>
  <c r="D45" i="1"/>
  <c r="AG30" i="1"/>
  <c r="AG15" i="1"/>
  <c r="AG25" i="1"/>
  <c r="AG19" i="1"/>
  <c r="AG11" i="1"/>
  <c r="F19" i="1"/>
  <c r="G7" i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E44" i="1" l="1"/>
  <c r="E38" i="1"/>
  <c r="E37" i="1"/>
  <c r="E36" i="1"/>
  <c r="E31" i="1"/>
  <c r="E26" i="1"/>
  <c r="E21" i="1"/>
  <c r="E18" i="1"/>
  <c r="AG35" i="1"/>
  <c r="AG45" i="1" s="1"/>
  <c r="AI84" i="3" l="1"/>
  <c r="AG84" i="3"/>
  <c r="AE84" i="3"/>
  <c r="AC84" i="3"/>
  <c r="AA84" i="3"/>
  <c r="Y84" i="3"/>
  <c r="W84" i="3"/>
  <c r="U84" i="3"/>
  <c r="S84" i="3"/>
  <c r="M84" i="3"/>
  <c r="K84" i="3"/>
  <c r="I84" i="3"/>
  <c r="G84" i="3"/>
  <c r="E84" i="3"/>
  <c r="C84" i="3"/>
  <c r="C83" i="3"/>
  <c r="C82" i="3"/>
  <c r="C81" i="3"/>
  <c r="C80" i="3" s="1"/>
  <c r="C78" i="3"/>
  <c r="C77" i="3"/>
  <c r="C75" i="3"/>
  <c r="C74" i="3" s="1"/>
  <c r="C72" i="3"/>
  <c r="C71" i="3" s="1"/>
  <c r="C69" i="3"/>
  <c r="C68" i="3"/>
  <c r="C66" i="3"/>
  <c r="C65" i="3" s="1"/>
  <c r="C63" i="3"/>
  <c r="C62" i="3"/>
  <c r="C60" i="3"/>
  <c r="C59" i="3"/>
  <c r="C58" i="3" s="1"/>
  <c r="C56" i="3"/>
  <c r="C55" i="3"/>
  <c r="C54" i="3"/>
  <c r="C52" i="3"/>
  <c r="C51" i="3"/>
  <c r="C50" i="3" s="1"/>
  <c r="AE36" i="3"/>
  <c r="AC36" i="3"/>
  <c r="AA36" i="3"/>
  <c r="Y36" i="3"/>
  <c r="W36" i="3"/>
  <c r="U36" i="3"/>
  <c r="S36" i="3"/>
  <c r="Q36" i="3"/>
  <c r="O36" i="3"/>
  <c r="M36" i="3"/>
  <c r="K36" i="3"/>
  <c r="I36" i="3"/>
  <c r="G36" i="3"/>
  <c r="E36" i="3"/>
  <c r="C36" i="3" s="1"/>
  <c r="C35" i="3"/>
  <c r="C34" i="3"/>
  <c r="C33" i="3"/>
  <c r="C32" i="3" s="1"/>
  <c r="C30" i="3"/>
  <c r="C29" i="3" s="1"/>
  <c r="C27" i="3"/>
  <c r="C26" i="3"/>
  <c r="C24" i="3"/>
  <c r="C23" i="3" s="1"/>
  <c r="C21" i="3"/>
  <c r="C20" i="3" s="1"/>
  <c r="C18" i="3"/>
  <c r="C17" i="3"/>
  <c r="C15" i="3"/>
  <c r="C14" i="3" s="1"/>
  <c r="C13" i="3"/>
  <c r="C12" i="3"/>
  <c r="C11" i="3"/>
  <c r="C10" i="3"/>
  <c r="C9" i="3"/>
  <c r="C8" i="3"/>
  <c r="C7" i="3"/>
  <c r="C6" i="3" s="1"/>
  <c r="C5" i="3"/>
  <c r="C4" i="3"/>
  <c r="C3" i="3"/>
  <c r="C2" i="3" s="1"/>
  <c r="C86" i="3" l="1"/>
  <c r="E12" i="1"/>
</calcChain>
</file>

<file path=xl/sharedStrings.xml><?xml version="1.0" encoding="utf-8"?>
<sst xmlns="http://schemas.openxmlformats.org/spreadsheetml/2006/main" count="162" uniqueCount="55">
  <si>
    <t>Démolition zone 1</t>
  </si>
  <si>
    <t>obj</t>
  </si>
  <si>
    <t>Réel</t>
  </si>
  <si>
    <t>Total</t>
  </si>
  <si>
    <t>Zone 1</t>
  </si>
  <si>
    <t>Cloison seche et reprise et raccord zone 1</t>
  </si>
  <si>
    <t>Tristan</t>
  </si>
  <si>
    <t>Tristan Bouanchaud</t>
  </si>
  <si>
    <t>Vincent bernier</t>
  </si>
  <si>
    <t>Extraction des gravats</t>
  </si>
  <si>
    <t>Ménage journalier</t>
  </si>
  <si>
    <t>Objectif</t>
  </si>
  <si>
    <t>Reel</t>
  </si>
  <si>
    <t xml:space="preserve">Cloison modulaire </t>
  </si>
  <si>
    <t>objectif</t>
  </si>
  <si>
    <t>Démol de Carrelage</t>
  </si>
  <si>
    <t>Bande</t>
  </si>
  <si>
    <t>Jeffrey</t>
  </si>
  <si>
    <t>Peinture</t>
  </si>
  <si>
    <t>Sol</t>
  </si>
  <si>
    <t>réel</t>
  </si>
  <si>
    <t>Zone 2</t>
  </si>
  <si>
    <t>Démolition zone 2</t>
  </si>
  <si>
    <t>Pose Plinthes et portes</t>
  </si>
  <si>
    <t>Points à améliorer :</t>
  </si>
  <si>
    <t>Points positifs :</t>
  </si>
  <si>
    <t>Démolition zone 1 et évacutation</t>
  </si>
  <si>
    <t>A</t>
  </si>
  <si>
    <t>B</t>
  </si>
  <si>
    <t>C</t>
  </si>
  <si>
    <t>D</t>
  </si>
  <si>
    <t>Bande &amp; Peinture</t>
  </si>
  <si>
    <t>E</t>
  </si>
  <si>
    <t>F</t>
  </si>
  <si>
    <t xml:space="preserve">F </t>
  </si>
  <si>
    <t>Autre corps de métiers</t>
  </si>
  <si>
    <t>Nombre de personne</t>
  </si>
  <si>
    <t>Nbre d'heure par homme</t>
  </si>
  <si>
    <t>Repères</t>
  </si>
  <si>
    <t>Principaux ouvrages</t>
  </si>
  <si>
    <t xml:space="preserve">Nom du client : </t>
  </si>
  <si>
    <t xml:space="preserve">N° de chantier : </t>
  </si>
  <si>
    <t xml:space="preserve">1er jour du chantier : </t>
  </si>
  <si>
    <t xml:space="preserve"> </t>
  </si>
  <si>
    <t>Verification/Totaux</t>
  </si>
  <si>
    <t xml:space="preserve">Total technique </t>
  </si>
  <si>
    <t>Nom des hommes - Insérer ou supprimer des lignes</t>
  </si>
  <si>
    <t xml:space="preserve">Valentin </t>
  </si>
  <si>
    <t>Jean</t>
  </si>
  <si>
    <t>Luc</t>
  </si>
  <si>
    <t xml:space="preserve">Nicolas </t>
  </si>
  <si>
    <t>Paul</t>
  </si>
  <si>
    <t>Pierre</t>
  </si>
  <si>
    <t>Jacques</t>
  </si>
  <si>
    <t>planning prévisionnel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</si>
</sst>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€_-;\-* #,##0.00\ _€_-;_-* &quot;-&quot;??\ _€_-;_-@_-"/>
    <numFmt numFmtId="164" formatCode="[$-F800]dddd\,\ mmmm\ dd\,\ yyyy"/>
    <numFmt numFmtId="165" formatCode="_-* #,##0\ _€_-;\-* #,##0\ _€_-;_-* &quot;-&quot;??\ _€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color rgb="FF000000"/>
      <name val="Calibri"/>
      <family val="2"/>
    </font>
    <font>
      <sz val="14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8">
    <xf numFmtId="0" fontId="0" fillId="0" borderId="0" xfId="0"/>
    <xf numFmtId="0" fontId="2" fillId="0" borderId="0" xfId="0" applyFont="1"/>
    <xf numFmtId="43" fontId="0" fillId="0" borderId="0" xfId="0" applyNumberFormat="1"/>
    <xf numFmtId="0" fontId="0" fillId="0" borderId="1" xfId="0" applyBorder="1"/>
    <xf numFmtId="0" fontId="0" fillId="0" borderId="2" xfId="0" applyBorder="1"/>
    <xf numFmtId="43" fontId="0" fillId="0" borderId="3" xfId="1" applyFont="1" applyBorder="1"/>
    <xf numFmtId="0" fontId="0" fillId="0" borderId="4" xfId="0" applyBorder="1"/>
    <xf numFmtId="0" fontId="0" fillId="0" borderId="3" xfId="0" applyBorder="1"/>
    <xf numFmtId="43" fontId="0" fillId="0" borderId="5" xfId="0" applyNumberFormat="1" applyBorder="1"/>
    <xf numFmtId="0" fontId="0" fillId="0" borderId="6" xfId="0" applyBorder="1"/>
    <xf numFmtId="43" fontId="2" fillId="0" borderId="0" xfId="0" applyNumberFormat="1" applyFont="1"/>
    <xf numFmtId="0" fontId="0" fillId="0" borderId="7" xfId="0" applyBorder="1"/>
    <xf numFmtId="43" fontId="0" fillId="0" borderId="8" xfId="1" applyFont="1" applyBorder="1"/>
    <xf numFmtId="0" fontId="0" fillId="0" borderId="8" xfId="0" applyBorder="1"/>
    <xf numFmtId="43" fontId="0" fillId="0" borderId="9" xfId="0" applyNumberFormat="1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2" borderId="3" xfId="0" applyFill="1" applyBorder="1"/>
    <xf numFmtId="0" fontId="0" fillId="2" borderId="4" xfId="0" applyFill="1" applyBorder="1"/>
    <xf numFmtId="0" fontId="0" fillId="0" borderId="12" xfId="0" applyBorder="1"/>
    <xf numFmtId="0" fontId="0" fillId="3" borderId="3" xfId="0" applyFill="1" applyBorder="1"/>
    <xf numFmtId="0" fontId="0" fillId="3" borderId="4" xfId="0" applyFill="1" applyBorder="1"/>
    <xf numFmtId="0" fontId="0" fillId="0" borderId="3" xfId="0" quotePrefix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2" fillId="0" borderId="13" xfId="0" applyFont="1" applyBorder="1"/>
    <xf numFmtId="0" fontId="2" fillId="0" borderId="16" xfId="0" applyFont="1" applyBorder="1"/>
    <xf numFmtId="0" fontId="3" fillId="0" borderId="0" xfId="0" applyFont="1"/>
    <xf numFmtId="0" fontId="4" fillId="0" borderId="0" xfId="0" applyFont="1" applyAlignment="1">
      <alignment vertical="center"/>
    </xf>
    <xf numFmtId="0" fontId="6" fillId="0" borderId="0" xfId="0" applyFont="1"/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4" fillId="0" borderId="13" xfId="0" applyFont="1" applyBorder="1" applyAlignment="1">
      <alignment vertical="center" wrapText="1"/>
    </xf>
    <xf numFmtId="0" fontId="6" fillId="0" borderId="14" xfId="0" applyFont="1" applyBorder="1" applyAlignment="1">
      <alignment vertical="center"/>
    </xf>
    <xf numFmtId="0" fontId="6" fillId="0" borderId="16" xfId="0" applyFont="1" applyBorder="1" applyAlignment="1">
      <alignment vertical="center" wrapText="1"/>
    </xf>
    <xf numFmtId="0" fontId="6" fillId="0" borderId="0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6" fillId="0" borderId="18" xfId="0" applyFont="1" applyBorder="1" applyAlignment="1">
      <alignment vertical="center" wrapText="1"/>
    </xf>
    <xf numFmtId="0" fontId="6" fillId="0" borderId="19" xfId="0" applyFont="1" applyBorder="1" applyAlignment="1">
      <alignment vertical="center"/>
    </xf>
    <xf numFmtId="0" fontId="4" fillId="0" borderId="14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4" fillId="12" borderId="24" xfId="0" applyFont="1" applyFill="1" applyBorder="1" applyAlignment="1">
      <alignment vertical="center" textRotation="90"/>
    </xf>
    <xf numFmtId="0" fontId="4" fillId="12" borderId="24" xfId="0" applyFont="1" applyFill="1" applyBorder="1" applyAlignment="1">
      <alignment vertical="center" wrapText="1"/>
    </xf>
    <xf numFmtId="164" fontId="5" fillId="4" borderId="24" xfId="0" applyNumberFormat="1" applyFont="1" applyFill="1" applyBorder="1" applyAlignment="1">
      <alignment horizontal="center" vertical="center" textRotation="90"/>
    </xf>
    <xf numFmtId="0" fontId="4" fillId="0" borderId="24" xfId="0" applyFont="1" applyBorder="1" applyAlignment="1">
      <alignment vertical="center"/>
    </xf>
    <xf numFmtId="0" fontId="6" fillId="0" borderId="24" xfId="0" applyFont="1" applyBorder="1"/>
    <xf numFmtId="0" fontId="6" fillId="0" borderId="24" xfId="0" applyFont="1" applyBorder="1" applyAlignment="1">
      <alignment vertical="center"/>
    </xf>
    <xf numFmtId="0" fontId="4" fillId="6" borderId="24" xfId="0" applyFont="1" applyFill="1" applyBorder="1" applyAlignment="1">
      <alignment vertical="center"/>
    </xf>
    <xf numFmtId="0" fontId="4" fillId="6" borderId="24" xfId="0" applyFont="1" applyFill="1" applyBorder="1" applyAlignment="1">
      <alignment vertical="center" wrapText="1"/>
    </xf>
    <xf numFmtId="43" fontId="4" fillId="6" borderId="24" xfId="0" applyNumberFormat="1" applyFont="1" applyFill="1" applyBorder="1" applyAlignment="1">
      <alignment vertical="center"/>
    </xf>
    <xf numFmtId="165" fontId="4" fillId="6" borderId="24" xfId="1" applyNumberFormat="1" applyFont="1" applyFill="1" applyBorder="1" applyAlignment="1">
      <alignment vertical="center"/>
    </xf>
    <xf numFmtId="2" fontId="4" fillId="6" borderId="24" xfId="0" applyNumberFormat="1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 wrapText="1"/>
    </xf>
    <xf numFmtId="43" fontId="4" fillId="0" borderId="24" xfId="0" applyNumberFormat="1" applyFont="1" applyFill="1" applyBorder="1" applyAlignment="1">
      <alignment vertical="center"/>
    </xf>
    <xf numFmtId="43" fontId="6" fillId="0" borderId="24" xfId="1" applyFont="1" applyBorder="1" applyAlignment="1">
      <alignment vertical="center"/>
    </xf>
    <xf numFmtId="0" fontId="6" fillId="0" borderId="24" xfId="0" applyFont="1" applyBorder="1" applyAlignment="1">
      <alignment vertical="center" wrapText="1"/>
    </xf>
    <xf numFmtId="43" fontId="6" fillId="0" borderId="24" xfId="0" applyNumberFormat="1" applyFont="1" applyBorder="1" applyAlignment="1">
      <alignment vertical="center"/>
    </xf>
    <xf numFmtId="0" fontId="4" fillId="8" borderId="24" xfId="0" applyFont="1" applyFill="1" applyBorder="1" applyAlignment="1">
      <alignment vertical="center" wrapText="1"/>
    </xf>
    <xf numFmtId="165" fontId="4" fillId="8" borderId="24" xfId="1" applyNumberFormat="1" applyFont="1" applyFill="1" applyBorder="1" applyAlignment="1">
      <alignment vertical="center" wrapText="1"/>
    </xf>
    <xf numFmtId="2" fontId="4" fillId="8" borderId="24" xfId="1" applyNumberFormat="1" applyFont="1" applyFill="1" applyBorder="1" applyAlignment="1">
      <alignment vertical="center" wrapText="1"/>
    </xf>
    <xf numFmtId="43" fontId="4" fillId="8" borderId="24" xfId="0" applyNumberFormat="1" applyFont="1" applyFill="1" applyBorder="1" applyAlignment="1">
      <alignment vertical="center"/>
    </xf>
    <xf numFmtId="0" fontId="4" fillId="5" borderId="24" xfId="0" applyFont="1" applyFill="1" applyBorder="1" applyAlignment="1">
      <alignment vertical="center"/>
    </xf>
    <xf numFmtId="0" fontId="4" fillId="5" borderId="24" xfId="0" applyFont="1" applyFill="1" applyBorder="1" applyAlignment="1">
      <alignment vertical="center" wrapText="1"/>
    </xf>
    <xf numFmtId="43" fontId="4" fillId="5" borderId="24" xfId="0" applyNumberFormat="1" applyFont="1" applyFill="1" applyBorder="1" applyAlignment="1">
      <alignment vertical="center"/>
    </xf>
    <xf numFmtId="165" fontId="4" fillId="5" borderId="24" xfId="1" applyNumberFormat="1" applyFont="1" applyFill="1" applyBorder="1" applyAlignment="1">
      <alignment vertical="center"/>
    </xf>
    <xf numFmtId="2" fontId="4" fillId="5" borderId="24" xfId="1" applyNumberFormat="1" applyFont="1" applyFill="1" applyBorder="1" applyAlignment="1">
      <alignment vertical="center" wrapText="1"/>
    </xf>
    <xf numFmtId="43" fontId="7" fillId="0" borderId="24" xfId="0" applyNumberFormat="1" applyFont="1" applyBorder="1" applyAlignment="1">
      <alignment vertical="center"/>
    </xf>
    <xf numFmtId="43" fontId="7" fillId="0" borderId="24" xfId="1" applyFont="1" applyBorder="1" applyAlignment="1">
      <alignment vertical="center"/>
    </xf>
    <xf numFmtId="0" fontId="4" fillId="3" borderId="24" xfId="0" applyFont="1" applyFill="1" applyBorder="1" applyAlignment="1">
      <alignment vertical="center"/>
    </xf>
    <xf numFmtId="0" fontId="4" fillId="3" borderId="24" xfId="0" applyFont="1" applyFill="1" applyBorder="1" applyAlignment="1">
      <alignment vertical="center" wrapText="1"/>
    </xf>
    <xf numFmtId="43" fontId="4" fillId="3" borderId="24" xfId="0" applyNumberFormat="1" applyFont="1" applyFill="1" applyBorder="1" applyAlignment="1">
      <alignment vertical="center"/>
    </xf>
    <xf numFmtId="165" fontId="4" fillId="3" borderId="24" xfId="1" applyNumberFormat="1" applyFont="1" applyFill="1" applyBorder="1" applyAlignment="1">
      <alignment vertical="center"/>
    </xf>
    <xf numFmtId="2" fontId="4" fillId="3" borderId="24" xfId="1" applyNumberFormat="1" applyFont="1" applyFill="1" applyBorder="1" applyAlignment="1">
      <alignment vertical="center" wrapText="1"/>
    </xf>
    <xf numFmtId="0" fontId="4" fillId="9" borderId="24" xfId="0" applyFont="1" applyFill="1" applyBorder="1" applyAlignment="1">
      <alignment vertical="center"/>
    </xf>
    <xf numFmtId="0" fontId="4" fillId="9" borderId="24" xfId="0" applyFont="1" applyFill="1" applyBorder="1" applyAlignment="1">
      <alignment vertical="center" wrapText="1"/>
    </xf>
    <xf numFmtId="43" fontId="4" fillId="10" borderId="24" xfId="0" applyNumberFormat="1" applyFont="1" applyFill="1" applyBorder="1" applyAlignment="1">
      <alignment vertical="center"/>
    </xf>
    <xf numFmtId="165" fontId="4" fillId="10" borderId="24" xfId="1" applyNumberFormat="1" applyFont="1" applyFill="1" applyBorder="1" applyAlignment="1">
      <alignment vertical="center"/>
    </xf>
    <xf numFmtId="2" fontId="4" fillId="10" borderId="24" xfId="0" applyNumberFormat="1" applyFont="1" applyFill="1" applyBorder="1" applyAlignment="1">
      <alignment vertical="center"/>
    </xf>
    <xf numFmtId="43" fontId="4" fillId="9" borderId="24" xfId="0" applyNumberFormat="1" applyFont="1" applyFill="1" applyBorder="1" applyAlignment="1">
      <alignment vertical="center"/>
    </xf>
    <xf numFmtId="0" fontId="7" fillId="0" borderId="24" xfId="0" applyFont="1" applyBorder="1"/>
    <xf numFmtId="0" fontId="4" fillId="7" borderId="24" xfId="0" applyFont="1" applyFill="1" applyBorder="1" applyAlignment="1">
      <alignment vertical="center"/>
    </xf>
    <xf numFmtId="0" fontId="4" fillId="7" borderId="24" xfId="0" applyFont="1" applyFill="1" applyBorder="1" applyAlignment="1">
      <alignment vertical="center" wrapText="1"/>
    </xf>
    <xf numFmtId="43" fontId="4" fillId="7" borderId="24" xfId="0" applyNumberFormat="1" applyFont="1" applyFill="1" applyBorder="1" applyAlignment="1">
      <alignment vertical="center"/>
    </xf>
    <xf numFmtId="165" fontId="4" fillId="7" borderId="24" xfId="1" applyNumberFormat="1" applyFont="1" applyFill="1" applyBorder="1" applyAlignment="1">
      <alignment vertical="center"/>
    </xf>
    <xf numFmtId="2" fontId="4" fillId="7" borderId="24" xfId="0" applyNumberFormat="1" applyFont="1" applyFill="1" applyBorder="1" applyAlignment="1">
      <alignment vertical="center"/>
    </xf>
    <xf numFmtId="0" fontId="4" fillId="11" borderId="24" xfId="0" applyFont="1" applyFill="1" applyBorder="1" applyAlignment="1">
      <alignment vertical="center"/>
    </xf>
    <xf numFmtId="0" fontId="4" fillId="11" borderId="24" xfId="0" applyFont="1" applyFill="1" applyBorder="1" applyAlignment="1">
      <alignment vertical="center" wrapText="1"/>
    </xf>
    <xf numFmtId="43" fontId="4" fillId="11" borderId="24" xfId="0" applyNumberFormat="1" applyFont="1" applyFill="1" applyBorder="1" applyAlignment="1">
      <alignment vertical="center"/>
    </xf>
    <xf numFmtId="165" fontId="4" fillId="11" borderId="24" xfId="1" applyNumberFormat="1" applyFont="1" applyFill="1" applyBorder="1" applyAlignment="1">
      <alignment vertical="center"/>
    </xf>
    <xf numFmtId="43" fontId="4" fillId="2" borderId="24" xfId="0" applyNumberFormat="1" applyFont="1" applyFill="1" applyBorder="1" applyAlignment="1">
      <alignment vertical="center"/>
    </xf>
    <xf numFmtId="0" fontId="4" fillId="13" borderId="24" xfId="0" applyFont="1" applyFill="1" applyBorder="1" applyAlignment="1">
      <alignment vertical="center"/>
    </xf>
    <xf numFmtId="0" fontId="4" fillId="13" borderId="24" xfId="0" applyFont="1" applyFill="1" applyBorder="1" applyAlignment="1">
      <alignment vertical="center" wrapText="1"/>
    </xf>
    <xf numFmtId="43" fontId="4" fillId="13" borderId="24" xfId="0" applyNumberFormat="1" applyFont="1" applyFill="1" applyBorder="1" applyAlignment="1">
      <alignment vertical="center"/>
    </xf>
    <xf numFmtId="165" fontId="4" fillId="13" borderId="24" xfId="1" applyNumberFormat="1" applyFont="1" applyFill="1" applyBorder="1" applyAlignment="1">
      <alignment vertical="center"/>
    </xf>
    <xf numFmtId="164" fontId="5" fillId="14" borderId="24" xfId="0" applyNumberFormat="1" applyFont="1" applyFill="1" applyBorder="1" applyAlignment="1">
      <alignment horizontal="center" vertical="center" textRotation="90"/>
    </xf>
    <xf numFmtId="14" fontId="4" fillId="6" borderId="0" xfId="0" applyNumberFormat="1" applyFont="1" applyFill="1"/>
    <xf numFmtId="14" fontId="4" fillId="0" borderId="0" xfId="0" applyNumberFormat="1" applyFont="1" applyFill="1"/>
    <xf numFmtId="0" fontId="6" fillId="0" borderId="15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6" fillId="0" borderId="20" xfId="0" applyFont="1" applyBorder="1" applyAlignment="1">
      <alignment vertical="center"/>
    </xf>
    <xf numFmtId="0" fontId="4" fillId="0" borderId="0" xfId="0" applyFont="1"/>
    <xf numFmtId="0" fontId="4" fillId="0" borderId="24" xfId="0" applyFont="1" applyBorder="1"/>
    <xf numFmtId="2" fontId="4" fillId="13" borderId="24" xfId="1" applyNumberFormat="1" applyFont="1" applyFill="1" applyBorder="1" applyAlignment="1">
      <alignment vertical="center"/>
    </xf>
    <xf numFmtId="2" fontId="4" fillId="11" borderId="24" xfId="1" applyNumberFormat="1" applyFont="1" applyFill="1" applyBorder="1" applyAlignment="1">
      <alignment vertical="center"/>
    </xf>
    <xf numFmtId="14" fontId="0" fillId="0" borderId="21" xfId="0" applyNumberFormat="1" applyBorder="1" applyAlignment="1">
      <alignment horizontal="center"/>
    </xf>
    <xf numFmtId="14" fontId="0" fillId="0" borderId="22" xfId="0" applyNumberFormat="1" applyBorder="1" applyAlignment="1">
      <alignment horizontal="center"/>
    </xf>
    <xf numFmtId="43" fontId="9" fillId="0" borderId="24" xfId="1" applyFont="1" applyBorder="1" applyAlignment="1">
      <alignment vertical="center"/>
    </xf>
    <xf numFmtId="43" fontId="9" fillId="0" borderId="24" xfId="1" applyFont="1" applyFill="1" applyBorder="1" applyAlignment="1">
      <alignment vertical="center"/>
    </xf>
    <xf numFmtId="0" fontId="6" fillId="0" borderId="25" xfId="0" applyFont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00FF00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31750</xdr:colOff>
          <xdr:row>3</xdr:row>
          <xdr:rowOff>152400</xdr:rowOff>
        </xdr:from>
        <xdr:to>
          <xdr:col>4</xdr:col>
          <xdr:colOff>12700</xdr:colOff>
          <xdr:row>5</xdr:row>
          <xdr:rowOff>95250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Insérer une colonne/prolonger le planning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114300</xdr:colOff>
          <xdr:row>7</xdr:row>
          <xdr:rowOff>107950</xdr:rowOff>
        </xdr:from>
        <xdr:to>
          <xdr:col>2</xdr:col>
          <xdr:colOff>685800</xdr:colOff>
          <xdr:row>7</xdr:row>
          <xdr:rowOff>323850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1047750</xdr:colOff>
          <xdr:row>7</xdr:row>
          <xdr:rowOff>107950</xdr:rowOff>
        </xdr:from>
        <xdr:to>
          <xdr:col>2</xdr:col>
          <xdr:colOff>1619250</xdr:colOff>
          <xdr:row>7</xdr:row>
          <xdr:rowOff>323850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114300</xdr:colOff>
          <xdr:row>10</xdr:row>
          <xdr:rowOff>127000</xdr:rowOff>
        </xdr:from>
        <xdr:to>
          <xdr:col>2</xdr:col>
          <xdr:colOff>685800</xdr:colOff>
          <xdr:row>10</xdr:row>
          <xdr:rowOff>342900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1047750</xdr:colOff>
          <xdr:row>10</xdr:row>
          <xdr:rowOff>127000</xdr:rowOff>
        </xdr:from>
        <xdr:to>
          <xdr:col>2</xdr:col>
          <xdr:colOff>1619250</xdr:colOff>
          <xdr:row>10</xdr:row>
          <xdr:rowOff>342900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114300</xdr:colOff>
          <xdr:row>14</xdr:row>
          <xdr:rowOff>114300</xdr:rowOff>
        </xdr:from>
        <xdr:to>
          <xdr:col>2</xdr:col>
          <xdr:colOff>685800</xdr:colOff>
          <xdr:row>14</xdr:row>
          <xdr:rowOff>336550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1047750</xdr:colOff>
          <xdr:row>14</xdr:row>
          <xdr:rowOff>114300</xdr:rowOff>
        </xdr:from>
        <xdr:to>
          <xdr:col>2</xdr:col>
          <xdr:colOff>1619250</xdr:colOff>
          <xdr:row>14</xdr:row>
          <xdr:rowOff>336550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152400</xdr:colOff>
          <xdr:row>18</xdr:row>
          <xdr:rowOff>88900</xdr:rowOff>
        </xdr:from>
        <xdr:to>
          <xdr:col>2</xdr:col>
          <xdr:colOff>895350</xdr:colOff>
          <xdr:row>18</xdr:row>
          <xdr:rowOff>342900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1104900</xdr:colOff>
          <xdr:row>18</xdr:row>
          <xdr:rowOff>107950</xdr:rowOff>
        </xdr:from>
        <xdr:to>
          <xdr:col>2</xdr:col>
          <xdr:colOff>1676400</xdr:colOff>
          <xdr:row>18</xdr:row>
          <xdr:rowOff>323850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95250</xdr:colOff>
          <xdr:row>24</xdr:row>
          <xdr:rowOff>127000</xdr:rowOff>
        </xdr:from>
        <xdr:to>
          <xdr:col>2</xdr:col>
          <xdr:colOff>666750</xdr:colOff>
          <xdr:row>24</xdr:row>
          <xdr:rowOff>342900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869950</xdr:colOff>
          <xdr:row>24</xdr:row>
          <xdr:rowOff>127000</xdr:rowOff>
        </xdr:from>
        <xdr:to>
          <xdr:col>2</xdr:col>
          <xdr:colOff>1441450</xdr:colOff>
          <xdr:row>24</xdr:row>
          <xdr:rowOff>342900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CEB9A-C1B6-4379-8A00-E45FC6108099}">
  <sheetPr codeName="Feuil1"/>
  <dimension ref="A1:AG53"/>
  <sheetViews>
    <sheetView tabSelected="1" view="pageBreakPreview" topLeftCell="A2" zoomScale="55" zoomScaleNormal="100" zoomScaleSheetLayoutView="100" workbookViewId="0">
      <selection activeCell="J11" sqref="J11"/>
    </sheetView>
  </sheetViews>
  <sheetFormatPr baseColWidth="10" defaultColWidth="11.453125" defaultRowHeight="18.5" x14ac:dyDescent="0.45"/>
  <cols>
    <col min="1" max="1" width="6.453125" style="34" customWidth="1"/>
    <col min="2" max="4" width="27" style="37" customWidth="1"/>
    <col min="5" max="5" width="19.1796875" style="35" customWidth="1"/>
    <col min="6" max="6" width="18" style="35" customWidth="1"/>
    <col min="7" max="8" width="11.54296875" style="35" bestFit="1" customWidth="1"/>
    <col min="9" max="16" width="10.1796875" style="35" bestFit="1" customWidth="1"/>
    <col min="17" max="17" width="10.1796875" style="35" customWidth="1"/>
    <col min="18" max="32" width="10.1796875" style="35" bestFit="1" customWidth="1"/>
    <col min="33" max="33" width="17.453125" style="109" customWidth="1"/>
    <col min="34" max="16384" width="11.453125" style="35"/>
  </cols>
  <sheetData>
    <row r="1" spans="1:33" x14ac:dyDescent="0.45">
      <c r="B1" s="36" t="s">
        <v>40</v>
      </c>
      <c r="C1" s="36"/>
    </row>
    <row r="2" spans="1:33" x14ac:dyDescent="0.45">
      <c r="B2" s="36" t="s">
        <v>41</v>
      </c>
      <c r="C2" s="36"/>
      <c r="AG2" s="109" t="s">
        <v>43</v>
      </c>
    </row>
    <row r="3" spans="1:33" x14ac:dyDescent="0.45">
      <c r="B3" s="36" t="s">
        <v>42</v>
      </c>
      <c r="C3" s="36"/>
      <c r="D3" s="104">
        <v>43475</v>
      </c>
    </row>
    <row r="4" spans="1:33" x14ac:dyDescent="0.45">
      <c r="B4" s="36"/>
      <c r="C4" s="36"/>
      <c r="D4" s="105"/>
    </row>
    <row r="5" spans="1:33" x14ac:dyDescent="0.45">
      <c r="B5" s="36"/>
      <c r="C5" s="36"/>
      <c r="D5" s="105"/>
    </row>
    <row r="6" spans="1:33" x14ac:dyDescent="0.45">
      <c r="B6" s="36"/>
      <c r="C6" s="36"/>
      <c r="D6" s="105"/>
      <c r="G6" s="117" t="s">
        <v>54</v>
      </c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  <c r="S6" s="117"/>
      <c r="T6" s="117"/>
      <c r="U6" s="117"/>
      <c r="V6" s="117"/>
      <c r="W6" s="117"/>
      <c r="X6" s="117"/>
      <c r="Y6" s="117"/>
      <c r="Z6" s="117"/>
      <c r="AA6" s="117"/>
      <c r="AB6" s="117"/>
      <c r="AC6" s="117"/>
      <c r="AD6" s="117"/>
      <c r="AE6" s="117"/>
    </row>
    <row r="7" spans="1:33" ht="168.75" customHeight="1" x14ac:dyDescent="0.45">
      <c r="A7" s="49" t="s">
        <v>38</v>
      </c>
      <c r="B7" s="50" t="s">
        <v>39</v>
      </c>
      <c r="C7" s="50" t="s">
        <v>46</v>
      </c>
      <c r="D7" s="50" t="s">
        <v>45</v>
      </c>
      <c r="E7" s="50" t="s">
        <v>36</v>
      </c>
      <c r="F7" s="50" t="s">
        <v>37</v>
      </c>
      <c r="G7" s="51">
        <f>D3</f>
        <v>43475</v>
      </c>
      <c r="H7" s="51">
        <f>WORKDAY.INTL(G7,1,1)</f>
        <v>43476</v>
      </c>
      <c r="I7" s="51">
        <f t="shared" ref="I7:P7" si="0">WORKDAY.INTL(H7,1,1)</f>
        <v>43479</v>
      </c>
      <c r="J7" s="51">
        <f t="shared" si="0"/>
        <v>43480</v>
      </c>
      <c r="K7" s="51">
        <f t="shared" si="0"/>
        <v>43481</v>
      </c>
      <c r="L7" s="51">
        <f t="shared" si="0"/>
        <v>43482</v>
      </c>
      <c r="M7" s="51">
        <f t="shared" si="0"/>
        <v>43483</v>
      </c>
      <c r="N7" s="51">
        <f t="shared" si="0"/>
        <v>43486</v>
      </c>
      <c r="O7" s="51">
        <f t="shared" si="0"/>
        <v>43487</v>
      </c>
      <c r="P7" s="51">
        <f t="shared" si="0"/>
        <v>43488</v>
      </c>
      <c r="Q7" s="51">
        <f t="shared" ref="Q7" si="1">WORKDAY.INTL(P7,1,1)</f>
        <v>43489</v>
      </c>
      <c r="R7" s="51">
        <f t="shared" ref="R7" si="2">WORKDAY.INTL(Q7,1,1)</f>
        <v>43490</v>
      </c>
      <c r="S7" s="51">
        <f t="shared" ref="S7" si="3">WORKDAY.INTL(R7,1,1)</f>
        <v>43493</v>
      </c>
      <c r="T7" s="51">
        <f t="shared" ref="T7" si="4">WORKDAY.INTL(S7,1,1)</f>
        <v>43494</v>
      </c>
      <c r="U7" s="51">
        <f t="shared" ref="U7" si="5">WORKDAY.INTL(T7,1,1)</f>
        <v>43495</v>
      </c>
      <c r="V7" s="51">
        <f t="shared" ref="V7" si="6">WORKDAY.INTL(U7,1,1)</f>
        <v>43496</v>
      </c>
      <c r="W7" s="51">
        <f t="shared" ref="W7" si="7">WORKDAY.INTL(V7,1,1)</f>
        <v>43497</v>
      </c>
      <c r="X7" s="51">
        <f t="shared" ref="X7" si="8">WORKDAY.INTL(W7,1,1)</f>
        <v>43500</v>
      </c>
      <c r="Y7" s="51">
        <f t="shared" ref="Y7" si="9">WORKDAY.INTL(X7,1,1)</f>
        <v>43501</v>
      </c>
      <c r="Z7" s="51">
        <f t="shared" ref="Z7" si="10">WORKDAY.INTL(Y7,1,1)</f>
        <v>43502</v>
      </c>
      <c r="AA7" s="51">
        <f t="shared" ref="AA7" si="11">WORKDAY.INTL(Z7,1,1)</f>
        <v>43503</v>
      </c>
      <c r="AB7" s="51">
        <f t="shared" ref="AB7" si="12">WORKDAY.INTL(AA7,1,1)</f>
        <v>43504</v>
      </c>
      <c r="AC7" s="51">
        <f t="shared" ref="AC7" si="13">WORKDAY.INTL(AB7,1,1)</f>
        <v>43507</v>
      </c>
      <c r="AD7" s="51">
        <f t="shared" ref="AD7" si="14">WORKDAY.INTL(AC7,1,1)</f>
        <v>43508</v>
      </c>
      <c r="AE7" s="51">
        <f t="shared" ref="AE7" si="15">WORKDAY.INTL(AD7,1,1)</f>
        <v>43509</v>
      </c>
      <c r="AF7" s="51">
        <f t="shared" ref="AF7" si="16">WORKDAY.INTL(AE7,1,1)</f>
        <v>43510</v>
      </c>
      <c r="AG7" s="103" t="s">
        <v>44</v>
      </c>
    </row>
    <row r="8" spans="1:33" ht="32.25" customHeight="1" x14ac:dyDescent="0.45">
      <c r="A8" s="55" t="s">
        <v>27</v>
      </c>
      <c r="B8" s="56" t="s">
        <v>26</v>
      </c>
      <c r="C8" s="56"/>
      <c r="D8" s="57">
        <v>120</v>
      </c>
      <c r="E8" s="58">
        <v>2</v>
      </c>
      <c r="F8" s="59">
        <f>D8/E8</f>
        <v>60</v>
      </c>
      <c r="G8" s="57">
        <f>SUM(G9:G10)</f>
        <v>7</v>
      </c>
      <c r="H8" s="57">
        <f>SUM(H9:H10)</f>
        <v>14</v>
      </c>
      <c r="I8" s="57">
        <f>SUM(I9:I10)</f>
        <v>14</v>
      </c>
      <c r="J8" s="57">
        <f>SUM(J9:J10)</f>
        <v>14</v>
      </c>
      <c r="K8" s="57">
        <f>SUM(K9:K10)</f>
        <v>0</v>
      </c>
      <c r="L8" s="57">
        <f>SUM(L9:L10)</f>
        <v>0</v>
      </c>
      <c r="M8" s="57">
        <f>SUM(M9:M10)</f>
        <v>0</v>
      </c>
      <c r="N8" s="57">
        <f>SUM(N9:N10)</f>
        <v>0</v>
      </c>
      <c r="O8" s="57">
        <f>SUM(O9:O10)</f>
        <v>0</v>
      </c>
      <c r="P8" s="57">
        <f>SUM(P9:P10)</f>
        <v>0</v>
      </c>
      <c r="Q8" s="57"/>
      <c r="R8" s="57">
        <f>SUM(R9:R10)</f>
        <v>0</v>
      </c>
      <c r="S8" s="57">
        <f>SUM(S9:S10)</f>
        <v>0</v>
      </c>
      <c r="T8" s="57">
        <f>SUM(T9:T10)</f>
        <v>0</v>
      </c>
      <c r="U8" s="57">
        <f>SUM(U9:U10)</f>
        <v>0</v>
      </c>
      <c r="V8" s="57">
        <f>SUM(V9:V10)</f>
        <v>0</v>
      </c>
      <c r="W8" s="57">
        <f>SUM(W9:W10)</f>
        <v>0</v>
      </c>
      <c r="X8" s="57">
        <f>SUM(X9:X10)</f>
        <v>0</v>
      </c>
      <c r="Y8" s="57">
        <f>SUM(Y9:Y10)</f>
        <v>0</v>
      </c>
      <c r="Z8" s="57">
        <f>SUM(Z9:Z10)</f>
        <v>0</v>
      </c>
      <c r="AA8" s="57">
        <f>SUM(AA9:AA10)</f>
        <v>0</v>
      </c>
      <c r="AB8" s="57">
        <f>SUM(AB9:AB10)</f>
        <v>0</v>
      </c>
      <c r="AC8" s="57">
        <f>SUM(AC9:AC10)</f>
        <v>0</v>
      </c>
      <c r="AD8" s="57">
        <f>SUM(AD9:AD10)</f>
        <v>0</v>
      </c>
      <c r="AE8" s="57">
        <f>SUM(AE9:AE10)</f>
        <v>0</v>
      </c>
      <c r="AF8" s="57">
        <f>SUM(AF9:AF10)</f>
        <v>0</v>
      </c>
      <c r="AG8" s="57">
        <f>SUM(G8:AF8)</f>
        <v>49</v>
      </c>
    </row>
    <row r="9" spans="1:33" ht="32.25" customHeight="1" x14ac:dyDescent="0.45">
      <c r="A9" s="60"/>
      <c r="B9" s="61"/>
      <c r="C9" s="61" t="s">
        <v>47</v>
      </c>
      <c r="D9" s="62"/>
      <c r="E9" s="62"/>
      <c r="F9" s="62"/>
      <c r="G9" s="62">
        <v>7</v>
      </c>
      <c r="H9" s="62">
        <v>7</v>
      </c>
      <c r="I9" s="62">
        <v>7</v>
      </c>
      <c r="J9" s="54">
        <v>7</v>
      </c>
      <c r="K9" s="63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110"/>
    </row>
    <row r="10" spans="1:33" ht="32.25" customHeight="1" x14ac:dyDescent="0.45">
      <c r="A10" s="60"/>
      <c r="B10" s="61"/>
      <c r="C10" s="61" t="s">
        <v>49</v>
      </c>
      <c r="D10" s="62"/>
      <c r="E10" s="62"/>
      <c r="F10" s="62"/>
      <c r="G10" s="62"/>
      <c r="H10" s="62">
        <v>7</v>
      </c>
      <c r="I10" s="62">
        <v>7</v>
      </c>
      <c r="J10" s="54">
        <v>7</v>
      </c>
      <c r="K10" s="63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110"/>
    </row>
    <row r="11" spans="1:33" ht="32.25" customHeight="1" x14ac:dyDescent="0.45">
      <c r="A11" s="66" t="s">
        <v>28</v>
      </c>
      <c r="B11" s="66" t="s">
        <v>5</v>
      </c>
      <c r="C11" s="66"/>
      <c r="D11" s="66">
        <v>80</v>
      </c>
      <c r="E11" s="67">
        <v>3</v>
      </c>
      <c r="F11" s="68">
        <f>D11/E11</f>
        <v>26.666666666666668</v>
      </c>
      <c r="G11" s="69">
        <f>SUM(G12:G14)</f>
        <v>0</v>
      </c>
      <c r="H11" s="69">
        <f>SUM(H12:H14)</f>
        <v>0</v>
      </c>
      <c r="I11" s="69">
        <f>SUM(I12:I14)</f>
        <v>0</v>
      </c>
      <c r="J11" s="69">
        <f>SUM(J12:J14)</f>
        <v>0</v>
      </c>
      <c r="K11" s="69">
        <f>SUM(K12:K14)</f>
        <v>0</v>
      </c>
      <c r="L11" s="69">
        <f>SUM(L12:L14)</f>
        <v>18</v>
      </c>
      <c r="M11" s="69">
        <f>SUM(M12:M14)</f>
        <v>18</v>
      </c>
      <c r="N11" s="69">
        <f>SUM(N12:N14)</f>
        <v>12</v>
      </c>
      <c r="O11" s="69">
        <f>SUM(O12:O14)</f>
        <v>0</v>
      </c>
      <c r="P11" s="69">
        <f>SUM(P12:P14)</f>
        <v>0</v>
      </c>
      <c r="Q11" s="69">
        <f>SUM(Q12:Q14)</f>
        <v>0</v>
      </c>
      <c r="R11" s="69">
        <f>SUM(R12:R14)</f>
        <v>0</v>
      </c>
      <c r="S11" s="69">
        <f>SUM(S12:S14)</f>
        <v>0</v>
      </c>
      <c r="T11" s="69">
        <f>SUM(T12:T14)</f>
        <v>0</v>
      </c>
      <c r="U11" s="69">
        <f>SUM(U12:U14)</f>
        <v>0</v>
      </c>
      <c r="V11" s="69">
        <f>SUM(V12:V14)</f>
        <v>0</v>
      </c>
      <c r="W11" s="69">
        <f>SUM(W12:W14)</f>
        <v>0</v>
      </c>
      <c r="X11" s="69">
        <f>SUM(X12:X14)</f>
        <v>0</v>
      </c>
      <c r="Y11" s="69">
        <f>SUM(Y12:Y14)</f>
        <v>0</v>
      </c>
      <c r="Z11" s="69">
        <f>SUM(Z12:Z14)</f>
        <v>0</v>
      </c>
      <c r="AA11" s="69">
        <f>SUM(AA12:AA14)</f>
        <v>0</v>
      </c>
      <c r="AB11" s="69">
        <f>SUM(AB12:AB14)</f>
        <v>0</v>
      </c>
      <c r="AC11" s="69">
        <f>SUM(AC12:AC14)</f>
        <v>0</v>
      </c>
      <c r="AD11" s="69">
        <f>SUM(AD12:AD14)</f>
        <v>0</v>
      </c>
      <c r="AE11" s="69">
        <f>SUM(AE12:AE14)</f>
        <v>0</v>
      </c>
      <c r="AF11" s="69">
        <f>SUM(AF12:AF14)</f>
        <v>0</v>
      </c>
      <c r="AG11" s="69">
        <f>SUM(G11:AF11)</f>
        <v>48</v>
      </c>
    </row>
    <row r="12" spans="1:33" ht="32.25" customHeight="1" x14ac:dyDescent="0.45">
      <c r="A12" s="52"/>
      <c r="B12" s="64"/>
      <c r="C12" s="64" t="s">
        <v>47</v>
      </c>
      <c r="D12" s="65">
        <f>SUM(F12,G12,H12,I12, K12)</f>
        <v>0</v>
      </c>
      <c r="E12" s="65">
        <f>SUM(G12,H12,I12,J12, L12)</f>
        <v>7</v>
      </c>
      <c r="F12" s="65"/>
      <c r="G12" s="63"/>
      <c r="H12" s="63"/>
      <c r="I12" s="63"/>
      <c r="J12" s="63"/>
      <c r="K12" s="63"/>
      <c r="L12" s="63">
        <v>7</v>
      </c>
      <c r="M12" s="63">
        <v>7</v>
      </c>
      <c r="N12" s="63">
        <v>7</v>
      </c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3"/>
      <c r="AB12" s="63"/>
      <c r="AC12" s="63"/>
      <c r="AD12" s="63"/>
      <c r="AE12" s="63"/>
      <c r="AF12" s="63"/>
      <c r="AG12" s="110"/>
    </row>
    <row r="13" spans="1:33" ht="32.25" customHeight="1" x14ac:dyDescent="0.45">
      <c r="A13" s="52"/>
      <c r="B13" s="64"/>
      <c r="C13" s="64" t="s">
        <v>50</v>
      </c>
      <c r="D13" s="65"/>
      <c r="E13" s="65"/>
      <c r="F13" s="65"/>
      <c r="G13" s="63"/>
      <c r="H13" s="63"/>
      <c r="I13" s="63"/>
      <c r="J13" s="63"/>
      <c r="K13" s="63"/>
      <c r="L13" s="63">
        <v>5</v>
      </c>
      <c r="M13" s="63">
        <v>5</v>
      </c>
      <c r="N13" s="63">
        <v>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110"/>
    </row>
    <row r="14" spans="1:33" ht="32.25" customHeight="1" x14ac:dyDescent="0.45">
      <c r="A14" s="52"/>
      <c r="B14" s="64"/>
      <c r="C14" s="64" t="s">
        <v>48</v>
      </c>
      <c r="D14" s="65"/>
      <c r="E14" s="65"/>
      <c r="F14" s="65"/>
      <c r="G14" s="63"/>
      <c r="H14" s="63"/>
      <c r="I14" s="63"/>
      <c r="J14" s="63"/>
      <c r="K14" s="63"/>
      <c r="L14" s="63">
        <v>6</v>
      </c>
      <c r="M14" s="63">
        <v>6</v>
      </c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110"/>
    </row>
    <row r="15" spans="1:33" ht="32.25" customHeight="1" x14ac:dyDescent="0.45">
      <c r="A15" s="70" t="s">
        <v>29</v>
      </c>
      <c r="B15" s="71" t="s">
        <v>13</v>
      </c>
      <c r="C15" s="71"/>
      <c r="D15" s="72">
        <v>40</v>
      </c>
      <c r="E15" s="73">
        <v>2</v>
      </c>
      <c r="F15" s="74">
        <f>D15/E15</f>
        <v>20</v>
      </c>
      <c r="G15" s="72">
        <f>SUM(G16:G18)</f>
        <v>0</v>
      </c>
      <c r="H15" s="72">
        <f>SUM(H16:H18)</f>
        <v>0</v>
      </c>
      <c r="I15" s="72">
        <f>SUM(I16:I18)</f>
        <v>15</v>
      </c>
      <c r="J15" s="72">
        <f>SUM(J16:J18)</f>
        <v>0</v>
      </c>
      <c r="K15" s="72">
        <f>SUM(K16:K18)</f>
        <v>0</v>
      </c>
      <c r="L15" s="72">
        <f>SUM(L16:L18)</f>
        <v>0</v>
      </c>
      <c r="M15" s="72">
        <f>SUM(M16:M18)</f>
        <v>0</v>
      </c>
      <c r="N15" s="72">
        <f>SUM(N16:N18)</f>
        <v>0</v>
      </c>
      <c r="O15" s="72">
        <f>SUM(O16:O18)</f>
        <v>0</v>
      </c>
      <c r="P15" s="72">
        <f>SUM(P16:P18)</f>
        <v>0</v>
      </c>
      <c r="Q15" s="72"/>
      <c r="R15" s="72">
        <f t="shared" ref="R15:AF15" si="17">SUM(R16:R18)</f>
        <v>0</v>
      </c>
      <c r="S15" s="72">
        <f t="shared" si="17"/>
        <v>0</v>
      </c>
      <c r="T15" s="72">
        <f t="shared" si="17"/>
        <v>0</v>
      </c>
      <c r="U15" s="72">
        <f t="shared" si="17"/>
        <v>0</v>
      </c>
      <c r="V15" s="72">
        <f t="shared" si="17"/>
        <v>0</v>
      </c>
      <c r="W15" s="72">
        <f t="shared" si="17"/>
        <v>0</v>
      </c>
      <c r="X15" s="72">
        <f t="shared" si="17"/>
        <v>0</v>
      </c>
      <c r="Y15" s="72">
        <f t="shared" si="17"/>
        <v>0</v>
      </c>
      <c r="Z15" s="72">
        <f t="shared" si="17"/>
        <v>0</v>
      </c>
      <c r="AA15" s="72">
        <f t="shared" si="17"/>
        <v>0</v>
      </c>
      <c r="AB15" s="72">
        <f t="shared" si="17"/>
        <v>0</v>
      </c>
      <c r="AC15" s="72">
        <f t="shared" si="17"/>
        <v>0</v>
      </c>
      <c r="AD15" s="72">
        <f t="shared" si="17"/>
        <v>0</v>
      </c>
      <c r="AE15" s="72">
        <f t="shared" si="17"/>
        <v>0</v>
      </c>
      <c r="AF15" s="72">
        <f t="shared" si="17"/>
        <v>0</v>
      </c>
      <c r="AG15" s="72">
        <f>SUM(G15:AF15)</f>
        <v>15</v>
      </c>
    </row>
    <row r="16" spans="1:33" ht="32.25" customHeight="1" x14ac:dyDescent="0.45">
      <c r="A16" s="52"/>
      <c r="B16" s="64"/>
      <c r="C16" s="64" t="s">
        <v>51</v>
      </c>
      <c r="D16" s="75"/>
      <c r="E16" s="75"/>
      <c r="F16" s="75"/>
      <c r="G16" s="76"/>
      <c r="H16" s="76"/>
      <c r="I16" s="115">
        <v>3</v>
      </c>
      <c r="J16" s="115"/>
      <c r="K16" s="115"/>
      <c r="L16" s="115"/>
      <c r="M16" s="115"/>
      <c r="N16" s="115"/>
      <c r="O16" s="115"/>
      <c r="P16" s="115"/>
      <c r="Q16" s="115"/>
      <c r="R16" s="115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0"/>
    </row>
    <row r="17" spans="1:33" ht="32.25" customHeight="1" x14ac:dyDescent="0.45">
      <c r="A17" s="52"/>
      <c r="B17" s="64"/>
      <c r="C17" s="64" t="s">
        <v>52</v>
      </c>
      <c r="D17" s="75"/>
      <c r="E17" s="75"/>
      <c r="F17" s="75"/>
      <c r="G17" s="76"/>
      <c r="H17" s="76"/>
      <c r="I17" s="115">
        <v>5</v>
      </c>
      <c r="J17" s="115"/>
      <c r="K17" s="115"/>
      <c r="L17" s="115"/>
      <c r="M17" s="115"/>
      <c r="N17" s="115"/>
      <c r="O17" s="115"/>
      <c r="P17" s="115"/>
      <c r="Q17" s="115"/>
      <c r="R17" s="115"/>
      <c r="S17" s="116"/>
      <c r="T17" s="116"/>
      <c r="U17" s="116"/>
      <c r="V17" s="116"/>
      <c r="W17" s="116"/>
      <c r="X17" s="116"/>
      <c r="Y17" s="116"/>
      <c r="Z17" s="116"/>
      <c r="AA17" s="116"/>
      <c r="AB17" s="116"/>
      <c r="AC17" s="116"/>
      <c r="AD17" s="116"/>
      <c r="AE17" s="116"/>
      <c r="AF17" s="116"/>
      <c r="AG17" s="110"/>
    </row>
    <row r="18" spans="1:33" ht="32.25" customHeight="1" x14ac:dyDescent="0.45">
      <c r="A18" s="52"/>
      <c r="B18" s="64"/>
      <c r="C18" s="64" t="s">
        <v>53</v>
      </c>
      <c r="D18" s="75" t="e">
        <f>SUM($G18,$H18,$I18,$J18,$K18,$L18,$M18,$N18,$O18,$P18,$R18,$S18,#REF!,#REF!)</f>
        <v>#REF!</v>
      </c>
      <c r="E18" s="75" t="e">
        <f>SUM($G18,$H18,$I18,$J18,$K18,$L18,$M18,$N18,$O18,$P18,$R18,$S18,#REF!,#REF!)</f>
        <v>#REF!</v>
      </c>
      <c r="F18" s="75"/>
      <c r="G18" s="76"/>
      <c r="H18" s="76"/>
      <c r="I18" s="115">
        <v>7</v>
      </c>
      <c r="J18" s="115"/>
      <c r="K18" s="115"/>
      <c r="L18" s="115"/>
      <c r="M18" s="115"/>
      <c r="N18" s="115"/>
      <c r="O18" s="115"/>
      <c r="P18" s="115"/>
      <c r="Q18" s="115"/>
      <c r="R18" s="115"/>
      <c r="S18" s="116"/>
      <c r="T18" s="116"/>
      <c r="U18" s="116"/>
      <c r="V18" s="116"/>
      <c r="W18" s="116"/>
      <c r="X18" s="116"/>
      <c r="Y18" s="116"/>
      <c r="Z18" s="116"/>
      <c r="AA18" s="116"/>
      <c r="AB18" s="116"/>
      <c r="AC18" s="116"/>
      <c r="AD18" s="116"/>
      <c r="AE18" s="116"/>
      <c r="AF18" s="116"/>
      <c r="AG18" s="110"/>
    </row>
    <row r="19" spans="1:33" ht="32.25" customHeight="1" x14ac:dyDescent="0.45">
      <c r="A19" s="77" t="s">
        <v>30</v>
      </c>
      <c r="B19" s="78" t="s">
        <v>31</v>
      </c>
      <c r="C19" s="78"/>
      <c r="D19" s="79">
        <v>60</v>
      </c>
      <c r="E19" s="80">
        <v>2</v>
      </c>
      <c r="F19" s="81">
        <f>D19/E19</f>
        <v>30</v>
      </c>
      <c r="G19" s="79">
        <f t="shared" ref="G19:P19" si="18">SUM(G21:G24)</f>
        <v>0</v>
      </c>
      <c r="H19" s="79">
        <f t="shared" si="18"/>
        <v>0</v>
      </c>
      <c r="I19" s="79">
        <f t="shared" si="18"/>
        <v>0</v>
      </c>
      <c r="J19" s="79">
        <f t="shared" si="18"/>
        <v>0</v>
      </c>
      <c r="K19" s="79">
        <f t="shared" si="18"/>
        <v>0</v>
      </c>
      <c r="L19" s="79">
        <f t="shared" si="18"/>
        <v>0</v>
      </c>
      <c r="M19" s="79">
        <f t="shared" si="18"/>
        <v>0</v>
      </c>
      <c r="N19" s="79">
        <f t="shared" si="18"/>
        <v>0</v>
      </c>
      <c r="O19" s="79">
        <f t="shared" si="18"/>
        <v>0</v>
      </c>
      <c r="P19" s="79">
        <f t="shared" si="18"/>
        <v>0</v>
      </c>
      <c r="Q19" s="79"/>
      <c r="R19" s="79">
        <f t="shared" ref="R19:AF19" si="19">SUM(R21:R24)</f>
        <v>0</v>
      </c>
      <c r="S19" s="79">
        <f t="shared" si="19"/>
        <v>0</v>
      </c>
      <c r="T19" s="79">
        <f t="shared" si="19"/>
        <v>0</v>
      </c>
      <c r="U19" s="79">
        <f t="shared" si="19"/>
        <v>0</v>
      </c>
      <c r="V19" s="79">
        <f t="shared" si="19"/>
        <v>0</v>
      </c>
      <c r="W19" s="79">
        <f t="shared" si="19"/>
        <v>0</v>
      </c>
      <c r="X19" s="79">
        <f t="shared" si="19"/>
        <v>0</v>
      </c>
      <c r="Y19" s="79">
        <f t="shared" si="19"/>
        <v>0</v>
      </c>
      <c r="Z19" s="79">
        <f t="shared" si="19"/>
        <v>0</v>
      </c>
      <c r="AA19" s="79">
        <f t="shared" si="19"/>
        <v>0</v>
      </c>
      <c r="AB19" s="79">
        <f t="shared" si="19"/>
        <v>0</v>
      </c>
      <c r="AC19" s="79">
        <f t="shared" si="19"/>
        <v>0</v>
      </c>
      <c r="AD19" s="79">
        <f t="shared" si="19"/>
        <v>0</v>
      </c>
      <c r="AE19" s="79">
        <f t="shared" si="19"/>
        <v>0</v>
      </c>
      <c r="AF19" s="79">
        <f t="shared" si="19"/>
        <v>0</v>
      </c>
      <c r="AG19" s="79">
        <f>SUM(G19:AF19)</f>
        <v>0</v>
      </c>
    </row>
    <row r="20" spans="1:33" ht="32.25" customHeight="1" x14ac:dyDescent="0.45">
      <c r="A20" s="77"/>
      <c r="B20" s="78"/>
      <c r="C20" s="78"/>
      <c r="D20" s="79"/>
      <c r="E20" s="80"/>
      <c r="F20" s="81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79"/>
      <c r="AA20" s="79"/>
      <c r="AB20" s="79"/>
      <c r="AC20" s="79"/>
      <c r="AD20" s="79"/>
      <c r="AE20" s="79"/>
      <c r="AF20" s="79"/>
      <c r="AG20" s="79"/>
    </row>
    <row r="21" spans="1:33" ht="32.25" customHeight="1" x14ac:dyDescent="0.45">
      <c r="A21" s="52"/>
      <c r="B21" s="64"/>
      <c r="C21" s="64"/>
      <c r="D21" s="75" t="e">
        <f>SUM($G21,$H21,$I21,$J21,$K21,$L21,$M21,$N21,$O21,$P21,$R21,$S21,#REF!,#REF!)</f>
        <v>#REF!</v>
      </c>
      <c r="E21" s="75" t="e">
        <f>SUM($G21,$H21,$I21,$J21,$K21,$L21,$M21,$N21,$O21,$P21,$R21,$S21,#REF!,#REF!)</f>
        <v>#REF!</v>
      </c>
      <c r="F21" s="75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110"/>
    </row>
    <row r="22" spans="1:33" ht="32.25" customHeight="1" x14ac:dyDescent="0.45">
      <c r="A22" s="52"/>
      <c r="B22" s="64"/>
      <c r="C22" s="64"/>
      <c r="D22" s="75"/>
      <c r="E22" s="75"/>
      <c r="F22" s="75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110"/>
    </row>
    <row r="23" spans="1:33" ht="32.25" customHeight="1" x14ac:dyDescent="0.45">
      <c r="A23" s="52"/>
      <c r="B23" s="64"/>
      <c r="C23" s="64"/>
      <c r="D23" s="75"/>
      <c r="E23" s="75"/>
      <c r="F23" s="75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110"/>
    </row>
    <row r="24" spans="1:33" ht="32.25" customHeight="1" x14ac:dyDescent="0.45">
      <c r="A24" s="52"/>
      <c r="B24" s="64"/>
      <c r="C24" s="64"/>
      <c r="D24" s="75"/>
      <c r="E24" s="75"/>
      <c r="F24" s="75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110"/>
    </row>
    <row r="25" spans="1:33" ht="32.25" customHeight="1" x14ac:dyDescent="0.45">
      <c r="A25" s="82" t="s">
        <v>32</v>
      </c>
      <c r="B25" s="83" t="s">
        <v>19</v>
      </c>
      <c r="C25" s="83"/>
      <c r="D25" s="84">
        <v>20</v>
      </c>
      <c r="E25" s="85">
        <v>2</v>
      </c>
      <c r="F25" s="86">
        <f>D25/E25</f>
        <v>10</v>
      </c>
      <c r="G25" s="84">
        <f t="shared" ref="G25:P25" si="20">SUM(G26:G29)</f>
        <v>0</v>
      </c>
      <c r="H25" s="84">
        <f t="shared" si="20"/>
        <v>0</v>
      </c>
      <c r="I25" s="84">
        <f t="shared" si="20"/>
        <v>0</v>
      </c>
      <c r="J25" s="84">
        <f t="shared" si="20"/>
        <v>0</v>
      </c>
      <c r="K25" s="84">
        <f t="shared" si="20"/>
        <v>0</v>
      </c>
      <c r="L25" s="84">
        <f t="shared" si="20"/>
        <v>0</v>
      </c>
      <c r="M25" s="84">
        <f t="shared" si="20"/>
        <v>0</v>
      </c>
      <c r="N25" s="84">
        <f t="shared" si="20"/>
        <v>0</v>
      </c>
      <c r="O25" s="84">
        <f t="shared" si="20"/>
        <v>0</v>
      </c>
      <c r="P25" s="84">
        <f t="shared" si="20"/>
        <v>0</v>
      </c>
      <c r="Q25" s="84"/>
      <c r="R25" s="84">
        <f t="shared" ref="R25:AF25" si="21">SUM(R26:R29)</f>
        <v>0</v>
      </c>
      <c r="S25" s="84">
        <f t="shared" si="21"/>
        <v>0</v>
      </c>
      <c r="T25" s="84">
        <f t="shared" si="21"/>
        <v>0</v>
      </c>
      <c r="U25" s="84">
        <f t="shared" si="21"/>
        <v>0</v>
      </c>
      <c r="V25" s="84">
        <f t="shared" si="21"/>
        <v>0</v>
      </c>
      <c r="W25" s="84">
        <f t="shared" si="21"/>
        <v>0</v>
      </c>
      <c r="X25" s="84">
        <f t="shared" si="21"/>
        <v>0</v>
      </c>
      <c r="Y25" s="84">
        <f t="shared" si="21"/>
        <v>0</v>
      </c>
      <c r="Z25" s="84">
        <f t="shared" si="21"/>
        <v>0</v>
      </c>
      <c r="AA25" s="84">
        <f t="shared" si="21"/>
        <v>0</v>
      </c>
      <c r="AB25" s="84">
        <f t="shared" si="21"/>
        <v>0</v>
      </c>
      <c r="AC25" s="84">
        <f t="shared" si="21"/>
        <v>0</v>
      </c>
      <c r="AD25" s="84">
        <f t="shared" si="21"/>
        <v>0</v>
      </c>
      <c r="AE25" s="84">
        <f t="shared" si="21"/>
        <v>0</v>
      </c>
      <c r="AF25" s="84">
        <f t="shared" si="21"/>
        <v>0</v>
      </c>
      <c r="AG25" s="87">
        <f>SUM(G25:AF25)</f>
        <v>0</v>
      </c>
    </row>
    <row r="26" spans="1:33" ht="32.25" customHeight="1" x14ac:dyDescent="0.45">
      <c r="A26" s="52"/>
      <c r="B26" s="64"/>
      <c r="C26" s="64"/>
      <c r="D26" s="75" t="e">
        <f>SUM($G26,$H26,$I26,$J26,$K26,$L26,$M26,$N26,$O26,$P26,$R26,$S26,#REF!,#REF!)</f>
        <v>#REF!</v>
      </c>
      <c r="E26" s="75" t="e">
        <f>SUM($G26,$H26,$I26,$J26,$K26,$L26,$M26,$N26,$O26,$P26,$R26,$S26,#REF!,#REF!)</f>
        <v>#REF!</v>
      </c>
      <c r="F26" s="75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88"/>
      <c r="AB26" s="88"/>
      <c r="AC26" s="88"/>
      <c r="AD26" s="88"/>
      <c r="AE26" s="88"/>
      <c r="AF26" s="88"/>
      <c r="AG26" s="110"/>
    </row>
    <row r="27" spans="1:33" ht="32.25" customHeight="1" x14ac:dyDescent="0.45">
      <c r="A27" s="52"/>
      <c r="B27" s="64"/>
      <c r="C27" s="64"/>
      <c r="D27" s="75"/>
      <c r="E27" s="75"/>
      <c r="F27" s="75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88"/>
      <c r="AB27" s="88"/>
      <c r="AC27" s="88"/>
      <c r="AD27" s="88"/>
      <c r="AE27" s="88"/>
      <c r="AF27" s="88"/>
      <c r="AG27" s="110"/>
    </row>
    <row r="28" spans="1:33" ht="32.25" customHeight="1" x14ac:dyDescent="0.45">
      <c r="A28" s="52"/>
      <c r="B28" s="64"/>
      <c r="C28" s="64"/>
      <c r="D28" s="75"/>
      <c r="E28" s="75"/>
      <c r="F28" s="75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88"/>
      <c r="AB28" s="88"/>
      <c r="AC28" s="88"/>
      <c r="AD28" s="88"/>
      <c r="AE28" s="88"/>
      <c r="AF28" s="88"/>
      <c r="AG28" s="110"/>
    </row>
    <row r="29" spans="1:33" ht="32.25" customHeight="1" x14ac:dyDescent="0.45">
      <c r="A29" s="52"/>
      <c r="B29" s="64"/>
      <c r="C29" s="64"/>
      <c r="D29" s="65"/>
      <c r="E29" s="65"/>
      <c r="F29" s="65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110"/>
    </row>
    <row r="30" spans="1:33" ht="32.25" customHeight="1" x14ac:dyDescent="0.45">
      <c r="A30" s="89" t="s">
        <v>33</v>
      </c>
      <c r="B30" s="90" t="s">
        <v>23</v>
      </c>
      <c r="C30" s="90"/>
      <c r="D30" s="91">
        <v>30</v>
      </c>
      <c r="E30" s="92">
        <v>3</v>
      </c>
      <c r="F30" s="93">
        <f>D30/E30</f>
        <v>10</v>
      </c>
      <c r="G30" s="91">
        <f>SUM(G31:G34)</f>
        <v>0</v>
      </c>
      <c r="H30" s="91">
        <f t="shared" ref="H30:AF30" si="22">SUM(H31:H34)</f>
        <v>0</v>
      </c>
      <c r="I30" s="91">
        <f t="shared" si="22"/>
        <v>0</v>
      </c>
      <c r="J30" s="91">
        <f t="shared" si="22"/>
        <v>0</v>
      </c>
      <c r="K30" s="91">
        <f t="shared" si="22"/>
        <v>0</v>
      </c>
      <c r="L30" s="91">
        <f t="shared" si="22"/>
        <v>0</v>
      </c>
      <c r="M30" s="91">
        <f t="shared" si="22"/>
        <v>0</v>
      </c>
      <c r="N30" s="91">
        <f t="shared" si="22"/>
        <v>0</v>
      </c>
      <c r="O30" s="91">
        <f t="shared" si="22"/>
        <v>0</v>
      </c>
      <c r="P30" s="91">
        <f t="shared" si="22"/>
        <v>0</v>
      </c>
      <c r="Q30" s="91"/>
      <c r="R30" s="91">
        <f t="shared" si="22"/>
        <v>0</v>
      </c>
      <c r="S30" s="91">
        <f t="shared" si="22"/>
        <v>0</v>
      </c>
      <c r="T30" s="91">
        <f t="shared" ref="T30" si="23">SUM(T31:T34)</f>
        <v>0</v>
      </c>
      <c r="U30" s="91">
        <f t="shared" ref="U30" si="24">SUM(U31:U34)</f>
        <v>0</v>
      </c>
      <c r="V30" s="91">
        <f t="shared" ref="V30" si="25">SUM(V31:V34)</f>
        <v>0</v>
      </c>
      <c r="W30" s="91">
        <f t="shared" ref="W30" si="26">SUM(W31:W34)</f>
        <v>0</v>
      </c>
      <c r="X30" s="91">
        <f t="shared" ref="X30" si="27">SUM(X31:X34)</f>
        <v>0</v>
      </c>
      <c r="Y30" s="91">
        <f t="shared" ref="Y30" si="28">SUM(Y31:Y34)</f>
        <v>0</v>
      </c>
      <c r="Z30" s="91">
        <f t="shared" ref="Z30" si="29">SUM(Z31:Z34)</f>
        <v>0</v>
      </c>
      <c r="AA30" s="91">
        <f t="shared" si="22"/>
        <v>0</v>
      </c>
      <c r="AB30" s="91">
        <f t="shared" ref="AB30" si="30">SUM(AB31:AB34)</f>
        <v>0</v>
      </c>
      <c r="AC30" s="91">
        <f t="shared" ref="AC30" si="31">SUM(AC31:AC34)</f>
        <v>0</v>
      </c>
      <c r="AD30" s="91">
        <f t="shared" ref="AD30" si="32">SUM(AD31:AD34)</f>
        <v>0</v>
      </c>
      <c r="AE30" s="91">
        <f t="shared" si="22"/>
        <v>0</v>
      </c>
      <c r="AF30" s="91">
        <f t="shared" si="22"/>
        <v>0</v>
      </c>
      <c r="AG30" s="91">
        <f>SUM(G30:AF30)</f>
        <v>0</v>
      </c>
    </row>
    <row r="31" spans="1:33" ht="32.25" customHeight="1" x14ac:dyDescent="0.45">
      <c r="A31" s="52"/>
      <c r="B31" s="64"/>
      <c r="C31" s="64"/>
      <c r="D31" s="75" t="e">
        <f>SUM($G31,$H31,$I31,$J31,$K31,$L31,$M31,$N31,$O31,$P31,$R31,$S31,#REF!,#REF!)</f>
        <v>#REF!</v>
      </c>
      <c r="E31" s="75" t="e">
        <f>SUM($G31,$H31,$I31,$J31,$K31,$L31,$M31,$N31,$O31,$P31,$R31,$S31,#REF!,#REF!)</f>
        <v>#REF!</v>
      </c>
      <c r="F31" s="75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110"/>
    </row>
    <row r="32" spans="1:33" ht="32.25" customHeight="1" x14ac:dyDescent="0.45">
      <c r="A32" s="52"/>
      <c r="B32" s="64"/>
      <c r="C32" s="64"/>
      <c r="D32" s="75"/>
      <c r="E32" s="75"/>
      <c r="F32" s="75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110"/>
    </row>
    <row r="33" spans="1:33" ht="32.25" customHeight="1" x14ac:dyDescent="0.45">
      <c r="A33" s="52"/>
      <c r="B33" s="64"/>
      <c r="C33" s="64"/>
      <c r="D33" s="75"/>
      <c r="E33" s="75"/>
      <c r="F33" s="75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110"/>
    </row>
    <row r="34" spans="1:33" ht="32.25" customHeight="1" x14ac:dyDescent="0.45">
      <c r="A34" s="52"/>
      <c r="B34" s="64"/>
      <c r="C34" s="64"/>
      <c r="D34" s="65"/>
      <c r="E34" s="65"/>
      <c r="F34" s="65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110"/>
    </row>
    <row r="35" spans="1:33" ht="32.25" customHeight="1" x14ac:dyDescent="0.45">
      <c r="A35" s="99" t="s">
        <v>32</v>
      </c>
      <c r="B35" s="100" t="s">
        <v>10</v>
      </c>
      <c r="C35" s="100"/>
      <c r="D35" s="101">
        <v>30</v>
      </c>
      <c r="E35" s="102">
        <v>3</v>
      </c>
      <c r="F35" s="111">
        <f>D35/E35</f>
        <v>10</v>
      </c>
      <c r="G35" s="101">
        <f>SUM(G36:G39)</f>
        <v>0</v>
      </c>
      <c r="H35" s="101">
        <f t="shared" ref="H35:AF35" si="33">SUM(H36:H39)</f>
        <v>0</v>
      </c>
      <c r="I35" s="101">
        <f t="shared" si="33"/>
        <v>0</v>
      </c>
      <c r="J35" s="101">
        <f t="shared" si="33"/>
        <v>0</v>
      </c>
      <c r="K35" s="101">
        <f t="shared" si="33"/>
        <v>0</v>
      </c>
      <c r="L35" s="101">
        <f t="shared" si="33"/>
        <v>0</v>
      </c>
      <c r="M35" s="101">
        <f t="shared" si="33"/>
        <v>0</v>
      </c>
      <c r="N35" s="101">
        <f t="shared" si="33"/>
        <v>0</v>
      </c>
      <c r="O35" s="101">
        <f t="shared" si="33"/>
        <v>0</v>
      </c>
      <c r="P35" s="101">
        <f t="shared" si="33"/>
        <v>0</v>
      </c>
      <c r="Q35" s="101"/>
      <c r="R35" s="101">
        <f t="shared" si="33"/>
        <v>0</v>
      </c>
      <c r="S35" s="101">
        <f t="shared" si="33"/>
        <v>0</v>
      </c>
      <c r="T35" s="101">
        <f t="shared" ref="T35" si="34">SUM(T36:T39)</f>
        <v>0</v>
      </c>
      <c r="U35" s="101">
        <f t="shared" ref="U35" si="35">SUM(U36:U39)</f>
        <v>0</v>
      </c>
      <c r="V35" s="101">
        <f t="shared" ref="V35" si="36">SUM(V36:V39)</f>
        <v>0</v>
      </c>
      <c r="W35" s="101">
        <f t="shared" ref="W35" si="37">SUM(W36:W39)</f>
        <v>0</v>
      </c>
      <c r="X35" s="101">
        <f t="shared" ref="X35" si="38">SUM(X36:X39)</f>
        <v>0</v>
      </c>
      <c r="Y35" s="101">
        <f t="shared" ref="Y35" si="39">SUM(Y36:Y39)</f>
        <v>0</v>
      </c>
      <c r="Z35" s="101">
        <f t="shared" ref="Z35" si="40">SUM(Z36:Z39)</f>
        <v>0</v>
      </c>
      <c r="AA35" s="101">
        <f t="shared" si="33"/>
        <v>0</v>
      </c>
      <c r="AB35" s="101">
        <f t="shared" ref="AB35" si="41">SUM(AB36:AB39)</f>
        <v>0</v>
      </c>
      <c r="AC35" s="101">
        <f t="shared" ref="AC35" si="42">SUM(AC36:AC39)</f>
        <v>0</v>
      </c>
      <c r="AD35" s="101">
        <f t="shared" ref="AD35" si="43">SUM(AD36:AD39)</f>
        <v>0</v>
      </c>
      <c r="AE35" s="101">
        <f t="shared" si="33"/>
        <v>0</v>
      </c>
      <c r="AF35" s="101">
        <f t="shared" si="33"/>
        <v>0</v>
      </c>
      <c r="AG35" s="101">
        <f>SUM(G35:AF35)</f>
        <v>0</v>
      </c>
    </row>
    <row r="36" spans="1:33" ht="32.25" customHeight="1" x14ac:dyDescent="0.45">
      <c r="A36" s="52"/>
      <c r="B36" s="64"/>
      <c r="C36" s="64"/>
      <c r="D36" s="75" t="e">
        <f>SUM($G36,$H36,$I36,$J36,$K36,$L36,$M36,$N36,$O36,$P36,$R36,$S36,#REF!,#REF!)</f>
        <v>#REF!</v>
      </c>
      <c r="E36" s="75" t="e">
        <f>SUM($G36,$H36,$I36,$J36,$K36,$L36,$M36,$N36,$O36,$P36,$R36,$S36,#REF!,#REF!)</f>
        <v>#REF!</v>
      </c>
      <c r="F36" s="75"/>
      <c r="G36" s="76"/>
      <c r="H36" s="76"/>
      <c r="I36" s="76"/>
      <c r="J36" s="76"/>
      <c r="K36" s="76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6"/>
      <c r="W36" s="76"/>
      <c r="X36" s="76"/>
      <c r="Y36" s="76"/>
      <c r="Z36" s="76"/>
      <c r="AA36" s="76"/>
      <c r="AB36" s="76"/>
      <c r="AC36" s="76"/>
      <c r="AD36" s="76"/>
      <c r="AE36" s="76"/>
      <c r="AF36" s="76"/>
      <c r="AG36" s="110"/>
    </row>
    <row r="37" spans="1:33" ht="32.25" customHeight="1" x14ac:dyDescent="0.45">
      <c r="A37" s="52"/>
      <c r="B37" s="64"/>
      <c r="C37" s="64"/>
      <c r="D37" s="75" t="e">
        <f>SUM($G37,$H37,$I37,$J37,$K37,$L37,$M37,$N37,$O37,$P37,$R37,$S37,#REF!,#REF!)</f>
        <v>#REF!</v>
      </c>
      <c r="E37" s="75" t="e">
        <f>SUM($G37,$H37,$I37,$J37,$K37,$L37,$M37,$N37,$O37,$P37,$R37,$S37,#REF!,#REF!)</f>
        <v>#REF!</v>
      </c>
      <c r="F37" s="75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110"/>
    </row>
    <row r="38" spans="1:33" ht="32.25" customHeight="1" x14ac:dyDescent="0.45">
      <c r="A38" s="52"/>
      <c r="B38" s="64"/>
      <c r="C38" s="64"/>
      <c r="D38" s="75" t="e">
        <f>SUM($G38,$H38,$I38,$J38,$K38,$L38,$M38,$N38,$O38,$P38,$R38,$S38,#REF!,#REF!)</f>
        <v>#REF!</v>
      </c>
      <c r="E38" s="75" t="e">
        <f>SUM($G38,$H38,$I38,$J38,$K38,$L38,$M38,$N38,$O38,$P38,$R38,$S38,#REF!,#REF!)</f>
        <v>#REF!</v>
      </c>
      <c r="F38" s="75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110"/>
    </row>
    <row r="39" spans="1:33" ht="32.25" customHeight="1" x14ac:dyDescent="0.45">
      <c r="A39" s="52"/>
      <c r="B39" s="64"/>
      <c r="C39" s="64"/>
      <c r="D39" s="75"/>
      <c r="E39" s="75"/>
      <c r="F39" s="75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76"/>
      <c r="AD39" s="76"/>
      <c r="AE39" s="76"/>
      <c r="AF39" s="76"/>
      <c r="AG39" s="110"/>
    </row>
    <row r="40" spans="1:33" ht="32.25" customHeight="1" x14ac:dyDescent="0.45">
      <c r="A40" s="94" t="s">
        <v>34</v>
      </c>
      <c r="B40" s="95" t="s">
        <v>35</v>
      </c>
      <c r="C40" s="95"/>
      <c r="D40" s="96">
        <v>30</v>
      </c>
      <c r="E40" s="97">
        <v>3</v>
      </c>
      <c r="F40" s="112">
        <f>D40/E40</f>
        <v>10</v>
      </c>
      <c r="G40" s="96">
        <f>SUM(G41:G44)</f>
        <v>0</v>
      </c>
      <c r="H40" s="96">
        <f t="shared" ref="H40:AF40" si="44">SUM(H41:H44)</f>
        <v>0</v>
      </c>
      <c r="I40" s="96">
        <f t="shared" si="44"/>
        <v>0</v>
      </c>
      <c r="J40" s="96">
        <f t="shared" si="44"/>
        <v>0</v>
      </c>
      <c r="K40" s="96">
        <f t="shared" si="44"/>
        <v>0</v>
      </c>
      <c r="L40" s="96">
        <f t="shared" si="44"/>
        <v>0</v>
      </c>
      <c r="M40" s="96">
        <f t="shared" si="44"/>
        <v>0</v>
      </c>
      <c r="N40" s="96">
        <f t="shared" si="44"/>
        <v>0</v>
      </c>
      <c r="O40" s="96">
        <f t="shared" si="44"/>
        <v>0</v>
      </c>
      <c r="P40" s="96">
        <f t="shared" si="44"/>
        <v>0</v>
      </c>
      <c r="Q40" s="96"/>
      <c r="R40" s="96">
        <f t="shared" si="44"/>
        <v>0</v>
      </c>
      <c r="S40" s="96">
        <f t="shared" si="44"/>
        <v>0</v>
      </c>
      <c r="T40" s="96">
        <f t="shared" ref="T40" si="45">SUM(T41:T44)</f>
        <v>0</v>
      </c>
      <c r="U40" s="96">
        <f t="shared" ref="U40" si="46">SUM(U41:U44)</f>
        <v>0</v>
      </c>
      <c r="V40" s="96">
        <f t="shared" ref="V40" si="47">SUM(V41:V44)</f>
        <v>0</v>
      </c>
      <c r="W40" s="96">
        <f t="shared" ref="W40" si="48">SUM(W41:W44)</f>
        <v>0</v>
      </c>
      <c r="X40" s="96">
        <f t="shared" ref="X40" si="49">SUM(X41:X44)</f>
        <v>0</v>
      </c>
      <c r="Y40" s="96">
        <f t="shared" ref="Y40" si="50">SUM(Y41:Y44)</f>
        <v>0</v>
      </c>
      <c r="Z40" s="96">
        <f t="shared" ref="Z40" si="51">SUM(Z41:Z44)</f>
        <v>0</v>
      </c>
      <c r="AA40" s="96">
        <f t="shared" si="44"/>
        <v>0</v>
      </c>
      <c r="AB40" s="96">
        <f t="shared" ref="AB40" si="52">SUM(AB41:AB44)</f>
        <v>0</v>
      </c>
      <c r="AC40" s="96">
        <f t="shared" ref="AC40" si="53">SUM(AC41:AC44)</f>
        <v>0</v>
      </c>
      <c r="AD40" s="96">
        <f t="shared" ref="AD40" si="54">SUM(AD41:AD44)</f>
        <v>0</v>
      </c>
      <c r="AE40" s="96">
        <f t="shared" si="44"/>
        <v>0</v>
      </c>
      <c r="AF40" s="96">
        <f t="shared" si="44"/>
        <v>0</v>
      </c>
      <c r="AG40" s="96">
        <f>SUM(G40:AF40)</f>
        <v>0</v>
      </c>
    </row>
    <row r="41" spans="1:33" ht="32.25" customHeight="1" x14ac:dyDescent="0.45">
      <c r="A41" s="52"/>
      <c r="B41" s="53"/>
      <c r="C41" s="53"/>
      <c r="D41" s="75"/>
      <c r="E41" s="75"/>
      <c r="F41" s="75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76"/>
      <c r="AB41" s="76"/>
      <c r="AC41" s="76"/>
      <c r="AD41" s="76"/>
      <c r="AE41" s="76"/>
      <c r="AF41" s="76"/>
      <c r="AG41" s="110"/>
    </row>
    <row r="42" spans="1:33" ht="32.25" customHeight="1" x14ac:dyDescent="0.45">
      <c r="A42" s="52"/>
      <c r="B42" s="53"/>
      <c r="C42" s="53"/>
      <c r="D42" s="75"/>
      <c r="E42" s="75"/>
      <c r="F42" s="75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76"/>
      <c r="AD42" s="76"/>
      <c r="AE42" s="76"/>
      <c r="AF42" s="76"/>
      <c r="AG42" s="110"/>
    </row>
    <row r="43" spans="1:33" ht="32.25" customHeight="1" x14ac:dyDescent="0.45">
      <c r="A43" s="52"/>
      <c r="B43" s="53"/>
      <c r="C43" s="53"/>
      <c r="D43" s="75"/>
      <c r="E43" s="75"/>
      <c r="F43" s="75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110"/>
    </row>
    <row r="44" spans="1:33" ht="32.25" customHeight="1" x14ac:dyDescent="0.45">
      <c r="A44" s="52"/>
      <c r="B44" s="53"/>
      <c r="C44" s="53"/>
      <c r="D44" s="75" t="e">
        <f>SUM($G44,$H44,$I44,$J44,$K44,$L44,$M44,$N44,$O44,$P44,$R44,$S44,#REF!,#REF!)</f>
        <v>#REF!</v>
      </c>
      <c r="E44" s="75" t="e">
        <f>SUM($G44,$H44,$I44,$J44,$K44,$L44,$M44,$N44,$O44,$P44,$R44,$S44,#REF!,#REF!)</f>
        <v>#REF!</v>
      </c>
      <c r="F44" s="75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110"/>
    </row>
    <row r="45" spans="1:33" s="109" customFormat="1" ht="32.25" customHeight="1" x14ac:dyDescent="0.45">
      <c r="A45" s="70"/>
      <c r="B45" s="71" t="s">
        <v>3</v>
      </c>
      <c r="C45" s="71"/>
      <c r="D45" s="72">
        <f>SUM(D35,D30,D25,D19,D15,D11,D8,D40)</f>
        <v>410</v>
      </c>
      <c r="E45" s="98"/>
      <c r="F45" s="98"/>
      <c r="G45" s="72">
        <f>SUM(G35,G30,G25,G19,G15,G11,G8,G40)</f>
        <v>7</v>
      </c>
      <c r="H45" s="72">
        <f>SUM(H35,H30,H25,H19,H15,H11,H8,H40)</f>
        <v>14</v>
      </c>
      <c r="I45" s="72">
        <f>SUM(I35,I30,I25,I19,I15,I11,I8,I40)</f>
        <v>29</v>
      </c>
      <c r="J45" s="72">
        <f>SUM(J35,J30,J25,J19,J15,J11,J8,J40)</f>
        <v>14</v>
      </c>
      <c r="K45" s="72">
        <f>SUM(K35,K30,K25,K19,K15,K11,K8,K40)</f>
        <v>0</v>
      </c>
      <c r="L45" s="72">
        <f>SUM(L35,L30,L25,L19,L15,L11,L8,L40)</f>
        <v>18</v>
      </c>
      <c r="M45" s="72">
        <f>SUM(M35,M30,M25,M19,M15,M11,M8,M40)</f>
        <v>18</v>
      </c>
      <c r="N45" s="72">
        <f>SUM(N35,N30,N25,N19,N15,N11,N8,N40)</f>
        <v>12</v>
      </c>
      <c r="O45" s="72">
        <f>SUM(O35,O30,O25,O19,O15,O11,O8,O40)</f>
        <v>0</v>
      </c>
      <c r="P45" s="72">
        <f>SUM(P35,P30,P25,P19,P15,P11,P8,P40)</f>
        <v>0</v>
      </c>
      <c r="Q45" s="72"/>
      <c r="R45" s="72">
        <f>SUM(R35,R30,R25,R19,R15,R11,R8,R40)</f>
        <v>0</v>
      </c>
      <c r="S45" s="72">
        <f>SUM(S35,S30,S25,S19,S15,S11,S8,S40)</f>
        <v>0</v>
      </c>
      <c r="T45" s="72">
        <f>SUM(T35,T30,T25,T19,T15,T11,T8,T40)</f>
        <v>0</v>
      </c>
      <c r="U45" s="72">
        <f>SUM(U35,U30,U25,U19,U15,U11,U8,U40)</f>
        <v>0</v>
      </c>
      <c r="V45" s="72">
        <f>SUM(V35,V30,V25,V19,V15,V11,V8,V40)</f>
        <v>0</v>
      </c>
      <c r="W45" s="72">
        <f>SUM(W35,W30,W25,W19,W15,W11,W8,W40)</f>
        <v>0</v>
      </c>
      <c r="X45" s="72">
        <f>SUM(X35,X30,X25,X19,X15,X11,X8,X40)</f>
        <v>0</v>
      </c>
      <c r="Y45" s="72">
        <f>SUM(Y35,Y30,Y25,Y19,Y15,Y11,Y8,Y40)</f>
        <v>0</v>
      </c>
      <c r="Z45" s="72">
        <f>SUM(Z35,Z30,Z25,Z19,Z15,Z11,Z8,Z40)</f>
        <v>0</v>
      </c>
      <c r="AA45" s="72">
        <f>SUM(AA35,AA30,AA25,AA19,AA15,AA11,AA8,AA40)</f>
        <v>0</v>
      </c>
      <c r="AB45" s="72">
        <f>SUM(AB35,AB30,AB25,AB19,AB15,AB11,AB8,AB40)</f>
        <v>0</v>
      </c>
      <c r="AC45" s="72">
        <f>SUM(AC35,AC30,AC25,AC19,AC15,AC11,AC8,AC40)</f>
        <v>0</v>
      </c>
      <c r="AD45" s="72">
        <f>SUM(AD35,AD30,AD25,AD19,AD15,AD11,AD8,AD40)</f>
        <v>0</v>
      </c>
      <c r="AE45" s="72">
        <f>SUM(AE35,AE30,AE25,AE19,AE15,AE11,AE8,AE40)</f>
        <v>0</v>
      </c>
      <c r="AF45" s="72">
        <f>SUM(AF35,AF30,AF25,AF19,AF15,AF11,AF8,AF40)</f>
        <v>0</v>
      </c>
      <c r="AG45" s="72">
        <f>SUM(AG35,AG30,AG25,AG19,AG15,AG11,AG8,AG40)</f>
        <v>112</v>
      </c>
    </row>
    <row r="46" spans="1:33" ht="19" thickBot="1" x14ac:dyDescent="0.5"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</row>
    <row r="47" spans="1:33" ht="32.25" customHeight="1" x14ac:dyDescent="0.45">
      <c r="B47" s="39" t="s">
        <v>25</v>
      </c>
      <c r="C47" s="46"/>
      <c r="D47" s="46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  <c r="AF47" s="106"/>
    </row>
    <row r="48" spans="1:33" ht="32.25" customHeight="1" x14ac:dyDescent="0.45">
      <c r="B48" s="41"/>
      <c r="C48" s="47"/>
      <c r="D48" s="47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107"/>
    </row>
    <row r="49" spans="1:33" ht="32.25" customHeight="1" thickBot="1" x14ac:dyDescent="0.5">
      <c r="A49" s="43"/>
      <c r="B49" s="44"/>
      <c r="C49" s="48"/>
      <c r="D49" s="48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108"/>
    </row>
    <row r="50" spans="1:33" ht="32.25" customHeight="1" x14ac:dyDescent="0.45">
      <c r="A50" s="43"/>
      <c r="B50" s="39" t="s">
        <v>24</v>
      </c>
      <c r="C50" s="46"/>
      <c r="D50" s="46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F50" s="106"/>
    </row>
    <row r="51" spans="1:33" ht="32.25" customHeight="1" x14ac:dyDescent="0.45">
      <c r="B51" s="41"/>
      <c r="C51" s="47"/>
      <c r="D51" s="47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107"/>
    </row>
    <row r="52" spans="1:33" ht="32.25" customHeight="1" thickBot="1" x14ac:dyDescent="0.5">
      <c r="B52" s="44"/>
      <c r="C52" s="48"/>
      <c r="D52" s="48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108"/>
    </row>
    <row r="53" spans="1:33" s="38" customFormat="1" ht="33" customHeight="1" x14ac:dyDescent="0.35">
      <c r="A53" s="34"/>
      <c r="B53" s="37"/>
      <c r="C53" s="37"/>
      <c r="D53" s="37"/>
      <c r="AG53" s="34"/>
    </row>
  </sheetData>
  <mergeCells count="1">
    <mergeCell ref="G6:AE6"/>
  </mergeCells>
  <printOptions verticalCentered="1"/>
  <pageMargins left="0.31496062992125984" right="0.31496062992125984" top="0.39370078740157483" bottom="0.19685039370078741" header="0.31496062992125984" footer="0.31496062992125984"/>
  <pageSetup paperSize="8" scale="40" fitToWidth="2" fitToHeight="2" pageOrder="overThenDown" orientation="landscape" r:id="rId1"/>
  <headerFooter>
    <oddHeader>&amp;C&amp;18PLANNING SYNTHETIQUE</oddHeader>
    <oddFooter>&amp;C&amp;P/&amp;N&amp;R&amp;Z&amp;F
Version 2 - du 09/12/2018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Ins_Col">
                <anchor moveWithCells="1" sizeWithCells="1">
                  <from>
                    <xdr:col>1</xdr:col>
                    <xdr:colOff>31750</xdr:colOff>
                    <xdr:row>3</xdr:row>
                    <xdr:rowOff>152400</xdr:rowOff>
                  </from>
                  <to>
                    <xdr:col>4</xdr:col>
                    <xdr:colOff>12700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Insérer_Ligne">
                <anchor moveWithCells="1" sizeWithCells="1">
                  <from>
                    <xdr:col>2</xdr:col>
                    <xdr:colOff>114300</xdr:colOff>
                    <xdr:row>7</xdr:row>
                    <xdr:rowOff>107950</xdr:rowOff>
                  </from>
                  <to>
                    <xdr:col>2</xdr:col>
                    <xdr:colOff>685800</xdr:colOff>
                    <xdr:row>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Supprimer_ligne_A">
                <anchor moveWithCells="1" sizeWithCells="1">
                  <from>
                    <xdr:col>2</xdr:col>
                    <xdr:colOff>1047750</xdr:colOff>
                    <xdr:row>7</xdr:row>
                    <xdr:rowOff>107950</xdr:rowOff>
                  </from>
                  <to>
                    <xdr:col>2</xdr:col>
                    <xdr:colOff>1619250</xdr:colOff>
                    <xdr:row>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Insérer_Ligne">
                <anchor moveWithCells="1" sizeWithCells="1">
                  <from>
                    <xdr:col>2</xdr:col>
                    <xdr:colOff>114300</xdr:colOff>
                    <xdr:row>10</xdr:row>
                    <xdr:rowOff>127000</xdr:rowOff>
                  </from>
                  <to>
                    <xdr:col>2</xdr:col>
                    <xdr:colOff>685800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Button 8">
              <controlPr defaultSize="0" print="0" autoFill="0" autoPict="0" macro="[0]!Suppression_ligne_B">
                <anchor moveWithCells="1" sizeWithCells="1">
                  <from>
                    <xdr:col>2</xdr:col>
                    <xdr:colOff>1047750</xdr:colOff>
                    <xdr:row>10</xdr:row>
                    <xdr:rowOff>127000</xdr:rowOff>
                  </from>
                  <to>
                    <xdr:col>2</xdr:col>
                    <xdr:colOff>1619250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Button 9">
              <controlPr defaultSize="0" print="0" autoFill="0" autoPict="0" macro="[0]!Insérer_ligne_C">
                <anchor moveWithCells="1" sizeWithCells="1">
                  <from>
                    <xdr:col>2</xdr:col>
                    <xdr:colOff>114300</xdr:colOff>
                    <xdr:row>14</xdr:row>
                    <xdr:rowOff>114300</xdr:rowOff>
                  </from>
                  <to>
                    <xdr:col>2</xdr:col>
                    <xdr:colOff>685800</xdr:colOff>
                    <xdr:row>14</xdr:row>
                    <xdr:rowOff>336550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Button 10">
              <controlPr defaultSize="0" print="0" autoFill="0" autoPict="0" macro="[0]!Suppression_ligne_C">
                <anchor moveWithCells="1" sizeWithCells="1">
                  <from>
                    <xdr:col>2</xdr:col>
                    <xdr:colOff>1047750</xdr:colOff>
                    <xdr:row>14</xdr:row>
                    <xdr:rowOff>114300</xdr:rowOff>
                  </from>
                  <to>
                    <xdr:col>2</xdr:col>
                    <xdr:colOff>1619250</xdr:colOff>
                    <xdr:row>14</xdr:row>
                    <xdr:rowOff>336550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1" name="Button 11">
              <controlPr defaultSize="0" print="0" autoFill="0" autoPict="0" macro="[0]!Insérer_Ligne_D">
                <anchor moveWithCells="1" sizeWithCells="1">
                  <from>
                    <xdr:col>2</xdr:col>
                    <xdr:colOff>152400</xdr:colOff>
                    <xdr:row>18</xdr:row>
                    <xdr:rowOff>88900</xdr:rowOff>
                  </from>
                  <to>
                    <xdr:col>2</xdr:col>
                    <xdr:colOff>895350</xdr:colOff>
                    <xdr:row>18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2" name="Button 12">
              <controlPr defaultSize="0" print="0" autoFill="0" autoPict="0" macro="[0]!Supprimer_ligne_D">
                <anchor moveWithCells="1" sizeWithCells="1">
                  <from>
                    <xdr:col>2</xdr:col>
                    <xdr:colOff>1104900</xdr:colOff>
                    <xdr:row>18</xdr:row>
                    <xdr:rowOff>107950</xdr:rowOff>
                  </from>
                  <to>
                    <xdr:col>2</xdr:col>
                    <xdr:colOff>1676400</xdr:colOff>
                    <xdr:row>18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3" name="Button 13">
              <controlPr defaultSize="0" print="0" autoFill="0" autoPict="0" macro="[0]!Insérer_ligne_E">
                <anchor moveWithCells="1" sizeWithCells="1">
                  <from>
                    <xdr:col>2</xdr:col>
                    <xdr:colOff>95250</xdr:colOff>
                    <xdr:row>24</xdr:row>
                    <xdr:rowOff>127000</xdr:rowOff>
                  </from>
                  <to>
                    <xdr:col>2</xdr:col>
                    <xdr:colOff>666750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4" name="Button 14">
              <controlPr defaultSize="0" print="0" autoFill="0" autoPict="0" macro="[0]!Supression_ligne_E">
                <anchor moveWithCells="1" sizeWithCells="1">
                  <from>
                    <xdr:col>2</xdr:col>
                    <xdr:colOff>869950</xdr:colOff>
                    <xdr:row>24</xdr:row>
                    <xdr:rowOff>127000</xdr:rowOff>
                  </from>
                  <to>
                    <xdr:col>2</xdr:col>
                    <xdr:colOff>1441450</xdr:colOff>
                    <xdr:row>24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2CBD9-8483-4B45-9C01-8D31C9BE5DB8}">
  <sheetPr codeName="Feuil2"/>
  <dimension ref="A1:AJ95"/>
  <sheetViews>
    <sheetView topLeftCell="A6" zoomScaleNormal="100" workbookViewId="0">
      <selection activeCell="A43" sqref="A43"/>
    </sheetView>
  </sheetViews>
  <sheetFormatPr baseColWidth="10" defaultRowHeight="14.5" x14ac:dyDescent="0.35"/>
  <cols>
    <col min="1" max="1" width="17.26953125" bestFit="1" customWidth="1"/>
    <col min="5" max="30" width="11.453125" customWidth="1"/>
    <col min="31" max="35" width="10.7265625" bestFit="1" customWidth="1"/>
    <col min="36" max="36" width="16.7265625" customWidth="1"/>
  </cols>
  <sheetData>
    <row r="1" spans="1:32" ht="15" thickBot="1" x14ac:dyDescent="0.4">
      <c r="A1" s="33" t="s">
        <v>4</v>
      </c>
      <c r="C1" s="1" t="s">
        <v>11</v>
      </c>
      <c r="D1" s="1" t="s">
        <v>12</v>
      </c>
      <c r="E1" s="113">
        <v>43388</v>
      </c>
      <c r="F1" s="114"/>
      <c r="G1" s="113">
        <v>43389</v>
      </c>
      <c r="H1" s="114"/>
      <c r="I1" s="113">
        <v>43390</v>
      </c>
      <c r="J1" s="114"/>
      <c r="K1" s="113">
        <v>43391</v>
      </c>
      <c r="L1" s="114"/>
      <c r="M1" s="113">
        <v>43392</v>
      </c>
      <c r="N1" s="114"/>
      <c r="O1" s="113">
        <v>43395</v>
      </c>
      <c r="P1" s="114"/>
      <c r="Q1" s="113">
        <v>43396</v>
      </c>
      <c r="R1" s="114"/>
      <c r="S1" s="113">
        <v>43397</v>
      </c>
      <c r="T1" s="114"/>
      <c r="U1" s="113">
        <v>43398</v>
      </c>
      <c r="V1" s="114"/>
      <c r="W1" s="113">
        <v>43399</v>
      </c>
      <c r="X1" s="114"/>
      <c r="Y1" s="113">
        <v>43402</v>
      </c>
      <c r="Z1" s="114"/>
      <c r="AA1" s="113">
        <v>43403</v>
      </c>
      <c r="AB1" s="114"/>
      <c r="AC1" s="113">
        <v>43404</v>
      </c>
      <c r="AD1" s="114"/>
      <c r="AE1" s="113">
        <v>43409</v>
      </c>
      <c r="AF1" s="114"/>
    </row>
    <row r="2" spans="1:32" x14ac:dyDescent="0.35">
      <c r="A2" s="1" t="s">
        <v>0</v>
      </c>
      <c r="C2" s="10">
        <f>SUM(C3:C4)</f>
        <v>31</v>
      </c>
      <c r="D2" s="10"/>
      <c r="E2" s="3" t="s">
        <v>1</v>
      </c>
      <c r="F2" s="4" t="s">
        <v>2</v>
      </c>
      <c r="G2" s="3" t="s">
        <v>1</v>
      </c>
      <c r="H2" s="4" t="s">
        <v>2</v>
      </c>
      <c r="I2" s="3" t="s">
        <v>1</v>
      </c>
      <c r="J2" s="4" t="s">
        <v>2</v>
      </c>
      <c r="K2" s="3" t="s">
        <v>1</v>
      </c>
      <c r="L2" s="4" t="s">
        <v>2</v>
      </c>
      <c r="M2" s="11" t="s">
        <v>11</v>
      </c>
      <c r="N2" s="11" t="s">
        <v>2</v>
      </c>
      <c r="O2" s="3" t="s">
        <v>14</v>
      </c>
      <c r="P2" s="4" t="s">
        <v>2</v>
      </c>
      <c r="Q2" s="3" t="s">
        <v>11</v>
      </c>
      <c r="R2" s="4" t="s">
        <v>2</v>
      </c>
      <c r="S2" s="3" t="s">
        <v>14</v>
      </c>
      <c r="T2" s="4" t="s">
        <v>20</v>
      </c>
      <c r="U2" s="3" t="s">
        <v>14</v>
      </c>
      <c r="V2" s="4" t="s">
        <v>2</v>
      </c>
      <c r="W2" s="3" t="s">
        <v>14</v>
      </c>
      <c r="X2" s="4" t="s">
        <v>2</v>
      </c>
      <c r="Y2" s="3" t="s">
        <v>14</v>
      </c>
      <c r="Z2" s="4" t="s">
        <v>2</v>
      </c>
      <c r="AA2" s="3" t="s">
        <v>14</v>
      </c>
      <c r="AB2" s="4" t="s">
        <v>2</v>
      </c>
      <c r="AC2" s="3" t="s">
        <v>14</v>
      </c>
      <c r="AD2" s="4" t="s">
        <v>2</v>
      </c>
      <c r="AE2" s="3" t="s">
        <v>14</v>
      </c>
      <c r="AF2" s="4" t="s">
        <v>2</v>
      </c>
    </row>
    <row r="3" spans="1:32" x14ac:dyDescent="0.35">
      <c r="A3" t="s">
        <v>7</v>
      </c>
      <c r="C3" s="2">
        <f>SUM(E3,G3,I3,K3, M3,O3,Q3,S3,U3,W3,Y3,AA3,AC3)</f>
        <v>15.5</v>
      </c>
      <c r="D3" s="2"/>
      <c r="E3" s="5">
        <v>6.25</v>
      </c>
      <c r="F3" s="6"/>
      <c r="G3" s="5">
        <v>6.25</v>
      </c>
      <c r="H3" s="6"/>
      <c r="I3" s="5">
        <v>3</v>
      </c>
      <c r="J3" s="6"/>
      <c r="K3" s="5"/>
      <c r="L3" s="6"/>
      <c r="M3" s="12"/>
      <c r="N3" s="12"/>
      <c r="O3" s="5"/>
      <c r="P3" s="6"/>
      <c r="Q3" s="5"/>
      <c r="R3" s="6"/>
      <c r="S3" s="5"/>
      <c r="T3" s="6"/>
      <c r="U3" s="5"/>
      <c r="V3" s="6"/>
      <c r="W3" s="5"/>
      <c r="X3" s="6"/>
      <c r="Y3" s="5"/>
      <c r="Z3" s="6"/>
      <c r="AA3" s="5"/>
      <c r="AB3" s="6"/>
      <c r="AC3" s="5"/>
      <c r="AD3" s="6"/>
      <c r="AE3" s="5"/>
      <c r="AF3" s="6"/>
    </row>
    <row r="4" spans="1:32" x14ac:dyDescent="0.35">
      <c r="A4" t="s">
        <v>8</v>
      </c>
      <c r="C4" s="2">
        <f>SUM(E4,G4,I4,K4, M4,O4,Q4,S4,U4,W4,Y4,AA4,AC4)</f>
        <v>15.5</v>
      </c>
      <c r="D4" s="2"/>
      <c r="E4" s="5">
        <v>6.25</v>
      </c>
      <c r="F4" s="6"/>
      <c r="G4" s="5">
        <v>6.25</v>
      </c>
      <c r="H4" s="6"/>
      <c r="I4" s="5">
        <v>3</v>
      </c>
      <c r="J4" s="6"/>
      <c r="K4" s="5"/>
      <c r="L4" s="6"/>
      <c r="M4" s="12"/>
      <c r="N4" s="12"/>
      <c r="O4" s="5"/>
      <c r="P4" s="6"/>
      <c r="Q4" s="5"/>
      <c r="R4" s="6"/>
      <c r="S4" s="5"/>
      <c r="T4" s="6"/>
      <c r="U4" s="5"/>
      <c r="V4" s="6"/>
      <c r="W4" s="5"/>
      <c r="X4" s="6"/>
      <c r="Y4" s="5"/>
      <c r="Z4" s="6"/>
      <c r="AA4" s="5"/>
      <c r="AB4" s="6"/>
      <c r="AC4" s="5"/>
      <c r="AD4" s="6"/>
      <c r="AE4" s="5"/>
      <c r="AF4" s="6"/>
    </row>
    <row r="5" spans="1:32" x14ac:dyDescent="0.35">
      <c r="C5" s="2">
        <f>SUM(E5,G5,I5,K5, O5)</f>
        <v>0</v>
      </c>
      <c r="D5" s="2"/>
      <c r="E5" s="7"/>
      <c r="F5" s="6"/>
      <c r="G5" s="7"/>
      <c r="H5" s="6"/>
      <c r="I5" s="7"/>
      <c r="J5" s="6"/>
      <c r="K5" s="7"/>
      <c r="L5" s="6"/>
      <c r="M5" s="13"/>
      <c r="N5" s="13"/>
      <c r="O5" s="7"/>
      <c r="P5" s="6"/>
      <c r="Q5" s="7"/>
      <c r="R5" s="6"/>
      <c r="S5" s="7"/>
      <c r="T5" s="6"/>
      <c r="U5" s="7"/>
      <c r="V5" s="6"/>
      <c r="W5" s="7"/>
      <c r="X5" s="6"/>
      <c r="Y5" s="7"/>
      <c r="Z5" s="6"/>
      <c r="AA5" s="7"/>
      <c r="AB5" s="6"/>
      <c r="AC5" s="7"/>
      <c r="AD5" s="6"/>
      <c r="AE5" s="7"/>
      <c r="AF5" s="6"/>
    </row>
    <row r="6" spans="1:32" x14ac:dyDescent="0.35">
      <c r="A6" s="1" t="s">
        <v>9</v>
      </c>
      <c r="C6" s="10">
        <f>SUM(C7:C8)</f>
        <v>5</v>
      </c>
      <c r="D6" s="2"/>
      <c r="E6" s="7"/>
      <c r="F6" s="6"/>
      <c r="G6" s="7"/>
      <c r="H6" s="6"/>
      <c r="I6" s="7"/>
      <c r="J6" s="6"/>
      <c r="K6" s="7"/>
      <c r="L6" s="6"/>
      <c r="M6" s="13"/>
      <c r="N6" s="13"/>
      <c r="O6" s="7"/>
      <c r="P6" s="6"/>
      <c r="Q6" s="7"/>
      <c r="R6" s="6"/>
      <c r="S6" s="7"/>
      <c r="T6" s="6"/>
      <c r="U6" s="7"/>
      <c r="V6" s="6"/>
      <c r="W6" s="7"/>
      <c r="X6" s="6"/>
      <c r="Y6" s="7"/>
      <c r="Z6" s="6"/>
      <c r="AA6" s="7"/>
      <c r="AB6" s="6"/>
      <c r="AC6" s="7"/>
      <c r="AD6" s="6"/>
      <c r="AE6" s="7"/>
      <c r="AF6" s="6"/>
    </row>
    <row r="7" spans="1:32" x14ac:dyDescent="0.35">
      <c r="A7" t="s">
        <v>7</v>
      </c>
      <c r="C7" s="2">
        <f>SUM(E7,G7,I7,K7, M7,O7,Q7,S7,U7,W7,Y7,AA7,AC7)</f>
        <v>3</v>
      </c>
      <c r="D7" s="2"/>
      <c r="E7" s="7">
        <v>1</v>
      </c>
      <c r="F7" s="6"/>
      <c r="G7" s="7">
        <v>1</v>
      </c>
      <c r="H7" s="6"/>
      <c r="I7" s="7">
        <v>1</v>
      </c>
      <c r="J7" s="6"/>
      <c r="K7" s="7"/>
      <c r="L7" s="6"/>
      <c r="M7" s="13"/>
      <c r="N7" s="13"/>
      <c r="O7" s="7"/>
      <c r="P7" s="6"/>
      <c r="Q7" s="7"/>
      <c r="R7" s="6"/>
      <c r="S7" s="7"/>
      <c r="T7" s="6"/>
      <c r="U7" s="7"/>
      <c r="V7" s="6"/>
      <c r="W7" s="7"/>
      <c r="X7" s="6"/>
      <c r="Y7" s="7"/>
      <c r="Z7" s="6"/>
      <c r="AA7" s="7"/>
      <c r="AB7" s="6"/>
      <c r="AC7" s="7"/>
      <c r="AD7" s="6"/>
      <c r="AE7" s="7"/>
      <c r="AF7" s="6"/>
    </row>
    <row r="8" spans="1:32" x14ac:dyDescent="0.35">
      <c r="A8" t="s">
        <v>8</v>
      </c>
      <c r="C8" s="2">
        <f>SUM(E8,G8,I8,K8, M8,O8,Q8,S8,U8,W8,Y8,AA8,AC8)</f>
        <v>2</v>
      </c>
      <c r="D8" s="2"/>
      <c r="E8" s="7">
        <v>1</v>
      </c>
      <c r="F8" s="6"/>
      <c r="G8" s="7">
        <v>1</v>
      </c>
      <c r="H8" s="6"/>
      <c r="J8" s="6"/>
      <c r="K8" s="7"/>
      <c r="L8" s="6"/>
      <c r="M8" s="13"/>
      <c r="N8" s="13"/>
      <c r="O8" s="7"/>
      <c r="P8" s="6"/>
      <c r="Q8" s="7"/>
      <c r="R8" s="6"/>
      <c r="S8" s="7"/>
      <c r="T8" s="6"/>
      <c r="U8" s="7"/>
      <c r="V8" s="6"/>
      <c r="W8" s="7"/>
      <c r="X8" s="6"/>
      <c r="Y8" s="7"/>
      <c r="Z8" s="6"/>
      <c r="AA8" s="7"/>
      <c r="AB8" s="6"/>
      <c r="AC8" s="7"/>
      <c r="AD8" s="6"/>
      <c r="AE8" s="7"/>
      <c r="AF8" s="6"/>
    </row>
    <row r="9" spans="1:32" x14ac:dyDescent="0.35">
      <c r="C9" s="2">
        <f>SUM(E9,G9,I9,K9, O9)</f>
        <v>0</v>
      </c>
      <c r="D9" s="2"/>
      <c r="E9" s="7"/>
      <c r="F9" s="6"/>
      <c r="G9" s="7"/>
      <c r="H9" s="6"/>
      <c r="I9" s="7"/>
      <c r="J9" s="6"/>
      <c r="K9" s="7"/>
      <c r="L9" s="6"/>
      <c r="M9" s="13"/>
      <c r="N9" s="13"/>
      <c r="O9" s="7"/>
      <c r="P9" s="6"/>
      <c r="Q9" s="7"/>
      <c r="R9" s="6"/>
      <c r="S9" s="7"/>
      <c r="T9" s="6"/>
      <c r="U9" s="7"/>
      <c r="V9" s="6"/>
      <c r="W9" s="7"/>
      <c r="X9" s="6"/>
      <c r="Y9" s="7"/>
      <c r="Z9" s="6"/>
      <c r="AA9" s="7"/>
      <c r="AB9" s="6"/>
      <c r="AC9" s="7"/>
      <c r="AD9" s="6"/>
      <c r="AE9" s="7"/>
      <c r="AF9" s="6"/>
    </row>
    <row r="10" spans="1:32" x14ac:dyDescent="0.35">
      <c r="A10" s="1" t="s">
        <v>5</v>
      </c>
      <c r="C10" s="10">
        <f>SUM(C11:C12)</f>
        <v>32.75</v>
      </c>
      <c r="D10" s="2"/>
      <c r="E10" s="7"/>
      <c r="F10" s="6"/>
      <c r="G10" s="7"/>
      <c r="H10" s="6"/>
      <c r="I10" s="5"/>
      <c r="J10" s="6"/>
      <c r="K10" s="7"/>
      <c r="L10" s="6"/>
      <c r="M10" s="13"/>
      <c r="N10" s="13"/>
      <c r="O10" s="7"/>
      <c r="P10" s="6"/>
      <c r="Q10" s="7"/>
      <c r="R10" s="6"/>
      <c r="S10" s="7"/>
      <c r="T10" s="6"/>
      <c r="U10" s="7"/>
      <c r="V10" s="6"/>
      <c r="W10" s="7"/>
      <c r="X10" s="6"/>
      <c r="Y10" s="7"/>
      <c r="Z10" s="6"/>
      <c r="AA10" s="7"/>
      <c r="AB10" s="6"/>
      <c r="AC10" s="7"/>
      <c r="AD10" s="6"/>
      <c r="AE10" s="7"/>
      <c r="AF10" s="6"/>
    </row>
    <row r="11" spans="1:32" x14ac:dyDescent="0.35">
      <c r="A11" t="s">
        <v>7</v>
      </c>
      <c r="C11" s="2">
        <f>SUM(E11,G11,I11,K11, M11,O11,Q11,S11,U11,W11,Y11,AA11,AC11)</f>
        <v>11</v>
      </c>
      <c r="D11" s="2"/>
      <c r="E11" s="7"/>
      <c r="F11" s="6"/>
      <c r="G11" s="7"/>
      <c r="H11" s="6"/>
      <c r="I11" s="5">
        <v>3.75</v>
      </c>
      <c r="J11" s="6"/>
      <c r="K11" s="7">
        <v>7.25</v>
      </c>
      <c r="L11" s="6"/>
      <c r="M11" s="13"/>
      <c r="N11" s="13"/>
      <c r="O11" s="7"/>
      <c r="P11" s="6"/>
      <c r="Q11" s="7"/>
      <c r="R11" s="6"/>
      <c r="S11" s="7"/>
      <c r="T11" s="6"/>
      <c r="U11" s="7"/>
      <c r="V11" s="6"/>
      <c r="W11" s="7"/>
      <c r="X11" s="6"/>
      <c r="Y11" s="7"/>
      <c r="Z11" s="6"/>
      <c r="AA11" s="7"/>
      <c r="AB11" s="6"/>
      <c r="AC11" s="7"/>
      <c r="AD11" s="6"/>
      <c r="AE11" s="7"/>
      <c r="AF11" s="6"/>
    </row>
    <row r="12" spans="1:32" x14ac:dyDescent="0.35">
      <c r="A12" t="s">
        <v>8</v>
      </c>
      <c r="C12" s="2">
        <f>SUM(E12,G12,I12,K12, M12,O12,Q12,S12,U12,W12,Y12,AA12,AC12)</f>
        <v>21.75</v>
      </c>
      <c r="D12" s="2"/>
      <c r="E12" s="7"/>
      <c r="F12" s="6"/>
      <c r="G12" s="7"/>
      <c r="H12" s="6"/>
      <c r="I12" s="5">
        <v>3.75</v>
      </c>
      <c r="J12" s="6"/>
      <c r="K12" s="7">
        <v>7.25</v>
      </c>
      <c r="L12" s="6"/>
      <c r="M12" s="13">
        <v>3.5</v>
      </c>
      <c r="N12" s="13"/>
      <c r="O12" s="7">
        <v>7.25</v>
      </c>
      <c r="P12" s="6"/>
      <c r="Q12" s="7"/>
      <c r="R12" s="6"/>
      <c r="S12" s="7"/>
      <c r="T12" s="6"/>
      <c r="U12" s="7"/>
      <c r="V12" s="6"/>
      <c r="W12" s="7"/>
      <c r="X12" s="6"/>
      <c r="Y12" s="7"/>
      <c r="Z12" s="6"/>
      <c r="AA12" s="7"/>
      <c r="AB12" s="6"/>
      <c r="AC12" s="7"/>
      <c r="AD12" s="6"/>
      <c r="AE12" s="7"/>
      <c r="AF12" s="6"/>
    </row>
    <row r="13" spans="1:32" x14ac:dyDescent="0.35">
      <c r="C13" s="2">
        <f>SUM(E13,G13,I13,K13, O13)</f>
        <v>0</v>
      </c>
      <c r="D13" s="2"/>
      <c r="E13" s="7"/>
      <c r="F13" s="6"/>
      <c r="G13" s="7"/>
      <c r="H13" s="6"/>
      <c r="I13" s="7"/>
      <c r="J13" s="6"/>
      <c r="K13" s="7"/>
      <c r="L13" s="6"/>
      <c r="M13" s="13"/>
      <c r="N13" s="13"/>
      <c r="O13" s="7"/>
      <c r="P13" s="6"/>
      <c r="Q13" s="7"/>
      <c r="R13" s="6"/>
      <c r="S13" s="7"/>
      <c r="T13" s="6"/>
      <c r="U13" s="7"/>
      <c r="V13" s="6"/>
      <c r="W13" s="7"/>
      <c r="X13" s="6"/>
      <c r="Y13" s="7"/>
      <c r="Z13" s="6"/>
      <c r="AA13" s="7"/>
      <c r="AB13" s="6"/>
      <c r="AC13" s="7"/>
      <c r="AD13" s="6"/>
      <c r="AE13" s="7"/>
      <c r="AF13" s="6"/>
    </row>
    <row r="14" spans="1:32" x14ac:dyDescent="0.35">
      <c r="A14" s="1" t="s">
        <v>13</v>
      </c>
      <c r="C14" s="10">
        <f>SUM(C15)</f>
        <v>25.25</v>
      </c>
      <c r="D14" s="2"/>
      <c r="E14" s="7"/>
      <c r="F14" s="6"/>
      <c r="G14" s="7"/>
      <c r="H14" s="6"/>
      <c r="I14" s="7"/>
      <c r="J14" s="6"/>
      <c r="K14" s="7"/>
      <c r="L14" s="6"/>
      <c r="M14" s="13"/>
      <c r="N14" s="13"/>
      <c r="O14" s="7"/>
      <c r="P14" s="6"/>
      <c r="Q14" s="7"/>
      <c r="R14" s="6"/>
      <c r="S14" s="7"/>
      <c r="T14" s="6"/>
      <c r="U14" s="7"/>
      <c r="V14" s="6"/>
      <c r="W14" s="7"/>
      <c r="X14" s="6"/>
      <c r="Y14" s="7"/>
      <c r="Z14" s="6"/>
      <c r="AA14" s="7"/>
      <c r="AB14" s="6"/>
      <c r="AC14" s="7"/>
      <c r="AD14" s="6"/>
      <c r="AE14" s="7"/>
      <c r="AF14" s="6"/>
    </row>
    <row r="15" spans="1:32" x14ac:dyDescent="0.35">
      <c r="A15" t="s">
        <v>7</v>
      </c>
      <c r="C15" s="2">
        <f>SUM(E15,G15,I15,K15, M15,O15,Q15,S15,U15,W15,Y15,AA15,AC15)</f>
        <v>25.25</v>
      </c>
      <c r="D15" s="2"/>
      <c r="E15" s="7"/>
      <c r="F15" s="6"/>
      <c r="G15" s="7"/>
      <c r="H15" s="6"/>
      <c r="I15" s="7"/>
      <c r="J15" s="6"/>
      <c r="K15" s="7"/>
      <c r="L15" s="6"/>
      <c r="M15" s="13">
        <v>3.5</v>
      </c>
      <c r="N15" s="13"/>
      <c r="O15" s="7">
        <v>7.25</v>
      </c>
      <c r="P15" s="6"/>
      <c r="Q15" s="7"/>
      <c r="R15" s="6"/>
      <c r="S15" s="7"/>
      <c r="T15" s="6"/>
      <c r="U15" s="7"/>
      <c r="V15" s="6"/>
      <c r="W15" s="7"/>
      <c r="X15" s="6"/>
      <c r="Y15" s="7"/>
      <c r="Z15" s="6"/>
      <c r="AA15" s="21">
        <v>7.25</v>
      </c>
      <c r="AB15" s="22"/>
      <c r="AC15" s="21">
        <v>7.25</v>
      </c>
      <c r="AD15" s="22"/>
      <c r="AE15" s="21">
        <v>7.25</v>
      </c>
      <c r="AF15" s="22"/>
    </row>
    <row r="16" spans="1:32" x14ac:dyDescent="0.35">
      <c r="C16" s="2"/>
      <c r="D16" s="2"/>
      <c r="E16" s="7"/>
      <c r="F16" s="6"/>
      <c r="G16" s="7"/>
      <c r="H16" s="6"/>
      <c r="I16" s="7"/>
      <c r="J16" s="6"/>
      <c r="K16" s="7"/>
      <c r="L16" s="6"/>
      <c r="M16" s="13"/>
      <c r="N16" s="13"/>
      <c r="O16" s="7"/>
      <c r="P16" s="6"/>
      <c r="Q16" s="7"/>
      <c r="R16" s="6"/>
      <c r="S16" s="7"/>
      <c r="T16" s="6"/>
      <c r="U16" s="7"/>
      <c r="V16" s="6"/>
      <c r="W16" s="7"/>
      <c r="X16" s="6"/>
      <c r="Y16" s="7"/>
      <c r="Z16" s="6"/>
      <c r="AA16" s="7"/>
      <c r="AB16" s="6"/>
      <c r="AC16" s="7"/>
      <c r="AD16" s="6"/>
      <c r="AE16" s="7"/>
      <c r="AF16" s="6"/>
    </row>
    <row r="17" spans="1:32" x14ac:dyDescent="0.35">
      <c r="A17" s="1" t="s">
        <v>15</v>
      </c>
      <c r="C17" s="10">
        <f>SUM(C18)</f>
        <v>0</v>
      </c>
      <c r="D17" s="2"/>
      <c r="E17" s="7"/>
      <c r="F17" s="6"/>
      <c r="G17" s="7"/>
      <c r="H17" s="6"/>
      <c r="I17" s="7"/>
      <c r="J17" s="6"/>
      <c r="K17" s="7"/>
      <c r="L17" s="6"/>
      <c r="M17" s="13"/>
      <c r="N17" s="13"/>
      <c r="O17" s="7"/>
      <c r="P17" s="6"/>
      <c r="Q17" s="7"/>
      <c r="R17" s="6"/>
      <c r="S17" s="7"/>
      <c r="T17" s="6"/>
      <c r="U17" s="7"/>
      <c r="V17" s="6"/>
      <c r="W17" s="7"/>
      <c r="X17" s="6"/>
      <c r="Y17" s="7"/>
      <c r="Z17" s="6"/>
      <c r="AA17" s="7"/>
      <c r="AB17" s="6"/>
      <c r="AC17" s="7"/>
      <c r="AD17" s="6"/>
      <c r="AE17" s="7"/>
      <c r="AF17" s="6"/>
    </row>
    <row r="18" spans="1:32" x14ac:dyDescent="0.35">
      <c r="A18" t="s">
        <v>8</v>
      </c>
      <c r="C18" s="2">
        <f>SUM(E18,G18,I18,K18, M18,O18,Q18,S18,U18,W18,Y18,AA18,AC18)</f>
        <v>0</v>
      </c>
      <c r="D18" s="2"/>
      <c r="E18" s="7"/>
      <c r="F18" s="6"/>
      <c r="G18" s="7"/>
      <c r="H18" s="6"/>
      <c r="I18" s="7"/>
      <c r="J18" s="6"/>
      <c r="K18" s="7"/>
      <c r="L18" s="6"/>
      <c r="M18" s="13"/>
      <c r="N18" s="13"/>
      <c r="O18" s="7"/>
      <c r="P18" s="6"/>
      <c r="Q18" s="7"/>
      <c r="R18" s="6"/>
      <c r="S18" s="7"/>
      <c r="T18" s="6"/>
      <c r="U18" s="7"/>
      <c r="V18" s="6"/>
      <c r="W18" s="7"/>
      <c r="X18" s="6"/>
      <c r="Y18" s="7"/>
      <c r="Z18" s="6"/>
      <c r="AA18" s="7"/>
      <c r="AB18" s="6"/>
      <c r="AC18" s="7"/>
      <c r="AD18" s="6"/>
      <c r="AE18" s="7"/>
      <c r="AF18" s="6"/>
    </row>
    <row r="19" spans="1:32" x14ac:dyDescent="0.35">
      <c r="C19" s="2"/>
      <c r="D19" s="2"/>
      <c r="E19" s="7"/>
      <c r="F19" s="6"/>
      <c r="G19" s="7"/>
      <c r="H19" s="6"/>
      <c r="I19" s="7"/>
      <c r="J19" s="6"/>
      <c r="K19" s="7"/>
      <c r="L19" s="6"/>
      <c r="M19" s="13"/>
      <c r="N19" s="13"/>
      <c r="O19" s="7"/>
      <c r="P19" s="6"/>
      <c r="Q19" s="7"/>
      <c r="R19" s="6"/>
      <c r="S19" s="7"/>
      <c r="T19" s="6"/>
      <c r="U19" s="7"/>
      <c r="V19" s="6"/>
      <c r="W19" s="7"/>
      <c r="X19" s="6"/>
      <c r="Y19" s="7"/>
      <c r="Z19" s="6"/>
      <c r="AA19" s="7"/>
      <c r="AB19" s="6"/>
      <c r="AC19" s="7"/>
      <c r="AD19" s="6"/>
      <c r="AE19" s="7"/>
      <c r="AF19" s="6"/>
    </row>
    <row r="20" spans="1:32" x14ac:dyDescent="0.35">
      <c r="A20" s="1" t="s">
        <v>16</v>
      </c>
      <c r="C20" s="10">
        <f>SUM(C21)</f>
        <v>3</v>
      </c>
      <c r="D20" s="2"/>
      <c r="E20" s="7"/>
      <c r="F20" s="6"/>
      <c r="G20" s="7"/>
      <c r="H20" s="6"/>
      <c r="I20" s="7"/>
      <c r="J20" s="6"/>
      <c r="K20" s="7"/>
      <c r="L20" s="6"/>
      <c r="M20" s="13"/>
      <c r="N20" s="13"/>
      <c r="O20" s="7"/>
      <c r="P20" s="6"/>
      <c r="Q20" s="7"/>
      <c r="R20" s="6"/>
      <c r="S20" s="7"/>
      <c r="T20" s="6"/>
      <c r="U20" s="7"/>
      <c r="V20" s="6"/>
      <c r="W20" s="7"/>
      <c r="X20" s="6"/>
      <c r="Y20" s="7"/>
      <c r="Z20" s="6"/>
      <c r="AA20" s="7"/>
      <c r="AB20" s="6"/>
      <c r="AC20" s="7"/>
      <c r="AD20" s="6"/>
      <c r="AE20" s="7"/>
      <c r="AF20" s="6"/>
    </row>
    <row r="21" spans="1:32" x14ac:dyDescent="0.35">
      <c r="A21" t="s">
        <v>17</v>
      </c>
      <c r="C21" s="2">
        <f>SUM(E21,G21,I21,K21, M21,O21,Q21,S21,U21,W21,Y21,AA21,AC21)</f>
        <v>3</v>
      </c>
      <c r="D21" s="2"/>
      <c r="E21" s="7"/>
      <c r="F21" s="6"/>
      <c r="G21" s="7"/>
      <c r="H21" s="6"/>
      <c r="I21" s="7"/>
      <c r="J21" s="6"/>
      <c r="K21" s="7"/>
      <c r="L21" s="6"/>
      <c r="M21" s="13"/>
      <c r="N21" s="13"/>
      <c r="O21" s="7">
        <v>3</v>
      </c>
      <c r="P21" s="6"/>
      <c r="Q21" s="7"/>
      <c r="R21" s="6"/>
      <c r="S21" s="7"/>
      <c r="T21" s="6"/>
      <c r="U21" s="7"/>
      <c r="V21" s="6"/>
      <c r="W21" s="7"/>
      <c r="X21" s="6"/>
      <c r="Y21" s="7"/>
      <c r="Z21" s="6"/>
      <c r="AA21" s="7"/>
      <c r="AB21" s="6"/>
      <c r="AC21" s="7"/>
      <c r="AD21" s="6"/>
      <c r="AE21" s="7"/>
      <c r="AF21" s="6"/>
    </row>
    <row r="22" spans="1:32" x14ac:dyDescent="0.35">
      <c r="C22" s="2"/>
      <c r="D22" s="2"/>
      <c r="E22" s="7"/>
      <c r="F22" s="6"/>
      <c r="G22" s="7"/>
      <c r="H22" s="6"/>
      <c r="I22" s="7"/>
      <c r="J22" s="6"/>
      <c r="K22" s="7"/>
      <c r="L22" s="6"/>
      <c r="M22" s="13"/>
      <c r="N22" s="13"/>
      <c r="O22" s="7"/>
      <c r="P22" s="6"/>
      <c r="Q22" s="7"/>
      <c r="R22" s="6"/>
      <c r="S22" s="7"/>
      <c r="T22" s="6"/>
      <c r="U22" s="7"/>
      <c r="V22" s="6"/>
      <c r="W22" s="7"/>
      <c r="X22" s="6"/>
      <c r="Y22" s="7"/>
      <c r="Z22" s="6"/>
      <c r="AA22" s="7"/>
      <c r="AB22" s="6"/>
      <c r="AC22" s="7"/>
      <c r="AD22" s="6"/>
      <c r="AE22" s="7"/>
      <c r="AF22" s="6"/>
    </row>
    <row r="23" spans="1:32" x14ac:dyDescent="0.35">
      <c r="A23" s="1" t="s">
        <v>18</v>
      </c>
      <c r="C23" s="10">
        <f>SUM(C24)</f>
        <v>33</v>
      </c>
      <c r="D23" s="2"/>
      <c r="E23" s="7"/>
      <c r="F23" s="6"/>
      <c r="G23" s="7"/>
      <c r="H23" s="6"/>
      <c r="I23" s="7"/>
      <c r="J23" s="6"/>
      <c r="K23" s="7"/>
      <c r="L23" s="6"/>
      <c r="M23" s="13"/>
      <c r="N23" s="13"/>
      <c r="O23" s="7"/>
      <c r="P23" s="6"/>
      <c r="Q23" s="7"/>
      <c r="R23" s="6"/>
      <c r="S23" s="7"/>
      <c r="T23" s="6"/>
      <c r="U23" s="7"/>
      <c r="V23" s="6"/>
      <c r="W23" s="7"/>
      <c r="X23" s="6"/>
      <c r="Y23" s="7"/>
      <c r="Z23" s="6"/>
      <c r="AA23" s="7"/>
      <c r="AB23" s="6"/>
      <c r="AC23" s="7"/>
      <c r="AD23" s="6"/>
      <c r="AE23" s="7"/>
      <c r="AF23" s="6"/>
    </row>
    <row r="24" spans="1:32" x14ac:dyDescent="0.35">
      <c r="A24" t="s">
        <v>17</v>
      </c>
      <c r="C24" s="2">
        <f>SUM(E24,G24,I24,K24, M24,O24,Q24,S24,U24,W24,Y24,AA24,AC24)</f>
        <v>33</v>
      </c>
      <c r="D24" s="2"/>
      <c r="E24" s="7"/>
      <c r="F24" s="6"/>
      <c r="G24" s="7"/>
      <c r="H24" s="6"/>
      <c r="I24" s="7"/>
      <c r="J24" s="6"/>
      <c r="K24" s="7"/>
      <c r="L24" s="6"/>
      <c r="M24" s="13"/>
      <c r="N24" s="13"/>
      <c r="O24" s="7"/>
      <c r="P24" s="6"/>
      <c r="Q24" s="7">
        <v>7.25</v>
      </c>
      <c r="R24" s="6"/>
      <c r="S24" s="7">
        <v>7.25</v>
      </c>
      <c r="T24" s="6"/>
      <c r="U24" s="7">
        <v>7.25</v>
      </c>
      <c r="V24" s="6"/>
      <c r="W24" s="7">
        <v>4</v>
      </c>
      <c r="X24" s="6"/>
      <c r="Y24" s="7">
        <v>7.25</v>
      </c>
      <c r="Z24" s="6"/>
      <c r="AA24" s="7"/>
      <c r="AB24" s="6"/>
      <c r="AC24" s="7"/>
      <c r="AD24" s="6"/>
      <c r="AE24" s="7"/>
      <c r="AF24" s="6"/>
    </row>
    <row r="25" spans="1:32" x14ac:dyDescent="0.35">
      <c r="C25" s="2"/>
      <c r="D25" s="2"/>
      <c r="E25" s="7"/>
      <c r="F25" s="6"/>
      <c r="G25" s="7"/>
      <c r="H25" s="6"/>
      <c r="I25" s="7"/>
      <c r="J25" s="6"/>
      <c r="K25" s="7"/>
      <c r="L25" s="6"/>
      <c r="M25" s="13"/>
      <c r="N25" s="13"/>
      <c r="O25" s="7"/>
      <c r="P25" s="6"/>
      <c r="Q25" s="7"/>
      <c r="R25" s="6"/>
      <c r="S25" s="7"/>
      <c r="T25" s="6"/>
      <c r="U25" s="7"/>
      <c r="V25" s="6"/>
      <c r="W25" s="7"/>
      <c r="X25" s="6"/>
      <c r="Y25" s="7"/>
      <c r="Z25" s="6"/>
      <c r="AA25" s="7"/>
      <c r="AB25" s="6"/>
      <c r="AC25" s="7"/>
      <c r="AD25" s="6"/>
      <c r="AE25" s="7"/>
      <c r="AF25" s="6"/>
    </row>
    <row r="26" spans="1:32" x14ac:dyDescent="0.35">
      <c r="A26" s="1" t="s">
        <v>19</v>
      </c>
      <c r="C26" s="10">
        <f>SUM(C27)</f>
        <v>14.5</v>
      </c>
      <c r="D26" s="2"/>
      <c r="E26" s="7"/>
      <c r="F26" s="6"/>
      <c r="G26" s="7"/>
      <c r="H26" s="6"/>
      <c r="I26" s="7"/>
      <c r="J26" s="6"/>
      <c r="K26" s="7"/>
      <c r="L26" s="6"/>
      <c r="M26" s="13"/>
      <c r="N26" s="13"/>
      <c r="O26" s="7"/>
      <c r="P26" s="6"/>
      <c r="Q26" s="7"/>
      <c r="R26" s="6"/>
      <c r="S26" s="7"/>
      <c r="T26" s="6"/>
      <c r="U26" s="7"/>
      <c r="V26" s="6"/>
      <c r="W26" s="7"/>
      <c r="X26" s="6"/>
      <c r="Y26" s="7"/>
      <c r="Z26" s="6"/>
      <c r="AA26" s="7"/>
      <c r="AB26" s="6"/>
      <c r="AC26" s="7"/>
      <c r="AD26" s="6"/>
      <c r="AE26" s="7"/>
      <c r="AF26" s="6"/>
    </row>
    <row r="27" spans="1:32" x14ac:dyDescent="0.35">
      <c r="A27" t="s">
        <v>17</v>
      </c>
      <c r="C27" s="2">
        <f>SUM(E27,G27,I27,K27, M27,O27,Q27,S27,U27,W27,Y27,AA27,AC27)</f>
        <v>14.5</v>
      </c>
      <c r="D27" s="2"/>
      <c r="E27" s="7"/>
      <c r="F27" s="6"/>
      <c r="G27" s="7"/>
      <c r="H27" s="6"/>
      <c r="I27" s="7"/>
      <c r="J27" s="6"/>
      <c r="K27" s="7"/>
      <c r="L27" s="6"/>
      <c r="M27" s="13"/>
      <c r="N27" s="13"/>
      <c r="O27" s="7"/>
      <c r="P27" s="6"/>
      <c r="Q27" s="7"/>
      <c r="R27" s="6"/>
      <c r="S27" s="7"/>
      <c r="T27" s="6"/>
      <c r="U27" s="7"/>
      <c r="V27" s="6"/>
      <c r="W27" s="7"/>
      <c r="X27" s="6"/>
      <c r="Y27" s="7"/>
      <c r="Z27" s="6"/>
      <c r="AA27" s="7">
        <v>7.25</v>
      </c>
      <c r="AB27" s="6"/>
      <c r="AC27" s="7">
        <v>7.25</v>
      </c>
      <c r="AD27" s="6"/>
      <c r="AE27" s="7">
        <v>7.25</v>
      </c>
      <c r="AF27" s="6"/>
    </row>
    <row r="28" spans="1:32" x14ac:dyDescent="0.35">
      <c r="C28" s="2"/>
      <c r="D28" s="2"/>
      <c r="E28" s="7"/>
      <c r="F28" s="6"/>
      <c r="G28" s="7"/>
      <c r="H28" s="6"/>
      <c r="I28" s="7"/>
      <c r="J28" s="6"/>
      <c r="K28" s="7"/>
      <c r="L28" s="6"/>
      <c r="M28" s="13"/>
      <c r="N28" s="13"/>
      <c r="O28" s="7"/>
      <c r="P28" s="6"/>
      <c r="Q28" s="7"/>
      <c r="R28" s="6"/>
      <c r="S28" s="7"/>
      <c r="T28" s="6"/>
      <c r="U28" s="7"/>
      <c r="V28" s="6"/>
      <c r="W28" s="7"/>
      <c r="X28" s="6"/>
      <c r="Y28" s="7"/>
      <c r="Z28" s="6"/>
      <c r="AA28" s="7"/>
      <c r="AB28" s="6"/>
      <c r="AC28" s="7"/>
      <c r="AD28" s="6"/>
      <c r="AE28" s="7"/>
      <c r="AF28" s="6"/>
    </row>
    <row r="29" spans="1:32" x14ac:dyDescent="0.35">
      <c r="A29" s="1" t="s">
        <v>23</v>
      </c>
      <c r="C29" s="10">
        <f>SUM(C30)</f>
        <v>3</v>
      </c>
      <c r="D29" s="2"/>
      <c r="E29" s="7"/>
      <c r="F29" s="6"/>
      <c r="G29" s="7"/>
      <c r="H29" s="6"/>
      <c r="I29" s="7"/>
      <c r="J29" s="6"/>
      <c r="K29" s="7"/>
      <c r="L29" s="6"/>
      <c r="M29" s="13"/>
      <c r="N29" s="13"/>
      <c r="O29" s="7"/>
      <c r="P29" s="6"/>
      <c r="Q29" s="7"/>
      <c r="R29" s="6"/>
      <c r="S29" s="7"/>
      <c r="T29" s="6"/>
      <c r="U29" s="7"/>
      <c r="V29" s="6"/>
      <c r="W29" s="7"/>
      <c r="X29" s="6"/>
      <c r="Y29" s="7"/>
      <c r="Z29" s="6"/>
      <c r="AA29" s="7"/>
      <c r="AB29" s="6"/>
      <c r="AC29" s="7"/>
      <c r="AD29" s="6"/>
      <c r="AE29" s="7"/>
      <c r="AF29" s="6"/>
    </row>
    <row r="30" spans="1:32" x14ac:dyDescent="0.35">
      <c r="A30" t="s">
        <v>6</v>
      </c>
      <c r="C30" s="2">
        <f>SUM(E30,G30,I30,K30, M30,O30,Q30,S30,U30,W30,Y30,AA30,AC30)</f>
        <v>3</v>
      </c>
      <c r="D30" s="2"/>
      <c r="E30" s="7"/>
      <c r="F30" s="6"/>
      <c r="G30" s="7"/>
      <c r="H30" s="6"/>
      <c r="I30" s="7"/>
      <c r="J30" s="6"/>
      <c r="K30" s="7"/>
      <c r="L30" s="6"/>
      <c r="M30" s="13"/>
      <c r="N30" s="13"/>
      <c r="O30" s="7"/>
      <c r="P30" s="6"/>
      <c r="Q30" s="7">
        <v>3</v>
      </c>
      <c r="R30" s="6"/>
      <c r="S30" s="7"/>
      <c r="T30" s="6"/>
      <c r="U30" s="7"/>
      <c r="V30" s="6"/>
      <c r="W30" s="7"/>
      <c r="X30" s="6"/>
      <c r="Y30" s="7"/>
      <c r="Z30" s="6"/>
      <c r="AA30" s="7"/>
      <c r="AB30" s="6"/>
      <c r="AC30" s="7"/>
      <c r="AD30" s="6"/>
      <c r="AE30" s="7"/>
      <c r="AF30" s="6"/>
    </row>
    <row r="31" spans="1:32" x14ac:dyDescent="0.35">
      <c r="C31" s="2"/>
      <c r="D31" s="2"/>
      <c r="E31" s="7"/>
      <c r="F31" s="6"/>
      <c r="G31" s="7"/>
      <c r="H31" s="6"/>
      <c r="I31" s="7"/>
      <c r="J31" s="6"/>
      <c r="K31" s="7"/>
      <c r="L31" s="6"/>
      <c r="M31" s="13"/>
      <c r="N31" s="13"/>
      <c r="O31" s="7"/>
      <c r="P31" s="6"/>
      <c r="Q31" s="7"/>
      <c r="R31" s="6"/>
      <c r="S31" s="7"/>
      <c r="T31" s="6"/>
      <c r="U31" s="7"/>
      <c r="V31" s="6"/>
      <c r="W31" s="7"/>
      <c r="X31" s="6"/>
      <c r="Y31" s="7"/>
      <c r="Z31" s="6"/>
      <c r="AA31" s="7"/>
      <c r="AB31" s="6"/>
      <c r="AC31" s="7"/>
      <c r="AD31" s="6"/>
      <c r="AE31" s="7"/>
      <c r="AF31" s="6"/>
    </row>
    <row r="32" spans="1:32" x14ac:dyDescent="0.35">
      <c r="A32" s="1" t="s">
        <v>10</v>
      </c>
      <c r="C32" s="2">
        <f>SUM(C33:C35)</f>
        <v>11</v>
      </c>
      <c r="D32" s="2"/>
      <c r="E32" s="7"/>
      <c r="F32" s="6"/>
      <c r="G32" s="7"/>
      <c r="H32" s="6"/>
      <c r="I32" s="7"/>
      <c r="J32" s="6"/>
      <c r="K32" s="7"/>
      <c r="L32" s="6"/>
      <c r="M32" s="13"/>
      <c r="N32" s="13"/>
      <c r="O32" s="7"/>
      <c r="P32" s="6"/>
      <c r="Q32" s="7"/>
      <c r="R32" s="6"/>
      <c r="S32" s="7"/>
      <c r="T32" s="6"/>
      <c r="U32" s="7"/>
      <c r="V32" s="6"/>
      <c r="W32" s="7"/>
      <c r="X32" s="6"/>
      <c r="Y32" s="7"/>
      <c r="Z32" s="6"/>
      <c r="AA32" s="7"/>
      <c r="AB32" s="6"/>
      <c r="AC32" s="7"/>
      <c r="AD32" s="6"/>
      <c r="AE32" s="7"/>
      <c r="AF32" s="6"/>
    </row>
    <row r="33" spans="1:32" x14ac:dyDescent="0.35">
      <c r="A33" t="s">
        <v>7</v>
      </c>
      <c r="C33" s="2">
        <f>SUM(E33,G33,I33,K33, M33,O33,Q33,S33,U33,W33,Y33,AA33,AC33)</f>
        <v>4.5</v>
      </c>
      <c r="D33" s="2"/>
      <c r="E33" s="7">
        <v>0.5</v>
      </c>
      <c r="F33" s="6"/>
      <c r="G33" s="7">
        <v>0.5</v>
      </c>
      <c r="H33" s="6"/>
      <c r="I33" s="7">
        <v>0.5</v>
      </c>
      <c r="J33" s="6"/>
      <c r="K33" s="7">
        <v>0.5</v>
      </c>
      <c r="L33" s="6"/>
      <c r="M33" s="7">
        <v>0.5</v>
      </c>
      <c r="N33" s="13"/>
      <c r="O33" s="7">
        <v>0.5</v>
      </c>
      <c r="P33" s="6"/>
      <c r="Q33" s="7">
        <v>0.5</v>
      </c>
      <c r="R33" s="6"/>
      <c r="S33" s="7"/>
      <c r="T33" s="6"/>
      <c r="U33" s="7"/>
      <c r="V33" s="6"/>
      <c r="W33" s="7"/>
      <c r="X33" s="6"/>
      <c r="Y33" s="7"/>
      <c r="Z33" s="6"/>
      <c r="AA33" s="16">
        <v>0.5</v>
      </c>
      <c r="AB33" s="6"/>
      <c r="AC33" s="16">
        <v>0.5</v>
      </c>
      <c r="AD33" s="6"/>
      <c r="AE33" s="16">
        <v>0.5</v>
      </c>
      <c r="AF33" s="6"/>
    </row>
    <row r="34" spans="1:32" x14ac:dyDescent="0.35">
      <c r="A34" t="s">
        <v>8</v>
      </c>
      <c r="C34" s="2">
        <f>SUM(E34,G34,I34,K34, M34,O34,Q34,S34,U34,W34,Y34,AA34,AC34)</f>
        <v>3</v>
      </c>
      <c r="D34" s="2"/>
      <c r="E34" s="7">
        <v>0.5</v>
      </c>
      <c r="F34" s="6"/>
      <c r="G34" s="7">
        <v>0.5</v>
      </c>
      <c r="H34" s="6"/>
      <c r="I34" s="7">
        <v>0.5</v>
      </c>
      <c r="J34" s="6"/>
      <c r="K34" s="7">
        <v>0.5</v>
      </c>
      <c r="L34" s="6"/>
      <c r="M34" s="7">
        <v>0.5</v>
      </c>
      <c r="N34" s="13"/>
      <c r="O34" s="7">
        <v>0.5</v>
      </c>
      <c r="P34" s="6"/>
      <c r="Q34" s="7"/>
      <c r="R34" s="6"/>
      <c r="S34" s="7"/>
      <c r="T34" s="6"/>
      <c r="U34" s="7"/>
      <c r="V34" s="6"/>
      <c r="W34" s="7"/>
      <c r="X34" s="6"/>
      <c r="Y34" s="7"/>
      <c r="Z34" s="6"/>
      <c r="AA34" s="16"/>
      <c r="AB34" s="6"/>
      <c r="AC34" s="16"/>
      <c r="AD34" s="6"/>
      <c r="AE34" s="16"/>
      <c r="AF34" s="6"/>
    </row>
    <row r="35" spans="1:32" x14ac:dyDescent="0.35">
      <c r="A35" t="s">
        <v>17</v>
      </c>
      <c r="C35" s="2">
        <f>SUM(E35,G35,I35,K35, M35,O35,Q35,S35,U35,W35,Y35,AA35,AC35)</f>
        <v>3.5</v>
      </c>
      <c r="D35" s="2"/>
      <c r="E35" s="16"/>
      <c r="F35" s="17"/>
      <c r="G35" s="16"/>
      <c r="H35" s="17"/>
      <c r="I35" s="16"/>
      <c r="J35" s="17"/>
      <c r="K35" s="16"/>
      <c r="L35" s="17"/>
      <c r="M35" s="16"/>
      <c r="N35" s="20"/>
      <c r="O35" s="16">
        <v>0.5</v>
      </c>
      <c r="P35" s="17"/>
      <c r="Q35" s="16">
        <v>0.5</v>
      </c>
      <c r="R35" s="17"/>
      <c r="S35" s="16">
        <v>0.5</v>
      </c>
      <c r="T35" s="17"/>
      <c r="U35" s="16">
        <v>0.5</v>
      </c>
      <c r="V35" s="17"/>
      <c r="W35" s="16">
        <v>0.5</v>
      </c>
      <c r="X35" s="17"/>
      <c r="Y35" s="16">
        <v>0.5</v>
      </c>
      <c r="Z35" s="17"/>
      <c r="AA35" s="16">
        <v>0.5</v>
      </c>
      <c r="AB35" s="17"/>
      <c r="AC35" s="16"/>
      <c r="AD35" s="17"/>
      <c r="AE35" s="16"/>
      <c r="AF35" s="17"/>
    </row>
    <row r="36" spans="1:32" ht="15" thickBot="1" x14ac:dyDescent="0.4">
      <c r="A36" s="1" t="s">
        <v>3</v>
      </c>
      <c r="C36" s="2">
        <f>SUM(E36,G36,I36,K36,M36,O36,Q36,S36,U36,W36,Y36,AA36,AC36,AE36,AG36,AI36)</f>
        <v>173.5</v>
      </c>
      <c r="D36" s="2"/>
      <c r="E36" s="8">
        <f>SUM(E3:E35)</f>
        <v>15.5</v>
      </c>
      <c r="F36" s="9"/>
      <c r="G36" s="8">
        <f>SUM(G3:G35)</f>
        <v>15.5</v>
      </c>
      <c r="H36" s="9"/>
      <c r="I36" s="8">
        <f>SUM(I3:I35)</f>
        <v>15.5</v>
      </c>
      <c r="J36" s="9"/>
      <c r="K36" s="8">
        <f>SUM(K3:K35)</f>
        <v>15.5</v>
      </c>
      <c r="L36" s="9"/>
      <c r="M36" s="8">
        <f>SUM(M3:M35)</f>
        <v>8</v>
      </c>
      <c r="N36" s="14"/>
      <c r="O36" s="8">
        <f>SUM(O3:O35)</f>
        <v>19</v>
      </c>
      <c r="P36" s="9"/>
      <c r="Q36" s="8">
        <f>SUM(Q3:Q35)</f>
        <v>11.25</v>
      </c>
      <c r="R36" s="9"/>
      <c r="S36" s="8">
        <f>SUM(S3:S35)</f>
        <v>7.75</v>
      </c>
      <c r="T36" s="9"/>
      <c r="U36" s="8">
        <f>SUM(U3:U35)</f>
        <v>7.75</v>
      </c>
      <c r="V36" s="9"/>
      <c r="W36" s="8">
        <f>SUM(W3:W35)</f>
        <v>4.5</v>
      </c>
      <c r="X36" s="9"/>
      <c r="Y36" s="8">
        <f>SUM(Y3:Y35)</f>
        <v>7.75</v>
      </c>
      <c r="Z36" s="9"/>
      <c r="AA36" s="8">
        <f>SUM(AA3:AA35)</f>
        <v>15.5</v>
      </c>
      <c r="AB36" s="9"/>
      <c r="AC36" s="8">
        <f>SUM(AC3:AC35)</f>
        <v>15</v>
      </c>
      <c r="AD36" s="9"/>
      <c r="AE36" s="8">
        <f>SUM(AE3:AE35)</f>
        <v>15</v>
      </c>
      <c r="AF36" s="9"/>
    </row>
    <row r="37" spans="1:32" ht="15" thickBot="1" x14ac:dyDescent="0.4"/>
    <row r="38" spans="1:32" x14ac:dyDescent="0.35">
      <c r="A38" s="31" t="s">
        <v>25</v>
      </c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5"/>
    </row>
    <row r="39" spans="1:32" x14ac:dyDescent="0.35">
      <c r="A39" s="26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27"/>
    </row>
    <row r="40" spans="1:32" x14ac:dyDescent="0.35">
      <c r="A40" s="26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27"/>
    </row>
    <row r="41" spans="1:32" x14ac:dyDescent="0.35">
      <c r="A41" s="26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27"/>
    </row>
    <row r="42" spans="1:32" x14ac:dyDescent="0.35">
      <c r="A42" s="32" t="s">
        <v>24</v>
      </c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27"/>
    </row>
    <row r="43" spans="1:32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27"/>
    </row>
    <row r="44" spans="1:32" x14ac:dyDescent="0.35">
      <c r="A44" s="26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27"/>
    </row>
    <row r="45" spans="1:32" ht="15" thickBot="1" x14ac:dyDescent="0.4">
      <c r="A45" s="28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30"/>
    </row>
    <row r="48" spans="1:32" ht="15" thickBot="1" x14ac:dyDescent="0.4"/>
    <row r="49" spans="1:36" ht="15" thickBot="1" x14ac:dyDescent="0.4">
      <c r="A49" s="33" t="s">
        <v>21</v>
      </c>
      <c r="C49" s="1" t="s">
        <v>11</v>
      </c>
      <c r="D49" s="1" t="s">
        <v>12</v>
      </c>
      <c r="E49" s="113">
        <v>43396</v>
      </c>
      <c r="F49" s="114"/>
      <c r="G49" s="113">
        <v>43397</v>
      </c>
      <c r="H49" s="114"/>
      <c r="I49" s="113">
        <v>43398</v>
      </c>
      <c r="J49" s="114"/>
      <c r="K49" s="113">
        <v>43399</v>
      </c>
      <c r="L49" s="114"/>
      <c r="M49" s="113">
        <v>43402</v>
      </c>
      <c r="N49" s="114"/>
      <c r="O49" s="113">
        <v>43403</v>
      </c>
      <c r="P49" s="114"/>
      <c r="Q49" s="113">
        <v>43404</v>
      </c>
      <c r="R49" s="114"/>
      <c r="S49" s="113">
        <v>43409</v>
      </c>
      <c r="T49" s="114"/>
      <c r="U49" s="113">
        <v>43410</v>
      </c>
      <c r="V49" s="114"/>
      <c r="W49" s="113">
        <v>43411</v>
      </c>
      <c r="X49" s="114"/>
      <c r="Y49" s="113">
        <v>43412</v>
      </c>
      <c r="Z49" s="114"/>
      <c r="AA49" s="113">
        <v>43413</v>
      </c>
      <c r="AB49" s="114"/>
      <c r="AC49" s="113">
        <v>43416</v>
      </c>
      <c r="AD49" s="114"/>
      <c r="AE49" s="113">
        <v>43417</v>
      </c>
      <c r="AF49" s="114"/>
      <c r="AG49" s="113">
        <v>43418</v>
      </c>
      <c r="AH49" s="114"/>
      <c r="AI49" s="113">
        <v>43419</v>
      </c>
      <c r="AJ49" s="114"/>
    </row>
    <row r="50" spans="1:36" x14ac:dyDescent="0.35">
      <c r="A50" s="1" t="s">
        <v>22</v>
      </c>
      <c r="C50" s="10">
        <f>SUM(C51:C52)</f>
        <v>4</v>
      </c>
      <c r="D50" s="10"/>
      <c r="E50" s="3" t="s">
        <v>11</v>
      </c>
      <c r="F50" s="4" t="s">
        <v>2</v>
      </c>
      <c r="G50" s="3" t="s">
        <v>14</v>
      </c>
      <c r="H50" s="4" t="s">
        <v>20</v>
      </c>
      <c r="I50" s="3" t="s">
        <v>14</v>
      </c>
      <c r="J50" s="4" t="s">
        <v>2</v>
      </c>
      <c r="K50" s="3" t="s">
        <v>14</v>
      </c>
      <c r="L50" s="4" t="s">
        <v>2</v>
      </c>
      <c r="M50" s="3" t="s">
        <v>14</v>
      </c>
      <c r="N50" s="4" t="s">
        <v>2</v>
      </c>
      <c r="O50" s="3" t="s">
        <v>14</v>
      </c>
      <c r="P50" s="4" t="s">
        <v>2</v>
      </c>
      <c r="Q50" s="3" t="s">
        <v>14</v>
      </c>
      <c r="R50" s="4" t="s">
        <v>2</v>
      </c>
      <c r="S50" s="3" t="s">
        <v>14</v>
      </c>
      <c r="T50" s="4" t="s">
        <v>2</v>
      </c>
      <c r="U50" s="3" t="s">
        <v>14</v>
      </c>
      <c r="V50" s="4" t="s">
        <v>2</v>
      </c>
      <c r="W50" s="3" t="s">
        <v>14</v>
      </c>
      <c r="X50" s="4" t="s">
        <v>2</v>
      </c>
      <c r="Y50" s="3" t="s">
        <v>14</v>
      </c>
      <c r="Z50" s="4" t="s">
        <v>2</v>
      </c>
      <c r="AA50" s="3" t="s">
        <v>14</v>
      </c>
      <c r="AB50" s="4" t="s">
        <v>2</v>
      </c>
      <c r="AC50" s="3" t="s">
        <v>14</v>
      </c>
      <c r="AD50" s="4" t="s">
        <v>2</v>
      </c>
      <c r="AE50" s="3" t="s">
        <v>14</v>
      </c>
      <c r="AF50" s="4" t="s">
        <v>2</v>
      </c>
      <c r="AG50" s="3" t="s">
        <v>14</v>
      </c>
      <c r="AH50" s="4" t="s">
        <v>2</v>
      </c>
      <c r="AI50" s="3" t="s">
        <v>14</v>
      </c>
      <c r="AJ50" s="4" t="s">
        <v>2</v>
      </c>
    </row>
    <row r="51" spans="1:36" x14ac:dyDescent="0.35">
      <c r="A51" t="s">
        <v>7</v>
      </c>
      <c r="C51" s="2">
        <f>SUM(E51,G51,I51,K51, M51,O51,Q51,S51,U51,W51,Y51,AA51,AC51)</f>
        <v>4</v>
      </c>
      <c r="D51" s="2"/>
      <c r="E51" s="5">
        <v>4</v>
      </c>
      <c r="F51" s="6"/>
      <c r="G51" s="5"/>
      <c r="H51" s="6"/>
      <c r="I51" s="5"/>
      <c r="J51" s="6"/>
      <c r="K51" s="5"/>
      <c r="L51" s="6"/>
      <c r="M51" s="5"/>
      <c r="N51" s="6"/>
      <c r="O51" s="5"/>
      <c r="P51" s="6"/>
      <c r="Q51" s="5"/>
      <c r="R51" s="6"/>
      <c r="S51" s="5"/>
      <c r="T51" s="6"/>
      <c r="U51" s="5"/>
      <c r="V51" s="6"/>
      <c r="W51" s="5"/>
      <c r="X51" s="6"/>
      <c r="Y51" s="5"/>
      <c r="Z51" s="6"/>
      <c r="AA51" s="5"/>
      <c r="AB51" s="6"/>
      <c r="AC51" s="5"/>
      <c r="AD51" s="6"/>
      <c r="AE51" s="5"/>
      <c r="AF51" s="6"/>
      <c r="AG51" s="5"/>
      <c r="AH51" s="6"/>
      <c r="AI51" s="5"/>
      <c r="AJ51" s="6"/>
    </row>
    <row r="52" spans="1:36" x14ac:dyDescent="0.35">
      <c r="A52" t="s">
        <v>8</v>
      </c>
      <c r="C52" s="2">
        <f>SUM(E52,G52,I52,K52,M52,O52,Q52,S52,U52,W52,Y52,AA52,AC52,AE52,AG52,AI52)</f>
        <v>0</v>
      </c>
      <c r="D52" s="2"/>
      <c r="E52" s="5"/>
      <c r="F52" s="6"/>
      <c r="G52" s="5"/>
      <c r="H52" s="6"/>
      <c r="I52" s="5"/>
      <c r="J52" s="6"/>
      <c r="K52" s="5"/>
      <c r="L52" s="6"/>
      <c r="M52" s="5"/>
      <c r="N52" s="6"/>
      <c r="O52" s="5"/>
      <c r="P52" s="6"/>
      <c r="Q52" s="5"/>
      <c r="R52" s="6"/>
      <c r="S52" s="5"/>
      <c r="T52" s="6"/>
      <c r="U52" s="5"/>
      <c r="V52" s="6"/>
      <c r="W52" s="5"/>
      <c r="X52" s="6"/>
      <c r="Y52" s="5"/>
      <c r="Z52" s="6"/>
      <c r="AA52" s="5"/>
      <c r="AB52" s="6"/>
      <c r="AC52" s="5"/>
      <c r="AD52" s="6"/>
      <c r="AE52" s="5"/>
      <c r="AF52" s="6"/>
      <c r="AG52" s="5"/>
      <c r="AH52" s="6"/>
      <c r="AI52" s="5"/>
      <c r="AJ52" s="6"/>
    </row>
    <row r="53" spans="1:36" x14ac:dyDescent="0.35">
      <c r="C53" s="2"/>
      <c r="D53" s="2"/>
      <c r="E53" s="7"/>
      <c r="F53" s="6"/>
      <c r="G53" s="7"/>
      <c r="H53" s="6"/>
      <c r="I53" s="7"/>
      <c r="J53" s="6"/>
      <c r="K53" s="7"/>
      <c r="L53" s="6"/>
      <c r="M53" s="7"/>
      <c r="N53" s="6"/>
      <c r="O53" s="7"/>
      <c r="P53" s="6"/>
      <c r="Q53" s="7"/>
      <c r="R53" s="6"/>
      <c r="S53" s="7"/>
      <c r="T53" s="6"/>
      <c r="U53" s="7"/>
      <c r="V53" s="6"/>
      <c r="W53" s="7"/>
      <c r="X53" s="6"/>
      <c r="Y53" s="7"/>
      <c r="Z53" s="6"/>
      <c r="AA53" s="7"/>
      <c r="AB53" s="6"/>
      <c r="AC53" s="7"/>
      <c r="AD53" s="6"/>
      <c r="AE53" s="7"/>
      <c r="AF53" s="6"/>
      <c r="AG53" s="7"/>
      <c r="AH53" s="6"/>
      <c r="AI53" s="7"/>
      <c r="AJ53" s="6"/>
    </row>
    <row r="54" spans="1:36" x14ac:dyDescent="0.35">
      <c r="A54" s="1" t="s">
        <v>9</v>
      </c>
      <c r="C54" s="2">
        <f>SUM(E54,G54,I54,K54, M54,O54,Q54,S54,U54,W54,Y54,AA54,AC54)</f>
        <v>0</v>
      </c>
      <c r="D54" s="2"/>
      <c r="E54" s="7"/>
      <c r="F54" s="6"/>
      <c r="G54" s="7"/>
      <c r="H54" s="6"/>
      <c r="I54" s="7"/>
      <c r="J54" s="6"/>
      <c r="K54" s="7"/>
      <c r="L54" s="6"/>
      <c r="M54" s="7"/>
      <c r="N54" s="6"/>
      <c r="O54" s="7"/>
      <c r="P54" s="6"/>
      <c r="Q54" s="7"/>
      <c r="R54" s="6"/>
      <c r="S54" s="7"/>
      <c r="T54" s="6"/>
      <c r="U54" s="7"/>
      <c r="V54" s="6"/>
      <c r="W54" s="7"/>
      <c r="X54" s="6"/>
      <c r="Y54" s="7"/>
      <c r="Z54" s="6"/>
      <c r="AA54" s="7"/>
      <c r="AB54" s="6"/>
      <c r="AC54" s="7"/>
      <c r="AD54" s="6"/>
      <c r="AE54" s="7"/>
      <c r="AF54" s="6"/>
      <c r="AG54" s="7"/>
      <c r="AH54" s="6"/>
      <c r="AI54" s="7"/>
      <c r="AJ54" s="6"/>
    </row>
    <row r="55" spans="1:36" x14ac:dyDescent="0.35">
      <c r="A55" t="s">
        <v>7</v>
      </c>
      <c r="C55" s="2">
        <f>SUM(E55,G55,I55,K55,M55,O55,Q55,S55,U55,W55,Y55,AA55,AC55,AE55,AG55,AI55)</f>
        <v>0</v>
      </c>
      <c r="D55" s="2"/>
      <c r="E55" s="7"/>
      <c r="F55" s="6"/>
      <c r="G55" s="7"/>
      <c r="H55" s="6"/>
      <c r="I55" s="7"/>
      <c r="J55" s="6"/>
      <c r="K55" s="7"/>
      <c r="L55" s="6"/>
      <c r="M55" s="7"/>
      <c r="N55" s="6"/>
      <c r="O55" s="7"/>
      <c r="P55" s="6"/>
      <c r="Q55" s="7"/>
      <c r="R55" s="6"/>
      <c r="S55" s="7"/>
      <c r="T55" s="6"/>
      <c r="U55" s="7"/>
      <c r="V55" s="6"/>
      <c r="W55" s="7"/>
      <c r="X55" s="6"/>
      <c r="Y55" s="7"/>
      <c r="Z55" s="6"/>
      <c r="AA55" s="7"/>
      <c r="AB55" s="6"/>
      <c r="AC55" s="7"/>
      <c r="AD55" s="6"/>
      <c r="AE55" s="7"/>
      <c r="AF55" s="6"/>
      <c r="AG55" s="7"/>
      <c r="AH55" s="6"/>
      <c r="AI55" s="7"/>
      <c r="AJ55" s="6"/>
    </row>
    <row r="56" spans="1:36" x14ac:dyDescent="0.35">
      <c r="A56" t="s">
        <v>8</v>
      </c>
      <c r="C56" s="2">
        <f>SUM(E56,G56,I56,K56,M56,O56,Q56,S56,U56,W56,Y56,AA56,AC56,AE56,AG56,AI56)</f>
        <v>1</v>
      </c>
      <c r="D56" s="2"/>
      <c r="E56" s="7">
        <v>1</v>
      </c>
      <c r="F56" s="6"/>
      <c r="G56" s="7"/>
      <c r="H56" s="6"/>
      <c r="I56" s="7"/>
      <c r="J56" s="6"/>
      <c r="K56" s="7"/>
      <c r="L56" s="6"/>
      <c r="M56" s="7"/>
      <c r="N56" s="6"/>
      <c r="O56" s="7"/>
      <c r="P56" s="6"/>
      <c r="Q56" s="7"/>
      <c r="R56" s="6"/>
      <c r="S56" s="7"/>
      <c r="T56" s="6"/>
      <c r="U56" s="7"/>
      <c r="V56" s="6"/>
      <c r="W56" s="7"/>
      <c r="X56" s="6"/>
      <c r="Y56" s="7"/>
      <c r="Z56" s="6"/>
      <c r="AA56" s="7"/>
      <c r="AB56" s="6"/>
      <c r="AC56" s="7"/>
      <c r="AD56" s="6"/>
      <c r="AE56" s="7"/>
      <c r="AF56" s="6"/>
      <c r="AG56" s="7"/>
      <c r="AH56" s="6"/>
      <c r="AI56" s="7"/>
      <c r="AJ56" s="6"/>
    </row>
    <row r="57" spans="1:36" x14ac:dyDescent="0.35">
      <c r="C57" s="2"/>
      <c r="D57" s="2"/>
      <c r="E57" s="7"/>
      <c r="F57" s="6"/>
      <c r="G57" s="7"/>
      <c r="H57" s="6"/>
      <c r="I57" s="7"/>
      <c r="J57" s="6"/>
      <c r="K57" s="7"/>
      <c r="L57" s="6"/>
      <c r="M57" s="7"/>
      <c r="N57" s="6"/>
      <c r="O57" s="7"/>
      <c r="P57" s="6"/>
      <c r="Q57" s="7"/>
      <c r="R57" s="6"/>
      <c r="S57" s="7"/>
      <c r="T57" s="6"/>
      <c r="U57" s="7"/>
      <c r="V57" s="6"/>
      <c r="W57" s="7"/>
      <c r="X57" s="6"/>
      <c r="Y57" s="7"/>
      <c r="Z57" s="6"/>
      <c r="AA57" s="7"/>
      <c r="AB57" s="6"/>
      <c r="AC57" s="7"/>
      <c r="AD57" s="6"/>
      <c r="AE57" s="7"/>
      <c r="AF57" s="6"/>
      <c r="AG57" s="7"/>
      <c r="AH57" s="6"/>
      <c r="AI57" s="7"/>
      <c r="AJ57" s="6"/>
    </row>
    <row r="58" spans="1:36" x14ac:dyDescent="0.35">
      <c r="A58" s="1" t="s">
        <v>5</v>
      </c>
      <c r="C58" s="10">
        <f>SUM(C59:C60)</f>
        <v>36</v>
      </c>
      <c r="D58" s="2"/>
      <c r="E58" s="7"/>
      <c r="F58" s="6"/>
      <c r="G58" s="7"/>
      <c r="H58" s="6"/>
      <c r="I58" s="7"/>
      <c r="J58" s="6"/>
      <c r="K58" s="7"/>
      <c r="L58" s="6"/>
      <c r="M58" s="7"/>
      <c r="N58" s="6"/>
      <c r="O58" s="7"/>
      <c r="P58" s="6"/>
      <c r="Q58" s="7"/>
      <c r="R58" s="6"/>
      <c r="S58" s="7"/>
      <c r="T58" s="6"/>
      <c r="U58" s="7"/>
      <c r="V58" s="6"/>
      <c r="W58" s="7"/>
      <c r="X58" s="6"/>
      <c r="Y58" s="7"/>
      <c r="Z58" s="6"/>
      <c r="AA58" s="7"/>
      <c r="AB58" s="6"/>
      <c r="AC58" s="7"/>
      <c r="AD58" s="6"/>
      <c r="AE58" s="7"/>
      <c r="AF58" s="6"/>
      <c r="AG58" s="7"/>
      <c r="AH58" s="6"/>
      <c r="AI58" s="7"/>
      <c r="AJ58" s="6"/>
    </row>
    <row r="59" spans="1:36" x14ac:dyDescent="0.35">
      <c r="A59" t="s">
        <v>7</v>
      </c>
      <c r="C59" s="2">
        <f>SUM(E59,G59,I59,K59,M59,O59,Q59,S59,U59,W59,Y59,AA59,AC59,AE59,AG59,AI59)</f>
        <v>18</v>
      </c>
      <c r="D59" s="2"/>
      <c r="E59" s="7"/>
      <c r="F59" s="6"/>
      <c r="G59" s="7">
        <v>7.25</v>
      </c>
      <c r="H59" s="6"/>
      <c r="I59" s="7">
        <v>7.25</v>
      </c>
      <c r="J59" s="6"/>
      <c r="K59" s="7"/>
      <c r="L59" s="6"/>
      <c r="M59" s="7">
        <v>3.5</v>
      </c>
      <c r="N59" s="6"/>
      <c r="O59" s="7"/>
      <c r="P59" s="6"/>
      <c r="Q59" s="7"/>
      <c r="R59" s="6"/>
      <c r="S59" s="7"/>
      <c r="T59" s="6"/>
      <c r="U59" s="7"/>
      <c r="V59" s="6"/>
      <c r="W59" s="7"/>
      <c r="X59" s="6"/>
      <c r="Y59" s="7"/>
      <c r="Z59" s="6"/>
      <c r="AA59" s="7"/>
      <c r="AB59" s="6"/>
      <c r="AC59" s="7"/>
      <c r="AD59" s="6"/>
      <c r="AE59" s="7"/>
      <c r="AF59" s="6"/>
      <c r="AG59" s="7"/>
      <c r="AH59" s="6"/>
      <c r="AI59" s="7"/>
      <c r="AJ59" s="6"/>
    </row>
    <row r="60" spans="1:36" x14ac:dyDescent="0.35">
      <c r="A60" t="s">
        <v>8</v>
      </c>
      <c r="C60" s="2">
        <f>SUM(E60,G60,I60,K60,M60,O60,Q60,S60,U60,W60,Y60,AA60,AC60,AE60,AG60,AI60)</f>
        <v>18</v>
      </c>
      <c r="D60" s="2"/>
      <c r="E60" s="7"/>
      <c r="F60" s="6"/>
      <c r="G60" s="7">
        <v>7.25</v>
      </c>
      <c r="H60" s="6"/>
      <c r="I60" s="7">
        <v>7.25</v>
      </c>
      <c r="J60" s="6"/>
      <c r="K60" s="7">
        <v>3.5</v>
      </c>
      <c r="L60" s="6"/>
      <c r="M60" s="18"/>
      <c r="N60" s="19"/>
      <c r="O60" s="18"/>
      <c r="P60" s="19"/>
      <c r="Q60" s="18"/>
      <c r="R60" s="19"/>
      <c r="S60" s="18"/>
      <c r="T60" s="19"/>
      <c r="U60" s="18"/>
      <c r="V60" s="19"/>
      <c r="W60" s="18"/>
      <c r="X60" s="19"/>
      <c r="Y60" s="18"/>
      <c r="Z60" s="19"/>
      <c r="AA60" s="18"/>
      <c r="AB60" s="19"/>
      <c r="AC60" s="18"/>
      <c r="AD60" s="19"/>
      <c r="AE60" s="18"/>
      <c r="AF60" s="19"/>
      <c r="AG60" s="18"/>
      <c r="AH60" s="19"/>
      <c r="AI60" s="18"/>
      <c r="AJ60" s="19"/>
    </row>
    <row r="61" spans="1:36" x14ac:dyDescent="0.35">
      <c r="C61" s="2"/>
      <c r="D61" s="2"/>
      <c r="E61" s="7"/>
      <c r="F61" s="6"/>
      <c r="G61" s="7"/>
      <c r="H61" s="6"/>
      <c r="I61" s="7"/>
      <c r="J61" s="6"/>
      <c r="K61" s="7"/>
      <c r="L61" s="6"/>
      <c r="M61" s="7"/>
      <c r="N61" s="6"/>
      <c r="O61" s="7"/>
      <c r="P61" s="6"/>
      <c r="Q61" s="7"/>
      <c r="R61" s="6"/>
      <c r="S61" s="7"/>
      <c r="T61" s="6"/>
      <c r="U61" s="7"/>
      <c r="V61" s="6"/>
      <c r="W61" s="7"/>
      <c r="X61" s="6"/>
      <c r="Y61" s="7"/>
      <c r="Z61" s="6"/>
      <c r="AA61" s="7"/>
      <c r="AB61" s="6"/>
      <c r="AC61" s="7"/>
      <c r="AD61" s="6"/>
      <c r="AE61" s="7"/>
      <c r="AF61" s="6"/>
      <c r="AG61" s="7"/>
      <c r="AH61" s="6"/>
      <c r="AI61" s="7"/>
      <c r="AJ61" s="6"/>
    </row>
    <row r="62" spans="1:36" x14ac:dyDescent="0.35">
      <c r="A62" s="1" t="s">
        <v>13</v>
      </c>
      <c r="C62" s="2">
        <f>SUM(E62,G62,I62,K62, M62,O62,Q62,S62,U62,W62,Y62,AA62,AC62)</f>
        <v>0</v>
      </c>
      <c r="D62" s="2"/>
      <c r="E62" s="7"/>
      <c r="F62" s="6"/>
      <c r="G62" s="7"/>
      <c r="H62" s="6"/>
      <c r="I62" s="7"/>
      <c r="J62" s="6"/>
      <c r="K62" s="7"/>
      <c r="L62" s="6"/>
      <c r="M62" s="7"/>
      <c r="N62" s="6"/>
      <c r="O62" s="21"/>
      <c r="P62" s="22"/>
      <c r="Q62" s="21"/>
      <c r="R62" s="22"/>
      <c r="S62" s="7"/>
      <c r="T62" s="6"/>
      <c r="U62" s="7"/>
      <c r="V62" s="6"/>
      <c r="W62" s="7"/>
      <c r="X62" s="6"/>
      <c r="Y62" s="7"/>
      <c r="Z62" s="6"/>
      <c r="AA62" s="7"/>
      <c r="AB62" s="6"/>
      <c r="AC62" s="7"/>
      <c r="AD62" s="6"/>
      <c r="AE62" s="7"/>
      <c r="AF62" s="6"/>
      <c r="AG62" s="7"/>
      <c r="AH62" s="6"/>
      <c r="AI62" s="7"/>
      <c r="AJ62" s="6"/>
    </row>
    <row r="63" spans="1:36" x14ac:dyDescent="0.35">
      <c r="A63" t="s">
        <v>7</v>
      </c>
      <c r="C63" s="2">
        <f>SUM(E63,G63,I63,K63,M63,O63,Q63,S63,U63,W63,Y63,AA63,AC63,AE63,AG63,AI63)</f>
        <v>0</v>
      </c>
      <c r="D63" s="2"/>
      <c r="E63" s="7"/>
      <c r="F63" s="6"/>
      <c r="G63" s="7"/>
      <c r="H63" s="6"/>
      <c r="I63" s="7"/>
      <c r="J63" s="6"/>
      <c r="K63" s="7"/>
      <c r="L63" s="6"/>
      <c r="M63" s="7"/>
      <c r="N63" s="6"/>
      <c r="O63" s="21"/>
      <c r="P63" s="22"/>
      <c r="Q63" s="21"/>
      <c r="R63" s="22"/>
      <c r="S63" s="7"/>
      <c r="T63" s="6"/>
      <c r="U63" s="7"/>
      <c r="V63" s="6"/>
      <c r="W63" s="7"/>
      <c r="X63" s="6"/>
      <c r="Y63" s="7"/>
      <c r="Z63" s="6"/>
      <c r="AA63" s="7"/>
      <c r="AB63" s="6"/>
      <c r="AC63" s="7"/>
      <c r="AD63" s="6"/>
      <c r="AE63" s="7"/>
      <c r="AF63" s="6"/>
      <c r="AG63" s="7"/>
      <c r="AH63" s="6"/>
      <c r="AI63" s="7"/>
      <c r="AJ63" s="6"/>
    </row>
    <row r="64" spans="1:36" x14ac:dyDescent="0.35">
      <c r="C64" s="2"/>
      <c r="D64" s="2"/>
      <c r="E64" s="7"/>
      <c r="F64" s="6"/>
      <c r="G64" s="7"/>
      <c r="H64" s="6"/>
      <c r="I64" s="7"/>
      <c r="J64" s="6"/>
      <c r="K64" s="7"/>
      <c r="L64" s="6"/>
      <c r="M64" s="7"/>
      <c r="N64" s="6"/>
      <c r="O64" s="7"/>
      <c r="P64" s="6"/>
      <c r="Q64" s="7"/>
      <c r="R64" s="6"/>
      <c r="S64" s="7"/>
      <c r="T64" s="6"/>
      <c r="U64" s="7"/>
      <c r="V64" s="6"/>
      <c r="W64" s="7"/>
      <c r="X64" s="6"/>
      <c r="Y64" s="7"/>
      <c r="Z64" s="6"/>
      <c r="AA64" s="7"/>
      <c r="AB64" s="6"/>
      <c r="AC64" s="7"/>
      <c r="AD64" s="6"/>
      <c r="AE64" s="7"/>
      <c r="AF64" s="6"/>
      <c r="AG64" s="7"/>
      <c r="AH64" s="6"/>
      <c r="AI64" s="7"/>
      <c r="AJ64" s="6"/>
    </row>
    <row r="65" spans="1:36" x14ac:dyDescent="0.35">
      <c r="A65" s="1" t="s">
        <v>15</v>
      </c>
      <c r="C65" s="10">
        <f>SUM(C66)</f>
        <v>5.25</v>
      </c>
      <c r="D65" s="2"/>
      <c r="E65" s="7"/>
      <c r="F65" s="6"/>
      <c r="G65" s="7"/>
      <c r="H65" s="6"/>
      <c r="I65" s="7"/>
      <c r="J65" s="6"/>
      <c r="K65" s="7"/>
      <c r="L65" s="6"/>
      <c r="M65" s="7"/>
      <c r="N65" s="6"/>
      <c r="O65" s="7"/>
      <c r="P65" s="6"/>
      <c r="Q65" s="7"/>
      <c r="R65" s="6"/>
      <c r="S65" s="7"/>
      <c r="T65" s="6"/>
      <c r="U65" s="7"/>
      <c r="V65" s="6"/>
      <c r="W65" s="7"/>
      <c r="X65" s="6"/>
      <c r="Y65" s="7"/>
      <c r="Z65" s="6"/>
      <c r="AA65" s="7"/>
      <c r="AB65" s="6"/>
      <c r="AC65" s="7"/>
      <c r="AD65" s="6"/>
      <c r="AE65" s="7"/>
      <c r="AF65" s="6"/>
      <c r="AG65" s="7"/>
      <c r="AH65" s="6"/>
      <c r="AI65" s="7"/>
      <c r="AJ65" s="6"/>
    </row>
    <row r="66" spans="1:36" x14ac:dyDescent="0.35">
      <c r="A66" t="s">
        <v>8</v>
      </c>
      <c r="C66" s="2">
        <f>SUM(E66,G66,I66,K66,M66,O66,Q66,S66,U66,W66,Y66,AA66,AC66,AE66,AG66,AI66)</f>
        <v>5.25</v>
      </c>
      <c r="D66" s="2"/>
      <c r="E66" s="7">
        <v>5.25</v>
      </c>
      <c r="F66" s="6"/>
      <c r="G66" s="7"/>
      <c r="H66" s="6"/>
      <c r="I66" s="7"/>
      <c r="J66" s="6"/>
      <c r="K66" s="7"/>
      <c r="L66" s="6"/>
      <c r="M66" s="7"/>
      <c r="N66" s="6"/>
      <c r="O66" s="7"/>
      <c r="P66" s="6"/>
      <c r="Q66" s="7"/>
      <c r="R66" s="6"/>
      <c r="S66" s="7"/>
      <c r="T66" s="6"/>
      <c r="U66" s="7"/>
      <c r="V66" s="6"/>
      <c r="W66" s="7"/>
      <c r="X66" s="6"/>
      <c r="Y66" s="7"/>
      <c r="Z66" s="6"/>
      <c r="AA66" s="7"/>
      <c r="AB66" s="6"/>
      <c r="AC66" s="7"/>
      <c r="AD66" s="6"/>
      <c r="AE66" s="7"/>
      <c r="AF66" s="6"/>
      <c r="AG66" s="7"/>
      <c r="AH66" s="6"/>
      <c r="AI66" s="7"/>
      <c r="AJ66" s="6"/>
    </row>
    <row r="67" spans="1:36" x14ac:dyDescent="0.35">
      <c r="C67" s="2"/>
      <c r="D67" s="2"/>
      <c r="E67" s="7"/>
      <c r="F67" s="6"/>
      <c r="G67" s="7"/>
      <c r="H67" s="6"/>
      <c r="I67" s="7"/>
      <c r="J67" s="6"/>
      <c r="K67" s="7"/>
      <c r="L67" s="6"/>
      <c r="M67" s="7"/>
      <c r="N67" s="6"/>
      <c r="O67" s="7"/>
      <c r="P67" s="6"/>
      <c r="Q67" s="7"/>
      <c r="R67" s="6"/>
      <c r="S67" s="7"/>
      <c r="T67" s="6"/>
      <c r="U67" s="7"/>
      <c r="V67" s="6"/>
      <c r="W67" s="7"/>
      <c r="X67" s="6"/>
      <c r="Y67" s="7"/>
      <c r="Z67" s="6"/>
      <c r="AA67" s="7"/>
      <c r="AB67" s="6"/>
      <c r="AC67" s="7"/>
      <c r="AD67" s="6"/>
      <c r="AE67" s="7"/>
      <c r="AF67" s="6"/>
      <c r="AG67" s="7"/>
      <c r="AH67" s="6"/>
      <c r="AI67" s="7"/>
      <c r="AJ67" s="6"/>
    </row>
    <row r="68" spans="1:36" x14ac:dyDescent="0.35">
      <c r="A68" s="1" t="s">
        <v>16</v>
      </c>
      <c r="C68" s="10">
        <f>SUM(C69)</f>
        <v>4</v>
      </c>
      <c r="D68" s="2"/>
      <c r="E68" s="7"/>
      <c r="F68" s="6"/>
      <c r="G68" s="7"/>
      <c r="H68" s="6"/>
      <c r="I68" s="7"/>
      <c r="J68" s="6"/>
      <c r="K68" s="7"/>
      <c r="L68" s="6"/>
      <c r="M68" s="7"/>
      <c r="N68" s="6"/>
      <c r="O68" s="7"/>
      <c r="P68" s="6"/>
      <c r="Q68" s="7"/>
      <c r="R68" s="6"/>
      <c r="S68" s="7"/>
      <c r="T68" s="6"/>
      <c r="U68" s="7"/>
      <c r="V68" s="6"/>
      <c r="W68" s="7"/>
      <c r="X68" s="6"/>
      <c r="Y68" s="7"/>
      <c r="Z68" s="6"/>
      <c r="AA68" s="7"/>
      <c r="AB68" s="6"/>
      <c r="AC68" s="7"/>
      <c r="AD68" s="6"/>
      <c r="AE68" s="7"/>
      <c r="AF68" s="6"/>
      <c r="AG68" s="7"/>
      <c r="AH68" s="6"/>
      <c r="AI68" s="7"/>
      <c r="AJ68" s="6"/>
    </row>
    <row r="69" spans="1:36" x14ac:dyDescent="0.35">
      <c r="A69" t="s">
        <v>17</v>
      </c>
      <c r="C69" s="2">
        <f>SUM(E69,G69,I69,K69,M69,O69,Q69,S69,U69,W69,Y69,AA69,AC69,AE69,AG69,AI69)</f>
        <v>4</v>
      </c>
      <c r="D69" s="2"/>
      <c r="E69" s="7"/>
      <c r="F69" s="6"/>
      <c r="G69" s="7"/>
      <c r="H69" s="6"/>
      <c r="I69" s="7"/>
      <c r="J69" s="6"/>
      <c r="K69" s="7"/>
      <c r="L69" s="6"/>
      <c r="M69" s="7"/>
      <c r="N69" s="6"/>
      <c r="O69" s="7"/>
      <c r="P69" s="6"/>
      <c r="Q69" s="7"/>
      <c r="R69" s="6"/>
      <c r="S69" s="7"/>
      <c r="T69" s="6"/>
      <c r="U69" s="23">
        <v>4</v>
      </c>
      <c r="V69" s="6"/>
      <c r="W69" s="7"/>
      <c r="X69" s="6"/>
      <c r="Y69" s="7"/>
      <c r="Z69" s="6"/>
      <c r="AA69" s="7"/>
      <c r="AB69" s="6"/>
      <c r="AC69" s="7"/>
      <c r="AD69" s="6"/>
      <c r="AE69" s="7"/>
      <c r="AF69" s="6"/>
      <c r="AG69" s="7"/>
      <c r="AH69" s="6"/>
      <c r="AI69" s="7"/>
      <c r="AJ69" s="6"/>
    </row>
    <row r="70" spans="1:36" x14ac:dyDescent="0.35">
      <c r="C70" s="2"/>
      <c r="D70" s="2"/>
      <c r="E70" s="7"/>
      <c r="F70" s="6"/>
      <c r="G70" s="7"/>
      <c r="H70" s="6"/>
      <c r="I70" s="7"/>
      <c r="J70" s="6"/>
      <c r="K70" s="7"/>
      <c r="L70" s="6"/>
      <c r="M70" s="7"/>
      <c r="N70" s="6"/>
      <c r="O70" s="7"/>
      <c r="P70" s="6"/>
      <c r="Q70" s="7"/>
      <c r="R70" s="6"/>
      <c r="S70" s="7"/>
      <c r="T70" s="6"/>
      <c r="U70" s="7"/>
      <c r="V70" s="6"/>
      <c r="W70" s="7"/>
      <c r="X70" s="6"/>
      <c r="Y70" s="7"/>
      <c r="Z70" s="6"/>
      <c r="AA70" s="7"/>
      <c r="AB70" s="6"/>
      <c r="AC70" s="7"/>
      <c r="AD70" s="6"/>
      <c r="AE70" s="7"/>
      <c r="AF70" s="6"/>
      <c r="AG70" s="7"/>
      <c r="AH70" s="6"/>
      <c r="AI70" s="7"/>
      <c r="AJ70" s="6"/>
    </row>
    <row r="71" spans="1:36" x14ac:dyDescent="0.35">
      <c r="A71" s="1" t="s">
        <v>18</v>
      </c>
      <c r="C71" s="10">
        <f>SUM(C72)</f>
        <v>28.5</v>
      </c>
      <c r="D71" s="2"/>
      <c r="E71" s="7"/>
      <c r="F71" s="6"/>
      <c r="G71" s="7"/>
      <c r="H71" s="6"/>
      <c r="I71" s="7"/>
      <c r="J71" s="6"/>
      <c r="K71" s="7"/>
      <c r="L71" s="6"/>
      <c r="M71" s="7"/>
      <c r="N71" s="6"/>
      <c r="O71" s="7"/>
      <c r="P71" s="6"/>
      <c r="Q71" s="7"/>
      <c r="R71" s="6"/>
      <c r="S71" s="7"/>
      <c r="T71" s="6"/>
      <c r="U71" s="7"/>
      <c r="V71" s="6"/>
      <c r="W71" s="7"/>
      <c r="X71" s="6"/>
      <c r="Y71" s="7"/>
      <c r="Z71" s="6"/>
      <c r="AA71" s="7"/>
      <c r="AB71" s="6"/>
      <c r="AC71" s="7"/>
      <c r="AD71" s="6"/>
      <c r="AE71" s="7"/>
      <c r="AF71" s="6"/>
      <c r="AG71" s="7"/>
      <c r="AH71" s="6"/>
      <c r="AI71" s="7"/>
      <c r="AJ71" s="6"/>
    </row>
    <row r="72" spans="1:36" x14ac:dyDescent="0.35">
      <c r="A72" t="s">
        <v>17</v>
      </c>
      <c r="C72" s="2">
        <f>SUM(E72,G72,I72,K72,M72,O72,Q72,S72,U72,W72,Y72,AA72,AC72,AE72,AG72,AI72)</f>
        <v>28.5</v>
      </c>
      <c r="D72" s="2"/>
      <c r="E72" s="7"/>
      <c r="F72" s="6"/>
      <c r="G72" s="7"/>
      <c r="H72" s="6"/>
      <c r="I72" s="7"/>
      <c r="J72" s="6"/>
      <c r="K72" s="7"/>
      <c r="L72" s="6"/>
      <c r="M72" s="7"/>
      <c r="N72" s="6"/>
      <c r="O72" s="7"/>
      <c r="P72" s="6"/>
      <c r="Q72" s="7"/>
      <c r="R72" s="6"/>
      <c r="S72" s="7"/>
      <c r="T72" s="6"/>
      <c r="U72" s="7">
        <v>3.25</v>
      </c>
      <c r="V72" s="6"/>
      <c r="W72" s="7">
        <v>7.25</v>
      </c>
      <c r="X72" s="6"/>
      <c r="Y72" s="7">
        <v>7.25</v>
      </c>
      <c r="Z72" s="6"/>
      <c r="AA72" s="7">
        <v>3.5</v>
      </c>
      <c r="AB72" s="6"/>
      <c r="AC72" s="7">
        <v>7.25</v>
      </c>
      <c r="AD72" s="6"/>
      <c r="AE72" s="7"/>
      <c r="AF72" s="6"/>
      <c r="AG72" s="7"/>
      <c r="AH72" s="6"/>
      <c r="AI72" s="7"/>
      <c r="AJ72" s="6"/>
    </row>
    <row r="73" spans="1:36" x14ac:dyDescent="0.35">
      <c r="C73" s="2"/>
      <c r="D73" s="2"/>
      <c r="E73" s="7"/>
      <c r="F73" s="6"/>
      <c r="G73" s="7"/>
      <c r="H73" s="6"/>
      <c r="I73" s="7"/>
      <c r="J73" s="6"/>
      <c r="K73" s="7"/>
      <c r="L73" s="6"/>
      <c r="M73" s="7"/>
      <c r="N73" s="6"/>
      <c r="O73" s="7"/>
      <c r="P73" s="6"/>
      <c r="Q73" s="7"/>
      <c r="R73" s="6"/>
      <c r="S73" s="7"/>
      <c r="T73" s="6"/>
      <c r="U73" s="7"/>
      <c r="V73" s="6"/>
      <c r="W73" s="7"/>
      <c r="X73" s="6"/>
      <c r="Y73" s="7"/>
      <c r="Z73" s="6"/>
      <c r="AA73" s="7"/>
      <c r="AB73" s="6"/>
      <c r="AC73" s="7"/>
      <c r="AD73" s="6"/>
      <c r="AE73" s="7"/>
      <c r="AF73" s="6"/>
      <c r="AG73" s="7"/>
      <c r="AH73" s="6"/>
      <c r="AI73" s="7"/>
      <c r="AJ73" s="6"/>
    </row>
    <row r="74" spans="1:36" x14ac:dyDescent="0.35">
      <c r="A74" s="1" t="s">
        <v>19</v>
      </c>
      <c r="C74" s="10">
        <f>SUM(C75)</f>
        <v>21.75</v>
      </c>
      <c r="D74" s="2"/>
      <c r="E74" s="7"/>
      <c r="F74" s="6"/>
      <c r="G74" s="7"/>
      <c r="H74" s="6"/>
      <c r="I74" s="7"/>
      <c r="J74" s="6"/>
      <c r="K74" s="7"/>
      <c r="L74" s="6"/>
      <c r="M74" s="7"/>
      <c r="N74" s="6"/>
      <c r="O74" s="7"/>
      <c r="P74" s="6"/>
      <c r="Q74" s="7"/>
      <c r="R74" s="6"/>
      <c r="S74" s="7"/>
      <c r="T74" s="6"/>
      <c r="U74" s="7"/>
      <c r="V74" s="6"/>
      <c r="W74" s="7"/>
      <c r="X74" s="6"/>
      <c r="Y74" s="7"/>
      <c r="Z74" s="6"/>
      <c r="AA74" s="7"/>
      <c r="AB74" s="6"/>
      <c r="AC74" s="7"/>
      <c r="AD74" s="6"/>
      <c r="AE74" s="7"/>
      <c r="AF74" s="6"/>
      <c r="AG74" s="7"/>
      <c r="AH74" s="6"/>
      <c r="AI74" s="7"/>
      <c r="AJ74" s="6"/>
    </row>
    <row r="75" spans="1:36" x14ac:dyDescent="0.35">
      <c r="A75" t="s">
        <v>17</v>
      </c>
      <c r="C75" s="2">
        <f>SUM(E75,G75,I75,K75,M75,O75,Q75,S75,U75,W75,Y75,AA75,AC75,AE75,AG75,AI75)</f>
        <v>21.75</v>
      </c>
      <c r="D75" s="2"/>
      <c r="E75" s="7"/>
      <c r="F75" s="6"/>
      <c r="G75" s="7"/>
      <c r="H75" s="6"/>
      <c r="I75" s="7"/>
      <c r="J75" s="6"/>
      <c r="K75" s="7"/>
      <c r="L75" s="6"/>
      <c r="M75" s="7"/>
      <c r="N75" s="6"/>
      <c r="O75" s="7"/>
      <c r="P75" s="6"/>
      <c r="Q75" s="7"/>
      <c r="R75" s="6"/>
      <c r="S75" s="7"/>
      <c r="T75" s="6"/>
      <c r="U75" s="7"/>
      <c r="V75" s="6"/>
      <c r="W75" s="7"/>
      <c r="X75" s="6"/>
      <c r="Y75" s="7"/>
      <c r="Z75" s="6"/>
      <c r="AA75" s="7"/>
      <c r="AB75" s="6"/>
      <c r="AC75" s="7"/>
      <c r="AD75" s="6"/>
      <c r="AE75" s="7">
        <v>7.25</v>
      </c>
      <c r="AF75" s="6"/>
      <c r="AG75" s="7">
        <v>7.25</v>
      </c>
      <c r="AH75" s="6"/>
      <c r="AI75" s="7">
        <v>7.25</v>
      </c>
      <c r="AJ75" s="6"/>
    </row>
    <row r="76" spans="1:36" x14ac:dyDescent="0.35">
      <c r="C76" s="2"/>
      <c r="D76" s="2"/>
      <c r="E76" s="7"/>
      <c r="F76" s="6"/>
      <c r="G76" s="7"/>
      <c r="H76" s="6"/>
      <c r="I76" s="7"/>
      <c r="J76" s="6"/>
      <c r="K76" s="7"/>
      <c r="L76" s="6"/>
      <c r="M76" s="7"/>
      <c r="N76" s="6"/>
      <c r="O76" s="7"/>
      <c r="P76" s="6"/>
      <c r="Q76" s="7"/>
      <c r="R76" s="6"/>
      <c r="S76" s="7"/>
      <c r="T76" s="6"/>
      <c r="U76" s="7"/>
      <c r="V76" s="6"/>
      <c r="W76" s="7"/>
      <c r="X76" s="6"/>
      <c r="Y76" s="7"/>
      <c r="Z76" s="6"/>
      <c r="AA76" s="7"/>
      <c r="AB76" s="6"/>
      <c r="AC76" s="7"/>
      <c r="AD76" s="6"/>
      <c r="AE76" s="7"/>
      <c r="AF76" s="6"/>
      <c r="AG76" s="7"/>
      <c r="AH76" s="6"/>
      <c r="AI76" s="7"/>
      <c r="AJ76" s="6"/>
    </row>
    <row r="77" spans="1:36" x14ac:dyDescent="0.35">
      <c r="A77" s="1" t="s">
        <v>23</v>
      </c>
      <c r="C77" s="10">
        <f>SUM(C78)</f>
        <v>3.5</v>
      </c>
      <c r="D77" s="2"/>
      <c r="E77" s="7"/>
      <c r="F77" s="6"/>
      <c r="G77" s="7"/>
      <c r="H77" s="6"/>
      <c r="I77" s="7"/>
      <c r="J77" s="6"/>
      <c r="K77" s="7"/>
      <c r="L77" s="6"/>
      <c r="M77" s="7"/>
      <c r="N77" s="6"/>
      <c r="O77" s="7"/>
      <c r="P77" s="6"/>
      <c r="Q77" s="7"/>
      <c r="R77" s="6"/>
      <c r="S77" s="7"/>
      <c r="T77" s="6"/>
      <c r="U77" s="7"/>
      <c r="V77" s="6"/>
      <c r="W77" s="7"/>
      <c r="X77" s="6"/>
      <c r="Y77" s="7"/>
      <c r="Z77" s="6"/>
      <c r="AA77" s="7"/>
      <c r="AB77" s="6"/>
      <c r="AC77" s="7"/>
      <c r="AD77" s="6"/>
      <c r="AE77" s="7"/>
      <c r="AF77" s="6"/>
      <c r="AG77" s="7"/>
      <c r="AH77" s="6"/>
      <c r="AI77" s="7"/>
      <c r="AJ77" s="6"/>
    </row>
    <row r="78" spans="1:36" x14ac:dyDescent="0.35">
      <c r="A78" t="s">
        <v>6</v>
      </c>
      <c r="C78" s="2">
        <f>SUM(E78,G78,I78,K78,M78,O78,Q78,S78,U78,W78,Y78,AA78,AC78,AE78,AG78,AI78)</f>
        <v>3.5</v>
      </c>
      <c r="D78" s="2"/>
      <c r="E78" s="7"/>
      <c r="F78" s="6"/>
      <c r="G78" s="7"/>
      <c r="H78" s="6"/>
      <c r="I78" s="7"/>
      <c r="J78" s="6"/>
      <c r="K78" s="7">
        <v>3.5</v>
      </c>
      <c r="L78" s="6"/>
      <c r="M78" s="7"/>
      <c r="N78" s="6"/>
      <c r="O78" s="7"/>
      <c r="P78" s="6"/>
      <c r="Q78" s="7"/>
      <c r="R78" s="6"/>
      <c r="S78" s="7"/>
      <c r="T78" s="6"/>
      <c r="U78" s="7"/>
      <c r="V78" s="6"/>
      <c r="W78" s="7"/>
      <c r="X78" s="6"/>
      <c r="Y78" s="7"/>
      <c r="Z78" s="6"/>
      <c r="AA78" s="7"/>
      <c r="AB78" s="6"/>
      <c r="AC78" s="7"/>
      <c r="AD78" s="6"/>
      <c r="AE78" s="7"/>
      <c r="AF78" s="6"/>
      <c r="AG78" s="7"/>
      <c r="AH78" s="6"/>
      <c r="AI78" s="7"/>
      <c r="AJ78" s="6"/>
    </row>
    <row r="79" spans="1:36" x14ac:dyDescent="0.35">
      <c r="C79" s="2"/>
      <c r="D79" s="2"/>
      <c r="E79" s="7"/>
      <c r="F79" s="6"/>
      <c r="G79" s="7"/>
      <c r="H79" s="6"/>
      <c r="I79" s="7"/>
      <c r="J79" s="6"/>
      <c r="K79" s="7"/>
      <c r="L79" s="6"/>
      <c r="M79" s="7"/>
      <c r="N79" s="6"/>
      <c r="O79" s="7"/>
      <c r="P79" s="6"/>
      <c r="Q79" s="7"/>
      <c r="R79" s="6"/>
      <c r="S79" s="7"/>
      <c r="T79" s="6"/>
      <c r="U79" s="7"/>
      <c r="V79" s="6"/>
      <c r="W79" s="7"/>
      <c r="X79" s="6"/>
      <c r="Y79" s="7"/>
      <c r="Z79" s="6"/>
      <c r="AA79" s="7"/>
      <c r="AB79" s="6"/>
      <c r="AC79" s="7"/>
      <c r="AD79" s="6"/>
      <c r="AE79" s="7"/>
      <c r="AF79" s="6"/>
      <c r="AG79" s="7"/>
      <c r="AH79" s="6"/>
      <c r="AI79" s="7"/>
      <c r="AJ79" s="6"/>
    </row>
    <row r="80" spans="1:36" x14ac:dyDescent="0.35">
      <c r="A80" s="1" t="s">
        <v>10</v>
      </c>
      <c r="C80" s="10">
        <f xml:space="preserve"> SUM(C81:C83)</f>
        <v>8.5</v>
      </c>
      <c r="D80" s="2"/>
      <c r="E80" s="7"/>
      <c r="F80" s="6"/>
      <c r="G80" s="7"/>
      <c r="H80" s="6"/>
      <c r="I80" s="7"/>
      <c r="J80" s="6"/>
      <c r="K80" s="7"/>
      <c r="L80" s="6"/>
      <c r="M80" s="7"/>
      <c r="N80" s="6"/>
      <c r="O80" s="7"/>
      <c r="P80" s="6"/>
      <c r="Q80" s="7"/>
      <c r="R80" s="6"/>
      <c r="S80" s="7"/>
      <c r="T80" s="6"/>
      <c r="U80" s="7"/>
      <c r="V80" s="6"/>
      <c r="W80" s="7"/>
      <c r="X80" s="6"/>
      <c r="Y80" s="7"/>
      <c r="Z80" s="6"/>
      <c r="AA80" s="7"/>
      <c r="AB80" s="6"/>
      <c r="AC80" s="7"/>
      <c r="AD80" s="6"/>
      <c r="AE80" s="7"/>
      <c r="AF80" s="6"/>
      <c r="AG80" s="7"/>
      <c r="AH80" s="6"/>
      <c r="AI80" s="7"/>
      <c r="AJ80" s="6"/>
    </row>
    <row r="81" spans="1:36" x14ac:dyDescent="0.35">
      <c r="A81" t="s">
        <v>7</v>
      </c>
      <c r="C81" s="2">
        <f>SUM(E81,G81,I81,K81,M81,O81,Q81,S81,U81,W81,Y81,AA81,AC81,AE81,AG81,AI81)</f>
        <v>2.5</v>
      </c>
      <c r="D81" s="2"/>
      <c r="E81" s="7">
        <v>0.5</v>
      </c>
      <c r="F81" s="6"/>
      <c r="G81" s="7">
        <v>0.5</v>
      </c>
      <c r="H81" s="6"/>
      <c r="I81" s="7">
        <v>0.5</v>
      </c>
      <c r="J81" s="6"/>
      <c r="K81" s="7">
        <v>0.5</v>
      </c>
      <c r="L81" s="6"/>
      <c r="M81" s="7">
        <v>0.5</v>
      </c>
      <c r="N81" s="6"/>
      <c r="O81" s="7"/>
      <c r="P81" s="6"/>
      <c r="Q81" s="7"/>
      <c r="R81" s="6"/>
      <c r="S81" s="7"/>
      <c r="T81" s="6"/>
      <c r="U81" s="7"/>
      <c r="V81" s="6"/>
      <c r="W81" s="7"/>
      <c r="X81" s="6"/>
      <c r="Y81" s="7"/>
      <c r="Z81" s="6"/>
      <c r="AA81" s="7"/>
      <c r="AB81" s="6"/>
      <c r="AC81" s="7"/>
      <c r="AD81" s="6"/>
      <c r="AE81" s="7"/>
      <c r="AF81" s="6"/>
      <c r="AG81" s="7"/>
      <c r="AH81" s="6"/>
      <c r="AI81" s="7"/>
      <c r="AJ81" s="6"/>
    </row>
    <row r="82" spans="1:36" x14ac:dyDescent="0.35">
      <c r="A82" t="s">
        <v>8</v>
      </c>
      <c r="C82" s="2">
        <f>SUM(E82,G82,I82,K82,M82,O82,Q82,S82,U82,W82,Y82,AA82,AC82,AE82,AG82,AI82)</f>
        <v>2</v>
      </c>
      <c r="D82" s="2"/>
      <c r="E82" s="7">
        <v>0.5</v>
      </c>
      <c r="F82" s="6"/>
      <c r="G82" s="7">
        <v>0.5</v>
      </c>
      <c r="H82" s="6"/>
      <c r="I82" s="7">
        <v>0.5</v>
      </c>
      <c r="J82" s="6"/>
      <c r="K82" s="7">
        <v>0.5</v>
      </c>
      <c r="L82" s="6"/>
      <c r="M82" s="7"/>
      <c r="N82" s="6"/>
      <c r="O82" s="7"/>
      <c r="P82" s="6"/>
      <c r="Q82" s="7"/>
      <c r="R82" s="6"/>
      <c r="S82" s="7"/>
      <c r="T82" s="6"/>
      <c r="U82" s="7"/>
      <c r="V82" s="6"/>
      <c r="W82" s="7"/>
      <c r="X82" s="6"/>
      <c r="Y82" s="7"/>
      <c r="Z82" s="6"/>
      <c r="AA82" s="7"/>
      <c r="AB82" s="6"/>
      <c r="AC82" s="7"/>
      <c r="AD82" s="6"/>
      <c r="AE82" s="7"/>
      <c r="AF82" s="6"/>
      <c r="AG82" s="7"/>
      <c r="AH82" s="6"/>
      <c r="AI82" s="7"/>
      <c r="AJ82" s="6"/>
    </row>
    <row r="83" spans="1:36" x14ac:dyDescent="0.35">
      <c r="A83" t="s">
        <v>17</v>
      </c>
      <c r="C83" s="2">
        <f>SUM(E83,G83,I83,K83,M83,O83,Q83,S83,U83,W83,Y83,AA83,AC83,AE83,AG83,AI83)</f>
        <v>4</v>
      </c>
      <c r="D83" s="2"/>
      <c r="E83" s="16"/>
      <c r="F83" s="17"/>
      <c r="G83" s="16"/>
      <c r="H83" s="17"/>
      <c r="I83" s="16"/>
      <c r="J83" s="17"/>
      <c r="K83" s="16"/>
      <c r="L83" s="17"/>
      <c r="M83" s="16"/>
      <c r="N83" s="17"/>
      <c r="O83" s="16"/>
      <c r="P83" s="17"/>
      <c r="Q83" s="16"/>
      <c r="R83" s="17"/>
      <c r="S83" s="16"/>
      <c r="T83" s="17"/>
      <c r="U83" s="16">
        <v>0.5</v>
      </c>
      <c r="V83" s="17"/>
      <c r="W83" s="16">
        <v>0.5</v>
      </c>
      <c r="X83" s="17"/>
      <c r="Y83" s="16">
        <v>0.5</v>
      </c>
      <c r="Z83" s="17"/>
      <c r="AA83" s="16">
        <v>0.5</v>
      </c>
      <c r="AB83" s="17"/>
      <c r="AC83" s="16">
        <v>0.5</v>
      </c>
      <c r="AD83" s="17"/>
      <c r="AE83" s="16">
        <v>0.5</v>
      </c>
      <c r="AF83" s="17"/>
      <c r="AG83" s="16">
        <v>0.5</v>
      </c>
      <c r="AH83" s="17"/>
      <c r="AI83" s="16">
        <v>0.5</v>
      </c>
      <c r="AJ83" s="17"/>
    </row>
    <row r="84" spans="1:36" ht="15" thickBot="1" x14ac:dyDescent="0.4">
      <c r="A84" s="1" t="s">
        <v>3</v>
      </c>
      <c r="C84" s="2">
        <f>SUM(E84,G84,I84,K84,M84,O84,Q84,S84,U84,W84,Y84,AA84,AC84,AE84,AG84,AI84)</f>
        <v>112.5</v>
      </c>
      <c r="D84" s="2"/>
      <c r="E84" s="8">
        <f>SUM(E51:E82)</f>
        <v>11.25</v>
      </c>
      <c r="F84" s="9"/>
      <c r="G84" s="8">
        <f>SUM(G51:G82)</f>
        <v>15.5</v>
      </c>
      <c r="H84" s="9"/>
      <c r="I84" s="8">
        <f>SUM(I51:I82)</f>
        <v>15.5</v>
      </c>
      <c r="J84" s="9"/>
      <c r="K84" s="8">
        <f>SUM(K51:K82)</f>
        <v>8</v>
      </c>
      <c r="L84" s="9"/>
      <c r="M84" s="8">
        <f>SUM(M51:M82)</f>
        <v>4</v>
      </c>
      <c r="N84" s="9"/>
      <c r="O84" s="8"/>
      <c r="P84" s="9"/>
      <c r="Q84" s="8"/>
      <c r="R84" s="9"/>
      <c r="S84" s="8">
        <f>SUM(S51:S82)</f>
        <v>0</v>
      </c>
      <c r="T84" s="9"/>
      <c r="U84" s="8">
        <f>SUM(U51:U83)</f>
        <v>7.75</v>
      </c>
      <c r="V84" s="9"/>
      <c r="W84" s="8">
        <f>SUM(W51:W83)</f>
        <v>7.75</v>
      </c>
      <c r="X84" s="9"/>
      <c r="Y84" s="8">
        <f>SUM(Y51:Y83)</f>
        <v>7.75</v>
      </c>
      <c r="Z84" s="9"/>
      <c r="AA84" s="8">
        <f>SUM(AA51:AA83)</f>
        <v>4</v>
      </c>
      <c r="AB84" s="9"/>
      <c r="AC84" s="8">
        <f>SUM(AC51:AC83)</f>
        <v>7.75</v>
      </c>
      <c r="AD84" s="9"/>
      <c r="AE84" s="8">
        <f>SUM(AE51:AE83)</f>
        <v>7.75</v>
      </c>
      <c r="AF84" s="9"/>
      <c r="AG84" s="8">
        <f>SUM(AG51:AG83)</f>
        <v>7.75</v>
      </c>
      <c r="AH84" s="9"/>
      <c r="AI84" s="8">
        <f>SUM(AI51:AI83)</f>
        <v>7.75</v>
      </c>
      <c r="AJ84" s="9"/>
    </row>
    <row r="86" spans="1:36" x14ac:dyDescent="0.35">
      <c r="B86" s="1" t="s">
        <v>3</v>
      </c>
      <c r="C86" s="10">
        <f>C84+C36</f>
        <v>286</v>
      </c>
    </row>
    <row r="87" spans="1:36" ht="15" thickBot="1" x14ac:dyDescent="0.4"/>
    <row r="88" spans="1:36" x14ac:dyDescent="0.35">
      <c r="A88" s="31" t="s">
        <v>25</v>
      </c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5"/>
    </row>
    <row r="89" spans="1:36" x14ac:dyDescent="0.35">
      <c r="A89" s="26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27"/>
    </row>
    <row r="90" spans="1:36" x14ac:dyDescent="0.35">
      <c r="A90" s="26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27"/>
    </row>
    <row r="91" spans="1:36" x14ac:dyDescent="0.35">
      <c r="A91" s="26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27"/>
    </row>
    <row r="92" spans="1:36" x14ac:dyDescent="0.35">
      <c r="A92" s="32" t="s">
        <v>24</v>
      </c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27"/>
    </row>
    <row r="93" spans="1:36" x14ac:dyDescent="0.35"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27"/>
    </row>
    <row r="94" spans="1:36" x14ac:dyDescent="0.35">
      <c r="A94" s="26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27"/>
    </row>
    <row r="95" spans="1:36" ht="15" thickBot="1" x14ac:dyDescent="0.4">
      <c r="A95" s="28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30"/>
    </row>
  </sheetData>
  <mergeCells count="30">
    <mergeCell ref="O1:P1"/>
    <mergeCell ref="E1:F1"/>
    <mergeCell ref="G1:H1"/>
    <mergeCell ref="I1:J1"/>
    <mergeCell ref="K1:L1"/>
    <mergeCell ref="M1:N1"/>
    <mergeCell ref="AC1:AD1"/>
    <mergeCell ref="AE1:AF1"/>
    <mergeCell ref="E49:F49"/>
    <mergeCell ref="G49:H49"/>
    <mergeCell ref="I49:J49"/>
    <mergeCell ref="K49:L49"/>
    <mergeCell ref="M49:N49"/>
    <mergeCell ref="O49:P49"/>
    <mergeCell ref="Q49:R49"/>
    <mergeCell ref="S49:T49"/>
    <mergeCell ref="Q1:R1"/>
    <mergeCell ref="S1:T1"/>
    <mergeCell ref="U1:V1"/>
    <mergeCell ref="W1:X1"/>
    <mergeCell ref="Y1:Z1"/>
    <mergeCell ref="AA1:AB1"/>
    <mergeCell ref="AG49:AH49"/>
    <mergeCell ref="AI49:AJ49"/>
    <mergeCell ref="U49:V49"/>
    <mergeCell ref="W49:X49"/>
    <mergeCell ref="Y49:Z49"/>
    <mergeCell ref="AA49:AB49"/>
    <mergeCell ref="AC49:AD49"/>
    <mergeCell ref="AE49:AF4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19929-B593-4E72-A247-39DCD1FC8484}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Zone 2</vt:lpstr>
      <vt:lpstr>Feuil2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 BOUCHER</dc:creator>
  <cp:lastModifiedBy>Claire Boucher</cp:lastModifiedBy>
  <cp:lastPrinted>2018-12-09T20:29:01Z</cp:lastPrinted>
  <dcterms:created xsi:type="dcterms:W3CDTF">2018-10-11T08:58:40Z</dcterms:created>
  <dcterms:modified xsi:type="dcterms:W3CDTF">2018-12-23T14:19:34Z</dcterms:modified>
</cp:coreProperties>
</file>