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updateLinks="always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ballatour\Desktop\"/>
    </mc:Choice>
  </mc:AlternateContent>
  <xr:revisionPtr revIDLastSave="0" documentId="13_ncr:1_{77CF532E-8C34-45B9-B02D-6FC07398369F}" xr6:coauthVersionLast="40" xr6:coauthVersionMax="40" xr10:uidLastSave="{00000000-0000-0000-0000-000000000000}"/>
  <bookViews>
    <workbookView xWindow="0" yWindow="0" windowWidth="20490" windowHeight="7485" tabRatio="773" activeTab="1" xr2:uid="{00000000-000D-0000-FFFF-FFFF00000000}"/>
  </bookViews>
  <sheets>
    <sheet name="Planning des techniciens" sheetId="17" r:id="rId1"/>
    <sheet name="Planning des Moyens d'essais" sheetId="15" r:id="rId2"/>
    <sheet name="Feuil1" sheetId="34" r:id="rId3"/>
    <sheet name="Tableau Essai" sheetId="31" r:id="rId4"/>
  </sheets>
  <externalReferences>
    <externalReference r:id="rId5"/>
    <externalReference r:id="rId6"/>
  </externalReferences>
  <definedNames>
    <definedName name="An">[1]Système!$A$4</definedName>
    <definedName name="ann">#REF!</definedName>
    <definedName name="Calendrier10ans">#REF!</definedName>
    <definedName name="Calendrier10mois">#REF!</definedName>
    <definedName name="Calendrier11ans">#REF!</definedName>
    <definedName name="Calendrier11mois">#REF!</definedName>
    <definedName name="Calendrier12ans">#REF!</definedName>
    <definedName name="Calendrier12mois">#REF!</definedName>
    <definedName name="Calendrier1an">#REF!</definedName>
    <definedName name="Calendrier1mois">#REF!</definedName>
    <definedName name="Calendrier2ans">#REF!</definedName>
    <definedName name="Calendrier2mois">#REF!</definedName>
    <definedName name="Calendrier3ans">#REF!</definedName>
    <definedName name="Calendrier3mois">#REF!</definedName>
    <definedName name="Calendrier4ans">#REF!</definedName>
    <definedName name="Calendrier4mois">#REF!</definedName>
    <definedName name="Calendrier5ans">#REF!</definedName>
    <definedName name="Calendrier5mois">#REF!</definedName>
    <definedName name="Calendrier6ans">#REF!</definedName>
    <definedName name="Calendrier6mois">#REF!</definedName>
    <definedName name="Calendrier7ans">#REF!</definedName>
    <definedName name="Calendrier7mois">#REF!</definedName>
    <definedName name="Calendrier8ans">#REF!</definedName>
    <definedName name="Calendrier8mois">#REF!</definedName>
    <definedName name="Calendrier9ans">#REF!</definedName>
    <definedName name="Calendrier9mois">#REF!</definedName>
    <definedName name="DébutSemaine">#REF!</definedName>
    <definedName name="Fériés">OFFSET([1]Système!$F$1,1,,COUNTA([1]Système!$F:$F)-1,)</definedName>
    <definedName name="fermetures">OFFSET([2]JFerm!$A$1,1,,COUNTA([2]JFerm!$A:$A)-1)</definedName>
    <definedName name="HorairesBis">#REF!</definedName>
    <definedName name="_xlnm.Print_Titles" localSheetId="3">'Tableau Essai'!$1:$1</definedName>
    <definedName name="Jours">{0,1,2,3,4,5,6}</definedName>
    <definedName name="Jours_chômés">[1]Système!$D$2:$D$8</definedName>
    <definedName name="Jourssemaine">{"LUNDI","MARDI","MERCREDI","JEUDI","VENDREDI","SAMEDI","DIMANCHE"}</definedName>
    <definedName name="LISTE_mois">OFFSET([2]Données!$E$1,MONTH(#REF!)-1,,12-MONTH(#REF!)+1)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Planning_Personnel">OFFSET('Tableau Essai'!$G$1,1,1,732,40)</definedName>
    <definedName name="Premier_mois">[1]Système!$A$2</definedName>
    <definedName name="RechDateEtHeure">OFFSET([2]BD_CAL!$H$1,1,,COUNTA([2]BD_CAL!$H:$H)-1)</definedName>
    <definedName name="saisie">OFFSET([2]BD_CAL!$A$1:$F$1,1,,COUNTA([2]BD_CAL!$A:$A)-1)</definedName>
    <definedName name="Salles">OFFSET([2]Données!$F$1,1,,COUNTA([2]Données!$F:$F)-1)</definedName>
    <definedName name="ValeurDébutsemaine">IF(DébutSemaine="LUNDI",2,1)</definedName>
    <definedName name="valunique">OFFSET([2]BD_CAL!$G$1,1,,COUNTA([2]BD_CAL!$G:$G)-1)</definedName>
    <definedName name="_xlnm.Print_Area" localSheetId="3">'Tableau Essai'!$A$1:$O$733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31" l="1"/>
  <c r="Q3" i="31" l="1"/>
  <c r="F4" i="31"/>
  <c r="E3" i="31"/>
  <c r="E2" i="31"/>
  <c r="Q5" i="31" l="1"/>
  <c r="F6" i="31"/>
  <c r="E4" i="31"/>
  <c r="E5" i="31"/>
  <c r="Q7" i="31" l="1"/>
  <c r="F8" i="31"/>
  <c r="E7" i="31"/>
  <c r="E6" i="31"/>
  <c r="Q9" i="31" l="1"/>
  <c r="E8" i="31"/>
  <c r="E9" i="31"/>
  <c r="Q11" i="31" l="1"/>
  <c r="F12" i="31"/>
  <c r="E11" i="31"/>
  <c r="E10" i="31"/>
  <c r="Q13" i="31" l="1"/>
  <c r="F14" i="31"/>
  <c r="E12" i="31"/>
  <c r="E13" i="31"/>
  <c r="Q15" i="31" l="1"/>
  <c r="A14" i="31"/>
  <c r="F16" i="31"/>
  <c r="E15" i="31"/>
  <c r="E14" i="31"/>
  <c r="Q17" i="31" l="1"/>
  <c r="F18" i="31"/>
  <c r="E17" i="31"/>
  <c r="E16" i="31"/>
  <c r="Q19" i="31" l="1"/>
  <c r="F20" i="31"/>
  <c r="E18" i="31"/>
  <c r="E19" i="31"/>
  <c r="Q21" i="31" l="1"/>
  <c r="F22" i="31"/>
  <c r="E20" i="31"/>
  <c r="E21" i="31"/>
  <c r="Q23" i="31" l="1"/>
  <c r="F24" i="31"/>
  <c r="E22" i="31"/>
  <c r="E23" i="31"/>
  <c r="Q25" i="31" l="1"/>
  <c r="F26" i="31"/>
  <c r="E25" i="31"/>
  <c r="E24" i="31"/>
  <c r="Q27" i="31" l="1"/>
  <c r="F28" i="31"/>
  <c r="E26" i="31"/>
  <c r="E27" i="31"/>
  <c r="Q29" i="31" l="1"/>
  <c r="F30" i="31"/>
  <c r="E28" i="31"/>
  <c r="E29" i="31"/>
  <c r="Q31" i="31" l="1"/>
  <c r="F32" i="31"/>
  <c r="E31" i="31"/>
  <c r="E30" i="31"/>
  <c r="Q33" i="31" l="1"/>
  <c r="F34" i="31"/>
  <c r="E33" i="31"/>
  <c r="E32" i="31"/>
  <c r="Q35" i="31" l="1"/>
  <c r="F36" i="31"/>
  <c r="E34" i="31"/>
  <c r="E35" i="31"/>
  <c r="Q37" i="31" l="1"/>
  <c r="F38" i="31"/>
  <c r="E36" i="31"/>
  <c r="E37" i="31"/>
  <c r="Q39" i="31" l="1"/>
  <c r="F40" i="31"/>
  <c r="E38" i="31"/>
  <c r="E39" i="31"/>
  <c r="Q41" i="31" l="1"/>
  <c r="F42" i="31"/>
  <c r="E41" i="31"/>
  <c r="E40" i="31"/>
  <c r="Q43" i="31" l="1"/>
  <c r="F44" i="31"/>
  <c r="E42" i="31"/>
  <c r="E43" i="31"/>
  <c r="Q45" i="31" l="1"/>
  <c r="F46" i="31"/>
  <c r="E45" i="31"/>
  <c r="E44" i="31"/>
  <c r="Q47" i="31" l="1"/>
  <c r="F48" i="31"/>
  <c r="E46" i="31"/>
  <c r="E47" i="31"/>
  <c r="Q49" i="31" l="1"/>
  <c r="F50" i="31"/>
  <c r="E48" i="31"/>
  <c r="E49" i="31"/>
  <c r="Q51" i="31" l="1"/>
  <c r="F52" i="31"/>
  <c r="E50" i="31"/>
  <c r="E51" i="31"/>
  <c r="Q53" i="31" l="1"/>
  <c r="F54" i="31"/>
  <c r="E53" i="31"/>
  <c r="E52" i="31"/>
  <c r="Q55" i="31" l="1"/>
  <c r="F56" i="31"/>
  <c r="E55" i="31"/>
  <c r="E54" i="31"/>
  <c r="Q57" i="31" l="1"/>
  <c r="F58" i="31"/>
  <c r="E57" i="31"/>
  <c r="E56" i="31"/>
  <c r="Q59" i="31" l="1"/>
  <c r="F60" i="31"/>
  <c r="E58" i="31"/>
  <c r="E59" i="31"/>
  <c r="Q61" i="31" l="1"/>
  <c r="F62" i="31"/>
  <c r="E61" i="31"/>
  <c r="E60" i="31"/>
  <c r="Q63" i="31" l="1"/>
  <c r="F64" i="31"/>
  <c r="E63" i="31"/>
  <c r="E62" i="31"/>
  <c r="Q65" i="31" l="1"/>
  <c r="F66" i="31"/>
  <c r="E65" i="31"/>
  <c r="E64" i="31"/>
  <c r="Q67" i="31" l="1"/>
  <c r="F68" i="31"/>
  <c r="E67" i="31"/>
  <c r="E66" i="31"/>
  <c r="Q69" i="31" l="1"/>
  <c r="F70" i="31"/>
  <c r="E68" i="31"/>
  <c r="E69" i="31"/>
  <c r="Q71" i="31" l="1"/>
  <c r="F72" i="31"/>
  <c r="E70" i="31"/>
  <c r="E71" i="31"/>
  <c r="Q73" i="31" l="1"/>
  <c r="F74" i="31"/>
  <c r="E73" i="31"/>
  <c r="E72" i="31"/>
  <c r="Q75" i="31" l="1"/>
  <c r="F76" i="31"/>
  <c r="E75" i="31"/>
  <c r="E74" i="31"/>
  <c r="Q77" i="31" l="1"/>
  <c r="F78" i="31"/>
  <c r="A76" i="31"/>
  <c r="E77" i="31"/>
  <c r="E76" i="31"/>
  <c r="Q79" i="31" l="1"/>
  <c r="F80" i="31"/>
  <c r="E79" i="31"/>
  <c r="E78" i="31"/>
  <c r="Q81" i="31" l="1"/>
  <c r="F82" i="31"/>
  <c r="E80" i="31"/>
  <c r="E81" i="31"/>
  <c r="Q83" i="31" l="1"/>
  <c r="F84" i="31"/>
  <c r="E83" i="31"/>
  <c r="E82" i="31"/>
  <c r="Q85" i="31" l="1"/>
  <c r="F86" i="31"/>
  <c r="E84" i="31"/>
  <c r="E85" i="31"/>
  <c r="Q87" i="31" l="1"/>
  <c r="F88" i="31"/>
  <c r="E86" i="31"/>
  <c r="E87" i="31"/>
  <c r="Q89" i="31" l="1"/>
  <c r="F90" i="31"/>
  <c r="E89" i="31"/>
  <c r="E88" i="31"/>
  <c r="Q91" i="31" l="1"/>
  <c r="F92" i="31"/>
  <c r="E91" i="31"/>
  <c r="E90" i="31"/>
  <c r="Q93" i="31" l="1"/>
  <c r="F94" i="31"/>
  <c r="E92" i="31"/>
  <c r="E93" i="31"/>
  <c r="Q95" i="31" l="1"/>
  <c r="F96" i="31"/>
  <c r="E94" i="31"/>
  <c r="E95" i="31"/>
  <c r="Q97" i="31" l="1"/>
  <c r="F98" i="31"/>
  <c r="E97" i="31"/>
  <c r="E96" i="31"/>
  <c r="Q99" i="31" l="1"/>
  <c r="F100" i="31"/>
  <c r="E98" i="31"/>
  <c r="E99" i="31"/>
  <c r="Q101" i="31" l="1"/>
  <c r="F102" i="31"/>
  <c r="E100" i="31"/>
  <c r="E101" i="31"/>
  <c r="Q103" i="31" l="1"/>
  <c r="F104" i="31"/>
  <c r="E103" i="31"/>
  <c r="E102" i="31"/>
  <c r="Q105" i="31" l="1"/>
  <c r="F106" i="31"/>
  <c r="E104" i="31"/>
  <c r="E105" i="31"/>
  <c r="Q107" i="31" l="1"/>
  <c r="F108" i="31"/>
  <c r="E107" i="31"/>
  <c r="E106" i="31"/>
  <c r="Q109" i="31" l="1"/>
  <c r="F110" i="31"/>
  <c r="E108" i="31"/>
  <c r="E109" i="31"/>
  <c r="Q111" i="31" l="1"/>
  <c r="F112" i="31"/>
  <c r="E111" i="31"/>
  <c r="E110" i="31"/>
  <c r="Q113" i="31" l="1"/>
  <c r="F114" i="31"/>
  <c r="E112" i="31"/>
  <c r="E113" i="31"/>
  <c r="Q115" i="31" l="1"/>
  <c r="F116" i="31"/>
  <c r="E115" i="31"/>
  <c r="E114" i="31"/>
  <c r="Q117" i="31" l="1"/>
  <c r="F118" i="31"/>
  <c r="E117" i="31"/>
  <c r="E116" i="31"/>
  <c r="Q119" i="31" l="1"/>
  <c r="F120" i="31"/>
  <c r="E118" i="31"/>
  <c r="E119" i="31"/>
  <c r="Q121" i="31" l="1"/>
  <c r="F122" i="31"/>
  <c r="E120" i="31"/>
  <c r="E121" i="31"/>
  <c r="Q123" i="31" l="1"/>
  <c r="F124" i="31"/>
  <c r="E123" i="31"/>
  <c r="E122" i="31"/>
  <c r="Q125" i="31" l="1"/>
  <c r="F126" i="31"/>
  <c r="E125" i="31"/>
  <c r="E124" i="31"/>
  <c r="Q127" i="31" l="1"/>
  <c r="F128" i="31"/>
  <c r="E127" i="31"/>
  <c r="E126" i="31"/>
  <c r="Q129" i="31" l="1"/>
  <c r="F130" i="31"/>
  <c r="E128" i="31"/>
  <c r="E129" i="31"/>
  <c r="Q131" i="31" l="1"/>
  <c r="F132" i="31"/>
  <c r="E130" i="31"/>
  <c r="E131" i="31"/>
  <c r="Q133" i="31" l="1"/>
  <c r="F134" i="31"/>
  <c r="A132" i="31"/>
  <c r="E133" i="31"/>
  <c r="E132" i="31"/>
  <c r="Q135" i="31" l="1"/>
  <c r="F136" i="31"/>
  <c r="E134" i="31"/>
  <c r="E135" i="31"/>
  <c r="Q137" i="31" l="1"/>
  <c r="F138" i="31"/>
  <c r="E136" i="31"/>
  <c r="E137" i="31"/>
  <c r="Q139" i="31" l="1"/>
  <c r="F140" i="31"/>
  <c r="E138" i="31"/>
  <c r="E139" i="31"/>
  <c r="Q141" i="31" l="1"/>
  <c r="F142" i="31"/>
  <c r="E141" i="31"/>
  <c r="E140" i="31"/>
  <c r="Q143" i="31" l="1"/>
  <c r="F144" i="31"/>
  <c r="E143" i="31"/>
  <c r="E142" i="31"/>
  <c r="Q145" i="31" l="1"/>
  <c r="F146" i="31"/>
  <c r="E145" i="31"/>
  <c r="E144" i="31"/>
  <c r="Q147" i="31" l="1"/>
  <c r="F148" i="31"/>
  <c r="E146" i="31"/>
  <c r="E147" i="31"/>
  <c r="Q149" i="31" l="1"/>
  <c r="F150" i="31"/>
  <c r="E148" i="31"/>
  <c r="E149" i="31"/>
  <c r="Q151" i="31" l="1"/>
  <c r="F152" i="31"/>
  <c r="E151" i="31"/>
  <c r="E150" i="31"/>
  <c r="Q153" i="31" l="1"/>
  <c r="F154" i="31"/>
  <c r="E153" i="31"/>
  <c r="E152" i="31"/>
  <c r="Q155" i="31" l="1"/>
  <c r="F156" i="31"/>
  <c r="E154" i="31"/>
  <c r="E155" i="31"/>
  <c r="Q157" i="31" l="1"/>
  <c r="F158" i="31"/>
  <c r="E157" i="31"/>
  <c r="E156" i="31"/>
  <c r="Q159" i="31" l="1"/>
  <c r="F160" i="31"/>
  <c r="E159" i="31"/>
  <c r="E158" i="31"/>
  <c r="Q161" i="31" l="1"/>
  <c r="F162" i="31"/>
  <c r="E160" i="31"/>
  <c r="E161" i="31"/>
  <c r="Q163" i="31" l="1"/>
  <c r="F164" i="31"/>
  <c r="E162" i="31"/>
  <c r="E163" i="31"/>
  <c r="Q165" i="31" l="1"/>
  <c r="F166" i="31"/>
  <c r="E165" i="31"/>
  <c r="E164" i="31"/>
  <c r="Q167" i="31" l="1"/>
  <c r="F168" i="31"/>
  <c r="E167" i="31"/>
  <c r="E166" i="31"/>
  <c r="Q169" i="31" l="1"/>
  <c r="F170" i="31"/>
  <c r="E168" i="31"/>
  <c r="E169" i="31"/>
  <c r="Q171" i="31" l="1"/>
  <c r="F172" i="31"/>
  <c r="E171" i="31"/>
  <c r="E170" i="31"/>
  <c r="Q173" i="31" l="1"/>
  <c r="F174" i="31"/>
  <c r="E172" i="31"/>
  <c r="E173" i="31"/>
  <c r="Q175" i="31" l="1"/>
  <c r="F176" i="31"/>
  <c r="E174" i="31"/>
  <c r="E175" i="31"/>
  <c r="Q177" i="31" l="1"/>
  <c r="F178" i="31"/>
  <c r="E176" i="31"/>
  <c r="E177" i="31"/>
  <c r="Q179" i="31" l="1"/>
  <c r="F180" i="31"/>
  <c r="E179" i="31"/>
  <c r="E178" i="31"/>
  <c r="Q181" i="31" l="1"/>
  <c r="F182" i="31"/>
  <c r="E180" i="31"/>
  <c r="E181" i="31"/>
  <c r="Q183" i="31" l="1"/>
  <c r="F184" i="31"/>
  <c r="E182" i="31"/>
  <c r="E183" i="31"/>
  <c r="Q185" i="31" l="1"/>
  <c r="F186" i="31"/>
  <c r="E185" i="31"/>
  <c r="E184" i="31"/>
  <c r="Q187" i="31" l="1"/>
  <c r="F188" i="31"/>
  <c r="E186" i="31"/>
  <c r="E187" i="31"/>
  <c r="Q189" i="31" l="1"/>
  <c r="F190" i="31"/>
  <c r="E188" i="31"/>
  <c r="E189" i="31"/>
  <c r="Q191" i="31" l="1"/>
  <c r="F192" i="31"/>
  <c r="E191" i="31"/>
  <c r="E190" i="31"/>
  <c r="Q193" i="31" l="1"/>
  <c r="F194" i="31"/>
  <c r="E192" i="31"/>
  <c r="E193" i="31"/>
  <c r="Q195" i="31" l="1"/>
  <c r="F196" i="31"/>
  <c r="A194" i="31"/>
  <c r="E195" i="31"/>
  <c r="E194" i="31"/>
  <c r="Q197" i="31" l="1"/>
  <c r="F198" i="31"/>
  <c r="E196" i="31"/>
  <c r="E197" i="31"/>
  <c r="Q199" i="31" l="1"/>
  <c r="F200" i="31"/>
  <c r="E198" i="31"/>
  <c r="E199" i="31"/>
  <c r="Q201" i="31" l="1"/>
  <c r="F202" i="31"/>
  <c r="E200" i="31"/>
  <c r="E201" i="31"/>
  <c r="Q203" i="31" l="1"/>
  <c r="F204" i="31"/>
  <c r="E203" i="31"/>
  <c r="E202" i="31"/>
  <c r="Q205" i="31" l="1"/>
  <c r="F206" i="31"/>
  <c r="E205" i="31"/>
  <c r="E204" i="31"/>
  <c r="Q207" i="31" l="1"/>
  <c r="F208" i="31"/>
  <c r="E206" i="31"/>
  <c r="E207" i="31"/>
  <c r="Q209" i="31" l="1"/>
  <c r="F210" i="31"/>
  <c r="E208" i="31"/>
  <c r="E209" i="31"/>
  <c r="Q211" i="31" l="1"/>
  <c r="F212" i="31"/>
  <c r="E210" i="31"/>
  <c r="E211" i="31"/>
  <c r="Q213" i="31" l="1"/>
  <c r="F214" i="31"/>
  <c r="E213" i="31"/>
  <c r="E212" i="31"/>
  <c r="Q215" i="31" l="1"/>
  <c r="F216" i="31"/>
  <c r="E214" i="31"/>
  <c r="E215" i="31"/>
  <c r="Q217" i="31" l="1"/>
  <c r="F218" i="31"/>
  <c r="E217" i="31"/>
  <c r="E216" i="31"/>
  <c r="Q219" i="31" l="1"/>
  <c r="F220" i="31"/>
  <c r="E219" i="31"/>
  <c r="E218" i="31"/>
  <c r="Q221" i="31" l="1"/>
  <c r="F222" i="31"/>
  <c r="E220" i="31"/>
  <c r="E221" i="31"/>
  <c r="Q223" i="31" l="1"/>
  <c r="F224" i="31"/>
  <c r="E222" i="31"/>
  <c r="E223" i="31"/>
  <c r="Q225" i="31" l="1"/>
  <c r="F226" i="31"/>
  <c r="E225" i="31"/>
  <c r="E224" i="31"/>
  <c r="Q227" i="31" l="1"/>
  <c r="F228" i="31"/>
  <c r="E226" i="31"/>
  <c r="E227" i="31"/>
  <c r="Q229" i="31" l="1"/>
  <c r="F230" i="31"/>
  <c r="E229" i="31"/>
  <c r="E228" i="31"/>
  <c r="Q231" i="31" l="1"/>
  <c r="F232" i="31"/>
  <c r="E230" i="31"/>
  <c r="E231" i="31"/>
  <c r="Q233" i="31" l="1"/>
  <c r="F234" i="31"/>
  <c r="E232" i="31"/>
  <c r="E233" i="31"/>
  <c r="Q235" i="31" l="1"/>
  <c r="F236" i="31"/>
  <c r="E234" i="31"/>
  <c r="E235" i="31"/>
  <c r="Q237" i="31" l="1"/>
  <c r="F238" i="31"/>
  <c r="E237" i="31"/>
  <c r="E236" i="31"/>
  <c r="Q239" i="31" l="1"/>
  <c r="F240" i="31"/>
  <c r="E239" i="31"/>
  <c r="E238" i="31"/>
  <c r="Q241" i="31" l="1"/>
  <c r="F242" i="31"/>
  <c r="E241" i="31"/>
  <c r="E240" i="31"/>
  <c r="Q243" i="31" l="1"/>
  <c r="F244" i="31"/>
  <c r="E242" i="31"/>
  <c r="E243" i="31"/>
  <c r="Q245" i="31" l="1"/>
  <c r="F246" i="31"/>
  <c r="E245" i="31"/>
  <c r="E244" i="31"/>
  <c r="Q247" i="31" l="1"/>
  <c r="F248" i="31"/>
  <c r="E247" i="31"/>
  <c r="E246" i="31"/>
  <c r="Q249" i="31" l="1"/>
  <c r="F250" i="31"/>
  <c r="E249" i="31"/>
  <c r="E248" i="31"/>
  <c r="Q251" i="31" l="1"/>
  <c r="F252" i="31"/>
  <c r="E251" i="31"/>
  <c r="E250" i="31"/>
  <c r="Q253" i="31" l="1"/>
  <c r="F254" i="31"/>
  <c r="E253" i="31"/>
  <c r="E252" i="31"/>
  <c r="Q255" i="31" l="1"/>
  <c r="F256" i="31"/>
  <c r="A254" i="31"/>
  <c r="E255" i="31"/>
  <c r="E254" i="31"/>
  <c r="Q257" i="31" l="1"/>
  <c r="F258" i="31"/>
  <c r="E257" i="31"/>
  <c r="E256" i="31"/>
  <c r="Q259" i="31" l="1"/>
  <c r="F260" i="31"/>
  <c r="E258" i="31"/>
  <c r="E259" i="31"/>
  <c r="Q261" i="31" l="1"/>
  <c r="F262" i="31"/>
  <c r="E261" i="31"/>
  <c r="E260" i="31"/>
  <c r="Q263" i="31" l="1"/>
  <c r="F264" i="31"/>
  <c r="E263" i="31"/>
  <c r="E262" i="31"/>
  <c r="Q265" i="31" l="1"/>
  <c r="F266" i="31"/>
  <c r="E265" i="31"/>
  <c r="E264" i="31"/>
  <c r="Q267" i="31" l="1"/>
  <c r="F268" i="31"/>
  <c r="E267" i="31"/>
  <c r="E266" i="31"/>
  <c r="Q269" i="31" l="1"/>
  <c r="F270" i="31"/>
  <c r="E268" i="31"/>
  <c r="E269" i="31"/>
  <c r="Q271" i="31" l="1"/>
  <c r="F272" i="31"/>
  <c r="E271" i="31"/>
  <c r="E270" i="31"/>
  <c r="Q273" i="31" l="1"/>
  <c r="F274" i="31"/>
  <c r="E273" i="31"/>
  <c r="E272" i="31"/>
  <c r="Q275" i="31" l="1"/>
  <c r="F276" i="31"/>
  <c r="E275" i="31"/>
  <c r="E274" i="31"/>
  <c r="Q277" i="31" l="1"/>
  <c r="F278" i="31"/>
  <c r="E276" i="31"/>
  <c r="E277" i="31"/>
  <c r="Q279" i="31" l="1"/>
  <c r="F280" i="31"/>
  <c r="E279" i="31"/>
  <c r="E278" i="31"/>
  <c r="Q281" i="31" l="1"/>
  <c r="F282" i="31"/>
  <c r="E281" i="31"/>
  <c r="E280" i="31"/>
  <c r="Q283" i="31" l="1"/>
  <c r="F284" i="31"/>
  <c r="E283" i="31"/>
  <c r="E282" i="31"/>
  <c r="Q285" i="31" l="1"/>
  <c r="F286" i="31"/>
  <c r="E284" i="31"/>
  <c r="E285" i="31"/>
  <c r="Q287" i="31" l="1"/>
  <c r="F288" i="31"/>
  <c r="E287" i="31"/>
  <c r="E286" i="31"/>
  <c r="Q289" i="31" l="1"/>
  <c r="F290" i="31"/>
  <c r="E289" i="31"/>
  <c r="E288" i="31"/>
  <c r="Q291" i="31" l="1"/>
  <c r="F292" i="31"/>
  <c r="E291" i="31"/>
  <c r="E290" i="31"/>
  <c r="Q293" i="31" l="1"/>
  <c r="F294" i="31"/>
  <c r="E292" i="31"/>
  <c r="E293" i="31"/>
  <c r="Q295" i="31" l="1"/>
  <c r="F296" i="31"/>
  <c r="E295" i="31"/>
  <c r="E294" i="31"/>
  <c r="Q297" i="31" l="1"/>
  <c r="F298" i="31"/>
  <c r="E297" i="31"/>
  <c r="E296" i="31"/>
  <c r="Q299" i="31" l="1"/>
  <c r="F300" i="31"/>
  <c r="E299" i="31"/>
  <c r="E298" i="31"/>
  <c r="Q301" i="31" l="1"/>
  <c r="F302" i="31"/>
  <c r="E300" i="31"/>
  <c r="E301" i="31"/>
  <c r="Q303" i="31" l="1"/>
  <c r="F304" i="31"/>
  <c r="E302" i="31"/>
  <c r="E303" i="31"/>
  <c r="Q305" i="31" l="1"/>
  <c r="F306" i="31"/>
  <c r="E305" i="31"/>
  <c r="E304" i="31"/>
  <c r="Q307" i="31" l="1"/>
  <c r="F308" i="31"/>
  <c r="E307" i="31"/>
  <c r="E306" i="31"/>
  <c r="Q309" i="31" l="1"/>
  <c r="F310" i="31"/>
  <c r="E309" i="31"/>
  <c r="E308" i="31"/>
  <c r="Q311" i="31" l="1"/>
  <c r="F312" i="31"/>
  <c r="E311" i="31"/>
  <c r="E310" i="31"/>
  <c r="Q313" i="31" l="1"/>
  <c r="F314" i="31"/>
  <c r="E312" i="31"/>
  <c r="E313" i="31"/>
  <c r="Q315" i="31" l="1"/>
  <c r="F316" i="31"/>
  <c r="E315" i="31"/>
  <c r="E314" i="31"/>
  <c r="Q317" i="31" l="1"/>
  <c r="A316" i="31"/>
  <c r="F318" i="31"/>
  <c r="E317" i="31"/>
  <c r="E316" i="31"/>
  <c r="Q319" i="31" l="1"/>
  <c r="F320" i="31"/>
  <c r="E319" i="31"/>
  <c r="E318" i="31"/>
  <c r="Q321" i="31" l="1"/>
  <c r="F322" i="31"/>
  <c r="E320" i="31"/>
  <c r="E321" i="31"/>
  <c r="Q323" i="31" l="1"/>
  <c r="F324" i="31"/>
  <c r="E323" i="31"/>
  <c r="E322" i="31"/>
  <c r="Q325" i="31" l="1"/>
  <c r="F326" i="31"/>
  <c r="E324" i="31"/>
  <c r="E325" i="31"/>
  <c r="Q327" i="31" l="1"/>
  <c r="F328" i="31"/>
  <c r="E327" i="31"/>
  <c r="E326" i="31"/>
  <c r="Q329" i="31" l="1"/>
  <c r="F330" i="31"/>
  <c r="E329" i="31"/>
  <c r="E328" i="31"/>
  <c r="Q331" i="31" l="1"/>
  <c r="F332" i="31"/>
  <c r="E330" i="31"/>
  <c r="E331" i="31"/>
  <c r="Q333" i="31" l="1"/>
  <c r="F334" i="31"/>
  <c r="E333" i="31"/>
  <c r="E332" i="31"/>
  <c r="Q335" i="31" l="1"/>
  <c r="F336" i="31"/>
  <c r="E335" i="31"/>
  <c r="E334" i="31"/>
  <c r="Q337" i="31" l="1"/>
  <c r="F338" i="31"/>
  <c r="E337" i="31"/>
  <c r="E336" i="31"/>
  <c r="Q339" i="31" l="1"/>
  <c r="F340" i="31"/>
  <c r="E338" i="31"/>
  <c r="E339" i="31"/>
  <c r="Q341" i="31" l="1"/>
  <c r="F342" i="31"/>
  <c r="E341" i="31"/>
  <c r="E340" i="31"/>
  <c r="Q343" i="31" l="1"/>
  <c r="F344" i="31"/>
  <c r="E343" i="31"/>
  <c r="E342" i="31"/>
  <c r="Q345" i="31" l="1"/>
  <c r="F346" i="31"/>
  <c r="E345" i="31"/>
  <c r="E344" i="31"/>
  <c r="Q347" i="31" l="1"/>
  <c r="F348" i="31"/>
  <c r="E346" i="31"/>
  <c r="E347" i="31"/>
  <c r="Q349" i="31" l="1"/>
  <c r="F350" i="31"/>
  <c r="E349" i="31"/>
  <c r="E348" i="31"/>
  <c r="Q351" i="31" l="1"/>
  <c r="F352" i="31"/>
  <c r="E351" i="31"/>
  <c r="E350" i="31"/>
  <c r="Q353" i="31" l="1"/>
  <c r="F354" i="31"/>
  <c r="E353" i="31"/>
  <c r="E352" i="31"/>
  <c r="Q355" i="31" l="1"/>
  <c r="F356" i="31"/>
  <c r="E354" i="31"/>
  <c r="E355" i="31"/>
  <c r="Q357" i="31" l="1"/>
  <c r="F358" i="31"/>
  <c r="E357" i="31"/>
  <c r="E356" i="31"/>
  <c r="Q359" i="31" l="1"/>
  <c r="F360" i="31"/>
  <c r="E359" i="31"/>
  <c r="E358" i="31"/>
  <c r="Q361" i="31" l="1"/>
  <c r="F362" i="31"/>
  <c r="E360" i="31"/>
  <c r="E361" i="31"/>
  <c r="Q363" i="31" l="1"/>
  <c r="F364" i="31"/>
  <c r="E362" i="31"/>
  <c r="E363" i="31"/>
  <c r="Q365" i="31" l="1"/>
  <c r="F366" i="31"/>
  <c r="E364" i="31"/>
  <c r="E365" i="31"/>
  <c r="Q367" i="31" l="1"/>
  <c r="F368" i="31"/>
  <c r="E366" i="31"/>
  <c r="E367" i="31"/>
  <c r="Q369" i="31" l="1"/>
  <c r="F370" i="31"/>
  <c r="E369" i="31"/>
  <c r="E368" i="31"/>
  <c r="Q371" i="31" l="1"/>
  <c r="F372" i="31"/>
  <c r="E370" i="31"/>
  <c r="E371" i="31"/>
  <c r="Q373" i="31" l="1"/>
  <c r="F374" i="31"/>
  <c r="E373" i="31"/>
  <c r="E372" i="31"/>
  <c r="Q375" i="31" l="1"/>
  <c r="F376" i="31"/>
  <c r="E374" i="31"/>
  <c r="E375" i="31"/>
  <c r="Q377" i="31" l="1"/>
  <c r="F378" i="31"/>
  <c r="A376" i="31"/>
  <c r="E376" i="31"/>
  <c r="E377" i="31"/>
  <c r="Q379" i="31" l="1"/>
  <c r="F380" i="31"/>
  <c r="E378" i="31"/>
  <c r="E379" i="31"/>
  <c r="Q381" i="31" l="1"/>
  <c r="F382" i="31"/>
  <c r="E381" i="31"/>
  <c r="E380" i="31"/>
  <c r="Q383" i="31" l="1"/>
  <c r="F384" i="31"/>
  <c r="E383" i="31"/>
  <c r="E382" i="31"/>
  <c r="Q385" i="31" l="1"/>
  <c r="F386" i="31"/>
  <c r="E385" i="31"/>
  <c r="E384" i="31"/>
  <c r="Q387" i="31" l="1"/>
  <c r="F388" i="31"/>
  <c r="E386" i="31"/>
  <c r="E387" i="31"/>
  <c r="Q389" i="31" l="1"/>
  <c r="F390" i="31"/>
  <c r="E388" i="31"/>
  <c r="E389" i="31"/>
  <c r="Q391" i="31" l="1"/>
  <c r="F392" i="31"/>
  <c r="E390" i="31"/>
  <c r="E391" i="31"/>
  <c r="Q393" i="31" l="1"/>
  <c r="F394" i="31"/>
  <c r="E393" i="31"/>
  <c r="E392" i="31"/>
  <c r="Q395" i="31" l="1"/>
  <c r="F396" i="31"/>
  <c r="E395" i="31"/>
  <c r="E394" i="31"/>
  <c r="Q397" i="31" l="1"/>
  <c r="F398" i="31"/>
  <c r="E396" i="31"/>
  <c r="E397" i="31"/>
  <c r="Q399" i="31" l="1"/>
  <c r="F400" i="31"/>
  <c r="E398" i="31"/>
  <c r="E399" i="31"/>
  <c r="Q401" i="31" l="1"/>
  <c r="F402" i="31"/>
  <c r="E401" i="31"/>
  <c r="E400" i="31"/>
  <c r="Q403" i="31" l="1"/>
  <c r="F404" i="31"/>
  <c r="E403" i="31"/>
  <c r="E402" i="31"/>
  <c r="Q405" i="31" l="1"/>
  <c r="F406" i="31"/>
  <c r="E404" i="31"/>
  <c r="E405" i="31"/>
  <c r="Q407" i="31" l="1"/>
  <c r="F408" i="31"/>
  <c r="E407" i="31"/>
  <c r="E406" i="31"/>
  <c r="Q409" i="31" l="1"/>
  <c r="F410" i="31"/>
  <c r="E409" i="31"/>
  <c r="E408" i="31"/>
  <c r="Q411" i="31" l="1"/>
  <c r="F412" i="31"/>
  <c r="E411" i="31"/>
  <c r="E410" i="31"/>
  <c r="Q413" i="31" l="1"/>
  <c r="F414" i="31"/>
  <c r="E412" i="31"/>
  <c r="E413" i="31"/>
  <c r="Q415" i="31" l="1"/>
  <c r="F416" i="31"/>
  <c r="E414" i="31"/>
  <c r="E415" i="31"/>
  <c r="Q417" i="31" l="1"/>
  <c r="F418" i="31"/>
  <c r="E417" i="31"/>
  <c r="E416" i="31"/>
  <c r="Q419" i="31" l="1"/>
  <c r="F420" i="31"/>
  <c r="E419" i="31"/>
  <c r="E418" i="31"/>
  <c r="Q421" i="31" l="1"/>
  <c r="F422" i="31"/>
  <c r="E420" i="31"/>
  <c r="E421" i="31"/>
  <c r="Q423" i="31" l="1"/>
  <c r="F424" i="31"/>
  <c r="E422" i="31"/>
  <c r="E423" i="31"/>
  <c r="Q425" i="31" l="1"/>
  <c r="F426" i="31"/>
  <c r="E425" i="31"/>
  <c r="E424" i="31"/>
  <c r="Q427" i="31" l="1"/>
  <c r="F428" i="31"/>
  <c r="E427" i="31"/>
  <c r="E426" i="31"/>
  <c r="Q429" i="31" l="1"/>
  <c r="F430" i="31"/>
  <c r="E428" i="31"/>
  <c r="E429" i="31"/>
  <c r="Q431" i="31" l="1"/>
  <c r="F432" i="31"/>
  <c r="E430" i="31"/>
  <c r="E431" i="31"/>
  <c r="Q433" i="31" l="1"/>
  <c r="F434" i="31"/>
  <c r="E433" i="31"/>
  <c r="E432" i="31"/>
  <c r="Q435" i="31" l="1"/>
  <c r="F436" i="31"/>
  <c r="E435" i="31"/>
  <c r="E434" i="31"/>
  <c r="Q437" i="31" l="1"/>
  <c r="F438" i="31"/>
  <c r="E436" i="31"/>
  <c r="E437" i="31"/>
  <c r="Q439" i="31" l="1"/>
  <c r="F440" i="31"/>
  <c r="A438" i="31"/>
  <c r="E438" i="31"/>
  <c r="E439" i="31"/>
  <c r="Q441" i="31" l="1"/>
  <c r="F442" i="31"/>
  <c r="E441" i="31"/>
  <c r="E440" i="31"/>
  <c r="Q443" i="31" l="1"/>
  <c r="F444" i="31"/>
  <c r="E443" i="31"/>
  <c r="E442" i="31"/>
  <c r="Q445" i="31" l="1"/>
  <c r="F446" i="31"/>
  <c r="E444" i="31"/>
  <c r="E445" i="31"/>
  <c r="Q447" i="31" l="1"/>
  <c r="F448" i="31"/>
  <c r="E446" i="31"/>
  <c r="E447" i="31"/>
  <c r="Q449" i="31" l="1"/>
  <c r="F450" i="31"/>
  <c r="E449" i="31"/>
  <c r="E448" i="31"/>
  <c r="Q451" i="31" l="1"/>
  <c r="F452" i="31"/>
  <c r="E451" i="31"/>
  <c r="E450" i="31"/>
  <c r="Q453" i="31" l="1"/>
  <c r="F454" i="31"/>
  <c r="E452" i="31"/>
  <c r="E453" i="31"/>
  <c r="Q455" i="31" l="1"/>
  <c r="F456" i="31"/>
  <c r="E454" i="31"/>
  <c r="E455" i="31"/>
  <c r="Q457" i="31" l="1"/>
  <c r="F458" i="31"/>
  <c r="E457" i="31"/>
  <c r="E456" i="31"/>
  <c r="Q459" i="31" l="1"/>
  <c r="F460" i="31"/>
  <c r="E459" i="31"/>
  <c r="E458" i="31"/>
  <c r="Q461" i="31" l="1"/>
  <c r="F462" i="31"/>
  <c r="E461" i="31"/>
  <c r="E460" i="31"/>
  <c r="Q463" i="31" l="1"/>
  <c r="F464" i="31"/>
  <c r="E463" i="31"/>
  <c r="E462" i="31"/>
  <c r="Q465" i="31" l="1"/>
  <c r="F466" i="31"/>
  <c r="E465" i="31"/>
  <c r="E464" i="31"/>
  <c r="Q467" i="31" l="1"/>
  <c r="F468" i="31"/>
  <c r="E467" i="31"/>
  <c r="E466" i="31"/>
  <c r="Q469" i="31" l="1"/>
  <c r="F470" i="31"/>
  <c r="E468" i="31"/>
  <c r="E469" i="31"/>
  <c r="Q471" i="31" l="1"/>
  <c r="F472" i="31"/>
  <c r="E471" i="31"/>
  <c r="E470" i="31"/>
  <c r="Q473" i="31" l="1"/>
  <c r="F474" i="31"/>
  <c r="E473" i="31"/>
  <c r="E472" i="31"/>
  <c r="Q475" i="31" l="1"/>
  <c r="F476" i="31"/>
  <c r="E475" i="31"/>
  <c r="E474" i="31"/>
  <c r="Q477" i="31" l="1"/>
  <c r="F478" i="31"/>
  <c r="E476" i="31"/>
  <c r="E477" i="31"/>
  <c r="Q479" i="31" l="1"/>
  <c r="F480" i="31"/>
  <c r="E478" i="31"/>
  <c r="E479" i="31"/>
  <c r="Q481" i="31" l="1"/>
  <c r="F482" i="31"/>
  <c r="E480" i="31"/>
  <c r="E481" i="31"/>
  <c r="Q483" i="31" l="1"/>
  <c r="F484" i="31"/>
  <c r="E483" i="31"/>
  <c r="E482" i="31"/>
  <c r="Q485" i="31" l="1"/>
  <c r="F486" i="31"/>
  <c r="E484" i="31"/>
  <c r="E485" i="31"/>
  <c r="Q487" i="31" l="1"/>
  <c r="F488" i="31"/>
  <c r="E486" i="31"/>
  <c r="E487" i="31"/>
  <c r="Q489" i="31" l="1"/>
  <c r="F490" i="31"/>
  <c r="E488" i="31"/>
  <c r="E489" i="31"/>
  <c r="Q491" i="31" l="1"/>
  <c r="F492" i="31"/>
  <c r="E491" i="31"/>
  <c r="E490" i="31"/>
  <c r="Q493" i="31" l="1"/>
  <c r="F494" i="31"/>
  <c r="E492" i="31"/>
  <c r="E493" i="31"/>
  <c r="Q495" i="31" l="1"/>
  <c r="F496" i="31"/>
  <c r="E494" i="31"/>
  <c r="E495" i="31"/>
  <c r="Q497" i="31" l="1"/>
  <c r="F498" i="31"/>
  <c r="E497" i="31"/>
  <c r="E496" i="31"/>
  <c r="Q499" i="31" l="1"/>
  <c r="F500" i="31"/>
  <c r="E499" i="31"/>
  <c r="E498" i="31"/>
  <c r="Q501" i="31" l="1"/>
  <c r="F502" i="31"/>
  <c r="A500" i="31"/>
  <c r="E500" i="31"/>
  <c r="E501" i="31"/>
  <c r="Q503" i="31" l="1"/>
  <c r="F504" i="31"/>
  <c r="E502" i="31"/>
  <c r="E503" i="31"/>
  <c r="Q505" i="31" l="1"/>
  <c r="F506" i="31"/>
  <c r="E505" i="31"/>
  <c r="E504" i="31"/>
  <c r="Q507" i="31" l="1"/>
  <c r="F508" i="31"/>
  <c r="E507" i="31"/>
  <c r="E506" i="31"/>
  <c r="Q509" i="31" l="1"/>
  <c r="F510" i="31"/>
  <c r="E509" i="31"/>
  <c r="E508" i="31"/>
  <c r="Q511" i="31" l="1"/>
  <c r="F512" i="31"/>
  <c r="E510" i="31"/>
  <c r="E511" i="31"/>
  <c r="Q513" i="31" l="1"/>
  <c r="F514" i="31"/>
  <c r="E512" i="31"/>
  <c r="E513" i="31"/>
  <c r="Q515" i="31" l="1"/>
  <c r="F516" i="31"/>
  <c r="E515" i="31"/>
  <c r="E514" i="31"/>
  <c r="Q517" i="31" l="1"/>
  <c r="F518" i="31"/>
  <c r="E517" i="31"/>
  <c r="E516" i="31"/>
  <c r="Q519" i="31" l="1"/>
  <c r="F520" i="31"/>
  <c r="E518" i="31"/>
  <c r="E519" i="31"/>
  <c r="Q521" i="31" l="1"/>
  <c r="F522" i="31"/>
  <c r="E521" i="31"/>
  <c r="E520" i="31"/>
  <c r="Q523" i="31" l="1"/>
  <c r="F524" i="31"/>
  <c r="E523" i="31"/>
  <c r="E522" i="31"/>
  <c r="Q525" i="31" l="1"/>
  <c r="F526" i="31"/>
  <c r="E525" i="31"/>
  <c r="E524" i="31"/>
  <c r="Q527" i="31" l="1"/>
  <c r="F528" i="31"/>
  <c r="E526" i="31"/>
  <c r="E527" i="31"/>
  <c r="Q529" i="31" l="1"/>
  <c r="F530" i="31"/>
  <c r="E528" i="31"/>
  <c r="E529" i="31"/>
  <c r="Q531" i="31" l="1"/>
  <c r="F532" i="31"/>
  <c r="E531" i="31"/>
  <c r="E530" i="31"/>
  <c r="Q533" i="31" l="1"/>
  <c r="F534" i="31"/>
  <c r="E532" i="31"/>
  <c r="E533" i="31"/>
  <c r="Q535" i="31" l="1"/>
  <c r="F536" i="31"/>
  <c r="E534" i="31"/>
  <c r="E535" i="31"/>
  <c r="Q537" i="31" l="1"/>
  <c r="F538" i="31"/>
  <c r="E536" i="31"/>
  <c r="E537" i="31"/>
  <c r="Q539" i="31" l="1"/>
  <c r="F540" i="31"/>
  <c r="E539" i="31"/>
  <c r="E538" i="31"/>
  <c r="Q541" i="31" l="1"/>
  <c r="F542" i="31"/>
  <c r="E541" i="31"/>
  <c r="E540" i="31"/>
  <c r="Q543" i="31" l="1"/>
  <c r="F544" i="31"/>
  <c r="E542" i="31"/>
  <c r="E543" i="31"/>
  <c r="Q545" i="31" l="1"/>
  <c r="F546" i="31"/>
  <c r="E545" i="31"/>
  <c r="E544" i="31"/>
  <c r="Q547" i="31" l="1"/>
  <c r="F548" i="31"/>
  <c r="E546" i="31"/>
  <c r="E547" i="31"/>
  <c r="Q549" i="31" l="1"/>
  <c r="F550" i="31"/>
  <c r="E549" i="31"/>
  <c r="E548" i="31"/>
  <c r="Q551" i="31" l="1"/>
  <c r="F552" i="31"/>
  <c r="E550" i="31"/>
  <c r="E551" i="31"/>
  <c r="Q553" i="31" l="1"/>
  <c r="F554" i="31"/>
  <c r="E552" i="31"/>
  <c r="E553" i="31"/>
  <c r="Q555" i="31" l="1"/>
  <c r="F556" i="31"/>
  <c r="E554" i="31"/>
  <c r="E555" i="31"/>
  <c r="Q557" i="31" l="1"/>
  <c r="F558" i="31"/>
  <c r="E556" i="31"/>
  <c r="E557" i="31"/>
  <c r="Q559" i="31" l="1"/>
  <c r="F560" i="31"/>
  <c r="E558" i="31"/>
  <c r="E559" i="31"/>
  <c r="Q561" i="31" l="1"/>
  <c r="A560" i="31"/>
  <c r="F562" i="31"/>
  <c r="E561" i="31"/>
  <c r="E560" i="31"/>
  <c r="Q563" i="31" l="1"/>
  <c r="F564" i="31"/>
  <c r="E563" i="31"/>
  <c r="E562" i="31"/>
  <c r="Q565" i="31" l="1"/>
  <c r="F566" i="31"/>
  <c r="E565" i="31"/>
  <c r="E564" i="31"/>
  <c r="Q567" i="31" l="1"/>
  <c r="F568" i="31"/>
  <c r="E566" i="31"/>
  <c r="E567" i="31"/>
  <c r="Q569" i="31" l="1"/>
  <c r="F570" i="31"/>
  <c r="E568" i="31"/>
  <c r="E569" i="31"/>
  <c r="Q571" i="31" l="1"/>
  <c r="F572" i="31"/>
  <c r="E571" i="31"/>
  <c r="E570" i="31"/>
  <c r="Q573" i="31" l="1"/>
  <c r="F574" i="31"/>
  <c r="E573" i="31"/>
  <c r="E572" i="31"/>
  <c r="Q575" i="31" l="1"/>
  <c r="F576" i="31"/>
  <c r="E574" i="31"/>
  <c r="E575" i="31"/>
  <c r="Q577" i="31" l="1"/>
  <c r="F578" i="31"/>
  <c r="E577" i="31"/>
  <c r="E576" i="31"/>
  <c r="Q579" i="31" l="1"/>
  <c r="F580" i="31"/>
  <c r="E579" i="31"/>
  <c r="E578" i="31"/>
  <c r="Q581" i="31" l="1"/>
  <c r="F582" i="31"/>
  <c r="E580" i="31"/>
  <c r="E581" i="31"/>
  <c r="Q583" i="31" l="1"/>
  <c r="F584" i="31"/>
  <c r="E582" i="31"/>
  <c r="E583" i="31"/>
  <c r="Q585" i="31" l="1"/>
  <c r="F586" i="31"/>
  <c r="E584" i="31"/>
  <c r="E585" i="31"/>
  <c r="Q587" i="31" l="1"/>
  <c r="F588" i="31"/>
  <c r="E587" i="31"/>
  <c r="E586" i="31"/>
  <c r="Q589" i="31" l="1"/>
  <c r="F590" i="31"/>
  <c r="E588" i="31"/>
  <c r="E589" i="31"/>
  <c r="Q591" i="31" l="1"/>
  <c r="F592" i="31"/>
  <c r="E590" i="31"/>
  <c r="E591" i="31"/>
  <c r="Q593" i="31" l="1"/>
  <c r="F594" i="31"/>
  <c r="E592" i="31"/>
  <c r="E593" i="31"/>
  <c r="Q595" i="31" l="1"/>
  <c r="F596" i="31"/>
  <c r="E595" i="31"/>
  <c r="E594" i="31"/>
  <c r="Q597" i="31" l="1"/>
  <c r="F598" i="31"/>
  <c r="E596" i="31"/>
  <c r="E597" i="31"/>
  <c r="Q599" i="31" l="1"/>
  <c r="F600" i="31"/>
  <c r="E598" i="31"/>
  <c r="E599" i="31"/>
  <c r="Q601" i="31" l="1"/>
  <c r="F602" i="31"/>
  <c r="E600" i="31"/>
  <c r="E601" i="31"/>
  <c r="Q603" i="31" l="1"/>
  <c r="F604" i="31"/>
  <c r="E603" i="31"/>
  <c r="E602" i="31"/>
  <c r="Q605" i="31" l="1"/>
  <c r="F606" i="31"/>
  <c r="E604" i="31"/>
  <c r="E605" i="31"/>
  <c r="Q607" i="31" l="1"/>
  <c r="F608" i="31"/>
  <c r="E606" i="31"/>
  <c r="E607" i="31"/>
  <c r="Q609" i="31" l="1"/>
  <c r="F610" i="31"/>
  <c r="E608" i="31"/>
  <c r="E609" i="31"/>
  <c r="Q611" i="31" l="1"/>
  <c r="F612" i="31"/>
  <c r="E611" i="31"/>
  <c r="E610" i="31"/>
  <c r="Q613" i="31" l="1"/>
  <c r="F614" i="31"/>
  <c r="E612" i="31"/>
  <c r="E613" i="31"/>
  <c r="Q615" i="31" l="1"/>
  <c r="F616" i="31"/>
  <c r="E614" i="31"/>
  <c r="E615" i="31"/>
  <c r="Q617" i="31" l="1"/>
  <c r="F618" i="31"/>
  <c r="E616" i="31"/>
  <c r="E617" i="31"/>
  <c r="Q619" i="31" l="1"/>
  <c r="F620" i="31"/>
  <c r="E619" i="31"/>
  <c r="E618" i="31"/>
  <c r="Q621" i="31" l="1"/>
  <c r="F622" i="31"/>
  <c r="E620" i="31"/>
  <c r="E621" i="31"/>
  <c r="Q623" i="31" l="1"/>
  <c r="F624" i="31"/>
  <c r="A622" i="31"/>
  <c r="E622" i="31"/>
  <c r="E623" i="31"/>
  <c r="Q625" i="31" l="1"/>
  <c r="F626" i="31"/>
  <c r="E624" i="31"/>
  <c r="E625" i="31"/>
  <c r="Q627" i="31" l="1"/>
  <c r="F628" i="31"/>
  <c r="E627" i="31"/>
  <c r="E626" i="31"/>
  <c r="Q629" i="31" l="1"/>
  <c r="F630" i="31"/>
  <c r="E628" i="31"/>
  <c r="E629" i="31"/>
  <c r="Q631" i="31" l="1"/>
  <c r="F632" i="31"/>
  <c r="E630" i="31"/>
  <c r="E631" i="31"/>
  <c r="Q633" i="31" l="1"/>
  <c r="F634" i="31"/>
  <c r="E633" i="31"/>
  <c r="E632" i="31"/>
  <c r="Q635" i="31" l="1"/>
  <c r="F636" i="31"/>
  <c r="E634" i="31"/>
  <c r="E635" i="31"/>
  <c r="Q637" i="31" l="1"/>
  <c r="F638" i="31"/>
  <c r="E636" i="31"/>
  <c r="E637" i="31"/>
  <c r="Q639" i="31" l="1"/>
  <c r="F640" i="31"/>
  <c r="E638" i="31"/>
  <c r="E639" i="31"/>
  <c r="Q641" i="31" l="1"/>
  <c r="F642" i="31"/>
  <c r="E641" i="31"/>
  <c r="E640" i="31"/>
  <c r="Q643" i="31" l="1"/>
  <c r="F644" i="31"/>
  <c r="E643" i="31"/>
  <c r="E642" i="31"/>
  <c r="Q645" i="31" l="1"/>
  <c r="F646" i="31"/>
  <c r="E644" i="31"/>
  <c r="E645" i="31"/>
  <c r="Q647" i="31" l="1"/>
  <c r="F648" i="31"/>
  <c r="E646" i="31"/>
  <c r="E647" i="31"/>
  <c r="Q649" i="31" l="1"/>
  <c r="F650" i="31"/>
  <c r="E648" i="31"/>
  <c r="E649" i="31"/>
  <c r="Q651" i="31" l="1"/>
  <c r="F652" i="31"/>
  <c r="E650" i="31"/>
  <c r="E651" i="31"/>
  <c r="Q653" i="31" l="1"/>
  <c r="F654" i="31"/>
  <c r="E652" i="31"/>
  <c r="E653" i="31"/>
  <c r="Q655" i="31" l="1"/>
  <c r="F656" i="31"/>
  <c r="E655" i="31"/>
  <c r="E654" i="31"/>
  <c r="Q657" i="31" l="1"/>
  <c r="F658" i="31"/>
  <c r="E657" i="31"/>
  <c r="E656" i="31"/>
  <c r="Q659" i="31" l="1"/>
  <c r="F660" i="31"/>
  <c r="E659" i="31"/>
  <c r="E658" i="31"/>
  <c r="Q661" i="31" l="1"/>
  <c r="F662" i="31"/>
  <c r="E660" i="31"/>
  <c r="E661" i="31"/>
  <c r="Q663" i="31" l="1"/>
  <c r="F664" i="31"/>
  <c r="E663" i="31"/>
  <c r="E662" i="31"/>
  <c r="Q665" i="31" l="1"/>
  <c r="F666" i="31"/>
  <c r="E665" i="31"/>
  <c r="E664" i="31"/>
  <c r="Q667" i="31" l="1"/>
  <c r="F668" i="31"/>
  <c r="E667" i="31"/>
  <c r="E666" i="31"/>
  <c r="Q669" i="31" l="1"/>
  <c r="F670" i="31"/>
  <c r="E668" i="31"/>
  <c r="E669" i="31"/>
  <c r="Q671" i="31" l="1"/>
  <c r="F672" i="31"/>
  <c r="E670" i="31"/>
  <c r="E671" i="31"/>
  <c r="Q673" i="31" l="1"/>
  <c r="F674" i="31"/>
  <c r="E673" i="31"/>
  <c r="E672" i="31"/>
  <c r="Q675" i="31" l="1"/>
  <c r="F676" i="31"/>
  <c r="E675" i="31"/>
  <c r="E674" i="31"/>
  <c r="Q677" i="31" l="1"/>
  <c r="F678" i="31"/>
  <c r="E676" i="31"/>
  <c r="E677" i="31"/>
  <c r="Q679" i="31" l="1"/>
  <c r="F680" i="31"/>
  <c r="E678" i="31"/>
  <c r="E679" i="31"/>
  <c r="Q681" i="31" l="1"/>
  <c r="F682" i="31"/>
  <c r="E681" i="31"/>
  <c r="E680" i="31"/>
  <c r="Q683" i="31" l="1"/>
  <c r="F684" i="31"/>
  <c r="A682" i="31"/>
  <c r="E682" i="31"/>
  <c r="E683" i="31"/>
  <c r="Q685" i="31" l="1"/>
  <c r="F686" i="31"/>
  <c r="E684" i="31"/>
  <c r="E685" i="31"/>
  <c r="Q687" i="31" l="1"/>
  <c r="F688" i="31"/>
  <c r="E686" i="31"/>
  <c r="E687" i="31"/>
  <c r="Q689" i="31" l="1"/>
  <c r="F690" i="31"/>
  <c r="E689" i="31"/>
  <c r="E688" i="31"/>
  <c r="Q691" i="31" l="1"/>
  <c r="F692" i="31"/>
  <c r="E691" i="31"/>
  <c r="E690" i="31"/>
  <c r="Q693" i="31" l="1"/>
  <c r="F694" i="31"/>
  <c r="E693" i="31"/>
  <c r="E692" i="31"/>
  <c r="Q695" i="31" l="1"/>
  <c r="F696" i="31"/>
  <c r="E694" i="31"/>
  <c r="E695" i="31"/>
  <c r="Q697" i="31" l="1"/>
  <c r="F698" i="31"/>
  <c r="E697" i="31"/>
  <c r="E696" i="31"/>
  <c r="Q699" i="31" l="1"/>
  <c r="F700" i="31"/>
  <c r="E699" i="31"/>
  <c r="E698" i="31"/>
  <c r="Q701" i="31" l="1"/>
  <c r="F702" i="31"/>
  <c r="E701" i="31"/>
  <c r="E700" i="31"/>
  <c r="Q703" i="31" l="1"/>
  <c r="F704" i="31"/>
  <c r="E702" i="31"/>
  <c r="E703" i="31"/>
  <c r="Q705" i="31" l="1"/>
  <c r="F706" i="31"/>
  <c r="E705" i="31"/>
  <c r="E704" i="31"/>
  <c r="Q707" i="31" l="1"/>
  <c r="F708" i="31"/>
  <c r="E707" i="31"/>
  <c r="E706" i="31"/>
  <c r="Q709" i="31" l="1"/>
  <c r="F710" i="31"/>
  <c r="E709" i="31"/>
  <c r="E708" i="31"/>
  <c r="Q711" i="31" l="1"/>
  <c r="F712" i="31"/>
  <c r="E710" i="31"/>
  <c r="E711" i="31"/>
  <c r="Q713" i="31" l="1"/>
  <c r="F714" i="31"/>
  <c r="E712" i="31"/>
  <c r="E713" i="31"/>
  <c r="Q715" i="31" l="1"/>
  <c r="F716" i="31"/>
  <c r="E714" i="31"/>
  <c r="E715" i="31"/>
  <c r="Q717" i="31" l="1"/>
  <c r="F718" i="31"/>
  <c r="E716" i="31"/>
  <c r="E717" i="31"/>
  <c r="Q719" i="31" l="1"/>
  <c r="F720" i="31"/>
  <c r="E718" i="31"/>
  <c r="E719" i="31"/>
  <c r="Q721" i="31" l="1"/>
  <c r="F722" i="31"/>
  <c r="E721" i="31"/>
  <c r="E720" i="31"/>
  <c r="Q723" i="31" l="1"/>
  <c r="F724" i="31"/>
  <c r="E722" i="31"/>
  <c r="E723" i="31"/>
  <c r="Q725" i="31" l="1"/>
  <c r="F726" i="31"/>
  <c r="E724" i="31"/>
  <c r="E725" i="31"/>
  <c r="Q727" i="31" l="1"/>
  <c r="F728" i="31"/>
  <c r="E726" i="31"/>
  <c r="E727" i="31"/>
  <c r="Q729" i="31" l="1"/>
  <c r="F730" i="31"/>
  <c r="E729" i="31"/>
  <c r="E728" i="31"/>
  <c r="Q731" i="31" l="1"/>
  <c r="F732" i="31"/>
  <c r="E730" i="31"/>
  <c r="E731" i="31"/>
  <c r="Q733" i="31" l="1"/>
  <c r="E733" i="31"/>
  <c r="E732" i="3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Jouquand Olivier ADJ</author>
  </authors>
  <commentList>
    <comment ref="Q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LouReeD - EXCEL Pratique.com :</t>
        </r>
        <r>
          <rPr>
            <sz val="9"/>
            <color indexed="81"/>
            <rFont val="Tahoma"/>
            <family val="2"/>
          </rPr>
          <t xml:space="preserve">
0 = jour férié
1 = samedi
2 = dimanche
3 = jour semaine non chômé</t>
        </r>
      </text>
    </comment>
  </commentList>
</comments>
</file>

<file path=xl/sharedStrings.xml><?xml version="1.0" encoding="utf-8"?>
<sst xmlns="http://schemas.openxmlformats.org/spreadsheetml/2006/main" count="1144" uniqueCount="36">
  <si>
    <t>Mois</t>
  </si>
  <si>
    <t>Calendrier</t>
  </si>
  <si>
    <t>S</t>
  </si>
  <si>
    <t>Dates</t>
  </si>
  <si>
    <t>Périodes</t>
  </si>
  <si>
    <t>AM</t>
  </si>
  <si>
    <t>PM</t>
  </si>
  <si>
    <t>AM Fériés</t>
  </si>
  <si>
    <t>Client</t>
  </si>
  <si>
    <t>Numero SIP</t>
  </si>
  <si>
    <t>Technicien</t>
  </si>
  <si>
    <t>Numero Offre</t>
  </si>
  <si>
    <t>Statut</t>
  </si>
  <si>
    <t>Dispo</t>
  </si>
  <si>
    <t>Moyen d'essai</t>
  </si>
  <si>
    <t>Numero JDE</t>
  </si>
  <si>
    <t>Moyens</t>
  </si>
  <si>
    <t>Date de Debut</t>
  </si>
  <si>
    <t>Date de Fin</t>
  </si>
  <si>
    <t>Mardi</t>
  </si>
  <si>
    <t>Mercredi</t>
  </si>
  <si>
    <t>Jeudi</t>
  </si>
  <si>
    <t>Vendredi</t>
  </si>
  <si>
    <t>Samedi</t>
  </si>
  <si>
    <t>Dimanche</t>
  </si>
  <si>
    <t>Lundi</t>
  </si>
  <si>
    <t>PM-C03</t>
  </si>
  <si>
    <t>Stephane</t>
  </si>
  <si>
    <t>CAGE-C01</t>
  </si>
  <si>
    <t xml:space="preserve">Brawlstars </t>
  </si>
  <si>
    <t>14</t>
  </si>
  <si>
    <t>Test</t>
  </si>
  <si>
    <t>101010</t>
  </si>
  <si>
    <t>10110110</t>
  </si>
  <si>
    <t>1010101</t>
  </si>
  <si>
    <t>Steve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</si>
</sst>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26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sz val="9"/>
      <color theme="1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8"/>
      <color theme="1"/>
      <name val="Trebuchet MS"/>
      <family val="2"/>
      <scheme val="minor"/>
    </font>
    <font>
      <sz val="55"/>
      <color theme="1"/>
      <name val="Trebuchet MS"/>
      <family val="2"/>
      <scheme val="minor"/>
    </font>
    <font>
      <sz val="20"/>
      <name val="Trebuchet MS"/>
      <family val="2"/>
      <scheme val="minor"/>
    </font>
    <font>
      <sz val="9"/>
      <color theme="6" tint="0.39997558519241921"/>
      <name val="Trebuchet MS"/>
      <family val="2"/>
      <scheme val="minor"/>
    </font>
    <font>
      <sz val="7"/>
      <name val="Trebuchet MS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0"/>
      <name val="Trebuchet MS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6">
    <xf numFmtId="0" fontId="0" fillId="0" borderId="0" applyFill="0" applyBorder="0" applyProtection="0"/>
    <xf numFmtId="0" fontId="15" fillId="2" borderId="0" applyNumberFormat="0" applyBorder="0" applyAlignment="0" applyProtection="0"/>
    <xf numFmtId="0" fontId="9" fillId="0" borderId="0" applyNumberFormat="0" applyFill="0" applyProtection="0">
      <alignment horizontal="left" indent="3"/>
    </xf>
    <xf numFmtId="0" fontId="6" fillId="3" borderId="1" applyNumberFormat="0" applyAlignment="0" applyProtection="0"/>
    <xf numFmtId="0" fontId="7" fillId="4" borderId="2" applyNumberFormat="0" applyProtection="0">
      <alignment vertical="center"/>
    </xf>
    <xf numFmtId="164" fontId="11" fillId="0" borderId="6" applyFill="0" applyProtection="0">
      <alignment horizontal="left" vertical="center" wrapText="1" indent="1"/>
    </xf>
    <xf numFmtId="164" fontId="14" fillId="0" borderId="4" applyFill="0" applyProtection="0">
      <alignment horizontal="left" vertical="top" wrapText="1" indent="1"/>
    </xf>
    <xf numFmtId="164" fontId="5" fillId="0" borderId="0" applyNumberFormat="0" applyFill="0" applyProtection="0">
      <alignment horizontal="left" vertical="top" wrapText="1" indent="1"/>
    </xf>
    <xf numFmtId="164" fontId="13" fillId="0" borderId="5" applyNumberFormat="0" applyFill="0" applyProtection="0">
      <alignment horizontal="left" vertical="center" wrapText="1" indent="1"/>
    </xf>
    <xf numFmtId="0" fontId="8" fillId="5" borderId="0" applyNumberFormat="0" applyBorder="0" applyProtection="0">
      <alignment horizontal="center"/>
    </xf>
    <xf numFmtId="0" fontId="12" fillId="6" borderId="3" applyNumberFormat="0" applyProtection="0">
      <alignment horizontal="left" vertical="center" indent="1"/>
    </xf>
    <xf numFmtId="0" fontId="12" fillId="5" borderId="3" applyNumberFormat="0" applyProtection="0">
      <alignment horizontal="left" indent="1"/>
    </xf>
    <xf numFmtId="0" fontId="10" fillId="0" borderId="0" applyNumberFormat="0" applyFill="0" applyBorder="0" applyAlignment="0" applyProtection="0"/>
    <xf numFmtId="0" fontId="4" fillId="0" borderId="0"/>
    <xf numFmtId="0" fontId="16" fillId="0" borderId="0">
      <alignment vertical="center"/>
    </xf>
    <xf numFmtId="0" fontId="25" fillId="11" borderId="0" applyNumberFormat="0" applyAlignment="0" applyProtection="0"/>
  </cellStyleXfs>
  <cellXfs count="46">
    <xf numFmtId="0" fontId="0" fillId="0" borderId="0" xfId="0"/>
    <xf numFmtId="0" fontId="0" fillId="7" borderId="0" xfId="0" applyFill="1" applyBorder="1"/>
    <xf numFmtId="0" fontId="0" fillId="7" borderId="0" xfId="0" applyFill="1"/>
    <xf numFmtId="0" fontId="4" fillId="8" borderId="7" xfId="13" applyFill="1" applyBorder="1" applyAlignment="1">
      <alignment horizontal="center" vertical="center"/>
    </xf>
    <xf numFmtId="0" fontId="4" fillId="8" borderId="7" xfId="13" applyFill="1" applyBorder="1" applyAlignment="1">
      <alignment horizontal="centerContinuous" vertical="center"/>
    </xf>
    <xf numFmtId="0" fontId="4" fillId="8" borderId="8" xfId="13" applyFill="1" applyBorder="1" applyAlignment="1">
      <alignment horizontal="centerContinuous" vertical="center"/>
    </xf>
    <xf numFmtId="0" fontId="16" fillId="8" borderId="9" xfId="13" applyFont="1" applyFill="1" applyBorder="1" applyAlignment="1">
      <alignment vertical="center" textRotation="255"/>
    </xf>
    <xf numFmtId="0" fontId="4" fillId="8" borderId="9" xfId="13" applyFill="1" applyBorder="1" applyAlignment="1">
      <alignment horizontal="center" vertical="center"/>
    </xf>
    <xf numFmtId="0" fontId="18" fillId="0" borderId="0" xfId="13" applyFont="1"/>
    <xf numFmtId="0" fontId="13" fillId="8" borderId="9" xfId="13" applyFont="1" applyFill="1" applyBorder="1" applyAlignment="1">
      <alignment horizontal="center" vertical="center" textRotation="90"/>
    </xf>
    <xf numFmtId="0" fontId="4" fillId="0" borderId="0" xfId="13"/>
    <xf numFmtId="0" fontId="19" fillId="0" borderId="11" xfId="13" applyFont="1" applyBorder="1" applyAlignment="1">
      <alignment vertical="center" textRotation="90"/>
    </xf>
    <xf numFmtId="0" fontId="20" fillId="0" borderId="12" xfId="13" applyFont="1" applyBorder="1" applyAlignment="1">
      <alignment horizontal="center" vertical="center" textRotation="90"/>
    </xf>
    <xf numFmtId="0" fontId="21" fillId="9" borderId="11" xfId="13" applyFont="1" applyFill="1" applyBorder="1" applyAlignment="1">
      <alignment horizontal="center" vertical="center" textRotation="90"/>
    </xf>
    <xf numFmtId="14" fontId="13" fillId="0" borderId="11" xfId="13" applyNumberFormat="1" applyFont="1" applyBorder="1" applyAlignment="1">
      <alignment horizontal="center" vertical="center"/>
    </xf>
    <xf numFmtId="0" fontId="4" fillId="0" borderId="13" xfId="13" applyBorder="1" applyAlignment="1">
      <alignment horizontal="center" vertical="center"/>
    </xf>
    <xf numFmtId="0" fontId="18" fillId="0" borderId="13" xfId="13" applyFont="1" applyBorder="1" applyAlignment="1">
      <alignment horizontal="center" vertical="center"/>
    </xf>
    <xf numFmtId="0" fontId="13" fillId="0" borderId="9" xfId="13" applyFont="1" applyBorder="1" applyAlignment="1">
      <alignment horizontal="center" vertical="center"/>
    </xf>
    <xf numFmtId="0" fontId="19" fillId="0" borderId="14" xfId="13" applyFont="1" applyBorder="1" applyAlignment="1">
      <alignment vertical="center" textRotation="90"/>
    </xf>
    <xf numFmtId="0" fontId="20" fillId="0" borderId="15" xfId="13" applyFont="1" applyBorder="1" applyAlignment="1">
      <alignment horizontal="center" vertical="center" textRotation="90"/>
    </xf>
    <xf numFmtId="0" fontId="21" fillId="9" borderId="14" xfId="13" applyFont="1" applyFill="1" applyBorder="1" applyAlignment="1">
      <alignment horizontal="center" vertical="center" textRotation="90"/>
    </xf>
    <xf numFmtId="14" fontId="22" fillId="0" borderId="16" xfId="13" applyNumberFormat="1" applyFont="1" applyBorder="1" applyAlignment="1">
      <alignment horizontal="center" vertical="center"/>
    </xf>
    <xf numFmtId="0" fontId="4" fillId="0" borderId="17" xfId="13" applyBorder="1" applyAlignment="1">
      <alignment horizontal="center" vertical="center"/>
    </xf>
    <xf numFmtId="0" fontId="18" fillId="0" borderId="17" xfId="13" applyFont="1" applyBorder="1" applyAlignment="1">
      <alignment horizontal="center" vertical="center"/>
    </xf>
    <xf numFmtId="0" fontId="20" fillId="0" borderId="14" xfId="13" applyFont="1" applyBorder="1" applyAlignment="1">
      <alignment horizontal="center" vertical="center" textRotation="90"/>
    </xf>
    <xf numFmtId="0" fontId="20" fillId="0" borderId="14" xfId="13" applyFont="1" applyFill="1" applyBorder="1" applyAlignment="1">
      <alignment vertical="center" textRotation="90"/>
    </xf>
    <xf numFmtId="0" fontId="19" fillId="0" borderId="17" xfId="13" applyFont="1" applyBorder="1" applyAlignment="1">
      <alignment vertical="center" textRotation="90"/>
    </xf>
    <xf numFmtId="0" fontId="20" fillId="0" borderId="16" xfId="13" applyFont="1" applyBorder="1" applyAlignment="1">
      <alignment horizontal="center" vertical="center" textRotation="90"/>
    </xf>
    <xf numFmtId="0" fontId="21" fillId="9" borderId="17" xfId="13" applyFont="1" applyFill="1" applyBorder="1" applyAlignment="1">
      <alignment horizontal="center" vertical="center" textRotation="90"/>
    </xf>
    <xf numFmtId="0" fontId="13" fillId="0" borderId="0" xfId="13" applyFont="1"/>
    <xf numFmtId="0" fontId="0" fillId="0" borderId="0" xfId="0" applyAlignment="1">
      <alignment horizontal="center"/>
    </xf>
    <xf numFmtId="0" fontId="17" fillId="10" borderId="17" xfId="13" applyFont="1" applyFill="1" applyBorder="1" applyAlignment="1">
      <alignment horizontal="center" vertical="center" readingOrder="1"/>
    </xf>
    <xf numFmtId="0" fontId="18" fillId="0" borderId="13" xfId="13" applyFont="1" applyFill="1" applyBorder="1" applyAlignment="1">
      <alignment horizontal="center" vertical="center"/>
    </xf>
    <xf numFmtId="14" fontId="4" fillId="8" borderId="10" xfId="13" applyNumberFormat="1" applyFill="1" applyBorder="1" applyAlignment="1">
      <alignment horizontal="center" vertical="center"/>
    </xf>
    <xf numFmtId="14" fontId="4" fillId="0" borderId="0" xfId="13" applyNumberFormat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3" xfId="13" applyFont="1" applyBorder="1" applyAlignment="1">
      <alignment horizontal="center" vertical="center"/>
    </xf>
    <xf numFmtId="0" fontId="2" fillId="0" borderId="11" xfId="13" applyFont="1" applyFill="1" applyBorder="1" applyAlignment="1">
      <alignment horizontal="center"/>
    </xf>
    <xf numFmtId="0" fontId="4" fillId="0" borderId="9" xfId="13" applyFill="1" applyBorder="1" applyAlignment="1">
      <alignment horizontal="center" vertical="center"/>
    </xf>
    <xf numFmtId="0" fontId="3" fillId="0" borderId="11" xfId="13" applyFont="1" applyFill="1" applyBorder="1" applyAlignment="1">
      <alignment horizontal="center"/>
    </xf>
    <xf numFmtId="0" fontId="4" fillId="0" borderId="0" xfId="13" applyAlignment="1">
      <alignment horizontal="center"/>
    </xf>
    <xf numFmtId="0" fontId="17" fillId="10" borderId="17" xfId="13" applyFont="1" applyFill="1" applyBorder="1" applyAlignment="1">
      <alignment horizontal="center" readingOrder="1"/>
    </xf>
    <xf numFmtId="0" fontId="1" fillId="0" borderId="17" xfId="13" applyFont="1" applyBorder="1" applyAlignment="1">
      <alignment horizontal="center" vertical="center"/>
    </xf>
    <xf numFmtId="0" fontId="1" fillId="0" borderId="13" xfId="13" applyFont="1" applyBorder="1" applyAlignment="1">
      <alignment horizontal="center" vertical="center"/>
    </xf>
    <xf numFmtId="0" fontId="19" fillId="0" borderId="14" xfId="13" applyFont="1" applyBorder="1" applyAlignment="1">
      <alignment horizontal="center" vertical="center" textRotation="90"/>
    </xf>
  </cellXfs>
  <cellStyles count="16">
    <cellStyle name="40 % - Accent1" xfId="1" builtinId="31" customBuiltin="1"/>
    <cellStyle name="Accent1" xfId="3" builtinId="29" customBuiltin="1"/>
    <cellStyle name="Accent5" xfId="4" builtinId="45" customBuiltin="1"/>
    <cellStyle name="Détail jour" xfId="6" xr:uid="{00000000-0005-0000-0000-000003000000}"/>
    <cellStyle name="En-tête de notes" xfId="8" xr:uid="{00000000-0005-0000-0000-000004000000}"/>
    <cellStyle name="Jour" xfId="5" xr:uid="{00000000-0005-0000-0000-000005000000}"/>
    <cellStyle name="Normal" xfId="0" builtinId="0" customBuiltin="1"/>
    <cellStyle name="Normal 2" xfId="13" xr:uid="{00000000-0005-0000-0000-000007000000}"/>
    <cellStyle name="Normal 3" xfId="14" xr:uid="{00000000-0005-0000-0000-000008000000}"/>
    <cellStyle name="Notes" xfId="7" xr:uid="{00000000-0005-0000-0000-000009000000}"/>
    <cellStyle name="Titre" xfId="9" builtinId="15" customBuiltin="1"/>
    <cellStyle name="Titre 1" xfId="2" builtinId="16" customBuiltin="1"/>
    <cellStyle name="Titre 2" xfId="10" builtinId="17" customBuiltin="1"/>
    <cellStyle name="Titre 2 2" xfId="15" xr:uid="{00000000-0005-0000-0000-00000D000000}"/>
    <cellStyle name="Titre 3" xfId="11" builtinId="18" customBuiltin="1"/>
    <cellStyle name="Titre 4" xfId="12" builtinId="19" customBuiltin="1"/>
  </cellStyles>
  <dxfs count="27"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rebuchet MS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numFmt numFmtId="0" formatCode="General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  <mruColors>
      <color rgb="FF66FF33"/>
      <color rgb="FF00FFFF"/>
      <color rgb="FF0221BE"/>
      <color rgb="FF14B3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ostoki!A1"/><Relationship Id="rId13" Type="http://schemas.openxmlformats.org/officeDocument/2006/relationships/image" Target="../media/image9.svg"/><Relationship Id="rId18" Type="http://schemas.openxmlformats.org/officeDocument/2006/relationships/image" Target="../media/image12.png"/><Relationship Id="rId3" Type="http://schemas.openxmlformats.org/officeDocument/2006/relationships/image" Target="../media/image2.png"/><Relationship Id="rId21" Type="http://schemas.openxmlformats.org/officeDocument/2006/relationships/image" Target="../media/image14.png"/><Relationship Id="rId7" Type="http://schemas.openxmlformats.org/officeDocument/2006/relationships/image" Target="../media/image5.svg"/><Relationship Id="rId12" Type="http://schemas.openxmlformats.org/officeDocument/2006/relationships/image" Target="../media/image8.png"/><Relationship Id="rId17" Type="http://schemas.openxmlformats.org/officeDocument/2006/relationships/hyperlink" Target="#Steve!A1"/><Relationship Id="rId2" Type="http://schemas.openxmlformats.org/officeDocument/2006/relationships/hyperlink" Target="#Stephane!A1"/><Relationship Id="rId16" Type="http://schemas.openxmlformats.org/officeDocument/2006/relationships/image" Target="../media/image11.svg"/><Relationship Id="rId20" Type="http://schemas.openxmlformats.org/officeDocument/2006/relationships/hyperlink" Target="#Willy!A1"/><Relationship Id="rId1" Type="http://schemas.openxmlformats.org/officeDocument/2006/relationships/image" Target="../media/image1.gif"/><Relationship Id="rId6" Type="http://schemas.openxmlformats.org/officeDocument/2006/relationships/image" Target="../media/image4.png"/><Relationship Id="rId11" Type="http://schemas.openxmlformats.org/officeDocument/2006/relationships/hyperlink" Target="#Armand!A1"/><Relationship Id="rId5" Type="http://schemas.openxmlformats.org/officeDocument/2006/relationships/hyperlink" Target="#Jerome!A1"/><Relationship Id="rId15" Type="http://schemas.openxmlformats.org/officeDocument/2006/relationships/image" Target="../media/image10.png"/><Relationship Id="rId10" Type="http://schemas.openxmlformats.org/officeDocument/2006/relationships/image" Target="../media/image7.svg"/><Relationship Id="rId19" Type="http://schemas.openxmlformats.org/officeDocument/2006/relationships/image" Target="../media/image13.svg"/><Relationship Id="rId4" Type="http://schemas.openxmlformats.org/officeDocument/2006/relationships/image" Target="../media/image3.svg"/><Relationship Id="rId9" Type="http://schemas.openxmlformats.org/officeDocument/2006/relationships/image" Target="../media/image6.png"/><Relationship Id="rId14" Type="http://schemas.openxmlformats.org/officeDocument/2006/relationships/hyperlink" Target="#Julien!A1"/><Relationship Id="rId22" Type="http://schemas.openxmlformats.org/officeDocument/2006/relationships/image" Target="../media/image15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CAGE-C01'!A1"/><Relationship Id="rId1" Type="http://schemas.openxmlformats.org/officeDocument/2006/relationships/image" Target="../media/image1.gif"/><Relationship Id="rId4" Type="http://schemas.openxmlformats.org/officeDocument/2006/relationships/image" Target="../media/image18.sv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11</xdr:row>
      <xdr:rowOff>123825</xdr:rowOff>
    </xdr:from>
    <xdr:to>
      <xdr:col>2</xdr:col>
      <xdr:colOff>781050</xdr:colOff>
      <xdr:row>15</xdr:row>
      <xdr:rowOff>200025</xdr:rowOff>
    </xdr:to>
    <xdr:pic>
      <xdr:nvPicPr>
        <xdr:cNvPr id="3" name="Graphique 2" descr="Homm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54305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723900</xdr:colOff>
      <xdr:row>11</xdr:row>
      <xdr:rowOff>123825</xdr:rowOff>
    </xdr:from>
    <xdr:to>
      <xdr:col>7</xdr:col>
      <xdr:colOff>800100</xdr:colOff>
      <xdr:row>15</xdr:row>
      <xdr:rowOff>200025</xdr:rowOff>
    </xdr:to>
    <xdr:pic>
      <xdr:nvPicPr>
        <xdr:cNvPr id="5" name="Graphique 4" descr="Homm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57531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733425</xdr:colOff>
      <xdr:row>11</xdr:row>
      <xdr:rowOff>123825</xdr:rowOff>
    </xdr:from>
    <xdr:to>
      <xdr:col>12</xdr:col>
      <xdr:colOff>809625</xdr:colOff>
      <xdr:row>15</xdr:row>
      <xdr:rowOff>200025</xdr:rowOff>
    </xdr:to>
    <xdr:pic>
      <xdr:nvPicPr>
        <xdr:cNvPr id="6" name="Graphique 5" descr="Homme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9953625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11</xdr:row>
      <xdr:rowOff>123825</xdr:rowOff>
    </xdr:from>
    <xdr:to>
      <xdr:col>15</xdr:col>
      <xdr:colOff>381000</xdr:colOff>
      <xdr:row>15</xdr:row>
      <xdr:rowOff>200025</xdr:rowOff>
    </xdr:to>
    <xdr:pic>
      <xdr:nvPicPr>
        <xdr:cNvPr id="7" name="Graphique 6" descr="Homm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96DAC541-7B7A-43D3-8B79-37D633B846F1}">
              <asvg:svgBlip xmlns:asvg="http://schemas.microsoft.com/office/drawing/2016/SVG/main" r:embed="rId13"/>
            </a:ext>
          </a:extLst>
        </a:blip>
        <a:stretch>
          <a:fillRect/>
        </a:stretch>
      </xdr:blipFill>
      <xdr:spPr>
        <a:xfrm>
          <a:off x="120396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685800</xdr:colOff>
      <xdr:row>11</xdr:row>
      <xdr:rowOff>133350</xdr:rowOff>
    </xdr:from>
    <xdr:to>
      <xdr:col>17</xdr:col>
      <xdr:colOff>762000</xdr:colOff>
      <xdr:row>16</xdr:row>
      <xdr:rowOff>0</xdr:rowOff>
    </xdr:to>
    <xdr:pic>
      <xdr:nvPicPr>
        <xdr:cNvPr id="8" name="Graphique 7" descr="Homme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14097000" y="24384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11</xdr:row>
      <xdr:rowOff>114300</xdr:rowOff>
    </xdr:from>
    <xdr:to>
      <xdr:col>5</xdr:col>
      <xdr:colOff>352425</xdr:colOff>
      <xdr:row>15</xdr:row>
      <xdr:rowOff>190500</xdr:rowOff>
    </xdr:to>
    <xdr:pic>
      <xdr:nvPicPr>
        <xdr:cNvPr id="9" name="Graphique 8" descr="Homme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96DAC541-7B7A-43D3-8B79-37D633B846F1}">
              <asvg:svgBlip xmlns:asvg="http://schemas.microsoft.com/office/drawing/2016/SVG/main" r:embed="rId19"/>
            </a:ext>
          </a:extLst>
        </a:blip>
        <a:stretch>
          <a:fillRect/>
        </a:stretch>
      </xdr:blipFill>
      <xdr:spPr>
        <a:xfrm>
          <a:off x="3629025" y="24193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304800</xdr:colOff>
      <xdr:row>11</xdr:row>
      <xdr:rowOff>104775</xdr:rowOff>
    </xdr:from>
    <xdr:to>
      <xdr:col>10</xdr:col>
      <xdr:colOff>381000</xdr:colOff>
      <xdr:row>15</xdr:row>
      <xdr:rowOff>180975</xdr:rowOff>
    </xdr:to>
    <xdr:pic>
      <xdr:nvPicPr>
        <xdr:cNvPr id="10" name="Graphique 9" descr="Homme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7848600" y="24098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471595</xdr:colOff>
      <xdr:row>19</xdr:row>
      <xdr:rowOff>57150</xdr:rowOff>
    </xdr:from>
    <xdr:ext cx="3860160" cy="568810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500795" y="403860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oneCellAnchor>
    <xdr:from>
      <xdr:col>1</xdr:col>
      <xdr:colOff>804619</xdr:colOff>
      <xdr:row>15</xdr:row>
      <xdr:rowOff>204263</xdr:rowOff>
    </xdr:from>
    <xdr:ext cx="715517" cy="271036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642819" y="3347513"/>
          <a:ext cx="71551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CAGE01</a:t>
          </a:r>
        </a:p>
      </xdr:txBody>
    </xdr:sp>
    <xdr:clientData/>
  </xdr:one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43336</xdr:colOff>
      <xdr:row>15</xdr:row>
      <xdr:rowOff>200025</xdr:rowOff>
    </xdr:from>
    <xdr:ext cx="1441548" cy="271036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396136" y="3343275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C03</a:t>
          </a:r>
        </a:p>
      </xdr:txBody>
    </xdr:sp>
    <xdr:clientData/>
  </xdr:oneCellAnchor>
  <xdr:oneCellAnchor>
    <xdr:from>
      <xdr:col>6</xdr:col>
      <xdr:colOff>403943</xdr:colOff>
      <xdr:row>15</xdr:row>
      <xdr:rowOff>190500</xdr:rowOff>
    </xdr:from>
    <xdr:ext cx="1441548" cy="271036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5433143" y="3333750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C04</a:t>
          </a:r>
        </a:p>
      </xdr:txBody>
    </xdr:sp>
    <xdr:clientData/>
  </xdr:oneCellAnchor>
  <xdr:oneCellAnchor>
    <xdr:from>
      <xdr:col>9</xdr:col>
      <xdr:colOff>230536</xdr:colOff>
      <xdr:row>15</xdr:row>
      <xdr:rowOff>180975</xdr:rowOff>
    </xdr:from>
    <xdr:ext cx="835871" cy="271036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7774336" y="3324225"/>
          <a:ext cx="835871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 S36</a:t>
          </a:r>
        </a:p>
      </xdr:txBody>
    </xdr:sp>
    <xdr:clientData/>
  </xdr:oneCellAnchor>
  <xdr:oneCellAnchor>
    <xdr:from>
      <xdr:col>11</xdr:col>
      <xdr:colOff>794468</xdr:colOff>
      <xdr:row>15</xdr:row>
      <xdr:rowOff>200025</xdr:rowOff>
    </xdr:from>
    <xdr:ext cx="835870" cy="271036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10014668" y="3343275"/>
          <a:ext cx="835870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S32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14</xdr:col>
      <xdr:colOff>260749</xdr:colOff>
      <xdr:row>15</xdr:row>
      <xdr:rowOff>200025</xdr:rowOff>
    </xdr:from>
    <xdr:ext cx="1151277" cy="271036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1995549" y="3343275"/>
          <a:ext cx="115127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Etuve Conduit</a:t>
          </a:r>
        </a:p>
      </xdr:txBody>
    </xdr:sp>
    <xdr:clientData/>
  </xdr:one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414445</xdr:colOff>
      <xdr:row>19</xdr:row>
      <xdr:rowOff>38100</xdr:rowOff>
    </xdr:from>
    <xdr:ext cx="3860160" cy="568810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5443645" y="401955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  <xdr:twoCellAnchor editAs="oneCell">
    <xdr:from>
      <xdr:col>1</xdr:col>
      <xdr:colOff>742950</xdr:colOff>
      <xdr:row>12</xdr:row>
      <xdr:rowOff>38100</xdr:rowOff>
    </xdr:from>
    <xdr:to>
      <xdr:col>2</xdr:col>
      <xdr:colOff>819150</xdr:colOff>
      <xdr:row>16</xdr:row>
      <xdr:rowOff>114300</xdr:rowOff>
    </xdr:to>
    <xdr:pic>
      <xdr:nvPicPr>
        <xdr:cNvPr id="36" name="Graphique 35" descr="Usin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581150" y="25527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742950</xdr:colOff>
      <xdr:row>12</xdr:row>
      <xdr:rowOff>85725</xdr:rowOff>
    </xdr:from>
    <xdr:to>
      <xdr:col>12</xdr:col>
      <xdr:colOff>819150</xdr:colOff>
      <xdr:row>16</xdr:row>
      <xdr:rowOff>161925</xdr:rowOff>
    </xdr:to>
    <xdr:pic>
      <xdr:nvPicPr>
        <xdr:cNvPr id="37" name="Graphique 36" descr="Usin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9963150" y="26003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12</xdr:row>
      <xdr:rowOff>95250</xdr:rowOff>
    </xdr:from>
    <xdr:to>
      <xdr:col>15</xdr:col>
      <xdr:colOff>457200</xdr:colOff>
      <xdr:row>16</xdr:row>
      <xdr:rowOff>171450</xdr:rowOff>
    </xdr:to>
    <xdr:pic>
      <xdr:nvPicPr>
        <xdr:cNvPr id="38" name="Graphique 37" descr="Usine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2115800" y="2609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12</xdr:row>
      <xdr:rowOff>9525</xdr:rowOff>
    </xdr:from>
    <xdr:to>
      <xdr:col>5</xdr:col>
      <xdr:colOff>381000</xdr:colOff>
      <xdr:row>16</xdr:row>
      <xdr:rowOff>85725</xdr:rowOff>
    </xdr:to>
    <xdr:pic>
      <xdr:nvPicPr>
        <xdr:cNvPr id="40" name="Graphique 39" descr="Usine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57600" y="25241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</xdr:colOff>
      <xdr:row>12</xdr:row>
      <xdr:rowOff>47625</xdr:rowOff>
    </xdr:from>
    <xdr:to>
      <xdr:col>10</xdr:col>
      <xdr:colOff>266700</xdr:colOff>
      <xdr:row>16</xdr:row>
      <xdr:rowOff>123825</xdr:rowOff>
    </xdr:to>
    <xdr:pic>
      <xdr:nvPicPr>
        <xdr:cNvPr id="41" name="Graphique 40" descr="Usine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734300" y="2562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657225</xdr:colOff>
      <xdr:row>12</xdr:row>
      <xdr:rowOff>57150</xdr:rowOff>
    </xdr:from>
    <xdr:to>
      <xdr:col>7</xdr:col>
      <xdr:colOff>733425</xdr:colOff>
      <xdr:row>16</xdr:row>
      <xdr:rowOff>133350</xdr:rowOff>
    </xdr:to>
    <xdr:pic>
      <xdr:nvPicPr>
        <xdr:cNvPr id="42" name="Graphique 41" descr="Usine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686425" y="2571750"/>
          <a:ext cx="914400" cy="914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6</xdr:row>
          <xdr:rowOff>200025</xdr:rowOff>
        </xdr:from>
        <xdr:to>
          <xdr:col>14</xdr:col>
          <xdr:colOff>504825</xdr:colOff>
          <xdr:row>9</xdr:row>
          <xdr:rowOff>57150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allatour/Downloads/full_planning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carreau/AppData/Local/Microsoft/Windows/Temporary%20Internet%20Files/Content.IE5/3YVGS2VM/LCIE-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 refreshError="1">
        <row r="1">
          <cell r="F1" t="str">
            <v>Dates</v>
          </cell>
        </row>
        <row r="2">
          <cell r="A2" t="str">
            <v>Janvier</v>
          </cell>
          <cell r="D2" t="str">
            <v/>
          </cell>
          <cell r="F2">
            <v>43466</v>
          </cell>
        </row>
        <row r="3">
          <cell r="D3" t="str">
            <v/>
          </cell>
          <cell r="F3">
            <v>43577</v>
          </cell>
        </row>
        <row r="4">
          <cell r="A4">
            <v>2019</v>
          </cell>
          <cell r="D4" t="str">
            <v/>
          </cell>
          <cell r="F4">
            <v>43586</v>
          </cell>
        </row>
        <row r="5">
          <cell r="D5" t="str">
            <v/>
          </cell>
          <cell r="F5">
            <v>43615</v>
          </cell>
        </row>
        <row r="6">
          <cell r="D6" t="str">
            <v/>
          </cell>
          <cell r="F6">
            <v>43593</v>
          </cell>
        </row>
        <row r="7">
          <cell r="D7" t="str">
            <v>Samedi</v>
          </cell>
          <cell r="F7">
            <v>43626</v>
          </cell>
        </row>
        <row r="8">
          <cell r="D8" t="str">
            <v>Dimanche</v>
          </cell>
          <cell r="F8">
            <v>43660</v>
          </cell>
        </row>
        <row r="9">
          <cell r="F9">
            <v>43692</v>
          </cell>
        </row>
        <row r="10">
          <cell r="F10">
            <v>43770</v>
          </cell>
        </row>
        <row r="11">
          <cell r="F11">
            <v>43780</v>
          </cell>
        </row>
        <row r="12">
          <cell r="F12">
            <v>43824</v>
          </cell>
        </row>
        <row r="13">
          <cell r="F13" t="str">
            <v>01/01/2020</v>
          </cell>
        </row>
        <row r="14">
          <cell r="F14">
            <v>43934</v>
          </cell>
        </row>
        <row r="15">
          <cell r="F15">
            <v>43952</v>
          </cell>
        </row>
        <row r="16">
          <cell r="F16">
            <v>43972</v>
          </cell>
        </row>
        <row r="17">
          <cell r="F17">
            <v>43959</v>
          </cell>
        </row>
        <row r="18">
          <cell r="F18">
            <v>43983</v>
          </cell>
        </row>
        <row r="19">
          <cell r="F19">
            <v>44026</v>
          </cell>
        </row>
        <row r="20">
          <cell r="F20">
            <v>44058</v>
          </cell>
        </row>
        <row r="21">
          <cell r="F21">
            <v>44136</v>
          </cell>
        </row>
        <row r="22">
          <cell r="F22">
            <v>44146</v>
          </cell>
        </row>
        <row r="23">
          <cell r="F23">
            <v>44190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/>
      <sheetData sheetId="1">
        <row r="1">
          <cell r="E1" t="str">
            <v>Janvier</v>
          </cell>
          <cell r="F1" t="str">
            <v>salles</v>
          </cell>
        </row>
        <row r="2">
          <cell r="F2" t="str">
            <v>Objet 1</v>
          </cell>
        </row>
        <row r="3">
          <cell r="F3" t="str">
            <v>Objet 2</v>
          </cell>
        </row>
        <row r="4">
          <cell r="F4" t="str">
            <v>Objet 3</v>
          </cell>
        </row>
      </sheetData>
      <sheetData sheetId="2"/>
      <sheetData sheetId="3"/>
      <sheetData sheetId="4"/>
      <sheetData sheetId="5"/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Technicien</v>
          </cell>
          <cell r="E1" t="str">
            <v>Client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</row>
        <row r="2">
          <cell r="A2">
            <v>43466</v>
          </cell>
          <cell r="G2" t="str">
            <v>Objet 143466|1</v>
          </cell>
          <cell r="H2" t="str">
            <v>Objet 1434660,3333</v>
          </cell>
        </row>
        <row r="3">
          <cell r="A3">
            <v>43473</v>
          </cell>
          <cell r="G3" t="str">
            <v>Objet 143473|1</v>
          </cell>
          <cell r="H3" t="str">
            <v>Objet 1434730,3333</v>
          </cell>
        </row>
        <row r="4">
          <cell r="A4">
            <v>43480</v>
          </cell>
          <cell r="G4" t="str">
            <v>Objet 143480|1</v>
          </cell>
          <cell r="H4" t="str">
            <v>Objet 1434800,3333</v>
          </cell>
        </row>
        <row r="5">
          <cell r="A5">
            <v>43487</v>
          </cell>
          <cell r="G5" t="str">
            <v>Objet 143487|1</v>
          </cell>
          <cell r="H5" t="str">
            <v>Objet 1434870,3333</v>
          </cell>
        </row>
        <row r="6">
          <cell r="A6">
            <v>43494</v>
          </cell>
          <cell r="G6" t="str">
            <v>Objet 143494|1</v>
          </cell>
          <cell r="H6" t="str">
            <v>Objet 1434940,3333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3:I4" totalsRowShown="0" headerRowDxfId="26">
  <autoFilter ref="B3:I4" xr:uid="{00000000-0009-0000-0100-000002000000}"/>
  <tableColumns count="8">
    <tableColumn id="1" xr3:uid="{00000000-0010-0000-0000-000001000000}" name="Client" dataDxfId="25"/>
    <tableColumn id="9" xr3:uid="{00000000-0010-0000-0000-000009000000}" name="Moyen d'essai" dataDxfId="24"/>
    <tableColumn id="2" xr3:uid="{00000000-0010-0000-0000-000002000000}" name="Date de Debut" dataDxfId="23"/>
    <tableColumn id="3" xr3:uid="{00000000-0010-0000-0000-000003000000}" name="Date de Fin" dataDxfId="22"/>
    <tableColumn id="4" xr3:uid="{00000000-0010-0000-0000-000004000000}" name="Numero Offre" dataDxfId="21"/>
    <tableColumn id="5" xr3:uid="{00000000-0010-0000-0000-000005000000}" name="Numero SIP" dataDxfId="20"/>
    <tableColumn id="6" xr3:uid="{00000000-0010-0000-0000-000006000000}" name="Numero JDE" dataDxfId="19"/>
    <tableColumn id="7" xr3:uid="{00000000-0010-0000-0000-000007000000}" name="Technicien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H1:O733" totalsRowShown="0" headerRowDxfId="17" headerRowBorderDxfId="16" tableBorderDxfId="15" headerRowCellStyle="Normal 2" dataCellStyle="Normal 2">
  <autoFilter ref="H1:O733" xr:uid="{00000000-0009-0000-0100-000001000000}"/>
  <tableColumns count="8">
    <tableColumn id="1" xr3:uid="{00000000-0010-0000-0100-000001000000}" name="Client" dataCellStyle="Normal 2"/>
    <tableColumn id="2" xr3:uid="{00000000-0010-0000-0100-000002000000}" name="Numero Offre" dataDxfId="14" dataCellStyle="Normal 2"/>
    <tableColumn id="3" xr3:uid="{00000000-0010-0000-0100-000003000000}" name="Numero JDE" dataCellStyle="Normal 2"/>
    <tableColumn id="4" xr3:uid="{00000000-0010-0000-0100-000004000000}" name="Numero SIP" dataCellStyle="Normal 2"/>
    <tableColumn id="5" xr3:uid="{00000000-0010-0000-0100-000005000000}" name="Statut" dataCellStyle="Normal 2"/>
    <tableColumn id="6" xr3:uid="{00000000-0010-0000-0100-000006000000}" name="Technicien" dataCellStyle="Normal 2"/>
    <tableColumn id="9" xr3:uid="{00000000-0010-0000-0100-000009000000}" name="Moyens" dataDxfId="13" dataCellStyle="Normal 2">
      <calculatedColumnFormula>INDEX(Tableau2[#All],MATCH(Tableau2[Moyen d''essai],Tableau2[#All],0),2)</calculatedColumnFormula>
    </tableColumn>
    <tableColumn id="7" xr3:uid="{00000000-0010-0000-0100-000007000000}" name="Dispo" dataDxfId="12" dataCellStyle="Normal 2">
      <calculatedColumnFormula>SI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6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33"/>
  <sheetViews>
    <sheetView topLeftCell="B2" zoomScaleNormal="100" workbookViewId="0">
      <selection activeCell="D34" sqref="D34"/>
    </sheetView>
  </sheetViews>
  <sheetFormatPr baseColWidth="10" defaultRowHeight="16.5" x14ac:dyDescent="0.3"/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U32"/>
  <sheetViews>
    <sheetView tabSelected="1" topLeftCell="B1" zoomScale="115" zoomScaleNormal="115" workbookViewId="0">
      <selection activeCell="N15" sqref="N15"/>
    </sheetView>
  </sheetViews>
  <sheetFormatPr baseColWidth="10" defaultRowHeight="16.5" x14ac:dyDescent="0.3"/>
  <cols>
    <col min="1" max="16384" width="11" style="2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12</xdr:col>
                <xdr:colOff>104775</xdr:colOff>
                <xdr:row>6</xdr:row>
                <xdr:rowOff>200025</xdr:rowOff>
              </from>
              <to>
                <xdr:col>14</xdr:col>
                <xdr:colOff>504825</xdr:colOff>
                <xdr:row>9</xdr:row>
                <xdr:rowOff>57150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3:I25"/>
  <sheetViews>
    <sheetView zoomScaleNormal="100" workbookViewId="0">
      <selection activeCell="C8" sqref="C8"/>
    </sheetView>
  </sheetViews>
  <sheetFormatPr baseColWidth="10" defaultRowHeight="16.5" x14ac:dyDescent="0.3"/>
  <cols>
    <col min="1" max="1" width="3.5" customWidth="1"/>
    <col min="2" max="2" width="19.125" style="30" customWidth="1"/>
    <col min="3" max="3" width="22" style="30" customWidth="1"/>
    <col min="4" max="4" width="21.375" style="30" customWidth="1"/>
    <col min="5" max="5" width="25.875" style="30" customWidth="1"/>
    <col min="6" max="6" width="28.75" style="30" customWidth="1"/>
    <col min="7" max="7" width="26.75" style="30" customWidth="1"/>
    <col min="8" max="8" width="16.75" customWidth="1"/>
    <col min="9" max="9" width="21.125" customWidth="1"/>
    <col min="10" max="10" width="13.625" customWidth="1"/>
  </cols>
  <sheetData>
    <row r="3" spans="2:9" x14ac:dyDescent="0.3">
      <c r="B3" s="30" t="s">
        <v>8</v>
      </c>
      <c r="C3" s="30" t="s">
        <v>14</v>
      </c>
      <c r="D3" s="30" t="s">
        <v>17</v>
      </c>
      <c r="E3" s="30" t="s">
        <v>18</v>
      </c>
      <c r="F3" s="30" t="s">
        <v>11</v>
      </c>
      <c r="G3" s="30" t="s">
        <v>9</v>
      </c>
      <c r="H3" s="30" t="s">
        <v>15</v>
      </c>
      <c r="I3" s="30" t="s">
        <v>10</v>
      </c>
    </row>
    <row r="4" spans="2:9" x14ac:dyDescent="0.3">
      <c r="D4" s="35"/>
      <c r="E4" s="35"/>
      <c r="F4" s="36"/>
      <c r="G4" s="36"/>
      <c r="H4" s="36"/>
      <c r="I4" s="30"/>
    </row>
    <row r="5" spans="2:9" x14ac:dyDescent="0.3">
      <c r="D5" s="35"/>
      <c r="E5" s="35"/>
      <c r="F5" s="36"/>
      <c r="G5" s="36"/>
      <c r="H5" s="36"/>
      <c r="I5" s="30"/>
    </row>
    <row r="6" spans="2:9" x14ac:dyDescent="0.3">
      <c r="D6" s="35"/>
      <c r="E6" s="35"/>
      <c r="F6" s="36"/>
      <c r="G6" s="36"/>
      <c r="H6" s="36"/>
      <c r="I6" s="30"/>
    </row>
    <row r="7" spans="2:9" x14ac:dyDescent="0.3">
      <c r="H7" s="30"/>
      <c r="I7" s="30"/>
    </row>
    <row r="8" spans="2:9" x14ac:dyDescent="0.3">
      <c r="H8" s="30"/>
      <c r="I8" s="30"/>
    </row>
    <row r="9" spans="2:9" x14ac:dyDescent="0.3">
      <c r="H9" s="30"/>
      <c r="I9" s="30"/>
    </row>
    <row r="10" spans="2:9" x14ac:dyDescent="0.3">
      <c r="H10" s="30"/>
      <c r="I10" s="30"/>
    </row>
    <row r="11" spans="2:9" x14ac:dyDescent="0.3">
      <c r="H11" s="30"/>
      <c r="I11" s="30"/>
    </row>
    <row r="12" spans="2:9" x14ac:dyDescent="0.3">
      <c r="H12" s="30"/>
      <c r="I12" s="30"/>
    </row>
    <row r="13" spans="2:9" x14ac:dyDescent="0.3">
      <c r="H13" s="30"/>
      <c r="I13" s="30"/>
    </row>
    <row r="14" spans="2:9" x14ac:dyDescent="0.3">
      <c r="H14" s="30"/>
      <c r="I14" s="30"/>
    </row>
    <row r="15" spans="2:9" x14ac:dyDescent="0.3">
      <c r="H15" s="30"/>
      <c r="I15" s="30"/>
    </row>
    <row r="16" spans="2:9" x14ac:dyDescent="0.3">
      <c r="H16" s="30"/>
      <c r="I16" s="30"/>
    </row>
    <row r="17" spans="4:9" x14ac:dyDescent="0.3">
      <c r="H17" s="30"/>
      <c r="I17" s="30"/>
    </row>
    <row r="18" spans="4:9" x14ac:dyDescent="0.3">
      <c r="H18" s="30"/>
      <c r="I18" s="30"/>
    </row>
    <row r="19" spans="4:9" x14ac:dyDescent="0.3">
      <c r="H19" s="30"/>
      <c r="I19" s="30"/>
    </row>
    <row r="20" spans="4:9" x14ac:dyDescent="0.3">
      <c r="H20" s="30"/>
      <c r="I20" s="30"/>
    </row>
    <row r="21" spans="4:9" x14ac:dyDescent="0.3">
      <c r="H21" s="30"/>
      <c r="I21" s="30"/>
    </row>
    <row r="22" spans="4:9" x14ac:dyDescent="0.3">
      <c r="H22" s="30"/>
      <c r="I22" s="30"/>
    </row>
    <row r="23" spans="4:9" x14ac:dyDescent="0.3">
      <c r="H23" s="30"/>
      <c r="I23" s="30"/>
    </row>
    <row r="24" spans="4:9" x14ac:dyDescent="0.3">
      <c r="H24" s="30"/>
      <c r="I24" s="30"/>
    </row>
    <row r="25" spans="4:9" x14ac:dyDescent="0.3">
      <c r="D25" s="35"/>
      <c r="E25" s="35"/>
      <c r="H25" s="30"/>
      <c r="I25" s="3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Q733"/>
  <sheetViews>
    <sheetView showGridLines="0" zoomScale="85" zoomScaleNormal="85" workbookViewId="0">
      <selection activeCell="J3" sqref="J3"/>
    </sheetView>
  </sheetViews>
  <sheetFormatPr baseColWidth="10" defaultRowHeight="16.5" x14ac:dyDescent="0.3"/>
  <cols>
    <col min="1" max="1" width="10.625" style="10" customWidth="1"/>
    <col min="2" max="5" width="4" style="10" customWidth="1"/>
    <col min="6" max="6" width="11.25" style="34" customWidth="1"/>
    <col min="7" max="7" width="8.125" style="10" customWidth="1"/>
    <col min="8" max="8" width="22" style="10" customWidth="1"/>
    <col min="9" max="10" width="30.625" style="10" customWidth="1"/>
    <col min="11" max="11" width="26" style="10" customWidth="1"/>
    <col min="12" max="12" width="22.25" style="10" customWidth="1"/>
    <col min="13" max="13" width="20.25" style="10" customWidth="1"/>
    <col min="14" max="14" width="20.25" style="41" customWidth="1"/>
    <col min="15" max="15" width="23.125" style="10" customWidth="1"/>
    <col min="16" max="16" width="1.125" style="10" customWidth="1"/>
    <col min="17" max="17" width="4.375" style="29" hidden="1" customWidth="1"/>
    <col min="18" max="19" width="11" style="10"/>
    <col min="20" max="20" width="15" style="10" customWidth="1"/>
    <col min="21" max="16384" width="11" style="10"/>
  </cols>
  <sheetData>
    <row r="1" spans="1:17" ht="50.1" customHeight="1" x14ac:dyDescent="0.3">
      <c r="A1" s="3" t="s">
        <v>0</v>
      </c>
      <c r="B1" s="4" t="s">
        <v>1</v>
      </c>
      <c r="C1" s="5"/>
      <c r="D1" s="5"/>
      <c r="E1" s="6" t="s">
        <v>2</v>
      </c>
      <c r="F1" s="33" t="s">
        <v>3</v>
      </c>
      <c r="G1" s="7" t="s">
        <v>4</v>
      </c>
      <c r="H1" s="31" t="s">
        <v>8</v>
      </c>
      <c r="I1" s="31" t="s">
        <v>11</v>
      </c>
      <c r="J1" s="31" t="s">
        <v>15</v>
      </c>
      <c r="K1" s="31" t="s">
        <v>9</v>
      </c>
      <c r="L1" s="31" t="s">
        <v>12</v>
      </c>
      <c r="M1" s="31" t="s">
        <v>10</v>
      </c>
      <c r="N1" s="42" t="s">
        <v>16</v>
      </c>
      <c r="O1" s="31" t="s">
        <v>13</v>
      </c>
      <c r="P1" s="8"/>
      <c r="Q1" s="9" t="s">
        <v>7</v>
      </c>
    </row>
    <row r="2" spans="1:17" ht="50.1" customHeight="1" x14ac:dyDescent="0.3">
      <c r="A2" s="11"/>
      <c r="B2" s="12"/>
      <c r="C2" s="12"/>
      <c r="D2" s="12"/>
      <c r="E2" s="13" t="e">
        <f ca="1">INT((F2-LOOKUP(F2,DATE(YEAR(F2)+{-1;0;1},1,3)-AMSEM(DATE(YEAR(F2)+{-1;0;1},1,3))+2))/7)+1</f>
        <v>#N/A</v>
      </c>
      <c r="F2" s="14">
        <v>43466</v>
      </c>
      <c r="G2" s="15" t="s">
        <v>5</v>
      </c>
      <c r="H2" s="16" t="s">
        <v>31</v>
      </c>
      <c r="I2" s="16" t="s">
        <v>32</v>
      </c>
      <c r="J2" s="16" t="s">
        <v>34</v>
      </c>
      <c r="K2" s="16" t="s">
        <v>33</v>
      </c>
      <c r="L2" s="16"/>
      <c r="M2" s="39" t="s">
        <v>35</v>
      </c>
      <c r="N2" s="38" t="s">
        <v>28</v>
      </c>
      <c r="O2" s="16"/>
      <c r="P2" s="8"/>
      <c r="Q2" s="17" t="e">
        <v>#VALUE!</v>
      </c>
    </row>
    <row r="3" spans="1:17" ht="50.1" customHeight="1" x14ac:dyDescent="0.3">
      <c r="A3" s="18"/>
      <c r="B3" s="19"/>
      <c r="C3" s="19"/>
      <c r="D3" s="19"/>
      <c r="E3" s="20" t="e">
        <f ca="1">INT((F2-LOOKUP(F2,DATE(YEAR(F2)+{-1;0;1},1,3)-AMSEM(DATE(YEAR(F2)+{-1;0;1},1,3))+2))/7)+1</f>
        <v>#N/A</v>
      </c>
      <c r="F3" s="21" t="s">
        <v>19</v>
      </c>
      <c r="G3" s="22" t="s">
        <v>6</v>
      </c>
      <c r="H3" s="23"/>
      <c r="I3" s="16"/>
      <c r="J3" s="23"/>
      <c r="K3" s="23"/>
      <c r="L3" s="23"/>
      <c r="M3" s="43"/>
      <c r="N3" s="40"/>
      <c r="O3" s="23"/>
      <c r="P3" s="8"/>
      <c r="Q3" s="17" t="e">
        <f>Q2</f>
        <v>#VALUE!</v>
      </c>
    </row>
    <row r="4" spans="1:17" ht="50.1" customHeight="1" x14ac:dyDescent="0.3">
      <c r="A4" s="18"/>
      <c r="B4" s="19"/>
      <c r="C4" s="19"/>
      <c r="D4" s="19"/>
      <c r="E4" s="20" t="e">
        <f ca="1">INT((F4-LOOKUP(F4,DATE(YEAR(F4)+{-1;0;1},1,3)-AMSEM(DATE(YEAR(F4)+{-1;0;1},1,3))+2))/7)+1</f>
        <v>#N/A</v>
      </c>
      <c r="F4" s="14">
        <f>F2+1</f>
        <v>43467</v>
      </c>
      <c r="G4" s="15" t="s">
        <v>5</v>
      </c>
      <c r="H4" s="16"/>
      <c r="I4" s="16"/>
      <c r="J4" s="16"/>
      <c r="K4" s="16"/>
      <c r="L4" s="16"/>
      <c r="M4" s="44"/>
      <c r="N4" s="40"/>
      <c r="O4" s="32"/>
      <c r="P4" s="8"/>
      <c r="Q4" s="17" t="e">
        <v>#VALUE!</v>
      </c>
    </row>
    <row r="5" spans="1:17" ht="50.1" customHeight="1" x14ac:dyDescent="0.3">
      <c r="A5" s="18"/>
      <c r="B5" s="19"/>
      <c r="C5" s="19"/>
      <c r="D5" s="19"/>
      <c r="E5" s="20" t="e">
        <f ca="1">INT((F4-LOOKUP(F4,DATE(YEAR(F4)+{-1;0;1},1,3)-AMSEM(DATE(YEAR(F4)+{-1;0;1},1,3))+2))/7)+1</f>
        <v>#N/A</v>
      </c>
      <c r="F5" s="21" t="s">
        <v>20</v>
      </c>
      <c r="G5" s="22" t="s">
        <v>6</v>
      </c>
      <c r="H5" s="23"/>
      <c r="I5" s="16"/>
      <c r="J5" s="23"/>
      <c r="K5" s="23"/>
      <c r="L5" s="23"/>
      <c r="M5" s="23"/>
      <c r="N5" s="40"/>
      <c r="O5" s="32"/>
      <c r="P5" s="8"/>
      <c r="Q5" s="17" t="e">
        <f t="shared" ref="Q5" si="0">Q4</f>
        <v>#VALUE!</v>
      </c>
    </row>
    <row r="6" spans="1:17" ht="50.1" customHeight="1" x14ac:dyDescent="0.3">
      <c r="A6" s="18"/>
      <c r="B6" s="19"/>
      <c r="C6" s="19"/>
      <c r="D6" s="19"/>
      <c r="E6" s="20" t="e">
        <f ca="1">INT((F6-LOOKUP(F6,DATE(YEAR(F6)+{-1;0;1},1,3)-AMSEM(DATE(YEAR(F6)+{-1;0;1},1,3))+2))/7)+1</f>
        <v>#N/A</v>
      </c>
      <c r="F6" s="14">
        <f t="shared" ref="F6" si="1">F4+1</f>
        <v>43468</v>
      </c>
      <c r="G6" s="15" t="s">
        <v>5</v>
      </c>
      <c r="H6" s="16"/>
      <c r="I6" s="16"/>
      <c r="J6" s="16"/>
      <c r="K6" s="16"/>
      <c r="L6" s="16"/>
      <c r="M6" s="16"/>
      <c r="N6" s="40"/>
      <c r="O6" s="16"/>
      <c r="P6" s="8"/>
      <c r="Q6" s="17" t="e">
        <v>#VALUE!</v>
      </c>
    </row>
    <row r="7" spans="1:17" ht="50.1" customHeight="1" x14ac:dyDescent="0.3">
      <c r="A7" s="18"/>
      <c r="B7" s="19"/>
      <c r="C7" s="19"/>
      <c r="D7" s="19"/>
      <c r="E7" s="20" t="e">
        <f ca="1">INT((F6-LOOKUP(F6,DATE(YEAR(F6)+{-1;0;1},1,3)-AMSEM(DATE(YEAR(F6)+{-1;0;1},1,3))+2))/7)+1</f>
        <v>#N/A</v>
      </c>
      <c r="F7" s="21" t="s">
        <v>21</v>
      </c>
      <c r="G7" s="22" t="s">
        <v>6</v>
      </c>
      <c r="H7" s="23"/>
      <c r="I7" s="16"/>
      <c r="J7" s="23"/>
      <c r="K7" s="23"/>
      <c r="L7" s="23"/>
      <c r="M7" s="23"/>
      <c r="N7" s="40"/>
      <c r="O7" s="23"/>
      <c r="P7" s="8"/>
      <c r="Q7" s="17" t="e">
        <f t="shared" ref="Q7" si="2">Q6</f>
        <v>#VALUE!</v>
      </c>
    </row>
    <row r="8" spans="1:17" ht="50.1" customHeight="1" x14ac:dyDescent="0.3">
      <c r="A8" s="18"/>
      <c r="B8" s="19"/>
      <c r="C8" s="19"/>
      <c r="D8" s="19"/>
      <c r="E8" s="20" t="e">
        <f ca="1">INT((F8-LOOKUP(F8,DATE(YEAR(F8)+{-1;0;1},1,3)-AMSEM(DATE(YEAR(F8)+{-1;0;1},1,3))+2))/7)+1</f>
        <v>#N/A</v>
      </c>
      <c r="F8" s="14">
        <f t="shared" ref="F8" si="3">F6+1</f>
        <v>43469</v>
      </c>
      <c r="G8" s="15" t="s">
        <v>5</v>
      </c>
      <c r="H8" s="16"/>
      <c r="I8" s="16"/>
      <c r="J8" s="16"/>
      <c r="K8" s="16"/>
      <c r="L8" s="16"/>
      <c r="M8" s="16"/>
      <c r="N8" s="40"/>
      <c r="O8" s="16"/>
      <c r="P8" s="8"/>
      <c r="Q8" s="17" t="e">
        <v>#VALUE!</v>
      </c>
    </row>
    <row r="9" spans="1:17" ht="50.1" customHeight="1" x14ac:dyDescent="0.3">
      <c r="A9" s="18"/>
      <c r="B9" s="19"/>
      <c r="C9" s="19"/>
      <c r="D9" s="19"/>
      <c r="E9" s="20" t="e">
        <f ca="1">INT((F8-LOOKUP(F8,DATE(YEAR(F8)+{-1;0;1},1,3)-AMSEM(DATE(YEAR(F8)+{-1;0;1},1,3))+2))/7)+1</f>
        <v>#N/A</v>
      </c>
      <c r="F9" s="21" t="s">
        <v>22</v>
      </c>
      <c r="G9" s="37" t="s">
        <v>5</v>
      </c>
      <c r="H9" s="23"/>
      <c r="I9" s="16"/>
      <c r="J9" s="23"/>
      <c r="K9" s="23"/>
      <c r="L9" s="23"/>
      <c r="M9" s="23"/>
      <c r="N9" s="40"/>
      <c r="O9" s="23"/>
      <c r="P9" s="8"/>
      <c r="Q9" s="17" t="e">
        <f t="shared" ref="Q9" si="4">Q8</f>
        <v>#VALUE!</v>
      </c>
    </row>
    <row r="10" spans="1:17" ht="50.1" customHeight="1" x14ac:dyDescent="0.3">
      <c r="A10" s="18"/>
      <c r="B10" s="19"/>
      <c r="C10" s="19"/>
      <c r="D10" s="19"/>
      <c r="E10" s="20" t="e">
        <f ca="1">INT((F10-LOOKUP(F10,DATE(YEAR(F10)+{-1;0;1},1,3)-AMSEM(DATE(YEAR(F10)+{-1;0;1},1,3))+2))/7)+1</f>
        <v>#N/A</v>
      </c>
      <c r="F10" s="14">
        <f>F2+7</f>
        <v>43473</v>
      </c>
      <c r="G10" s="15" t="s">
        <v>5</v>
      </c>
      <c r="H10" s="16"/>
      <c r="I10" s="16"/>
      <c r="J10" s="16"/>
      <c r="K10" s="16"/>
      <c r="L10" s="16"/>
      <c r="M10" s="16"/>
      <c r="N10" s="40"/>
      <c r="O10" s="16"/>
      <c r="P10" s="8"/>
      <c r="Q10" s="17" t="e">
        <v>#VALUE!</v>
      </c>
    </row>
    <row r="11" spans="1:17" ht="50.1" customHeight="1" x14ac:dyDescent="0.3">
      <c r="A11" s="18"/>
      <c r="B11" s="19"/>
      <c r="C11" s="19"/>
      <c r="D11" s="19"/>
      <c r="E11" s="20" t="e">
        <f ca="1">INT((F10-LOOKUP(F10,DATE(YEAR(F10)+{-1;0;1},1,3)-AMSEM(DATE(YEAR(F10)+{-1;0;1},1,3))+2))/7)+1</f>
        <v>#N/A</v>
      </c>
      <c r="F11" s="21" t="s">
        <v>23</v>
      </c>
      <c r="G11" s="15" t="s">
        <v>5</v>
      </c>
      <c r="H11" s="23"/>
      <c r="I11" s="16"/>
      <c r="J11" s="23"/>
      <c r="K11" s="23"/>
      <c r="L11" s="23"/>
      <c r="M11" s="23"/>
      <c r="N11" s="40"/>
      <c r="O11" s="23"/>
      <c r="P11" s="8"/>
      <c r="Q11" s="17" t="e">
        <f t="shared" ref="Q11" si="5">Q10</f>
        <v>#VALUE!</v>
      </c>
    </row>
    <row r="12" spans="1:17" ht="50.1" customHeight="1" x14ac:dyDescent="0.3">
      <c r="A12" s="18"/>
      <c r="B12" s="19"/>
      <c r="C12" s="19"/>
      <c r="D12" s="19"/>
      <c r="E12" s="20" t="e">
        <f ca="1">INT((F12-LOOKUP(F12,DATE(YEAR(F12)+{-1;0;1},1,3)-AMSEM(DATE(YEAR(F12)+{-1;0;1},1,3))+2))/7)+1</f>
        <v>#N/A</v>
      </c>
      <c r="F12" s="14">
        <f t="shared" ref="F12" si="6">F10+1</f>
        <v>43474</v>
      </c>
      <c r="G12" s="15" t="s">
        <v>5</v>
      </c>
      <c r="H12" s="16"/>
      <c r="I12" s="16"/>
      <c r="J12" s="16"/>
      <c r="K12" s="16"/>
      <c r="L12" s="16"/>
      <c r="M12" s="16"/>
      <c r="N12" s="40"/>
      <c r="O12" s="16"/>
      <c r="P12" s="8"/>
      <c r="Q12" s="17" t="e">
        <v>#VALUE!</v>
      </c>
    </row>
    <row r="13" spans="1:17" ht="50.1" customHeight="1" x14ac:dyDescent="0.3">
      <c r="A13" s="18"/>
      <c r="B13" s="19"/>
      <c r="C13" s="19"/>
      <c r="D13" s="19"/>
      <c r="E13" s="20" t="e">
        <f ca="1">INT((F12-LOOKUP(F12,DATE(YEAR(F12)+{-1;0;1},1,3)-AMSEM(DATE(YEAR(F12)+{-1;0;1},1,3))+2))/7)+1</f>
        <v>#N/A</v>
      </c>
      <c r="F13" s="21" t="s">
        <v>24</v>
      </c>
      <c r="G13" s="22" t="s">
        <v>6</v>
      </c>
      <c r="H13" s="23"/>
      <c r="I13" s="16"/>
      <c r="J13" s="23"/>
      <c r="K13" s="23"/>
      <c r="L13" s="23"/>
      <c r="M13" s="23"/>
      <c r="N13" s="40"/>
      <c r="O13" s="23"/>
      <c r="P13" s="8"/>
      <c r="Q13" s="17" t="e">
        <f t="shared" ref="Q13" si="7">Q12</f>
        <v>#VALUE!</v>
      </c>
    </row>
    <row r="14" spans="1:17" ht="50.1" customHeight="1" x14ac:dyDescent="0.3">
      <c r="A14" s="45" t="str">
        <f>UPPER(TEXT($F14,"MMMM"))&amp;" "&amp;YEAR($F14)</f>
        <v>JANVIER 2019</v>
      </c>
      <c r="B14" s="19"/>
      <c r="C14" s="19"/>
      <c r="D14" s="19"/>
      <c r="E14" s="20" t="e">
        <f ca="1">INT((F14-LOOKUP(F14,DATE(YEAR(F14)+{-1;0;1},1,3)-AMSEM(DATE(YEAR(F14)+{-1;0;1},1,3))+2))/7)+1</f>
        <v>#N/A</v>
      </c>
      <c r="F14" s="14">
        <f t="shared" ref="F14" si="8">F12+1</f>
        <v>43475</v>
      </c>
      <c r="G14" s="15" t="s">
        <v>5</v>
      </c>
      <c r="H14" s="16"/>
      <c r="I14" s="16"/>
      <c r="J14" s="16"/>
      <c r="K14" s="16"/>
      <c r="L14" s="16"/>
      <c r="M14" s="16"/>
      <c r="N14" s="40"/>
      <c r="O14" s="16"/>
      <c r="P14" s="8"/>
      <c r="Q14" s="17" t="e">
        <v>#VALUE!</v>
      </c>
    </row>
    <row r="15" spans="1:17" ht="50.1" customHeight="1" x14ac:dyDescent="0.3">
      <c r="A15" s="45"/>
      <c r="B15" s="19"/>
      <c r="C15" s="19"/>
      <c r="D15" s="19"/>
      <c r="E15" s="20" t="e">
        <f ca="1">INT((F14-LOOKUP(F14,DATE(YEAR(F14)+{-1;0;1},1,3)-AMSEM(DATE(YEAR(F14)+{-1;0;1},1,3))+2))/7)+1</f>
        <v>#N/A</v>
      </c>
      <c r="F15" s="21" t="s">
        <v>25</v>
      </c>
      <c r="G15" s="22" t="s">
        <v>6</v>
      </c>
      <c r="H15" s="23"/>
      <c r="I15" s="16"/>
      <c r="J15" s="23"/>
      <c r="K15" s="23"/>
      <c r="L15" s="23"/>
      <c r="M15" s="23"/>
      <c r="N15" s="40"/>
      <c r="O15" s="23"/>
      <c r="P15" s="8"/>
      <c r="Q15" s="17" t="e">
        <f t="shared" ref="Q15" si="9">Q14</f>
        <v>#VALUE!</v>
      </c>
    </row>
    <row r="16" spans="1:17" ht="50.1" customHeight="1" x14ac:dyDescent="0.3">
      <c r="A16" s="45"/>
      <c r="B16" s="19"/>
      <c r="C16" s="19"/>
      <c r="D16" s="19"/>
      <c r="E16" s="20" t="e">
        <f ca="1">INT((F16-LOOKUP(F16,DATE(YEAR(F16)+{-1;0;1},1,3)-AMSEM(DATE(YEAR(F16)+{-1;0;1},1,3))+2))/7)+1</f>
        <v>#N/A</v>
      </c>
      <c r="F16" s="14">
        <f t="shared" ref="F16" si="10">F14+1</f>
        <v>43476</v>
      </c>
      <c r="G16" s="15" t="s">
        <v>5</v>
      </c>
      <c r="H16" s="16"/>
      <c r="I16" s="16"/>
      <c r="J16" s="16"/>
      <c r="K16" s="16"/>
      <c r="L16" s="16"/>
      <c r="M16" s="16"/>
      <c r="N16" s="40"/>
      <c r="O16" s="16"/>
      <c r="P16" s="8"/>
      <c r="Q16" s="17" t="e">
        <v>#VALUE!</v>
      </c>
    </row>
    <row r="17" spans="1:17" ht="50.1" customHeight="1" x14ac:dyDescent="0.3">
      <c r="A17" s="45"/>
      <c r="B17" s="19"/>
      <c r="C17" s="19"/>
      <c r="D17" s="19"/>
      <c r="E17" s="20" t="e">
        <f ca="1">INT((F16-LOOKUP(F16,DATE(YEAR(F16)+{-1;0;1},1,3)-AMSEM(DATE(YEAR(F16)+{-1;0;1},1,3))+2))/7)+1</f>
        <v>#N/A</v>
      </c>
      <c r="F17" s="21" t="s">
        <v>19</v>
      </c>
      <c r="G17" s="22" t="s">
        <v>6</v>
      </c>
      <c r="H17" s="23"/>
      <c r="I17" s="16"/>
      <c r="J17" s="23"/>
      <c r="K17" s="23"/>
      <c r="L17" s="23"/>
      <c r="M17" s="23"/>
      <c r="N17" s="40"/>
      <c r="O17" s="23"/>
      <c r="P17" s="8"/>
      <c r="Q17" s="17" t="e">
        <f t="shared" ref="Q17" si="11">Q16</f>
        <v>#VALUE!</v>
      </c>
    </row>
    <row r="18" spans="1:17" ht="50.1" customHeight="1" x14ac:dyDescent="0.3">
      <c r="A18" s="45"/>
      <c r="B18" s="19"/>
      <c r="C18" s="19"/>
      <c r="D18" s="19"/>
      <c r="E18" s="20" t="e">
        <f ca="1">INT((F18-LOOKUP(F18,DATE(YEAR(F18)+{-1;0;1},1,3)-AMSEM(DATE(YEAR(F18)+{-1;0;1},1,3))+2))/7)+1</f>
        <v>#N/A</v>
      </c>
      <c r="F18" s="14">
        <f t="shared" ref="F18" si="12">F16+1</f>
        <v>43477</v>
      </c>
      <c r="G18" s="15" t="s">
        <v>5</v>
      </c>
      <c r="H18" s="16"/>
      <c r="I18" s="16"/>
      <c r="J18" s="16"/>
      <c r="K18" s="16"/>
      <c r="L18" s="16"/>
      <c r="M18" s="16"/>
      <c r="N18" s="40"/>
      <c r="O18" s="16"/>
      <c r="P18" s="8"/>
      <c r="Q18" s="17" t="e">
        <v>#VALUE!</v>
      </c>
    </row>
    <row r="19" spans="1:17" ht="50.1" customHeight="1" x14ac:dyDescent="0.3">
      <c r="A19" s="45"/>
      <c r="B19" s="19"/>
      <c r="C19" s="19"/>
      <c r="D19" s="19"/>
      <c r="E19" s="20" t="e">
        <f ca="1">INT((F18-LOOKUP(F18,DATE(YEAR(F18)+{-1;0;1},1,3)-AMSEM(DATE(YEAR(F18)+{-1;0;1},1,3))+2))/7)+1</f>
        <v>#N/A</v>
      </c>
      <c r="F19" s="21" t="s">
        <v>20</v>
      </c>
      <c r="G19" s="22" t="s">
        <v>6</v>
      </c>
      <c r="H19" s="23"/>
      <c r="I19" s="16"/>
      <c r="J19" s="23"/>
      <c r="K19" s="23"/>
      <c r="L19" s="23"/>
      <c r="M19" s="23"/>
      <c r="N19" s="40"/>
      <c r="O19" s="23"/>
      <c r="P19" s="8"/>
      <c r="Q19" s="17" t="e">
        <f t="shared" ref="Q19" si="13">Q18</f>
        <v>#VALUE!</v>
      </c>
    </row>
    <row r="20" spans="1:17" ht="50.1" customHeight="1" x14ac:dyDescent="0.3">
      <c r="A20" s="45"/>
      <c r="B20" s="19"/>
      <c r="C20" s="19"/>
      <c r="D20" s="19"/>
      <c r="E20" s="20" t="e">
        <f ca="1">INT((F20-LOOKUP(F20,DATE(YEAR(F20)+{-1;0;1},1,3)-AMSEM(DATE(YEAR(F20)+{-1;0;1},1,3))+2))/7)+1</f>
        <v>#N/A</v>
      </c>
      <c r="F20" s="14">
        <f t="shared" ref="F20" si="14">F18+1</f>
        <v>43478</v>
      </c>
      <c r="G20" s="15" t="s">
        <v>5</v>
      </c>
      <c r="H20" s="16"/>
      <c r="I20" s="16"/>
      <c r="J20" s="16"/>
      <c r="K20" s="16"/>
      <c r="L20" s="16"/>
      <c r="M20" s="16"/>
      <c r="N20" s="40"/>
      <c r="O20" s="16"/>
      <c r="P20" s="8"/>
      <c r="Q20" s="17" t="e">
        <v>#VALUE!</v>
      </c>
    </row>
    <row r="21" spans="1:17" ht="50.1" customHeight="1" x14ac:dyDescent="0.3">
      <c r="A21" s="45"/>
      <c r="B21" s="19"/>
      <c r="C21" s="19"/>
      <c r="D21" s="19"/>
      <c r="E21" s="20" t="e">
        <f ca="1">INT((F20-LOOKUP(F20,DATE(YEAR(F20)+{-1;0;1},1,3)-AMSEM(DATE(YEAR(F20)+{-1;0;1},1,3))+2))/7)+1</f>
        <v>#N/A</v>
      </c>
      <c r="F21" s="21" t="s">
        <v>21</v>
      </c>
      <c r="G21" s="22" t="s">
        <v>6</v>
      </c>
      <c r="H21" s="23"/>
      <c r="I21" s="16"/>
      <c r="J21" s="23"/>
      <c r="K21" s="23"/>
      <c r="L21" s="23"/>
      <c r="M21" s="23"/>
      <c r="N21" s="40"/>
      <c r="O21" s="23"/>
      <c r="P21" s="8"/>
      <c r="Q21" s="17" t="e">
        <f t="shared" ref="Q21" si="15">Q20</f>
        <v>#VALUE!</v>
      </c>
    </row>
    <row r="22" spans="1:17" ht="50.1" customHeight="1" x14ac:dyDescent="0.3">
      <c r="A22" s="45"/>
      <c r="B22" s="19"/>
      <c r="C22" s="19"/>
      <c r="D22" s="19"/>
      <c r="E22" s="20" t="e">
        <f ca="1">INT((F22-LOOKUP(F22,DATE(YEAR(F22)+{-1;0;1},1,3)-AMSEM(DATE(YEAR(F22)+{-1;0;1},1,3))+2))/7)+1</f>
        <v>#N/A</v>
      </c>
      <c r="F22" s="14">
        <f t="shared" ref="F22" si="16">F20+1</f>
        <v>43479</v>
      </c>
      <c r="G22" s="15" t="s">
        <v>5</v>
      </c>
      <c r="H22" s="16"/>
      <c r="I22" s="16"/>
      <c r="J22" s="16"/>
      <c r="K22" s="16"/>
      <c r="L22" s="16"/>
      <c r="M22" s="16"/>
      <c r="N22" s="40"/>
      <c r="O22" s="16"/>
      <c r="P22" s="8"/>
      <c r="Q22" s="17" t="e">
        <v>#VALUE!</v>
      </c>
    </row>
    <row r="23" spans="1:17" ht="50.1" customHeight="1" x14ac:dyDescent="0.3">
      <c r="A23" s="45"/>
      <c r="B23" s="19"/>
      <c r="C23" s="19"/>
      <c r="D23" s="19"/>
      <c r="E23" s="20" t="e">
        <f ca="1">INT((F22-LOOKUP(F22,DATE(YEAR(F22)+{-1;0;1},1,3)-AMSEM(DATE(YEAR(F22)+{-1;0;1},1,3))+2))/7)+1</f>
        <v>#N/A</v>
      </c>
      <c r="F23" s="21" t="s">
        <v>22</v>
      </c>
      <c r="G23" s="22" t="s">
        <v>6</v>
      </c>
      <c r="H23" s="23"/>
      <c r="I23" s="16"/>
      <c r="J23" s="23"/>
      <c r="K23" s="23"/>
      <c r="L23" s="23"/>
      <c r="M23" s="23"/>
      <c r="N23" s="40"/>
      <c r="O23" s="23"/>
      <c r="P23" s="8"/>
      <c r="Q23" s="17" t="e">
        <f t="shared" ref="Q23" si="17">Q22</f>
        <v>#VALUE!</v>
      </c>
    </row>
    <row r="24" spans="1:17" ht="50.1" customHeight="1" x14ac:dyDescent="0.3">
      <c r="A24" s="45"/>
      <c r="B24" s="19"/>
      <c r="C24" s="19"/>
      <c r="D24" s="19"/>
      <c r="E24" s="20" t="e">
        <f ca="1">INT((F24-LOOKUP(F24,DATE(YEAR(F24)+{-1;0;1},1,3)-AMSEM(DATE(YEAR(F24)+{-1;0;1},1,3))+2))/7)+1</f>
        <v>#N/A</v>
      </c>
      <c r="F24" s="14">
        <f t="shared" ref="F24" si="18">F22+1</f>
        <v>43480</v>
      </c>
      <c r="G24" s="15" t="s">
        <v>5</v>
      </c>
      <c r="H24" s="16"/>
      <c r="I24" s="16"/>
      <c r="J24" s="16"/>
      <c r="K24" s="16"/>
      <c r="L24" s="16"/>
      <c r="M24" s="16"/>
      <c r="N24" s="40"/>
      <c r="O24" s="16"/>
      <c r="P24" s="8"/>
      <c r="Q24" s="17" t="e">
        <v>#VALUE!</v>
      </c>
    </row>
    <row r="25" spans="1:17" ht="50.1" customHeight="1" x14ac:dyDescent="0.3">
      <c r="A25" s="45"/>
      <c r="B25" s="19"/>
      <c r="C25" s="19"/>
      <c r="D25" s="19"/>
      <c r="E25" s="20" t="e">
        <f ca="1">INT((F24-LOOKUP(F24,DATE(YEAR(F24)+{-1;0;1},1,3)-AMSEM(DATE(YEAR(F24)+{-1;0;1},1,3))+2))/7)+1</f>
        <v>#N/A</v>
      </c>
      <c r="F25" s="21" t="s">
        <v>23</v>
      </c>
      <c r="G25" s="22" t="s">
        <v>6</v>
      </c>
      <c r="H25" s="23"/>
      <c r="I25" s="16"/>
      <c r="J25" s="23"/>
      <c r="K25" s="23"/>
      <c r="L25" s="23"/>
      <c r="M25" s="23"/>
      <c r="N25" s="40"/>
      <c r="O25" s="23"/>
      <c r="P25" s="8"/>
      <c r="Q25" s="17" t="e">
        <f t="shared" ref="Q25" si="19">Q24</f>
        <v>#VALUE!</v>
      </c>
    </row>
    <row r="26" spans="1:17" ht="50.1" customHeight="1" x14ac:dyDescent="0.3">
      <c r="A26" s="45"/>
      <c r="B26" s="19"/>
      <c r="C26" s="19"/>
      <c r="D26" s="19"/>
      <c r="E26" s="20" t="e">
        <f ca="1">INT((F26-LOOKUP(F26,DATE(YEAR(F26)+{-1;0;1},1,3)-AMSEM(DATE(YEAR(F26)+{-1;0;1},1,3))+2))/7)+1</f>
        <v>#N/A</v>
      </c>
      <c r="F26" s="14">
        <f t="shared" ref="F26" si="20">F24+1</f>
        <v>43481</v>
      </c>
      <c r="G26" s="15" t="s">
        <v>5</v>
      </c>
      <c r="H26" s="16"/>
      <c r="I26" s="16"/>
      <c r="J26" s="16"/>
      <c r="K26" s="16"/>
      <c r="L26" s="16"/>
      <c r="M26" s="16"/>
      <c r="N26" s="40"/>
      <c r="O26" s="16"/>
      <c r="P26" s="8"/>
      <c r="Q26" s="17" t="e">
        <v>#VALUE!</v>
      </c>
    </row>
    <row r="27" spans="1:17" ht="50.1" customHeight="1" x14ac:dyDescent="0.3">
      <c r="A27" s="45"/>
      <c r="B27" s="19"/>
      <c r="C27" s="19"/>
      <c r="D27" s="19"/>
      <c r="E27" s="20" t="e">
        <f ca="1">INT((F26-LOOKUP(F26,DATE(YEAR(F26)+{-1;0;1},1,3)-AMSEM(DATE(YEAR(F26)+{-1;0;1},1,3))+2))/7)+1</f>
        <v>#N/A</v>
      </c>
      <c r="F27" s="21" t="s">
        <v>24</v>
      </c>
      <c r="G27" s="22" t="s">
        <v>6</v>
      </c>
      <c r="H27" s="23"/>
      <c r="I27" s="16"/>
      <c r="J27" s="23"/>
      <c r="K27" s="23"/>
      <c r="L27" s="23"/>
      <c r="M27" s="23"/>
      <c r="N27" s="40"/>
      <c r="O27" s="23"/>
      <c r="P27" s="8"/>
      <c r="Q27" s="17" t="e">
        <f t="shared" ref="Q27" si="21">Q26</f>
        <v>#VALUE!</v>
      </c>
    </row>
    <row r="28" spans="1:17" ht="50.1" customHeight="1" x14ac:dyDescent="0.3">
      <c r="A28" s="45"/>
      <c r="B28" s="19"/>
      <c r="C28" s="19"/>
      <c r="D28" s="19"/>
      <c r="E28" s="20" t="e">
        <f ca="1">INT((F28-LOOKUP(F28,DATE(YEAR(F28)+{-1;0;1},1,3)-AMSEM(DATE(YEAR(F28)+{-1;0;1},1,3))+2))/7)+1</f>
        <v>#N/A</v>
      </c>
      <c r="F28" s="14">
        <f t="shared" ref="F28" si="22">F26+1</f>
        <v>43482</v>
      </c>
      <c r="G28" s="15" t="s">
        <v>5</v>
      </c>
      <c r="H28" s="16"/>
      <c r="I28" s="16"/>
      <c r="J28" s="16"/>
      <c r="K28" s="16"/>
      <c r="L28" s="16"/>
      <c r="M28" s="16"/>
      <c r="N28" s="40"/>
      <c r="O28" s="16"/>
      <c r="P28" s="8"/>
      <c r="Q28" s="17" t="e">
        <v>#VALUE!</v>
      </c>
    </row>
    <row r="29" spans="1:17" ht="50.1" customHeight="1" x14ac:dyDescent="0.3">
      <c r="A29" s="45"/>
      <c r="B29" s="19"/>
      <c r="C29" s="19"/>
      <c r="D29" s="19"/>
      <c r="E29" s="20" t="e">
        <f ca="1">INT((F28-LOOKUP(F28,DATE(YEAR(F28)+{-1;0;1},1,3)-AMSEM(DATE(YEAR(F28)+{-1;0;1},1,3))+2))/7)+1</f>
        <v>#N/A</v>
      </c>
      <c r="F29" s="21" t="s">
        <v>25</v>
      </c>
      <c r="G29" s="22" t="s">
        <v>6</v>
      </c>
      <c r="H29" s="23"/>
      <c r="I29" s="16"/>
      <c r="J29" s="23"/>
      <c r="K29" s="23"/>
      <c r="L29" s="23"/>
      <c r="M29" s="23"/>
      <c r="N29" s="40"/>
      <c r="O29" s="23"/>
      <c r="P29" s="8"/>
      <c r="Q29" s="17" t="e">
        <f t="shared" ref="Q29" si="23">Q28</f>
        <v>#VALUE!</v>
      </c>
    </row>
    <row r="30" spans="1:17" ht="50.1" customHeight="1" x14ac:dyDescent="0.3">
      <c r="A30" s="45"/>
      <c r="B30" s="19"/>
      <c r="C30" s="19"/>
      <c r="D30" s="19"/>
      <c r="E30" s="20" t="e">
        <f ca="1">INT((F30-LOOKUP(F30,DATE(YEAR(F30)+{-1;0;1},1,3)-AMSEM(DATE(YEAR(F30)+{-1;0;1},1,3))+2))/7)+1</f>
        <v>#N/A</v>
      </c>
      <c r="F30" s="14">
        <f t="shared" ref="F30" si="24">F28+1</f>
        <v>43483</v>
      </c>
      <c r="G30" s="15" t="s">
        <v>5</v>
      </c>
      <c r="H30" s="16"/>
      <c r="I30" s="16"/>
      <c r="J30" s="16"/>
      <c r="K30" s="16"/>
      <c r="L30" s="16"/>
      <c r="M30" s="16"/>
      <c r="N30" s="40"/>
      <c r="O30" s="16"/>
      <c r="P30" s="8"/>
      <c r="Q30" s="17" t="e">
        <v>#VALUE!</v>
      </c>
    </row>
    <row r="31" spans="1:17" ht="50.1" customHeight="1" x14ac:dyDescent="0.3">
      <c r="A31" s="45"/>
      <c r="B31" s="19"/>
      <c r="C31" s="19"/>
      <c r="D31" s="19"/>
      <c r="E31" s="20" t="e">
        <f ca="1">INT((F30-LOOKUP(F30,DATE(YEAR(F30)+{-1;0;1},1,3)-AMSEM(DATE(YEAR(F30)+{-1;0;1},1,3))+2))/7)+1</f>
        <v>#N/A</v>
      </c>
      <c r="F31" s="21" t="s">
        <v>19</v>
      </c>
      <c r="G31" s="22" t="s">
        <v>6</v>
      </c>
      <c r="H31" s="23"/>
      <c r="I31" s="16"/>
      <c r="J31" s="23"/>
      <c r="K31" s="23"/>
      <c r="L31" s="23"/>
      <c r="M31" s="23"/>
      <c r="N31" s="40"/>
      <c r="O31" s="23"/>
      <c r="P31" s="8"/>
      <c r="Q31" s="17" t="e">
        <f t="shared" ref="Q31" si="25">Q30</f>
        <v>#VALUE!</v>
      </c>
    </row>
    <row r="32" spans="1:17" ht="50.1" customHeight="1" x14ac:dyDescent="0.3">
      <c r="A32" s="45"/>
      <c r="B32" s="19"/>
      <c r="C32" s="19"/>
      <c r="D32" s="19"/>
      <c r="E32" s="20" t="e">
        <f ca="1">INT((F32-LOOKUP(F32,DATE(YEAR(F32)+{-1;0;1},1,3)-AMSEM(DATE(YEAR(F32)+{-1;0;1},1,3))+2))/7)+1</f>
        <v>#N/A</v>
      </c>
      <c r="F32" s="14">
        <f t="shared" ref="F32" si="26">F30+1</f>
        <v>43484</v>
      </c>
      <c r="G32" s="15" t="s">
        <v>5</v>
      </c>
      <c r="H32" s="16"/>
      <c r="I32" s="16"/>
      <c r="J32" s="16"/>
      <c r="K32" s="16"/>
      <c r="L32" s="16"/>
      <c r="M32" s="16"/>
      <c r="N32" s="40"/>
      <c r="O32" s="16"/>
      <c r="P32" s="8"/>
      <c r="Q32" s="17" t="e">
        <v>#VALUE!</v>
      </c>
    </row>
    <row r="33" spans="1:17" ht="50.1" customHeight="1" x14ac:dyDescent="0.3">
      <c r="A33" s="45"/>
      <c r="B33" s="19"/>
      <c r="C33" s="19"/>
      <c r="D33" s="19"/>
      <c r="E33" s="20" t="e">
        <f ca="1">INT((F32-LOOKUP(F32,DATE(YEAR(F32)+{-1;0;1},1,3)-AMSEM(DATE(YEAR(F32)+{-1;0;1},1,3))+2))/7)+1</f>
        <v>#N/A</v>
      </c>
      <c r="F33" s="21" t="s">
        <v>20</v>
      </c>
      <c r="G33" s="22" t="s">
        <v>6</v>
      </c>
      <c r="H33" s="23"/>
      <c r="I33" s="16"/>
      <c r="J33" s="23"/>
      <c r="K33" s="23"/>
      <c r="L33" s="23"/>
      <c r="M33" s="23"/>
      <c r="N33" s="40"/>
      <c r="O33" s="23"/>
      <c r="P33" s="8"/>
      <c r="Q33" s="17" t="e">
        <f t="shared" ref="Q33" si="27">Q32</f>
        <v>#VALUE!</v>
      </c>
    </row>
    <row r="34" spans="1:17" ht="50.1" customHeight="1" x14ac:dyDescent="0.3">
      <c r="A34" s="45"/>
      <c r="B34" s="19"/>
      <c r="C34" s="19"/>
      <c r="D34" s="19"/>
      <c r="E34" s="20" t="e">
        <f ca="1">INT((F34-LOOKUP(F34,DATE(YEAR(F34)+{-1;0;1},1,3)-AMSEM(DATE(YEAR(F34)+{-1;0;1},1,3))+2))/7)+1</f>
        <v>#N/A</v>
      </c>
      <c r="F34" s="14">
        <f t="shared" ref="F34" si="28">F32+1</f>
        <v>43485</v>
      </c>
      <c r="G34" s="15" t="s">
        <v>5</v>
      </c>
      <c r="H34" s="16"/>
      <c r="I34" s="16"/>
      <c r="J34" s="16"/>
      <c r="K34" s="16"/>
      <c r="L34" s="16"/>
      <c r="M34" s="16"/>
      <c r="N34" s="40"/>
      <c r="O34" s="16"/>
      <c r="P34" s="8"/>
      <c r="Q34" s="17" t="e">
        <v>#VALUE!</v>
      </c>
    </row>
    <row r="35" spans="1:17" ht="50.1" customHeight="1" x14ac:dyDescent="0.3">
      <c r="A35" s="45"/>
      <c r="B35" s="19"/>
      <c r="C35" s="19"/>
      <c r="D35" s="19"/>
      <c r="E35" s="20" t="e">
        <f ca="1">INT((F34-LOOKUP(F34,DATE(YEAR(F34)+{-1;0;1},1,3)-AMSEM(DATE(YEAR(F34)+{-1;0;1},1,3))+2))/7)+1</f>
        <v>#N/A</v>
      </c>
      <c r="F35" s="21" t="s">
        <v>21</v>
      </c>
      <c r="G35" s="22" t="s">
        <v>6</v>
      </c>
      <c r="H35" s="23"/>
      <c r="I35" s="16"/>
      <c r="J35" s="23"/>
      <c r="K35" s="23"/>
      <c r="L35" s="23"/>
      <c r="M35" s="23"/>
      <c r="N35" s="40"/>
      <c r="O35" s="23"/>
      <c r="P35" s="8"/>
      <c r="Q35" s="17" t="e">
        <f t="shared" ref="Q35" si="29">Q34</f>
        <v>#VALUE!</v>
      </c>
    </row>
    <row r="36" spans="1:17" ht="50.1" customHeight="1" x14ac:dyDescent="0.3">
      <c r="A36" s="45"/>
      <c r="B36" s="19"/>
      <c r="C36" s="19"/>
      <c r="D36" s="19"/>
      <c r="E36" s="20" t="e">
        <f ca="1">INT((F36-LOOKUP(F36,DATE(YEAR(F36)+{-1;0;1},1,3)-AMSEM(DATE(YEAR(F36)+{-1;0;1},1,3))+2))/7)+1</f>
        <v>#N/A</v>
      </c>
      <c r="F36" s="14">
        <f t="shared" ref="F36" si="30">F34+1</f>
        <v>43486</v>
      </c>
      <c r="G36" s="15" t="s">
        <v>5</v>
      </c>
      <c r="H36" s="16"/>
      <c r="I36" s="16"/>
      <c r="J36" s="16"/>
      <c r="K36" s="16"/>
      <c r="L36" s="16"/>
      <c r="M36" s="16"/>
      <c r="N36" s="40"/>
      <c r="O36" s="16"/>
      <c r="P36" s="8"/>
      <c r="Q36" s="17" t="e">
        <v>#VALUE!</v>
      </c>
    </row>
    <row r="37" spans="1:17" ht="50.1" customHeight="1" x14ac:dyDescent="0.3">
      <c r="A37" s="45"/>
      <c r="B37" s="19"/>
      <c r="C37" s="19"/>
      <c r="D37" s="19"/>
      <c r="E37" s="20" t="e">
        <f ca="1">INT((F36-LOOKUP(F36,DATE(YEAR(F36)+{-1;0;1},1,3)-AMSEM(DATE(YEAR(F36)+{-1;0;1},1,3))+2))/7)+1</f>
        <v>#N/A</v>
      </c>
      <c r="F37" s="21" t="s">
        <v>22</v>
      </c>
      <c r="G37" s="22" t="s">
        <v>6</v>
      </c>
      <c r="H37" s="23"/>
      <c r="I37" s="23"/>
      <c r="J37" s="23"/>
      <c r="K37" s="23"/>
      <c r="L37" s="23"/>
      <c r="M37" s="23"/>
      <c r="N37" s="40"/>
      <c r="O37" s="23"/>
      <c r="P37" s="8"/>
      <c r="Q37" s="17" t="e">
        <f t="shared" ref="Q37" si="31">Q36</f>
        <v>#VALUE!</v>
      </c>
    </row>
    <row r="38" spans="1:17" ht="50.1" customHeight="1" x14ac:dyDescent="0.3">
      <c r="A38" s="45"/>
      <c r="B38" s="19"/>
      <c r="C38" s="19"/>
      <c r="D38" s="19"/>
      <c r="E38" s="20" t="e">
        <f ca="1">INT((F38-LOOKUP(F38,DATE(YEAR(F38)+{-1;0;1},1,3)-AMSEM(DATE(YEAR(F38)+{-1;0;1},1,3))+2))/7)+1</f>
        <v>#N/A</v>
      </c>
      <c r="F38" s="14">
        <f t="shared" ref="F38" si="32">F36+1</f>
        <v>43487</v>
      </c>
      <c r="G38" s="15" t="s">
        <v>5</v>
      </c>
      <c r="H38" s="16"/>
      <c r="I38" s="16"/>
      <c r="J38" s="16"/>
      <c r="K38" s="16"/>
      <c r="L38" s="16"/>
      <c r="M38" s="16"/>
      <c r="N38" s="40"/>
      <c r="O38" s="16"/>
      <c r="P38" s="8"/>
      <c r="Q38" s="17" t="e">
        <v>#VALUE!</v>
      </c>
    </row>
    <row r="39" spans="1:17" ht="50.1" customHeight="1" x14ac:dyDescent="0.3">
      <c r="A39" s="45"/>
      <c r="B39" s="19"/>
      <c r="C39" s="19"/>
      <c r="D39" s="19"/>
      <c r="E39" s="20" t="e">
        <f ca="1">INT((F38-LOOKUP(F38,DATE(YEAR(F38)+{-1;0;1},1,3)-AMSEM(DATE(YEAR(F38)+{-1;0;1},1,3))+2))/7)+1</f>
        <v>#N/A</v>
      </c>
      <c r="F39" s="21" t="s">
        <v>23</v>
      </c>
      <c r="G39" s="22" t="s">
        <v>6</v>
      </c>
      <c r="H39" s="23"/>
      <c r="I39" s="23"/>
      <c r="J39" s="23"/>
      <c r="K39" s="23"/>
      <c r="L39" s="23"/>
      <c r="M39" s="23"/>
      <c r="N39" s="40"/>
      <c r="O39" s="23"/>
      <c r="P39" s="8"/>
      <c r="Q39" s="17" t="e">
        <f t="shared" ref="Q39" si="33">Q38</f>
        <v>#VALUE!</v>
      </c>
    </row>
    <row r="40" spans="1:17" ht="50.1" customHeight="1" x14ac:dyDescent="0.3">
      <c r="A40" s="45"/>
      <c r="B40" s="19"/>
      <c r="C40" s="19"/>
      <c r="D40" s="19"/>
      <c r="E40" s="20" t="e">
        <f ca="1">INT((F40-LOOKUP(F40,DATE(YEAR(F40)+{-1;0;1},1,3)-AMSEM(DATE(YEAR(F40)+{-1;0;1},1,3))+2))/7)+1</f>
        <v>#N/A</v>
      </c>
      <c r="F40" s="14">
        <f t="shared" ref="F40" si="34">F38+1</f>
        <v>43488</v>
      </c>
      <c r="G40" s="15" t="s">
        <v>5</v>
      </c>
      <c r="H40" s="16"/>
      <c r="I40" s="16"/>
      <c r="J40" s="16"/>
      <c r="K40" s="16"/>
      <c r="L40" s="16"/>
      <c r="M40" s="16"/>
      <c r="N40" s="40"/>
      <c r="O40" s="16"/>
      <c r="P40" s="8"/>
      <c r="Q40" s="17" t="e">
        <v>#VALUE!</v>
      </c>
    </row>
    <row r="41" spans="1:17" ht="50.1" customHeight="1" x14ac:dyDescent="0.3">
      <c r="A41" s="45"/>
      <c r="B41" s="19"/>
      <c r="C41" s="19"/>
      <c r="D41" s="19"/>
      <c r="E41" s="20" t="e">
        <f ca="1">INT((F40-LOOKUP(F40,DATE(YEAR(F40)+{-1;0;1},1,3)-AMSEM(DATE(YEAR(F40)+{-1;0;1},1,3))+2))/7)+1</f>
        <v>#N/A</v>
      </c>
      <c r="F41" s="21" t="s">
        <v>24</v>
      </c>
      <c r="G41" s="22" t="s">
        <v>6</v>
      </c>
      <c r="H41" s="23"/>
      <c r="I41" s="23"/>
      <c r="J41" s="23"/>
      <c r="K41" s="23"/>
      <c r="L41" s="23"/>
      <c r="M41" s="23"/>
      <c r="N41" s="40"/>
      <c r="O41" s="23"/>
      <c r="P41" s="8"/>
      <c r="Q41" s="17" t="e">
        <f t="shared" ref="Q41" si="35">Q40</f>
        <v>#VALUE!</v>
      </c>
    </row>
    <row r="42" spans="1:17" ht="50.1" customHeight="1" x14ac:dyDescent="0.3">
      <c r="A42" s="45"/>
      <c r="B42" s="19"/>
      <c r="C42" s="19"/>
      <c r="D42" s="19"/>
      <c r="E42" s="20" t="e">
        <f ca="1">INT((F42-LOOKUP(F42,DATE(YEAR(F42)+{-1;0;1},1,3)-AMSEM(DATE(YEAR(F42)+{-1;0;1},1,3))+2))/7)+1</f>
        <v>#N/A</v>
      </c>
      <c r="F42" s="14">
        <f t="shared" ref="F42" si="36">F40+1</f>
        <v>43489</v>
      </c>
      <c r="G42" s="15" t="s">
        <v>5</v>
      </c>
      <c r="H42" s="16"/>
      <c r="I42" s="16"/>
      <c r="J42" s="16"/>
      <c r="K42" s="16"/>
      <c r="L42" s="16"/>
      <c r="M42" s="16"/>
      <c r="N42" s="40"/>
      <c r="O42" s="16"/>
      <c r="P42" s="8"/>
      <c r="Q42" s="17" t="e">
        <v>#VALUE!</v>
      </c>
    </row>
    <row r="43" spans="1:17" ht="50.1" customHeight="1" x14ac:dyDescent="0.3">
      <c r="A43" s="45"/>
      <c r="B43" s="19"/>
      <c r="C43" s="19"/>
      <c r="D43" s="19"/>
      <c r="E43" s="20" t="e">
        <f ca="1">INT((F42-LOOKUP(F42,DATE(YEAR(F42)+{-1;0;1},1,3)-AMSEM(DATE(YEAR(F42)+{-1;0;1},1,3))+2))/7)+1</f>
        <v>#N/A</v>
      </c>
      <c r="F43" s="21" t="s">
        <v>25</v>
      </c>
      <c r="G43" s="22" t="s">
        <v>6</v>
      </c>
      <c r="H43" s="23"/>
      <c r="I43" s="23"/>
      <c r="J43" s="23"/>
      <c r="K43" s="23"/>
      <c r="L43" s="23"/>
      <c r="M43" s="23"/>
      <c r="N43" s="40"/>
      <c r="O43" s="23"/>
      <c r="P43" s="8"/>
      <c r="Q43" s="17" t="e">
        <f t="shared" ref="Q43" si="37">Q42</f>
        <v>#VALUE!</v>
      </c>
    </row>
    <row r="44" spans="1:17" ht="50.1" customHeight="1" x14ac:dyDescent="0.3">
      <c r="A44" s="45"/>
      <c r="B44" s="19"/>
      <c r="C44" s="19"/>
      <c r="D44" s="19"/>
      <c r="E44" s="20" t="e">
        <f ca="1">INT((F44-LOOKUP(F44,DATE(YEAR(F44)+{-1;0;1},1,3)-AMSEM(DATE(YEAR(F44)+{-1;0;1},1,3))+2))/7)+1</f>
        <v>#N/A</v>
      </c>
      <c r="F44" s="14">
        <f t="shared" ref="F44" si="38">F42+1</f>
        <v>43490</v>
      </c>
      <c r="G44" s="15" t="s">
        <v>5</v>
      </c>
      <c r="H44" s="16"/>
      <c r="I44" s="16"/>
      <c r="J44" s="16"/>
      <c r="K44" s="16"/>
      <c r="L44" s="16"/>
      <c r="M44" s="16"/>
      <c r="N44" s="40"/>
      <c r="O44" s="16"/>
      <c r="P44" s="8"/>
      <c r="Q44" s="17" t="e">
        <v>#VALUE!</v>
      </c>
    </row>
    <row r="45" spans="1:17" ht="50.1" customHeight="1" x14ac:dyDescent="0.3">
      <c r="A45" s="45"/>
      <c r="B45" s="19"/>
      <c r="C45" s="19"/>
      <c r="D45" s="19"/>
      <c r="E45" s="20" t="e">
        <f ca="1">INT((F44-LOOKUP(F44,DATE(YEAR(F44)+{-1;0;1},1,3)-AMSEM(DATE(YEAR(F44)+{-1;0;1},1,3))+2))/7)+1</f>
        <v>#N/A</v>
      </c>
      <c r="F45" s="21" t="s">
        <v>19</v>
      </c>
      <c r="G45" s="22" t="s">
        <v>6</v>
      </c>
      <c r="H45" s="23"/>
      <c r="I45" s="23"/>
      <c r="J45" s="23"/>
      <c r="K45" s="23"/>
      <c r="L45" s="23"/>
      <c r="M45" s="23"/>
      <c r="N45" s="40"/>
      <c r="O45" s="23"/>
      <c r="P45" s="8"/>
      <c r="Q45" s="17" t="e">
        <f t="shared" ref="Q45" si="39">Q44</f>
        <v>#VALUE!</v>
      </c>
    </row>
    <row r="46" spans="1:17" ht="50.1" customHeight="1" x14ac:dyDescent="0.3">
      <c r="A46" s="45"/>
      <c r="B46" s="19"/>
      <c r="C46" s="19"/>
      <c r="D46" s="19"/>
      <c r="E46" s="20" t="e">
        <f ca="1">INT((F46-LOOKUP(F46,DATE(YEAR(F46)+{-1;0;1},1,3)-AMSEM(DATE(YEAR(F46)+{-1;0;1},1,3))+2))/7)+1</f>
        <v>#N/A</v>
      </c>
      <c r="F46" s="14">
        <f t="shared" ref="F46" si="40">F44+1</f>
        <v>43491</v>
      </c>
      <c r="G46" s="15" t="s">
        <v>5</v>
      </c>
      <c r="H46" s="16"/>
      <c r="I46" s="16"/>
      <c r="J46" s="16"/>
      <c r="K46" s="16"/>
      <c r="L46" s="16"/>
      <c r="M46" s="16"/>
      <c r="N46" s="40"/>
      <c r="O46" s="16"/>
      <c r="P46" s="8"/>
      <c r="Q46" s="17" t="e">
        <v>#VALUE!</v>
      </c>
    </row>
    <row r="47" spans="1:17" ht="50.1" customHeight="1" x14ac:dyDescent="0.3">
      <c r="A47" s="45"/>
      <c r="B47" s="19"/>
      <c r="C47" s="19"/>
      <c r="D47" s="19"/>
      <c r="E47" s="20" t="e">
        <f ca="1">INT((F46-LOOKUP(F46,DATE(YEAR(F46)+{-1;0;1},1,3)-AMSEM(DATE(YEAR(F46)+{-1;0;1},1,3))+2))/7)+1</f>
        <v>#N/A</v>
      </c>
      <c r="F47" s="21" t="s">
        <v>20</v>
      </c>
      <c r="G47" s="22" t="s">
        <v>6</v>
      </c>
      <c r="H47" s="23"/>
      <c r="I47" s="23"/>
      <c r="J47" s="23"/>
      <c r="K47" s="23"/>
      <c r="L47" s="23"/>
      <c r="M47" s="23"/>
      <c r="N47" s="40"/>
      <c r="O47" s="23"/>
      <c r="P47" s="8"/>
      <c r="Q47" s="17" t="e">
        <f t="shared" ref="Q47" si="41">Q46</f>
        <v>#VALUE!</v>
      </c>
    </row>
    <row r="48" spans="1:17" ht="50.1" customHeight="1" x14ac:dyDescent="0.3">
      <c r="A48" s="18"/>
      <c r="B48" s="19"/>
      <c r="C48" s="19"/>
      <c r="D48" s="19"/>
      <c r="E48" s="20" t="e">
        <f ca="1">INT((F48-LOOKUP(F48,DATE(YEAR(F48)+{-1;0;1},1,3)-AMSEM(DATE(YEAR(F48)+{-1;0;1},1,3))+2))/7)+1</f>
        <v>#N/A</v>
      </c>
      <c r="F48" s="14">
        <f t="shared" ref="F48" si="42">F46+1</f>
        <v>43492</v>
      </c>
      <c r="G48" s="15" t="s">
        <v>5</v>
      </c>
      <c r="H48" s="16"/>
      <c r="I48" s="16"/>
      <c r="J48" s="16"/>
      <c r="K48" s="16"/>
      <c r="L48" s="16"/>
      <c r="M48" s="16"/>
      <c r="N48" s="40"/>
      <c r="O48" s="16"/>
      <c r="P48" s="8"/>
      <c r="Q48" s="17" t="e">
        <v>#VALUE!</v>
      </c>
    </row>
    <row r="49" spans="1:17" ht="50.1" customHeight="1" x14ac:dyDescent="0.3">
      <c r="A49" s="18"/>
      <c r="B49" s="19"/>
      <c r="C49" s="19"/>
      <c r="D49" s="19"/>
      <c r="E49" s="20" t="e">
        <f ca="1">INT((F48-LOOKUP(F48,DATE(YEAR(F48)+{-1;0;1},1,3)-AMSEM(DATE(YEAR(F48)+{-1;0;1},1,3))+2))/7)+1</f>
        <v>#N/A</v>
      </c>
      <c r="F49" s="21" t="s">
        <v>21</v>
      </c>
      <c r="G49" s="22" t="s">
        <v>6</v>
      </c>
      <c r="H49" s="23"/>
      <c r="I49" s="23"/>
      <c r="J49" s="23"/>
      <c r="K49" s="23"/>
      <c r="L49" s="23"/>
      <c r="M49" s="23"/>
      <c r="N49" s="40"/>
      <c r="O49" s="23"/>
      <c r="P49" s="8"/>
      <c r="Q49" s="17" t="e">
        <f t="shared" ref="Q49" si="43">Q48</f>
        <v>#VALUE!</v>
      </c>
    </row>
    <row r="50" spans="1:17" ht="50.1" customHeight="1" x14ac:dyDescent="0.3">
      <c r="A50" s="18"/>
      <c r="B50" s="19"/>
      <c r="C50" s="19"/>
      <c r="D50" s="19"/>
      <c r="E50" s="20" t="e">
        <f ca="1">INT((F50-LOOKUP(F50,DATE(YEAR(F50)+{-1;0;1},1,3)-AMSEM(DATE(YEAR(F50)+{-1;0;1},1,3))+2))/7)+1</f>
        <v>#N/A</v>
      </c>
      <c r="F50" s="14">
        <f t="shared" ref="F50" si="44">F48+1</f>
        <v>43493</v>
      </c>
      <c r="G50" s="15" t="s">
        <v>5</v>
      </c>
      <c r="H50" s="16"/>
      <c r="I50" s="16"/>
      <c r="J50" s="16"/>
      <c r="K50" s="16"/>
      <c r="L50" s="16"/>
      <c r="M50" s="16"/>
      <c r="N50" s="40"/>
      <c r="O50" s="16"/>
      <c r="P50" s="8"/>
      <c r="Q50" s="17" t="e">
        <v>#VALUE!</v>
      </c>
    </row>
    <row r="51" spans="1:17" ht="50.1" customHeight="1" x14ac:dyDescent="0.3">
      <c r="A51" s="18"/>
      <c r="B51" s="19"/>
      <c r="C51" s="19"/>
      <c r="D51" s="19"/>
      <c r="E51" s="20" t="e">
        <f ca="1">INT((F50-LOOKUP(F50,DATE(YEAR(F50)+{-1;0;1},1,3)-AMSEM(DATE(YEAR(F50)+{-1;0;1},1,3))+2))/7)+1</f>
        <v>#N/A</v>
      </c>
      <c r="F51" s="21" t="s">
        <v>22</v>
      </c>
      <c r="G51" s="22" t="s">
        <v>6</v>
      </c>
      <c r="H51" s="23"/>
      <c r="I51" s="23"/>
      <c r="J51" s="23"/>
      <c r="K51" s="23"/>
      <c r="L51" s="23"/>
      <c r="M51" s="23"/>
      <c r="N51" s="40"/>
      <c r="O51" s="23"/>
      <c r="P51" s="8"/>
      <c r="Q51" s="17" t="e">
        <f t="shared" ref="Q51" si="45">Q50</f>
        <v>#VALUE!</v>
      </c>
    </row>
    <row r="52" spans="1:17" ht="50.1" customHeight="1" x14ac:dyDescent="0.3">
      <c r="A52" s="18"/>
      <c r="B52" s="19"/>
      <c r="C52" s="19"/>
      <c r="D52" s="19"/>
      <c r="E52" s="20" t="e">
        <f ca="1">INT((F52-LOOKUP(F52,DATE(YEAR(F52)+{-1;0;1},1,3)-AMSEM(DATE(YEAR(F52)+{-1;0;1},1,3))+2))/7)+1</f>
        <v>#N/A</v>
      </c>
      <c r="F52" s="14">
        <f t="shared" ref="F52" si="46">F50+1</f>
        <v>43494</v>
      </c>
      <c r="G52" s="15" t="s">
        <v>5</v>
      </c>
      <c r="H52" s="16"/>
      <c r="I52" s="16"/>
      <c r="J52" s="16"/>
      <c r="K52" s="16"/>
      <c r="L52" s="16"/>
      <c r="M52" s="16"/>
      <c r="N52" s="40"/>
      <c r="O52" s="16"/>
      <c r="P52" s="8"/>
      <c r="Q52" s="17" t="e">
        <v>#VALUE!</v>
      </c>
    </row>
    <row r="53" spans="1:17" ht="50.1" customHeight="1" x14ac:dyDescent="0.3">
      <c r="A53" s="18"/>
      <c r="B53" s="19"/>
      <c r="C53" s="19"/>
      <c r="D53" s="19"/>
      <c r="E53" s="20" t="e">
        <f ca="1">INT((F52-LOOKUP(F52,DATE(YEAR(F52)+{-1;0;1},1,3)-AMSEM(DATE(YEAR(F52)+{-1;0;1},1,3))+2))/7)+1</f>
        <v>#N/A</v>
      </c>
      <c r="F53" s="21" t="s">
        <v>23</v>
      </c>
      <c r="G53" s="22" t="s">
        <v>6</v>
      </c>
      <c r="H53" s="23"/>
      <c r="I53" s="23"/>
      <c r="J53" s="23"/>
      <c r="K53" s="23"/>
      <c r="L53" s="23"/>
      <c r="M53" s="23"/>
      <c r="N53" s="40"/>
      <c r="O53" s="23"/>
      <c r="P53" s="8"/>
      <c r="Q53" s="17" t="e">
        <f t="shared" ref="Q53" si="47">Q52</f>
        <v>#VALUE!</v>
      </c>
    </row>
    <row r="54" spans="1:17" ht="50.1" customHeight="1" x14ac:dyDescent="0.3">
      <c r="A54" s="18"/>
      <c r="B54" s="19"/>
      <c r="C54" s="19"/>
      <c r="D54" s="19"/>
      <c r="E54" s="20" t="e">
        <f ca="1">INT((F54-LOOKUP(F54,DATE(YEAR(F54)+{-1;0;1},1,3)-AMSEM(DATE(YEAR(F54)+{-1;0;1},1,3))+2))/7)+1</f>
        <v>#N/A</v>
      </c>
      <c r="F54" s="14">
        <f t="shared" ref="F54" si="48">F52+1</f>
        <v>43495</v>
      </c>
      <c r="G54" s="15" t="s">
        <v>5</v>
      </c>
      <c r="H54" s="16"/>
      <c r="I54" s="16"/>
      <c r="J54" s="16"/>
      <c r="K54" s="16"/>
      <c r="L54" s="16"/>
      <c r="M54" s="16"/>
      <c r="N54" s="40"/>
      <c r="O54" s="16"/>
      <c r="P54" s="8"/>
      <c r="Q54" s="17" t="e">
        <v>#VALUE!</v>
      </c>
    </row>
    <row r="55" spans="1:17" ht="50.1" customHeight="1" x14ac:dyDescent="0.3">
      <c r="A55" s="18"/>
      <c r="B55" s="19"/>
      <c r="C55" s="19"/>
      <c r="D55" s="19"/>
      <c r="E55" s="20" t="e">
        <f ca="1">INT((F54-LOOKUP(F54,DATE(YEAR(F54)+{-1;0;1},1,3)-AMSEM(DATE(YEAR(F54)+{-1;0;1},1,3))+2))/7)+1</f>
        <v>#N/A</v>
      </c>
      <c r="F55" s="21" t="s">
        <v>24</v>
      </c>
      <c r="G55" s="22" t="s">
        <v>6</v>
      </c>
      <c r="H55" s="23"/>
      <c r="I55" s="23"/>
      <c r="J55" s="23"/>
      <c r="K55" s="23"/>
      <c r="L55" s="23"/>
      <c r="M55" s="23"/>
      <c r="N55" s="40"/>
      <c r="O55" s="23"/>
      <c r="P55" s="8"/>
      <c r="Q55" s="17" t="e">
        <f t="shared" ref="Q55" si="49">Q54</f>
        <v>#VALUE!</v>
      </c>
    </row>
    <row r="56" spans="1:17" ht="50.1" customHeight="1" x14ac:dyDescent="0.3">
      <c r="A56" s="18"/>
      <c r="B56" s="19"/>
      <c r="C56" s="19"/>
      <c r="D56" s="19"/>
      <c r="E56" s="20" t="e">
        <f ca="1">INT((F56-LOOKUP(F56,DATE(YEAR(F56)+{-1;0;1},1,3)-AMSEM(DATE(YEAR(F56)+{-1;0;1},1,3))+2))/7)+1</f>
        <v>#N/A</v>
      </c>
      <c r="F56" s="14">
        <f t="shared" ref="F56" si="50">F54+1</f>
        <v>43496</v>
      </c>
      <c r="G56" s="15" t="s">
        <v>5</v>
      </c>
      <c r="H56" s="16"/>
      <c r="I56" s="16"/>
      <c r="J56" s="16"/>
      <c r="K56" s="16"/>
      <c r="L56" s="16"/>
      <c r="M56" s="16"/>
      <c r="N56" s="40"/>
      <c r="O56" s="16"/>
      <c r="P56" s="8"/>
      <c r="Q56" s="17" t="e">
        <v>#VALUE!</v>
      </c>
    </row>
    <row r="57" spans="1:17" ht="50.1" customHeight="1" x14ac:dyDescent="0.3">
      <c r="A57" s="18"/>
      <c r="B57" s="19"/>
      <c r="C57" s="19"/>
      <c r="D57" s="19"/>
      <c r="E57" s="20" t="e">
        <f ca="1">INT((F56-LOOKUP(F56,DATE(YEAR(F56)+{-1;0;1},1,3)-AMSEM(DATE(YEAR(F56)+{-1;0;1},1,3))+2))/7)+1</f>
        <v>#N/A</v>
      </c>
      <c r="F57" s="21" t="s">
        <v>25</v>
      </c>
      <c r="G57" s="22" t="s">
        <v>6</v>
      </c>
      <c r="H57" s="23"/>
      <c r="I57" s="23"/>
      <c r="J57" s="23"/>
      <c r="K57" s="23"/>
      <c r="L57" s="23"/>
      <c r="M57" s="23"/>
      <c r="N57" s="40"/>
      <c r="O57" s="23"/>
      <c r="P57" s="8"/>
      <c r="Q57" s="17" t="e">
        <f t="shared" ref="Q57" si="51">Q56</f>
        <v>#VALUE!</v>
      </c>
    </row>
    <row r="58" spans="1:17" ht="50.1" customHeight="1" x14ac:dyDescent="0.3">
      <c r="A58" s="18"/>
      <c r="B58" s="19"/>
      <c r="C58" s="19"/>
      <c r="D58" s="19"/>
      <c r="E58" s="20" t="e">
        <f ca="1">INT((F58-LOOKUP(F58,DATE(YEAR(F58)+{-1;0;1},1,3)-AMSEM(DATE(YEAR(F58)+{-1;0;1},1,3))+2))/7)+1</f>
        <v>#N/A</v>
      </c>
      <c r="F58" s="14">
        <f t="shared" ref="F58" si="52">F56+1</f>
        <v>43497</v>
      </c>
      <c r="G58" s="15" t="s">
        <v>5</v>
      </c>
      <c r="H58" s="16"/>
      <c r="I58" s="16"/>
      <c r="J58" s="16"/>
      <c r="K58" s="16"/>
      <c r="L58" s="16"/>
      <c r="M58" s="16"/>
      <c r="N58" s="40"/>
      <c r="O58" s="16"/>
      <c r="P58" s="8"/>
      <c r="Q58" s="17" t="e">
        <v>#VALUE!</v>
      </c>
    </row>
    <row r="59" spans="1:17" ht="50.1" customHeight="1" x14ac:dyDescent="0.3">
      <c r="A59" s="18"/>
      <c r="B59" s="19"/>
      <c r="C59" s="19"/>
      <c r="D59" s="19"/>
      <c r="E59" s="20" t="e">
        <f ca="1">INT((F58-LOOKUP(F58,DATE(YEAR(F58)+{-1;0;1},1,3)-AMSEM(DATE(YEAR(F58)+{-1;0;1},1,3))+2))/7)+1</f>
        <v>#N/A</v>
      </c>
      <c r="F59" s="21" t="s">
        <v>19</v>
      </c>
      <c r="G59" s="22" t="s">
        <v>6</v>
      </c>
      <c r="H59" s="23"/>
      <c r="I59" s="23"/>
      <c r="J59" s="23"/>
      <c r="K59" s="23"/>
      <c r="L59" s="23"/>
      <c r="M59" s="23"/>
      <c r="N59" s="40"/>
      <c r="O59" s="23"/>
      <c r="P59" s="8"/>
      <c r="Q59" s="17" t="e">
        <f t="shared" ref="Q59" si="53">Q58</f>
        <v>#VALUE!</v>
      </c>
    </row>
    <row r="60" spans="1:17" ht="50.1" customHeight="1" x14ac:dyDescent="0.3">
      <c r="A60" s="18"/>
      <c r="B60" s="19"/>
      <c r="C60" s="19"/>
      <c r="D60" s="19"/>
      <c r="E60" s="20" t="e">
        <f ca="1">INT((F60-LOOKUP(F60,DATE(YEAR(F60)+{-1;0;1},1,3)-AMSEM(DATE(YEAR(F60)+{-1;0;1},1,3))+2))/7)+1</f>
        <v>#N/A</v>
      </c>
      <c r="F60" s="14">
        <f t="shared" ref="F60" si="54">F58+1</f>
        <v>43498</v>
      </c>
      <c r="G60" s="15" t="s">
        <v>5</v>
      </c>
      <c r="H60" s="16"/>
      <c r="I60" s="16"/>
      <c r="J60" s="16"/>
      <c r="K60" s="16"/>
      <c r="L60" s="16"/>
      <c r="M60" s="16"/>
      <c r="N60" s="40"/>
      <c r="O60" s="16"/>
      <c r="P60" s="8"/>
      <c r="Q60" s="17" t="e">
        <v>#VALUE!</v>
      </c>
    </row>
    <row r="61" spans="1:17" ht="50.1" customHeight="1" x14ac:dyDescent="0.3">
      <c r="A61" s="18"/>
      <c r="B61" s="19"/>
      <c r="C61" s="19"/>
      <c r="D61" s="19"/>
      <c r="E61" s="20" t="e">
        <f ca="1">INT((F60-LOOKUP(F60,DATE(YEAR(F60)+{-1;0;1},1,3)-AMSEM(DATE(YEAR(F60)+{-1;0;1},1,3))+2))/7)+1</f>
        <v>#N/A</v>
      </c>
      <c r="F61" s="21" t="s">
        <v>20</v>
      </c>
      <c r="G61" s="22" t="s">
        <v>6</v>
      </c>
      <c r="H61" s="23"/>
      <c r="I61" s="23"/>
      <c r="J61" s="23"/>
      <c r="K61" s="23"/>
      <c r="L61" s="23"/>
      <c r="M61" s="23"/>
      <c r="N61" s="40"/>
      <c r="O61" s="23"/>
      <c r="P61" s="8"/>
      <c r="Q61" s="17" t="e">
        <f t="shared" ref="Q61" si="55">Q60</f>
        <v>#VALUE!</v>
      </c>
    </row>
    <row r="62" spans="1:17" ht="50.1" customHeight="1" x14ac:dyDescent="0.3">
      <c r="A62" s="18"/>
      <c r="B62" s="19"/>
      <c r="C62" s="19"/>
      <c r="D62" s="19"/>
      <c r="E62" s="20" t="e">
        <f ca="1">INT((F62-LOOKUP(F62,DATE(YEAR(F62)+{-1;0;1},1,3)-AMSEM(DATE(YEAR(F62)+{-1;0;1},1,3))+2))/7)+1</f>
        <v>#N/A</v>
      </c>
      <c r="F62" s="14">
        <f t="shared" ref="F62" si="56">F60+1</f>
        <v>43499</v>
      </c>
      <c r="G62" s="15" t="s">
        <v>5</v>
      </c>
      <c r="H62" s="16"/>
      <c r="I62" s="16"/>
      <c r="J62" s="16"/>
      <c r="K62" s="16"/>
      <c r="L62" s="16"/>
      <c r="M62" s="16"/>
      <c r="N62" s="40"/>
      <c r="O62" s="16"/>
      <c r="P62" s="8"/>
      <c r="Q62" s="17" t="e">
        <v>#VALUE!</v>
      </c>
    </row>
    <row r="63" spans="1:17" ht="50.1" customHeight="1" x14ac:dyDescent="0.3">
      <c r="A63" s="18"/>
      <c r="B63" s="19"/>
      <c r="C63" s="19"/>
      <c r="D63" s="19"/>
      <c r="E63" s="20" t="e">
        <f ca="1">INT((F62-LOOKUP(F62,DATE(YEAR(F62)+{-1;0;1},1,3)-AMSEM(DATE(YEAR(F62)+{-1;0;1},1,3))+2))/7)+1</f>
        <v>#N/A</v>
      </c>
      <c r="F63" s="21" t="s">
        <v>21</v>
      </c>
      <c r="G63" s="22" t="s">
        <v>6</v>
      </c>
      <c r="H63" s="23"/>
      <c r="I63" s="23"/>
      <c r="J63" s="23"/>
      <c r="K63" s="23"/>
      <c r="L63" s="23"/>
      <c r="M63" s="23"/>
      <c r="N63" s="40"/>
      <c r="O63" s="23"/>
      <c r="P63" s="8"/>
      <c r="Q63" s="17" t="e">
        <f t="shared" ref="Q63" si="57">Q62</f>
        <v>#VALUE!</v>
      </c>
    </row>
    <row r="64" spans="1:17" ht="50.1" customHeight="1" x14ac:dyDescent="0.3">
      <c r="A64" s="18"/>
      <c r="B64" s="19"/>
      <c r="C64" s="19"/>
      <c r="D64" s="19"/>
      <c r="E64" s="20" t="e">
        <f ca="1">INT((F64-LOOKUP(F64,DATE(YEAR(F64)+{-1;0;1},1,3)-AMSEM(DATE(YEAR(F64)+{-1;0;1},1,3))+2))/7)+1</f>
        <v>#N/A</v>
      </c>
      <c r="F64" s="14">
        <f t="shared" ref="F64" si="58">F62+1</f>
        <v>43500</v>
      </c>
      <c r="G64" s="15" t="s">
        <v>5</v>
      </c>
      <c r="H64" s="16"/>
      <c r="I64" s="16"/>
      <c r="J64" s="16"/>
      <c r="K64" s="16"/>
      <c r="L64" s="16"/>
      <c r="M64" s="16"/>
      <c r="N64" s="40"/>
      <c r="O64" s="16"/>
      <c r="P64" s="8"/>
      <c r="Q64" s="17" t="e">
        <v>#VALUE!</v>
      </c>
    </row>
    <row r="65" spans="1:17" ht="50.1" customHeight="1" x14ac:dyDescent="0.3">
      <c r="A65" s="18"/>
      <c r="B65" s="19"/>
      <c r="C65" s="19"/>
      <c r="D65" s="19"/>
      <c r="E65" s="20" t="e">
        <f ca="1">INT((F64-LOOKUP(F64,DATE(YEAR(F64)+{-1;0;1},1,3)-AMSEM(DATE(YEAR(F64)+{-1;0;1},1,3))+2))/7)+1</f>
        <v>#N/A</v>
      </c>
      <c r="F65" s="21" t="s">
        <v>22</v>
      </c>
      <c r="G65" s="22" t="s">
        <v>6</v>
      </c>
      <c r="H65" s="23"/>
      <c r="I65" s="23"/>
      <c r="J65" s="23"/>
      <c r="K65" s="23"/>
      <c r="L65" s="23"/>
      <c r="M65" s="23"/>
      <c r="N65" s="40"/>
      <c r="O65" s="23"/>
      <c r="P65" s="8"/>
      <c r="Q65" s="17" t="e">
        <f t="shared" ref="Q65" si="59">Q64</f>
        <v>#VALUE!</v>
      </c>
    </row>
    <row r="66" spans="1:17" ht="50.1" customHeight="1" x14ac:dyDescent="0.3">
      <c r="A66" s="18"/>
      <c r="B66" s="19"/>
      <c r="C66" s="19"/>
      <c r="D66" s="19"/>
      <c r="E66" s="20" t="e">
        <f ca="1">INT((F66-LOOKUP(F66,DATE(YEAR(F66)+{-1;0;1},1,3)-AMSEM(DATE(YEAR(F66)+{-1;0;1},1,3))+2))/7)+1</f>
        <v>#N/A</v>
      </c>
      <c r="F66" s="14">
        <f t="shared" ref="F66" si="60">F64+1</f>
        <v>43501</v>
      </c>
      <c r="G66" s="15" t="s">
        <v>5</v>
      </c>
      <c r="H66" s="16"/>
      <c r="I66" s="16"/>
      <c r="J66" s="16"/>
      <c r="K66" s="16"/>
      <c r="L66" s="16"/>
      <c r="M66" s="16"/>
      <c r="N66" s="40"/>
      <c r="O66" s="16"/>
      <c r="P66" s="8"/>
      <c r="Q66" s="17" t="e">
        <v>#VALUE!</v>
      </c>
    </row>
    <row r="67" spans="1:17" ht="50.1" customHeight="1" x14ac:dyDescent="0.3">
      <c r="A67" s="18"/>
      <c r="B67" s="19"/>
      <c r="C67" s="19"/>
      <c r="D67" s="19"/>
      <c r="E67" s="20" t="e">
        <f ca="1">INT((F66-LOOKUP(F66,DATE(YEAR(F66)+{-1;0;1},1,3)-AMSEM(DATE(YEAR(F66)+{-1;0;1},1,3))+2))/7)+1</f>
        <v>#N/A</v>
      </c>
      <c r="F67" s="21" t="s">
        <v>23</v>
      </c>
      <c r="G67" s="22" t="s">
        <v>6</v>
      </c>
      <c r="H67" s="23"/>
      <c r="I67" s="23"/>
      <c r="J67" s="23"/>
      <c r="K67" s="23"/>
      <c r="L67" s="23"/>
      <c r="M67" s="23"/>
      <c r="N67" s="40"/>
      <c r="O67" s="23"/>
      <c r="P67" s="8"/>
      <c r="Q67" s="17" t="e">
        <f t="shared" ref="Q67" si="61">Q66</f>
        <v>#VALUE!</v>
      </c>
    </row>
    <row r="68" spans="1:17" ht="50.1" customHeight="1" x14ac:dyDescent="0.3">
      <c r="A68" s="18"/>
      <c r="B68" s="19"/>
      <c r="C68" s="19"/>
      <c r="D68" s="19"/>
      <c r="E68" s="20" t="e">
        <f ca="1">INT((F68-LOOKUP(F68,DATE(YEAR(F68)+{-1;0;1},1,3)-AMSEM(DATE(YEAR(F68)+{-1;0;1},1,3))+2))/7)+1</f>
        <v>#N/A</v>
      </c>
      <c r="F68" s="14">
        <f t="shared" ref="F68" si="62">F66+1</f>
        <v>43502</v>
      </c>
      <c r="G68" s="15" t="s">
        <v>5</v>
      </c>
      <c r="H68" s="16"/>
      <c r="I68" s="16"/>
      <c r="J68" s="16"/>
      <c r="K68" s="16"/>
      <c r="L68" s="16"/>
      <c r="M68" s="16"/>
      <c r="N68" s="40"/>
      <c r="O68" s="16"/>
      <c r="P68" s="8"/>
      <c r="Q68" s="17" t="e">
        <v>#VALUE!</v>
      </c>
    </row>
    <row r="69" spans="1:17" ht="50.1" customHeight="1" x14ac:dyDescent="0.3">
      <c r="A69" s="18"/>
      <c r="B69" s="19"/>
      <c r="C69" s="19"/>
      <c r="D69" s="19"/>
      <c r="E69" s="20" t="e">
        <f ca="1">INT((F68-LOOKUP(F68,DATE(YEAR(F68)+{-1;0;1},1,3)-AMSEM(DATE(YEAR(F68)+{-1;0;1},1,3))+2))/7)+1</f>
        <v>#N/A</v>
      </c>
      <c r="F69" s="21" t="s">
        <v>24</v>
      </c>
      <c r="G69" s="22" t="s">
        <v>6</v>
      </c>
      <c r="H69" s="23"/>
      <c r="I69" s="23"/>
      <c r="J69" s="23"/>
      <c r="K69" s="23"/>
      <c r="L69" s="23"/>
      <c r="M69" s="23"/>
      <c r="N69" s="40"/>
      <c r="O69" s="23"/>
      <c r="P69" s="8"/>
      <c r="Q69" s="17" t="e">
        <f t="shared" ref="Q69" si="63">Q68</f>
        <v>#VALUE!</v>
      </c>
    </row>
    <row r="70" spans="1:17" ht="50.1" customHeight="1" x14ac:dyDescent="0.3">
      <c r="A70" s="18"/>
      <c r="B70" s="19"/>
      <c r="C70" s="19"/>
      <c r="D70" s="19"/>
      <c r="E70" s="20" t="e">
        <f ca="1">INT((F70-LOOKUP(F70,DATE(YEAR(F70)+{-1;0;1},1,3)-AMSEM(DATE(YEAR(F70)+{-1;0;1},1,3))+2))/7)+1</f>
        <v>#N/A</v>
      </c>
      <c r="F70" s="14">
        <f t="shared" ref="F70" si="64">F68+1</f>
        <v>43503</v>
      </c>
      <c r="G70" s="15" t="s">
        <v>5</v>
      </c>
      <c r="H70" s="16"/>
      <c r="I70" s="16"/>
      <c r="J70" s="16"/>
      <c r="K70" s="16"/>
      <c r="L70" s="16"/>
      <c r="M70" s="16"/>
      <c r="N70" s="40"/>
      <c r="O70" s="16"/>
      <c r="P70" s="8"/>
      <c r="Q70" s="17" t="e">
        <v>#VALUE!</v>
      </c>
    </row>
    <row r="71" spans="1:17" ht="50.1" customHeight="1" x14ac:dyDescent="0.3">
      <c r="A71" s="18"/>
      <c r="B71" s="19"/>
      <c r="C71" s="19"/>
      <c r="D71" s="19"/>
      <c r="E71" s="20" t="e">
        <f ca="1">INT((F70-LOOKUP(F70,DATE(YEAR(F70)+{-1;0;1},1,3)-AMSEM(DATE(YEAR(F70)+{-1;0;1},1,3))+2))/7)+1</f>
        <v>#N/A</v>
      </c>
      <c r="F71" s="21" t="s">
        <v>25</v>
      </c>
      <c r="G71" s="22" t="s">
        <v>6</v>
      </c>
      <c r="H71" s="23"/>
      <c r="I71" s="23"/>
      <c r="J71" s="23"/>
      <c r="K71" s="23"/>
      <c r="L71" s="23"/>
      <c r="M71" s="23"/>
      <c r="N71" s="40"/>
      <c r="O71" s="23"/>
      <c r="P71" s="8"/>
      <c r="Q71" s="17" t="e">
        <f t="shared" ref="Q71" si="65">Q70</f>
        <v>#VALUE!</v>
      </c>
    </row>
    <row r="72" spans="1:17" ht="50.1" customHeight="1" x14ac:dyDescent="0.3">
      <c r="A72" s="18"/>
      <c r="B72" s="19"/>
      <c r="C72" s="19"/>
      <c r="D72" s="19"/>
      <c r="E72" s="20" t="e">
        <f ca="1">INT((F72-LOOKUP(F72,DATE(YEAR(F72)+{-1;0;1},1,3)-AMSEM(DATE(YEAR(F72)+{-1;0;1},1,3))+2))/7)+1</f>
        <v>#N/A</v>
      </c>
      <c r="F72" s="14">
        <f t="shared" ref="F72" si="66">F70+1</f>
        <v>43504</v>
      </c>
      <c r="G72" s="15" t="s">
        <v>5</v>
      </c>
      <c r="H72" s="16"/>
      <c r="I72" s="16"/>
      <c r="J72" s="16"/>
      <c r="K72" s="16"/>
      <c r="L72" s="16"/>
      <c r="M72" s="16"/>
      <c r="N72" s="40"/>
      <c r="O72" s="16"/>
      <c r="P72" s="8"/>
      <c r="Q72" s="17" t="e">
        <v>#VALUE!</v>
      </c>
    </row>
    <row r="73" spans="1:17" ht="50.1" customHeight="1" x14ac:dyDescent="0.3">
      <c r="A73" s="18"/>
      <c r="B73" s="19"/>
      <c r="C73" s="19"/>
      <c r="D73" s="19"/>
      <c r="E73" s="20" t="e">
        <f ca="1">INT((F72-LOOKUP(F72,DATE(YEAR(F72)+{-1;0;1},1,3)-AMSEM(DATE(YEAR(F72)+{-1;0;1},1,3))+2))/7)+1</f>
        <v>#N/A</v>
      </c>
      <c r="F73" s="21" t="s">
        <v>19</v>
      </c>
      <c r="G73" s="22" t="s">
        <v>6</v>
      </c>
      <c r="H73" s="23"/>
      <c r="I73" s="23"/>
      <c r="J73" s="23"/>
      <c r="K73" s="23"/>
      <c r="L73" s="23"/>
      <c r="M73" s="23"/>
      <c r="N73" s="40"/>
      <c r="O73" s="23"/>
      <c r="P73" s="8"/>
      <c r="Q73" s="17" t="e">
        <f t="shared" ref="Q73" si="67">Q72</f>
        <v>#VALUE!</v>
      </c>
    </row>
    <row r="74" spans="1:17" ht="50.1" customHeight="1" x14ac:dyDescent="0.3">
      <c r="A74" s="18"/>
      <c r="B74" s="19"/>
      <c r="C74" s="19"/>
      <c r="D74" s="19"/>
      <c r="E74" s="20" t="e">
        <f ca="1">INT((F74-LOOKUP(F74,DATE(YEAR(F74)+{-1;0;1},1,3)-AMSEM(DATE(YEAR(F74)+{-1;0;1},1,3))+2))/7)+1</f>
        <v>#N/A</v>
      </c>
      <c r="F74" s="14">
        <f t="shared" ref="F74" si="68">F72+1</f>
        <v>43505</v>
      </c>
      <c r="G74" s="15" t="s">
        <v>5</v>
      </c>
      <c r="H74" s="16"/>
      <c r="I74" s="16"/>
      <c r="J74" s="16"/>
      <c r="K74" s="16"/>
      <c r="L74" s="16"/>
      <c r="M74" s="16"/>
      <c r="N74" s="40"/>
      <c r="O74" s="16"/>
      <c r="P74" s="8"/>
      <c r="Q74" s="17" t="e">
        <v>#VALUE!</v>
      </c>
    </row>
    <row r="75" spans="1:17" ht="50.1" customHeight="1" x14ac:dyDescent="0.3">
      <c r="A75" s="18"/>
      <c r="B75" s="19"/>
      <c r="C75" s="19"/>
      <c r="D75" s="19"/>
      <c r="E75" s="20" t="e">
        <f ca="1">INT((F74-LOOKUP(F74,DATE(YEAR(F74)+{-1;0;1},1,3)-AMSEM(DATE(YEAR(F74)+{-1;0;1},1,3))+2))/7)+1</f>
        <v>#N/A</v>
      </c>
      <c r="F75" s="21" t="s">
        <v>20</v>
      </c>
      <c r="G75" s="22" t="s">
        <v>6</v>
      </c>
      <c r="H75" s="23"/>
      <c r="I75" s="23"/>
      <c r="J75" s="23"/>
      <c r="K75" s="23"/>
      <c r="L75" s="23"/>
      <c r="M75" s="23"/>
      <c r="N75" s="40"/>
      <c r="O75" s="23"/>
      <c r="P75" s="8"/>
      <c r="Q75" s="17" t="e">
        <f t="shared" ref="Q75" si="69">Q74</f>
        <v>#VALUE!</v>
      </c>
    </row>
    <row r="76" spans="1:17" ht="50.1" customHeight="1" x14ac:dyDescent="0.3">
      <c r="A76" s="45" t="str">
        <f>UPPER(TEXT($F76,"MMMM"))&amp;" "&amp;YEAR($F76)</f>
        <v>FÉVRIER 2019</v>
      </c>
      <c r="B76" s="19"/>
      <c r="C76" s="19"/>
      <c r="D76" s="19"/>
      <c r="E76" s="20" t="e">
        <f ca="1">INT((F76-LOOKUP(F76,DATE(YEAR(F76)+{-1;0;1},1,3)-AMSEM(DATE(YEAR(F76)+{-1;0;1},1,3))+2))/7)+1</f>
        <v>#N/A</v>
      </c>
      <c r="F76" s="14">
        <f t="shared" ref="F76" si="70">F74+1</f>
        <v>43506</v>
      </c>
      <c r="G76" s="15" t="s">
        <v>5</v>
      </c>
      <c r="H76" s="16"/>
      <c r="I76" s="16"/>
      <c r="J76" s="16"/>
      <c r="K76" s="16"/>
      <c r="L76" s="16"/>
      <c r="M76" s="16"/>
      <c r="N76" s="40"/>
      <c r="O76" s="16"/>
      <c r="P76" s="8"/>
      <c r="Q76" s="17" t="e">
        <v>#VALUE!</v>
      </c>
    </row>
    <row r="77" spans="1:17" ht="50.1" customHeight="1" x14ac:dyDescent="0.3">
      <c r="A77" s="45"/>
      <c r="B77" s="19"/>
      <c r="C77" s="19"/>
      <c r="D77" s="19"/>
      <c r="E77" s="20" t="e">
        <f ca="1">INT((F76-LOOKUP(F76,DATE(YEAR(F76)+{-1;0;1},1,3)-AMSEM(DATE(YEAR(F76)+{-1;0;1},1,3))+2))/7)+1</f>
        <v>#N/A</v>
      </c>
      <c r="F77" s="21" t="s">
        <v>21</v>
      </c>
      <c r="G77" s="22" t="s">
        <v>6</v>
      </c>
      <c r="H77" s="23"/>
      <c r="I77" s="23"/>
      <c r="J77" s="23"/>
      <c r="K77" s="23"/>
      <c r="L77" s="23"/>
      <c r="M77" s="23"/>
      <c r="N77" s="40"/>
      <c r="O77" s="23"/>
      <c r="P77" s="8"/>
      <c r="Q77" s="17" t="e">
        <f t="shared" ref="Q77" si="71">Q76</f>
        <v>#VALUE!</v>
      </c>
    </row>
    <row r="78" spans="1:17" ht="50.1" customHeight="1" x14ac:dyDescent="0.3">
      <c r="A78" s="45"/>
      <c r="B78" s="19"/>
      <c r="C78" s="19"/>
      <c r="D78" s="19"/>
      <c r="E78" s="20" t="e">
        <f ca="1">INT((F78-LOOKUP(F78,DATE(YEAR(F78)+{-1;0;1},1,3)-AMSEM(DATE(YEAR(F78)+{-1;0;1},1,3))+2))/7)+1</f>
        <v>#N/A</v>
      </c>
      <c r="F78" s="14">
        <f t="shared" ref="F78" si="72">F76+1</f>
        <v>43507</v>
      </c>
      <c r="G78" s="15" t="s">
        <v>5</v>
      </c>
      <c r="H78" s="16"/>
      <c r="I78" s="16"/>
      <c r="J78" s="16"/>
      <c r="K78" s="16"/>
      <c r="L78" s="16"/>
      <c r="M78" s="16"/>
      <c r="N78" s="40"/>
      <c r="O78" s="16"/>
      <c r="P78" s="8"/>
      <c r="Q78" s="17" t="e">
        <v>#VALUE!</v>
      </c>
    </row>
    <row r="79" spans="1:17" ht="50.1" customHeight="1" x14ac:dyDescent="0.3">
      <c r="A79" s="45"/>
      <c r="B79" s="19"/>
      <c r="C79" s="19"/>
      <c r="D79" s="19"/>
      <c r="E79" s="20" t="e">
        <f ca="1">INT((F78-LOOKUP(F78,DATE(YEAR(F78)+{-1;0;1},1,3)-AMSEM(DATE(YEAR(F78)+{-1;0;1},1,3))+2))/7)+1</f>
        <v>#N/A</v>
      </c>
      <c r="F79" s="21" t="s">
        <v>22</v>
      </c>
      <c r="G79" s="22" t="s">
        <v>6</v>
      </c>
      <c r="H79" s="23"/>
      <c r="I79" s="23"/>
      <c r="J79" s="23"/>
      <c r="K79" s="23"/>
      <c r="L79" s="23"/>
      <c r="M79" s="23"/>
      <c r="N79" s="40"/>
      <c r="O79" s="23"/>
      <c r="P79" s="8"/>
      <c r="Q79" s="17" t="e">
        <f t="shared" ref="Q79" si="73">Q78</f>
        <v>#VALUE!</v>
      </c>
    </row>
    <row r="80" spans="1:17" ht="50.1" customHeight="1" x14ac:dyDescent="0.3">
      <c r="A80" s="45"/>
      <c r="B80" s="19"/>
      <c r="C80" s="19"/>
      <c r="D80" s="19"/>
      <c r="E80" s="20" t="e">
        <f ca="1">INT((F80-LOOKUP(F80,DATE(YEAR(F80)+{-1;0;1},1,3)-AMSEM(DATE(YEAR(F80)+{-1;0;1},1,3))+2))/7)+1</f>
        <v>#N/A</v>
      </c>
      <c r="F80" s="14">
        <f t="shared" ref="F80" si="74">F78+1</f>
        <v>43508</v>
      </c>
      <c r="G80" s="15" t="s">
        <v>5</v>
      </c>
      <c r="H80" s="16"/>
      <c r="I80" s="16"/>
      <c r="J80" s="16"/>
      <c r="K80" s="16"/>
      <c r="L80" s="16"/>
      <c r="M80" s="16"/>
      <c r="N80" s="40"/>
      <c r="O80" s="16"/>
      <c r="P80" s="8"/>
      <c r="Q80" s="17" t="e">
        <v>#VALUE!</v>
      </c>
    </row>
    <row r="81" spans="1:17" ht="50.1" customHeight="1" x14ac:dyDescent="0.3">
      <c r="A81" s="45"/>
      <c r="B81" s="19"/>
      <c r="C81" s="19"/>
      <c r="D81" s="19"/>
      <c r="E81" s="20" t="e">
        <f ca="1">INT((F80-LOOKUP(F80,DATE(YEAR(F80)+{-1;0;1},1,3)-AMSEM(DATE(YEAR(F80)+{-1;0;1},1,3))+2))/7)+1</f>
        <v>#N/A</v>
      </c>
      <c r="F81" s="21" t="s">
        <v>23</v>
      </c>
      <c r="G81" s="22" t="s">
        <v>6</v>
      </c>
      <c r="H81" s="23"/>
      <c r="I81" s="23"/>
      <c r="J81" s="23"/>
      <c r="K81" s="23"/>
      <c r="L81" s="23"/>
      <c r="M81" s="23"/>
      <c r="N81" s="40"/>
      <c r="O81" s="23"/>
      <c r="P81" s="8"/>
      <c r="Q81" s="17" t="e">
        <f t="shared" ref="Q81" si="75">Q80</f>
        <v>#VALUE!</v>
      </c>
    </row>
    <row r="82" spans="1:17" ht="50.1" customHeight="1" x14ac:dyDescent="0.3">
      <c r="A82" s="45"/>
      <c r="B82" s="19"/>
      <c r="C82" s="19"/>
      <c r="D82" s="19"/>
      <c r="E82" s="20" t="e">
        <f ca="1">INT((F82-LOOKUP(F82,DATE(YEAR(F82)+{-1;0;1},1,3)-AMSEM(DATE(YEAR(F82)+{-1;0;1},1,3))+2))/7)+1</f>
        <v>#N/A</v>
      </c>
      <c r="F82" s="14">
        <f t="shared" ref="F82" si="76">F80+1</f>
        <v>43509</v>
      </c>
      <c r="G82" s="15" t="s">
        <v>5</v>
      </c>
      <c r="H82" s="16"/>
      <c r="I82" s="16"/>
      <c r="J82" s="16"/>
      <c r="K82" s="16"/>
      <c r="L82" s="16"/>
      <c r="M82" s="16"/>
      <c r="N82" s="40"/>
      <c r="O82" s="16"/>
      <c r="P82" s="8"/>
      <c r="Q82" s="17" t="e">
        <v>#VALUE!</v>
      </c>
    </row>
    <row r="83" spans="1:17" ht="50.1" customHeight="1" x14ac:dyDescent="0.3">
      <c r="A83" s="45"/>
      <c r="B83" s="19"/>
      <c r="C83" s="19"/>
      <c r="D83" s="19"/>
      <c r="E83" s="20" t="e">
        <f ca="1">INT((F82-LOOKUP(F82,DATE(YEAR(F82)+{-1;0;1},1,3)-AMSEM(DATE(YEAR(F82)+{-1;0;1},1,3))+2))/7)+1</f>
        <v>#N/A</v>
      </c>
      <c r="F83" s="21" t="s">
        <v>24</v>
      </c>
      <c r="G83" s="22" t="s">
        <v>6</v>
      </c>
      <c r="H83" s="23"/>
      <c r="I83" s="23"/>
      <c r="J83" s="23"/>
      <c r="K83" s="23"/>
      <c r="L83" s="23"/>
      <c r="M83" s="23"/>
      <c r="N83" s="40"/>
      <c r="O83" s="23"/>
      <c r="P83" s="8"/>
      <c r="Q83" s="17" t="e">
        <f t="shared" ref="Q83" si="77">Q82</f>
        <v>#VALUE!</v>
      </c>
    </row>
    <row r="84" spans="1:17" ht="50.1" customHeight="1" x14ac:dyDescent="0.3">
      <c r="A84" s="45"/>
      <c r="B84" s="19"/>
      <c r="C84" s="19"/>
      <c r="D84" s="19"/>
      <c r="E84" s="20" t="e">
        <f ca="1">INT((F84-LOOKUP(F84,DATE(YEAR(F84)+{-1;0;1},1,3)-AMSEM(DATE(YEAR(F84)+{-1;0;1},1,3))+2))/7)+1</f>
        <v>#N/A</v>
      </c>
      <c r="F84" s="14">
        <f t="shared" ref="F84" si="78">F82+1</f>
        <v>43510</v>
      </c>
      <c r="G84" s="15" t="s">
        <v>5</v>
      </c>
      <c r="H84" s="16"/>
      <c r="I84" s="16"/>
      <c r="J84" s="16"/>
      <c r="K84" s="16"/>
      <c r="L84" s="16"/>
      <c r="M84" s="16"/>
      <c r="N84" s="40"/>
      <c r="O84" s="16"/>
      <c r="P84" s="8"/>
      <c r="Q84" s="17" t="e">
        <v>#VALUE!</v>
      </c>
    </row>
    <row r="85" spans="1:17" ht="50.1" customHeight="1" x14ac:dyDescent="0.3">
      <c r="A85" s="45"/>
      <c r="B85" s="19"/>
      <c r="C85" s="19"/>
      <c r="D85" s="19"/>
      <c r="E85" s="20" t="e">
        <f ca="1">INT((F84-LOOKUP(F84,DATE(YEAR(F84)+{-1;0;1},1,3)-AMSEM(DATE(YEAR(F84)+{-1;0;1},1,3))+2))/7)+1</f>
        <v>#N/A</v>
      </c>
      <c r="F85" s="21" t="s">
        <v>25</v>
      </c>
      <c r="G85" s="22" t="s">
        <v>6</v>
      </c>
      <c r="H85" s="23"/>
      <c r="I85" s="23"/>
      <c r="J85" s="23"/>
      <c r="K85" s="23"/>
      <c r="L85" s="23"/>
      <c r="M85" s="23"/>
      <c r="N85" s="40"/>
      <c r="O85" s="23"/>
      <c r="P85" s="8"/>
      <c r="Q85" s="17" t="e">
        <f t="shared" ref="Q85" si="79">Q84</f>
        <v>#VALUE!</v>
      </c>
    </row>
    <row r="86" spans="1:17" ht="50.1" customHeight="1" x14ac:dyDescent="0.3">
      <c r="A86" s="45"/>
      <c r="B86" s="19"/>
      <c r="C86" s="19"/>
      <c r="D86" s="19"/>
      <c r="E86" s="20" t="e">
        <f ca="1">INT((F86-LOOKUP(F86,DATE(YEAR(F86)+{-1;0;1},1,3)-AMSEM(DATE(YEAR(F86)+{-1;0;1},1,3))+2))/7)+1</f>
        <v>#N/A</v>
      </c>
      <c r="F86" s="14">
        <f t="shared" ref="F86" si="80">F84+1</f>
        <v>43511</v>
      </c>
      <c r="G86" s="15" t="s">
        <v>5</v>
      </c>
      <c r="H86" s="16"/>
      <c r="I86" s="16"/>
      <c r="J86" s="16"/>
      <c r="K86" s="16"/>
      <c r="L86" s="16"/>
      <c r="M86" s="16"/>
      <c r="N86" s="40"/>
      <c r="O86" s="16"/>
      <c r="P86" s="8"/>
      <c r="Q86" s="17" t="e">
        <v>#VALUE!</v>
      </c>
    </row>
    <row r="87" spans="1:17" ht="50.1" customHeight="1" x14ac:dyDescent="0.3">
      <c r="A87" s="45"/>
      <c r="B87" s="19"/>
      <c r="C87" s="19"/>
      <c r="D87" s="19"/>
      <c r="E87" s="20" t="e">
        <f ca="1">INT((F86-LOOKUP(F86,DATE(YEAR(F86)+{-1;0;1},1,3)-AMSEM(DATE(YEAR(F86)+{-1;0;1},1,3))+2))/7)+1</f>
        <v>#N/A</v>
      </c>
      <c r="F87" s="21" t="s">
        <v>19</v>
      </c>
      <c r="G87" s="22" t="s">
        <v>6</v>
      </c>
      <c r="H87" s="23"/>
      <c r="I87" s="23"/>
      <c r="J87" s="23"/>
      <c r="K87" s="23"/>
      <c r="L87" s="23"/>
      <c r="M87" s="23"/>
      <c r="N87" s="40"/>
      <c r="O87" s="23"/>
      <c r="P87" s="8"/>
      <c r="Q87" s="17" t="e">
        <f t="shared" ref="Q87" si="81">Q86</f>
        <v>#VALUE!</v>
      </c>
    </row>
    <row r="88" spans="1:17" ht="50.1" customHeight="1" x14ac:dyDescent="0.3">
      <c r="A88" s="45"/>
      <c r="B88" s="19"/>
      <c r="C88" s="19"/>
      <c r="D88" s="19"/>
      <c r="E88" s="20" t="e">
        <f ca="1">INT((F88-LOOKUP(F88,DATE(YEAR(F88)+{-1;0;1},1,3)-AMSEM(DATE(YEAR(F88)+{-1;0;1},1,3))+2))/7)+1</f>
        <v>#N/A</v>
      </c>
      <c r="F88" s="14">
        <f t="shared" ref="F88" si="82">F86+1</f>
        <v>43512</v>
      </c>
      <c r="G88" s="15" t="s">
        <v>5</v>
      </c>
      <c r="H88" s="16"/>
      <c r="I88" s="16"/>
      <c r="J88" s="16"/>
      <c r="K88" s="16"/>
      <c r="L88" s="16"/>
      <c r="M88" s="16"/>
      <c r="N88" s="40"/>
      <c r="O88" s="16"/>
      <c r="P88" s="8"/>
      <c r="Q88" s="17" t="e">
        <v>#VALUE!</v>
      </c>
    </row>
    <row r="89" spans="1:17" ht="50.1" customHeight="1" x14ac:dyDescent="0.3">
      <c r="A89" s="45"/>
      <c r="B89" s="19"/>
      <c r="C89" s="19"/>
      <c r="D89" s="19"/>
      <c r="E89" s="20" t="e">
        <f ca="1">INT((F88-LOOKUP(F88,DATE(YEAR(F88)+{-1;0;1},1,3)-AMSEM(DATE(YEAR(F88)+{-1;0;1},1,3))+2))/7)+1</f>
        <v>#N/A</v>
      </c>
      <c r="F89" s="21" t="s">
        <v>20</v>
      </c>
      <c r="G89" s="22" t="s">
        <v>6</v>
      </c>
      <c r="H89" s="23"/>
      <c r="I89" s="23"/>
      <c r="J89" s="23"/>
      <c r="K89" s="23"/>
      <c r="L89" s="23"/>
      <c r="M89" s="23"/>
      <c r="N89" s="40"/>
      <c r="O89" s="23"/>
      <c r="P89" s="8"/>
      <c r="Q89" s="17" t="e">
        <f t="shared" ref="Q89" si="83">Q88</f>
        <v>#VALUE!</v>
      </c>
    </row>
    <row r="90" spans="1:17" ht="50.1" customHeight="1" x14ac:dyDescent="0.3">
      <c r="A90" s="45"/>
      <c r="B90" s="19"/>
      <c r="C90" s="19"/>
      <c r="D90" s="19"/>
      <c r="E90" s="20" t="e">
        <f ca="1">INT((F90-LOOKUP(F90,DATE(YEAR(F90)+{-1;0;1},1,3)-AMSEM(DATE(YEAR(F90)+{-1;0;1},1,3))+2))/7)+1</f>
        <v>#N/A</v>
      </c>
      <c r="F90" s="14">
        <f t="shared" ref="F90" si="84">F88+1</f>
        <v>43513</v>
      </c>
      <c r="G90" s="15" t="s">
        <v>5</v>
      </c>
      <c r="H90" s="16"/>
      <c r="I90" s="16"/>
      <c r="J90" s="16"/>
      <c r="K90" s="16"/>
      <c r="L90" s="16"/>
      <c r="M90" s="16"/>
      <c r="N90" s="40"/>
      <c r="O90" s="16"/>
      <c r="P90" s="8"/>
      <c r="Q90" s="17" t="e">
        <v>#VALUE!</v>
      </c>
    </row>
    <row r="91" spans="1:17" ht="50.1" customHeight="1" x14ac:dyDescent="0.3">
      <c r="A91" s="45"/>
      <c r="B91" s="19"/>
      <c r="C91" s="19"/>
      <c r="D91" s="19"/>
      <c r="E91" s="20" t="e">
        <f ca="1">INT((F90-LOOKUP(F90,DATE(YEAR(F90)+{-1;0;1},1,3)-AMSEM(DATE(YEAR(F90)+{-1;0;1},1,3))+2))/7)+1</f>
        <v>#N/A</v>
      </c>
      <c r="F91" s="21" t="s">
        <v>21</v>
      </c>
      <c r="G91" s="22" t="s">
        <v>6</v>
      </c>
      <c r="H91" s="23"/>
      <c r="I91" s="23"/>
      <c r="J91" s="23"/>
      <c r="K91" s="23"/>
      <c r="L91" s="23"/>
      <c r="M91" s="23"/>
      <c r="N91" s="40"/>
      <c r="O91" s="23"/>
      <c r="P91" s="8"/>
      <c r="Q91" s="17" t="e">
        <f t="shared" ref="Q91" si="85">Q90</f>
        <v>#VALUE!</v>
      </c>
    </row>
    <row r="92" spans="1:17" ht="50.1" customHeight="1" x14ac:dyDescent="0.3">
      <c r="A92" s="45"/>
      <c r="B92" s="19"/>
      <c r="C92" s="19"/>
      <c r="D92" s="19"/>
      <c r="E92" s="20" t="e">
        <f ca="1">INT((F92-LOOKUP(F92,DATE(YEAR(F92)+{-1;0;1},1,3)-AMSEM(DATE(YEAR(F92)+{-1;0;1},1,3))+2))/7)+1</f>
        <v>#N/A</v>
      </c>
      <c r="F92" s="14">
        <f t="shared" ref="F92" si="86">F90+1</f>
        <v>43514</v>
      </c>
      <c r="G92" s="15" t="s">
        <v>5</v>
      </c>
      <c r="H92" s="16"/>
      <c r="I92" s="16"/>
      <c r="J92" s="16"/>
      <c r="K92" s="16"/>
      <c r="L92" s="16"/>
      <c r="M92" s="16"/>
      <c r="N92" s="40"/>
      <c r="O92" s="16"/>
      <c r="P92" s="8"/>
      <c r="Q92" s="17" t="e">
        <v>#VALUE!</v>
      </c>
    </row>
    <row r="93" spans="1:17" ht="50.1" customHeight="1" x14ac:dyDescent="0.3">
      <c r="A93" s="45"/>
      <c r="B93" s="19"/>
      <c r="C93" s="19"/>
      <c r="D93" s="19"/>
      <c r="E93" s="20" t="e">
        <f ca="1">INT((F92-LOOKUP(F92,DATE(YEAR(F92)+{-1;0;1},1,3)-AMSEM(DATE(YEAR(F92)+{-1;0;1},1,3))+2))/7)+1</f>
        <v>#N/A</v>
      </c>
      <c r="F93" s="21" t="s">
        <v>22</v>
      </c>
      <c r="G93" s="22" t="s">
        <v>6</v>
      </c>
      <c r="H93" s="23"/>
      <c r="I93" s="23"/>
      <c r="J93" s="23"/>
      <c r="K93" s="23"/>
      <c r="L93" s="23"/>
      <c r="M93" s="23"/>
      <c r="N93" s="40"/>
      <c r="O93" s="23"/>
      <c r="P93" s="8"/>
      <c r="Q93" s="17" t="e">
        <f t="shared" ref="Q93" si="87">Q92</f>
        <v>#VALUE!</v>
      </c>
    </row>
    <row r="94" spans="1:17" ht="50.1" customHeight="1" x14ac:dyDescent="0.3">
      <c r="A94" s="45"/>
      <c r="B94" s="19"/>
      <c r="C94" s="19"/>
      <c r="D94" s="19"/>
      <c r="E94" s="20" t="e">
        <f ca="1">INT((F94-LOOKUP(F94,DATE(YEAR(F94)+{-1;0;1},1,3)-AMSEM(DATE(YEAR(F94)+{-1;0;1},1,3))+2))/7)+1</f>
        <v>#N/A</v>
      </c>
      <c r="F94" s="14">
        <f t="shared" ref="F94" si="88">F92+1</f>
        <v>43515</v>
      </c>
      <c r="G94" s="15" t="s">
        <v>5</v>
      </c>
      <c r="H94" s="16"/>
      <c r="I94" s="16"/>
      <c r="J94" s="16"/>
      <c r="K94" s="16"/>
      <c r="L94" s="16"/>
      <c r="M94" s="16"/>
      <c r="N94" s="40"/>
      <c r="O94" s="16"/>
      <c r="P94" s="8"/>
      <c r="Q94" s="17" t="e">
        <v>#VALUE!</v>
      </c>
    </row>
    <row r="95" spans="1:17" ht="50.1" customHeight="1" x14ac:dyDescent="0.3">
      <c r="A95" s="45"/>
      <c r="B95" s="19"/>
      <c r="C95" s="19"/>
      <c r="D95" s="19"/>
      <c r="E95" s="20" t="e">
        <f ca="1">INT((F94-LOOKUP(F94,DATE(YEAR(F94)+{-1;0;1},1,3)-AMSEM(DATE(YEAR(F94)+{-1;0;1},1,3))+2))/7)+1</f>
        <v>#N/A</v>
      </c>
      <c r="F95" s="21" t="s">
        <v>23</v>
      </c>
      <c r="G95" s="22" t="s">
        <v>6</v>
      </c>
      <c r="H95" s="23"/>
      <c r="I95" s="23"/>
      <c r="J95" s="23"/>
      <c r="K95" s="23"/>
      <c r="L95" s="23"/>
      <c r="M95" s="23"/>
      <c r="N95" s="40"/>
      <c r="O95" s="23"/>
      <c r="P95" s="8"/>
      <c r="Q95" s="17" t="e">
        <f t="shared" ref="Q95" si="89">Q94</f>
        <v>#VALUE!</v>
      </c>
    </row>
    <row r="96" spans="1:17" ht="50.1" customHeight="1" x14ac:dyDescent="0.3">
      <c r="A96" s="45"/>
      <c r="B96" s="19"/>
      <c r="C96" s="19"/>
      <c r="D96" s="19"/>
      <c r="E96" s="20" t="e">
        <f ca="1">INT((F96-LOOKUP(F96,DATE(YEAR(F96)+{-1;0;1},1,3)-AMSEM(DATE(YEAR(F96)+{-1;0;1},1,3))+2))/7)+1</f>
        <v>#N/A</v>
      </c>
      <c r="F96" s="14">
        <f t="shared" ref="F96" si="90">F94+1</f>
        <v>43516</v>
      </c>
      <c r="G96" s="15" t="s">
        <v>5</v>
      </c>
      <c r="H96" s="16"/>
      <c r="I96" s="16"/>
      <c r="J96" s="16"/>
      <c r="K96" s="16"/>
      <c r="L96" s="16"/>
      <c r="M96" s="16"/>
      <c r="N96" s="40"/>
      <c r="O96" s="16"/>
      <c r="P96" s="8"/>
      <c r="Q96" s="17" t="e">
        <v>#VALUE!</v>
      </c>
    </row>
    <row r="97" spans="1:17" ht="50.1" customHeight="1" x14ac:dyDescent="0.3">
      <c r="A97" s="45"/>
      <c r="B97" s="19"/>
      <c r="C97" s="19"/>
      <c r="D97" s="19"/>
      <c r="E97" s="20" t="e">
        <f ca="1">INT((F96-LOOKUP(F96,DATE(YEAR(F96)+{-1;0;1},1,3)-AMSEM(DATE(YEAR(F96)+{-1;0;1},1,3))+2))/7)+1</f>
        <v>#N/A</v>
      </c>
      <c r="F97" s="21" t="s">
        <v>24</v>
      </c>
      <c r="G97" s="22" t="s">
        <v>6</v>
      </c>
      <c r="H97" s="23"/>
      <c r="I97" s="23"/>
      <c r="J97" s="23"/>
      <c r="K97" s="23"/>
      <c r="L97" s="23"/>
      <c r="M97" s="23"/>
      <c r="N97" s="40"/>
      <c r="O97" s="23"/>
      <c r="P97" s="8"/>
      <c r="Q97" s="17" t="e">
        <f t="shared" ref="Q97" si="91">Q96</f>
        <v>#VALUE!</v>
      </c>
    </row>
    <row r="98" spans="1:17" ht="50.1" customHeight="1" x14ac:dyDescent="0.3">
      <c r="A98" s="45"/>
      <c r="B98" s="19"/>
      <c r="C98" s="19"/>
      <c r="D98" s="19"/>
      <c r="E98" s="20" t="e">
        <f ca="1">INT((F98-LOOKUP(F98,DATE(YEAR(F98)+{-1;0;1},1,3)-AMSEM(DATE(YEAR(F98)+{-1;0;1},1,3))+2))/7)+1</f>
        <v>#N/A</v>
      </c>
      <c r="F98" s="14">
        <f t="shared" ref="F98" si="92">F96+1</f>
        <v>43517</v>
      </c>
      <c r="G98" s="15" t="s">
        <v>5</v>
      </c>
      <c r="H98" s="16"/>
      <c r="I98" s="16"/>
      <c r="J98" s="16"/>
      <c r="K98" s="16"/>
      <c r="L98" s="16"/>
      <c r="M98" s="16"/>
      <c r="N98" s="40"/>
      <c r="O98" s="16"/>
      <c r="P98" s="8"/>
      <c r="Q98" s="17" t="e">
        <v>#VALUE!</v>
      </c>
    </row>
    <row r="99" spans="1:17" ht="50.1" customHeight="1" x14ac:dyDescent="0.3">
      <c r="A99" s="45"/>
      <c r="B99" s="19"/>
      <c r="C99" s="19"/>
      <c r="D99" s="19"/>
      <c r="E99" s="20" t="e">
        <f ca="1">INT((F98-LOOKUP(F98,DATE(YEAR(F98)+{-1;0;1},1,3)-AMSEM(DATE(YEAR(F98)+{-1;0;1},1,3))+2))/7)+1</f>
        <v>#N/A</v>
      </c>
      <c r="F99" s="21" t="s">
        <v>25</v>
      </c>
      <c r="G99" s="22" t="s">
        <v>6</v>
      </c>
      <c r="H99" s="23"/>
      <c r="I99" s="23"/>
      <c r="J99" s="23"/>
      <c r="K99" s="23"/>
      <c r="L99" s="23"/>
      <c r="M99" s="23"/>
      <c r="N99" s="40"/>
      <c r="O99" s="23"/>
      <c r="P99" s="8"/>
      <c r="Q99" s="17" t="e">
        <f t="shared" ref="Q99" si="93">Q98</f>
        <v>#VALUE!</v>
      </c>
    </row>
    <row r="100" spans="1:17" ht="50.1" customHeight="1" x14ac:dyDescent="0.3">
      <c r="A100" s="45"/>
      <c r="B100" s="19"/>
      <c r="C100" s="19"/>
      <c r="D100" s="19"/>
      <c r="E100" s="20" t="e">
        <f ca="1">INT((F100-LOOKUP(F100,DATE(YEAR(F100)+{-1;0;1},1,3)-AMSEM(DATE(YEAR(F100)+{-1;0;1},1,3))+2))/7)+1</f>
        <v>#N/A</v>
      </c>
      <c r="F100" s="14">
        <f t="shared" ref="F100" si="94">F98+1</f>
        <v>43518</v>
      </c>
      <c r="G100" s="15" t="s">
        <v>5</v>
      </c>
      <c r="H100" s="16"/>
      <c r="I100" s="16"/>
      <c r="J100" s="16"/>
      <c r="K100" s="16"/>
      <c r="L100" s="16"/>
      <c r="M100" s="16"/>
      <c r="N100" s="40"/>
      <c r="O100" s="16"/>
      <c r="P100" s="8"/>
      <c r="Q100" s="17" t="e">
        <v>#VALUE!</v>
      </c>
    </row>
    <row r="101" spans="1:17" ht="50.1" customHeight="1" x14ac:dyDescent="0.3">
      <c r="A101" s="45"/>
      <c r="B101" s="19"/>
      <c r="C101" s="19"/>
      <c r="D101" s="19"/>
      <c r="E101" s="20" t="e">
        <f ca="1">INT((F100-LOOKUP(F100,DATE(YEAR(F100)+{-1;0;1},1,3)-AMSEM(DATE(YEAR(F100)+{-1;0;1},1,3))+2))/7)+1</f>
        <v>#N/A</v>
      </c>
      <c r="F101" s="21" t="s">
        <v>19</v>
      </c>
      <c r="G101" s="22" t="s">
        <v>6</v>
      </c>
      <c r="H101" s="23"/>
      <c r="I101" s="23"/>
      <c r="J101" s="23"/>
      <c r="K101" s="23"/>
      <c r="L101" s="23"/>
      <c r="M101" s="23"/>
      <c r="N101" s="40"/>
      <c r="O101" s="23"/>
      <c r="P101" s="8"/>
      <c r="Q101" s="17" t="e">
        <f t="shared" ref="Q101" si="95">Q100</f>
        <v>#VALUE!</v>
      </c>
    </row>
    <row r="102" spans="1:17" ht="50.1" customHeight="1" x14ac:dyDescent="0.3">
      <c r="A102" s="45"/>
      <c r="B102" s="19"/>
      <c r="C102" s="19"/>
      <c r="D102" s="19"/>
      <c r="E102" s="20" t="e">
        <f ca="1">INT((F102-LOOKUP(F102,DATE(YEAR(F102)+{-1;0;1},1,3)-AMSEM(DATE(YEAR(F102)+{-1;0;1},1,3))+2))/7)+1</f>
        <v>#N/A</v>
      </c>
      <c r="F102" s="14">
        <f t="shared" ref="F102" si="96">F100+1</f>
        <v>43519</v>
      </c>
      <c r="G102" s="15" t="s">
        <v>5</v>
      </c>
      <c r="H102" s="16"/>
      <c r="I102" s="16"/>
      <c r="J102" s="16"/>
      <c r="K102" s="16"/>
      <c r="L102" s="16"/>
      <c r="M102" s="16"/>
      <c r="N102" s="40"/>
      <c r="O102" s="16"/>
      <c r="P102" s="8"/>
      <c r="Q102" s="17" t="e">
        <v>#VALUE!</v>
      </c>
    </row>
    <row r="103" spans="1:17" ht="50.1" customHeight="1" x14ac:dyDescent="0.3">
      <c r="A103" s="45"/>
      <c r="B103" s="19"/>
      <c r="C103" s="19"/>
      <c r="D103" s="19"/>
      <c r="E103" s="20" t="e">
        <f ca="1">INT((F102-LOOKUP(F102,DATE(YEAR(F102)+{-1;0;1},1,3)-AMSEM(DATE(YEAR(F102)+{-1;0;1},1,3))+2))/7)+1</f>
        <v>#N/A</v>
      </c>
      <c r="F103" s="21" t="s">
        <v>20</v>
      </c>
      <c r="G103" s="22" t="s">
        <v>6</v>
      </c>
      <c r="H103" s="23"/>
      <c r="I103" s="23"/>
      <c r="J103" s="23"/>
      <c r="K103" s="23"/>
      <c r="L103" s="23"/>
      <c r="M103" s="23"/>
      <c r="N103" s="40"/>
      <c r="O103" s="23"/>
      <c r="P103" s="8"/>
      <c r="Q103" s="17" t="e">
        <f t="shared" ref="Q103" si="97">Q102</f>
        <v>#VALUE!</v>
      </c>
    </row>
    <row r="104" spans="1:17" ht="50.1" customHeight="1" x14ac:dyDescent="0.3">
      <c r="A104" s="45"/>
      <c r="B104" s="19"/>
      <c r="C104" s="19"/>
      <c r="D104" s="19"/>
      <c r="E104" s="20" t="e">
        <f ca="1">INT((F104-LOOKUP(F104,DATE(YEAR(F104)+{-1;0;1},1,3)-AMSEM(DATE(YEAR(F104)+{-1;0;1},1,3))+2))/7)+1</f>
        <v>#N/A</v>
      </c>
      <c r="F104" s="14">
        <f t="shared" ref="F104" si="98">F102+1</f>
        <v>43520</v>
      </c>
      <c r="G104" s="15" t="s">
        <v>5</v>
      </c>
      <c r="H104" s="16"/>
      <c r="I104" s="16"/>
      <c r="J104" s="16"/>
      <c r="K104" s="16"/>
      <c r="L104" s="16"/>
      <c r="M104" s="16"/>
      <c r="N104" s="40"/>
      <c r="O104" s="16"/>
      <c r="P104" s="8"/>
      <c r="Q104" s="17" t="e">
        <v>#VALUE!</v>
      </c>
    </row>
    <row r="105" spans="1:17" ht="50.1" customHeight="1" x14ac:dyDescent="0.3">
      <c r="A105" s="45"/>
      <c r="B105" s="19"/>
      <c r="C105" s="19"/>
      <c r="D105" s="19"/>
      <c r="E105" s="20" t="e">
        <f ca="1">INT((F104-LOOKUP(F104,DATE(YEAR(F104)+{-1;0;1},1,3)-AMSEM(DATE(YEAR(F104)+{-1;0;1},1,3))+2))/7)+1</f>
        <v>#N/A</v>
      </c>
      <c r="F105" s="21" t="s">
        <v>21</v>
      </c>
      <c r="G105" s="22" t="s">
        <v>6</v>
      </c>
      <c r="H105" s="23"/>
      <c r="I105" s="23"/>
      <c r="J105" s="23"/>
      <c r="K105" s="23"/>
      <c r="L105" s="23"/>
      <c r="M105" s="23"/>
      <c r="N105" s="40"/>
      <c r="O105" s="23"/>
      <c r="P105" s="8"/>
      <c r="Q105" s="17" t="e">
        <f t="shared" ref="Q105" si="99">Q104</f>
        <v>#VALUE!</v>
      </c>
    </row>
    <row r="106" spans="1:17" ht="50.1" customHeight="1" x14ac:dyDescent="0.3">
      <c r="A106" s="45"/>
      <c r="B106" s="19"/>
      <c r="C106" s="19"/>
      <c r="D106" s="19"/>
      <c r="E106" s="20" t="e">
        <f ca="1">INT((F106-LOOKUP(F106,DATE(YEAR(F106)+{-1;0;1},1,3)-AMSEM(DATE(YEAR(F106)+{-1;0;1},1,3))+2))/7)+1</f>
        <v>#N/A</v>
      </c>
      <c r="F106" s="14">
        <f t="shared" ref="F106" si="100">F104+1</f>
        <v>43521</v>
      </c>
      <c r="G106" s="15" t="s">
        <v>5</v>
      </c>
      <c r="H106" s="16"/>
      <c r="I106" s="16"/>
      <c r="J106" s="16"/>
      <c r="K106" s="16"/>
      <c r="L106" s="16"/>
      <c r="M106" s="16"/>
      <c r="N106" s="40"/>
      <c r="O106" s="16"/>
      <c r="P106" s="8"/>
      <c r="Q106" s="17" t="e">
        <v>#VALUE!</v>
      </c>
    </row>
    <row r="107" spans="1:17" ht="50.1" customHeight="1" x14ac:dyDescent="0.3">
      <c r="A107" s="45"/>
      <c r="B107" s="19"/>
      <c r="C107" s="19"/>
      <c r="D107" s="19"/>
      <c r="E107" s="20" t="e">
        <f ca="1">INT((F106-LOOKUP(F106,DATE(YEAR(F106)+{-1;0;1},1,3)-AMSEM(DATE(YEAR(F106)+{-1;0;1},1,3))+2))/7)+1</f>
        <v>#N/A</v>
      </c>
      <c r="F107" s="21" t="s">
        <v>22</v>
      </c>
      <c r="G107" s="22" t="s">
        <v>6</v>
      </c>
      <c r="H107" s="23"/>
      <c r="I107" s="23"/>
      <c r="J107" s="23"/>
      <c r="K107" s="23"/>
      <c r="L107" s="23"/>
      <c r="M107" s="23"/>
      <c r="N107" s="40"/>
      <c r="O107" s="23"/>
      <c r="P107" s="8"/>
      <c r="Q107" s="17" t="e">
        <f t="shared" ref="Q107" si="101">Q106</f>
        <v>#VALUE!</v>
      </c>
    </row>
    <row r="108" spans="1:17" ht="50.1" customHeight="1" x14ac:dyDescent="0.3">
      <c r="A108" s="45"/>
      <c r="B108" s="19"/>
      <c r="C108" s="19"/>
      <c r="D108" s="19"/>
      <c r="E108" s="20" t="e">
        <f ca="1">INT((F108-LOOKUP(F108,DATE(YEAR(F108)+{-1;0;1},1,3)-AMSEM(DATE(YEAR(F108)+{-1;0;1},1,3))+2))/7)+1</f>
        <v>#N/A</v>
      </c>
      <c r="F108" s="14">
        <f t="shared" ref="F108" si="102">F106+1</f>
        <v>43522</v>
      </c>
      <c r="G108" s="15" t="s">
        <v>5</v>
      </c>
      <c r="H108" s="16"/>
      <c r="I108" s="16"/>
      <c r="J108" s="16"/>
      <c r="K108" s="16"/>
      <c r="L108" s="16"/>
      <c r="M108" s="16"/>
      <c r="N108" s="40"/>
      <c r="O108" s="16"/>
      <c r="P108" s="8"/>
      <c r="Q108" s="17" t="e">
        <v>#VALUE!</v>
      </c>
    </row>
    <row r="109" spans="1:17" ht="50.1" customHeight="1" x14ac:dyDescent="0.3">
      <c r="A109" s="45"/>
      <c r="B109" s="19"/>
      <c r="C109" s="19"/>
      <c r="D109" s="19"/>
      <c r="E109" s="20" t="e">
        <f ca="1">INT((F108-LOOKUP(F108,DATE(YEAR(F108)+{-1;0;1},1,3)-AMSEM(DATE(YEAR(F108)+{-1;0;1},1,3))+2))/7)+1</f>
        <v>#N/A</v>
      </c>
      <c r="F109" s="21" t="s">
        <v>23</v>
      </c>
      <c r="G109" s="22" t="s">
        <v>6</v>
      </c>
      <c r="H109" s="23"/>
      <c r="I109" s="23"/>
      <c r="J109" s="23"/>
      <c r="K109" s="23"/>
      <c r="L109" s="23"/>
      <c r="M109" s="23"/>
      <c r="N109" s="40"/>
      <c r="O109" s="23"/>
      <c r="P109" s="8"/>
      <c r="Q109" s="17" t="e">
        <f t="shared" ref="Q109" si="103">Q108</f>
        <v>#VALUE!</v>
      </c>
    </row>
    <row r="110" spans="1:17" ht="26.25" x14ac:dyDescent="0.3">
      <c r="A110" s="18"/>
      <c r="B110" s="19"/>
      <c r="C110" s="19"/>
      <c r="D110" s="19"/>
      <c r="E110" s="20" t="e">
        <f ca="1">INT((F110-LOOKUP(F110,DATE(YEAR(F110)+{-1;0;1},1,3)-AMSEM(DATE(YEAR(F110)+{-1;0;1},1,3))+2))/7)+1</f>
        <v>#N/A</v>
      </c>
      <c r="F110" s="14">
        <f t="shared" ref="F110" si="104">F108+1</f>
        <v>43523</v>
      </c>
      <c r="G110" s="15" t="s">
        <v>5</v>
      </c>
      <c r="H110" s="16"/>
      <c r="I110" s="16"/>
      <c r="J110" s="16"/>
      <c r="K110" s="16"/>
      <c r="L110" s="16"/>
      <c r="M110" s="16"/>
      <c r="N110" s="40"/>
      <c r="O110" s="16"/>
      <c r="P110" s="8"/>
      <c r="Q110" s="17" t="e">
        <v>#VALUE!</v>
      </c>
    </row>
    <row r="111" spans="1:17" ht="26.25" x14ac:dyDescent="0.3">
      <c r="A111" s="18"/>
      <c r="B111" s="19"/>
      <c r="C111" s="19"/>
      <c r="D111" s="19"/>
      <c r="E111" s="20" t="e">
        <f ca="1">INT((F110-LOOKUP(F110,DATE(YEAR(F110)+{-1;0;1},1,3)-AMSEM(DATE(YEAR(F110)+{-1;0;1},1,3))+2))/7)+1</f>
        <v>#N/A</v>
      </c>
      <c r="F111" s="21" t="s">
        <v>24</v>
      </c>
      <c r="G111" s="22" t="s">
        <v>6</v>
      </c>
      <c r="H111" s="23"/>
      <c r="I111" s="23"/>
      <c r="J111" s="23"/>
      <c r="K111" s="23"/>
      <c r="L111" s="23"/>
      <c r="M111" s="23"/>
      <c r="N111" s="40"/>
      <c r="O111" s="23"/>
      <c r="P111" s="8"/>
      <c r="Q111" s="17" t="e">
        <f t="shared" ref="Q111" si="105">Q110</f>
        <v>#VALUE!</v>
      </c>
    </row>
    <row r="112" spans="1:17" ht="26.25" x14ac:dyDescent="0.3">
      <c r="A112" s="18"/>
      <c r="B112" s="19"/>
      <c r="C112" s="19"/>
      <c r="D112" s="19"/>
      <c r="E112" s="20" t="e">
        <f ca="1">INT((F112-LOOKUP(F112,DATE(YEAR(F112)+{-1;0;1},1,3)-AMSEM(DATE(YEAR(F112)+{-1;0;1},1,3))+2))/7)+1</f>
        <v>#N/A</v>
      </c>
      <c r="F112" s="14">
        <f t="shared" ref="F112" si="106">F110+1</f>
        <v>43524</v>
      </c>
      <c r="G112" s="15" t="s">
        <v>5</v>
      </c>
      <c r="H112" s="16"/>
      <c r="I112" s="16"/>
      <c r="J112" s="16"/>
      <c r="K112" s="16"/>
      <c r="L112" s="16"/>
      <c r="M112" s="16"/>
      <c r="N112" s="40"/>
      <c r="O112" s="16"/>
      <c r="P112" s="8"/>
      <c r="Q112" s="17" t="e">
        <v>#VALUE!</v>
      </c>
    </row>
    <row r="113" spans="1:17" ht="26.25" x14ac:dyDescent="0.3">
      <c r="A113" s="18"/>
      <c r="B113" s="19"/>
      <c r="C113" s="19"/>
      <c r="D113" s="19"/>
      <c r="E113" s="20" t="e">
        <f ca="1">INT((F112-LOOKUP(F112,DATE(YEAR(F112)+{-1;0;1},1,3)-AMSEM(DATE(YEAR(F112)+{-1;0;1},1,3))+2))/7)+1</f>
        <v>#N/A</v>
      </c>
      <c r="F113" s="21" t="s">
        <v>25</v>
      </c>
      <c r="G113" s="22" t="s">
        <v>6</v>
      </c>
      <c r="H113" s="23"/>
      <c r="I113" s="23"/>
      <c r="J113" s="23"/>
      <c r="K113" s="23"/>
      <c r="L113" s="23"/>
      <c r="M113" s="23"/>
      <c r="N113" s="40"/>
      <c r="O113" s="23"/>
      <c r="P113" s="8"/>
      <c r="Q113" s="17" t="e">
        <f t="shared" ref="Q113" si="107">Q112</f>
        <v>#VALUE!</v>
      </c>
    </row>
    <row r="114" spans="1:17" ht="26.25" x14ac:dyDescent="0.3">
      <c r="A114" s="18"/>
      <c r="B114" s="19"/>
      <c r="C114" s="19"/>
      <c r="D114" s="19"/>
      <c r="E114" s="20" t="e">
        <f ca="1">INT((F114-LOOKUP(F114,DATE(YEAR(F114)+{-1;0;1},1,3)-AMSEM(DATE(YEAR(F114)+{-1;0;1},1,3))+2))/7)+1</f>
        <v>#N/A</v>
      </c>
      <c r="F114" s="14">
        <f t="shared" ref="F114" si="108">F112+1</f>
        <v>43525</v>
      </c>
      <c r="G114" s="15" t="s">
        <v>5</v>
      </c>
      <c r="H114" s="16"/>
      <c r="I114" s="16"/>
      <c r="J114" s="16"/>
      <c r="K114" s="16"/>
      <c r="L114" s="16"/>
      <c r="M114" s="16"/>
      <c r="N114" s="40"/>
      <c r="O114" s="16"/>
      <c r="P114" s="8"/>
      <c r="Q114" s="17" t="e">
        <v>#VALUE!</v>
      </c>
    </row>
    <row r="115" spans="1:17" ht="26.25" x14ac:dyDescent="0.3">
      <c r="A115" s="18"/>
      <c r="B115" s="19"/>
      <c r="C115" s="19"/>
      <c r="D115" s="19"/>
      <c r="E115" s="20" t="e">
        <f ca="1">INT((F114-LOOKUP(F114,DATE(YEAR(F114)+{-1;0;1},1,3)-AMSEM(DATE(YEAR(F114)+{-1;0;1},1,3))+2))/7)+1</f>
        <v>#N/A</v>
      </c>
      <c r="F115" s="21" t="s">
        <v>19</v>
      </c>
      <c r="G115" s="22" t="s">
        <v>6</v>
      </c>
      <c r="H115" s="23"/>
      <c r="I115" s="23"/>
      <c r="J115" s="23"/>
      <c r="K115" s="23"/>
      <c r="L115" s="23"/>
      <c r="M115" s="23"/>
      <c r="N115" s="40"/>
      <c r="O115" s="23"/>
      <c r="P115" s="8"/>
      <c r="Q115" s="17" t="e">
        <f t="shared" ref="Q115" si="109">Q114</f>
        <v>#VALUE!</v>
      </c>
    </row>
    <row r="116" spans="1:17" ht="26.25" x14ac:dyDescent="0.3">
      <c r="A116" s="18"/>
      <c r="B116" s="19"/>
      <c r="C116" s="19"/>
      <c r="D116" s="19"/>
      <c r="E116" s="20" t="e">
        <f ca="1">INT((F116-LOOKUP(F116,DATE(YEAR(F116)+{-1;0;1},1,3)-AMSEM(DATE(YEAR(F116)+{-1;0;1},1,3))+2))/7)+1</f>
        <v>#N/A</v>
      </c>
      <c r="F116" s="14">
        <f t="shared" ref="F116" si="110">F114+1</f>
        <v>43526</v>
      </c>
      <c r="G116" s="15" t="s">
        <v>5</v>
      </c>
      <c r="H116" s="16"/>
      <c r="I116" s="16"/>
      <c r="J116" s="16"/>
      <c r="K116" s="16"/>
      <c r="L116" s="16"/>
      <c r="M116" s="16"/>
      <c r="N116" s="40"/>
      <c r="O116" s="16"/>
      <c r="P116" s="8"/>
      <c r="Q116" s="17" t="e">
        <v>#VALUE!</v>
      </c>
    </row>
    <row r="117" spans="1:17" ht="26.25" x14ac:dyDescent="0.3">
      <c r="A117" s="18"/>
      <c r="B117" s="19"/>
      <c r="C117" s="19"/>
      <c r="D117" s="19"/>
      <c r="E117" s="20" t="e">
        <f ca="1">INT((F116-LOOKUP(F116,DATE(YEAR(F116)+{-1;0;1},1,3)-AMSEM(DATE(YEAR(F116)+{-1;0;1},1,3))+2))/7)+1</f>
        <v>#N/A</v>
      </c>
      <c r="F117" s="21" t="s">
        <v>20</v>
      </c>
      <c r="G117" s="22" t="s">
        <v>6</v>
      </c>
      <c r="H117" s="23"/>
      <c r="I117" s="23"/>
      <c r="J117" s="23"/>
      <c r="K117" s="23"/>
      <c r="L117" s="23"/>
      <c r="M117" s="23"/>
      <c r="N117" s="40"/>
      <c r="O117" s="23"/>
      <c r="P117" s="8"/>
      <c r="Q117" s="17" t="e">
        <f t="shared" ref="Q117" si="111">Q116</f>
        <v>#VALUE!</v>
      </c>
    </row>
    <row r="118" spans="1:17" ht="26.25" x14ac:dyDescent="0.3">
      <c r="A118" s="18"/>
      <c r="B118" s="19"/>
      <c r="C118" s="19"/>
      <c r="D118" s="19"/>
      <c r="E118" s="20" t="e">
        <f ca="1">INT((F118-LOOKUP(F118,DATE(YEAR(F118)+{-1;0;1},1,3)-AMSEM(DATE(YEAR(F118)+{-1;0;1},1,3))+2))/7)+1</f>
        <v>#N/A</v>
      </c>
      <c r="F118" s="14">
        <f t="shared" ref="F118" si="112">F116+1</f>
        <v>43527</v>
      </c>
      <c r="G118" s="15" t="s">
        <v>5</v>
      </c>
      <c r="H118" s="16"/>
      <c r="I118" s="16"/>
      <c r="J118" s="16"/>
      <c r="K118" s="16"/>
      <c r="L118" s="16"/>
      <c r="M118" s="16"/>
      <c r="N118" s="40"/>
      <c r="O118" s="16"/>
      <c r="P118" s="8"/>
      <c r="Q118" s="17" t="e">
        <v>#VALUE!</v>
      </c>
    </row>
    <row r="119" spans="1:17" ht="26.25" x14ac:dyDescent="0.3">
      <c r="A119" s="18"/>
      <c r="B119" s="19"/>
      <c r="C119" s="19"/>
      <c r="D119" s="19"/>
      <c r="E119" s="20" t="e">
        <f ca="1">INT((F118-LOOKUP(F118,DATE(YEAR(F118)+{-1;0;1},1,3)-AMSEM(DATE(YEAR(F118)+{-1;0;1},1,3))+2))/7)+1</f>
        <v>#N/A</v>
      </c>
      <c r="F119" s="21" t="s">
        <v>21</v>
      </c>
      <c r="G119" s="22" t="s">
        <v>6</v>
      </c>
      <c r="H119" s="23"/>
      <c r="I119" s="23"/>
      <c r="J119" s="23"/>
      <c r="K119" s="23"/>
      <c r="L119" s="23"/>
      <c r="M119" s="23"/>
      <c r="N119" s="40"/>
      <c r="O119" s="23"/>
      <c r="P119" s="8"/>
      <c r="Q119" s="17" t="e">
        <f t="shared" ref="Q119" si="113">Q118</f>
        <v>#VALUE!</v>
      </c>
    </row>
    <row r="120" spans="1:17" ht="26.25" x14ac:dyDescent="0.3">
      <c r="A120" s="18"/>
      <c r="B120" s="19"/>
      <c r="C120" s="19"/>
      <c r="D120" s="19"/>
      <c r="E120" s="20" t="e">
        <f ca="1">INT((F120-LOOKUP(F120,DATE(YEAR(F120)+{-1;0;1},1,3)-AMSEM(DATE(YEAR(F120)+{-1;0;1},1,3))+2))/7)+1</f>
        <v>#N/A</v>
      </c>
      <c r="F120" s="14">
        <f t="shared" ref="F120" si="114">F118+1</f>
        <v>43528</v>
      </c>
      <c r="G120" s="15" t="s">
        <v>5</v>
      </c>
      <c r="H120" s="16"/>
      <c r="I120" s="16"/>
      <c r="J120" s="16"/>
      <c r="K120" s="16"/>
      <c r="L120" s="16"/>
      <c r="M120" s="16"/>
      <c r="N120" s="40"/>
      <c r="O120" s="16"/>
      <c r="P120" s="8"/>
      <c r="Q120" s="17" t="e">
        <v>#VALUE!</v>
      </c>
    </row>
    <row r="121" spans="1:17" ht="15" customHeight="1" x14ac:dyDescent="0.3">
      <c r="A121" s="18"/>
      <c r="B121" s="19"/>
      <c r="C121" s="19"/>
      <c r="D121" s="19"/>
      <c r="E121" s="20" t="e">
        <f ca="1">INT((F120-LOOKUP(F120,DATE(YEAR(F120)+{-1;0;1},1,3)-AMSEM(DATE(YEAR(F120)+{-1;0;1},1,3))+2))/7)+1</f>
        <v>#N/A</v>
      </c>
      <c r="F121" s="21" t="s">
        <v>22</v>
      </c>
      <c r="G121" s="22" t="s">
        <v>6</v>
      </c>
      <c r="H121" s="23"/>
      <c r="I121" s="23"/>
      <c r="J121" s="23"/>
      <c r="K121" s="23"/>
      <c r="L121" s="23"/>
      <c r="M121" s="23"/>
      <c r="N121" s="40"/>
      <c r="O121" s="23"/>
      <c r="P121" s="8"/>
      <c r="Q121" s="17" t="e">
        <f t="shared" ref="Q121" si="115">Q120</f>
        <v>#VALUE!</v>
      </c>
    </row>
    <row r="122" spans="1:17" ht="15" customHeight="1" x14ac:dyDescent="0.3">
      <c r="A122" s="18"/>
      <c r="B122" s="19"/>
      <c r="C122" s="19"/>
      <c r="D122" s="19"/>
      <c r="E122" s="20" t="e">
        <f ca="1">INT((F122-LOOKUP(F122,DATE(YEAR(F122)+{-1;0;1},1,3)-AMSEM(DATE(YEAR(F122)+{-1;0;1},1,3))+2))/7)+1</f>
        <v>#N/A</v>
      </c>
      <c r="F122" s="14">
        <f t="shared" ref="F122" si="116">F120+1</f>
        <v>43529</v>
      </c>
      <c r="G122" s="15" t="s">
        <v>5</v>
      </c>
      <c r="H122" s="16"/>
      <c r="I122" s="16"/>
      <c r="J122" s="16"/>
      <c r="K122" s="16"/>
      <c r="L122" s="16"/>
      <c r="M122" s="16"/>
      <c r="N122" s="40"/>
      <c r="O122" s="16"/>
      <c r="P122" s="8"/>
      <c r="Q122" s="17" t="e">
        <v>#VALUE!</v>
      </c>
    </row>
    <row r="123" spans="1:17" ht="26.25" x14ac:dyDescent="0.3">
      <c r="A123" s="18"/>
      <c r="B123" s="19"/>
      <c r="C123" s="19"/>
      <c r="D123" s="19"/>
      <c r="E123" s="20" t="e">
        <f ca="1">INT((F122-LOOKUP(F122,DATE(YEAR(F122)+{-1;0;1},1,3)-AMSEM(DATE(YEAR(F122)+{-1;0;1},1,3))+2))/7)+1</f>
        <v>#N/A</v>
      </c>
      <c r="F123" s="21" t="s">
        <v>23</v>
      </c>
      <c r="G123" s="22" t="s">
        <v>6</v>
      </c>
      <c r="H123" s="23"/>
      <c r="I123" s="23"/>
      <c r="J123" s="23"/>
      <c r="K123" s="23"/>
      <c r="L123" s="23"/>
      <c r="M123" s="23"/>
      <c r="N123" s="40"/>
      <c r="O123" s="23"/>
      <c r="P123" s="8"/>
      <c r="Q123" s="17" t="e">
        <f t="shared" ref="Q123" si="117">Q122</f>
        <v>#VALUE!</v>
      </c>
    </row>
    <row r="124" spans="1:17" ht="26.25" x14ac:dyDescent="0.3">
      <c r="A124" s="18"/>
      <c r="B124" s="19"/>
      <c r="C124" s="19"/>
      <c r="D124" s="19"/>
      <c r="E124" s="20" t="e">
        <f ca="1">INT((F124-LOOKUP(F124,DATE(YEAR(F124)+{-1;0;1},1,3)-AMSEM(DATE(YEAR(F124)+{-1;0;1},1,3))+2))/7)+1</f>
        <v>#N/A</v>
      </c>
      <c r="F124" s="14">
        <f t="shared" ref="F124" si="118">F122+1</f>
        <v>43530</v>
      </c>
      <c r="G124" s="15" t="s">
        <v>5</v>
      </c>
      <c r="H124" s="16"/>
      <c r="I124" s="16"/>
      <c r="J124" s="16"/>
      <c r="K124" s="16"/>
      <c r="L124" s="16"/>
      <c r="M124" s="16"/>
      <c r="N124" s="40"/>
      <c r="O124" s="16"/>
      <c r="P124" s="8"/>
      <c r="Q124" s="17" t="e">
        <v>#VALUE!</v>
      </c>
    </row>
    <row r="125" spans="1:17" ht="26.25" x14ac:dyDescent="0.3">
      <c r="A125" s="18"/>
      <c r="B125" s="19"/>
      <c r="C125" s="19"/>
      <c r="D125" s="19"/>
      <c r="E125" s="20" t="e">
        <f ca="1">INT((F124-LOOKUP(F124,DATE(YEAR(F124)+{-1;0;1},1,3)-AMSEM(DATE(YEAR(F124)+{-1;0;1},1,3))+2))/7)+1</f>
        <v>#N/A</v>
      </c>
      <c r="F125" s="21" t="s">
        <v>24</v>
      </c>
      <c r="G125" s="22" t="s">
        <v>6</v>
      </c>
      <c r="H125" s="23"/>
      <c r="I125" s="23"/>
      <c r="J125" s="23"/>
      <c r="K125" s="23"/>
      <c r="L125" s="23"/>
      <c r="M125" s="23"/>
      <c r="N125" s="40"/>
      <c r="O125" s="23"/>
      <c r="P125" s="8"/>
      <c r="Q125" s="17" t="e">
        <f t="shared" ref="Q125" si="119">Q124</f>
        <v>#VALUE!</v>
      </c>
    </row>
    <row r="126" spans="1:17" ht="26.25" x14ac:dyDescent="0.3">
      <c r="A126" s="18"/>
      <c r="B126" s="19"/>
      <c r="C126" s="19"/>
      <c r="D126" s="19"/>
      <c r="E126" s="20" t="e">
        <f ca="1">INT((F126-LOOKUP(F126,DATE(YEAR(F126)+{-1;0;1},1,3)-AMSEM(DATE(YEAR(F126)+{-1;0;1},1,3))+2))/7)+1</f>
        <v>#N/A</v>
      </c>
      <c r="F126" s="14">
        <f t="shared" ref="F126" si="120">F124+1</f>
        <v>43531</v>
      </c>
      <c r="G126" s="15" t="s">
        <v>5</v>
      </c>
      <c r="H126" s="16"/>
      <c r="I126" s="16"/>
      <c r="J126" s="16"/>
      <c r="K126" s="16"/>
      <c r="L126" s="16"/>
      <c r="M126" s="16"/>
      <c r="N126" s="40"/>
      <c r="O126" s="16"/>
      <c r="P126" s="8"/>
      <c r="Q126" s="17" t="e">
        <v>#VALUE!</v>
      </c>
    </row>
    <row r="127" spans="1:17" ht="26.25" x14ac:dyDescent="0.3">
      <c r="A127" s="18"/>
      <c r="B127" s="19"/>
      <c r="C127" s="19"/>
      <c r="D127" s="19"/>
      <c r="E127" s="20" t="e">
        <f ca="1">INT((F126-LOOKUP(F126,DATE(YEAR(F126)+{-1;0;1},1,3)-AMSEM(DATE(YEAR(F126)+{-1;0;1},1,3))+2))/7)+1</f>
        <v>#N/A</v>
      </c>
      <c r="F127" s="21" t="s">
        <v>25</v>
      </c>
      <c r="G127" s="22" t="s">
        <v>6</v>
      </c>
      <c r="H127" s="23"/>
      <c r="I127" s="23"/>
      <c r="J127" s="23"/>
      <c r="K127" s="23"/>
      <c r="L127" s="23"/>
      <c r="M127" s="23"/>
      <c r="N127" s="40"/>
      <c r="O127" s="23"/>
      <c r="P127" s="8"/>
      <c r="Q127" s="17" t="e">
        <f t="shared" ref="Q127" si="121">Q126</f>
        <v>#VALUE!</v>
      </c>
    </row>
    <row r="128" spans="1:17" ht="26.25" x14ac:dyDescent="0.3">
      <c r="A128" s="18"/>
      <c r="B128" s="19"/>
      <c r="C128" s="19"/>
      <c r="D128" s="19"/>
      <c r="E128" s="20" t="e">
        <f ca="1">INT((F128-LOOKUP(F128,DATE(YEAR(F128)+{-1;0;1},1,3)-AMSEM(DATE(YEAR(F128)+{-1;0;1},1,3))+2))/7)+1</f>
        <v>#N/A</v>
      </c>
      <c r="F128" s="14">
        <f t="shared" ref="F128" si="122">F126+1</f>
        <v>43532</v>
      </c>
      <c r="G128" s="15" t="s">
        <v>5</v>
      </c>
      <c r="H128" s="16"/>
      <c r="I128" s="16"/>
      <c r="J128" s="16"/>
      <c r="K128" s="16"/>
      <c r="L128" s="16"/>
      <c r="M128" s="16"/>
      <c r="N128" s="40"/>
      <c r="O128" s="16"/>
      <c r="P128" s="8"/>
      <c r="Q128" s="17" t="e">
        <v>#VALUE!</v>
      </c>
    </row>
    <row r="129" spans="1:17" ht="26.25" x14ac:dyDescent="0.3">
      <c r="A129" s="18"/>
      <c r="B129" s="19"/>
      <c r="C129" s="19"/>
      <c r="D129" s="19"/>
      <c r="E129" s="20" t="e">
        <f ca="1">INT((F128-LOOKUP(F128,DATE(YEAR(F128)+{-1;0;1},1,3)-AMSEM(DATE(YEAR(F128)+{-1;0;1},1,3))+2))/7)+1</f>
        <v>#N/A</v>
      </c>
      <c r="F129" s="21" t="s">
        <v>19</v>
      </c>
      <c r="G129" s="22" t="s">
        <v>6</v>
      </c>
      <c r="H129" s="23"/>
      <c r="I129" s="23"/>
      <c r="J129" s="23"/>
      <c r="K129" s="23"/>
      <c r="L129" s="23"/>
      <c r="M129" s="23"/>
      <c r="N129" s="40"/>
      <c r="O129" s="23"/>
      <c r="P129" s="8"/>
      <c r="Q129" s="17" t="e">
        <f t="shared" ref="Q129" si="123">Q128</f>
        <v>#VALUE!</v>
      </c>
    </row>
    <row r="130" spans="1:17" ht="26.25" x14ac:dyDescent="0.3">
      <c r="A130" s="18"/>
      <c r="B130" s="19"/>
      <c r="C130" s="19"/>
      <c r="D130" s="19"/>
      <c r="E130" s="20" t="e">
        <f ca="1">INT((F130-LOOKUP(F130,DATE(YEAR(F130)+{-1;0;1},1,3)-AMSEM(DATE(YEAR(F130)+{-1;0;1},1,3))+2))/7)+1</f>
        <v>#N/A</v>
      </c>
      <c r="F130" s="14">
        <f t="shared" ref="F130" si="124">F128+1</f>
        <v>43533</v>
      </c>
      <c r="G130" s="15" t="s">
        <v>5</v>
      </c>
      <c r="H130" s="16"/>
      <c r="I130" s="16"/>
      <c r="J130" s="16"/>
      <c r="K130" s="16"/>
      <c r="L130" s="16"/>
      <c r="M130" s="16"/>
      <c r="N130" s="40"/>
      <c r="O130" s="16"/>
      <c r="P130" s="8"/>
      <c r="Q130" s="17" t="e">
        <v>#VALUE!</v>
      </c>
    </row>
    <row r="131" spans="1:17" ht="26.25" x14ac:dyDescent="0.3">
      <c r="A131" s="18"/>
      <c r="B131" s="19"/>
      <c r="C131" s="19"/>
      <c r="D131" s="19"/>
      <c r="E131" s="20" t="e">
        <f ca="1">INT((F130-LOOKUP(F130,DATE(YEAR(F130)+{-1;0;1},1,3)-AMSEM(DATE(YEAR(F130)+{-1;0;1},1,3))+2))/7)+1</f>
        <v>#N/A</v>
      </c>
      <c r="F131" s="21" t="s">
        <v>20</v>
      </c>
      <c r="G131" s="22" t="s">
        <v>6</v>
      </c>
      <c r="H131" s="23"/>
      <c r="I131" s="23"/>
      <c r="J131" s="23"/>
      <c r="K131" s="23"/>
      <c r="L131" s="23"/>
      <c r="M131" s="23"/>
      <c r="N131" s="40"/>
      <c r="O131" s="23"/>
      <c r="P131" s="8"/>
      <c r="Q131" s="17" t="e">
        <f t="shared" ref="Q131" si="125">Q130</f>
        <v>#VALUE!</v>
      </c>
    </row>
    <row r="132" spans="1:17" ht="26.25" x14ac:dyDescent="0.3">
      <c r="A132" s="45" t="str">
        <f>UPPER(TEXT($F132,"MMMM"))&amp;" "&amp;YEAR($F132)</f>
        <v>MARS 2019</v>
      </c>
      <c r="B132" s="19"/>
      <c r="C132" s="19"/>
      <c r="D132" s="19"/>
      <c r="E132" s="20" t="e">
        <f ca="1">INT((F132-LOOKUP(F132,DATE(YEAR(F132)+{-1;0;1},1,3)-AMSEM(DATE(YEAR(F132)+{-1;0;1},1,3))+2))/7)+1</f>
        <v>#N/A</v>
      </c>
      <c r="F132" s="14">
        <f t="shared" ref="F132" si="126">F130+1</f>
        <v>43534</v>
      </c>
      <c r="G132" s="15" t="s">
        <v>5</v>
      </c>
      <c r="H132" s="16"/>
      <c r="I132" s="16"/>
      <c r="J132" s="16"/>
      <c r="K132" s="16"/>
      <c r="L132" s="16"/>
      <c r="M132" s="16"/>
      <c r="N132" s="40"/>
      <c r="O132" s="16"/>
      <c r="P132" s="8"/>
      <c r="Q132" s="17" t="e">
        <v>#VALUE!</v>
      </c>
    </row>
    <row r="133" spans="1:17" ht="26.25" x14ac:dyDescent="0.3">
      <c r="A133" s="45"/>
      <c r="B133" s="19"/>
      <c r="C133" s="19"/>
      <c r="D133" s="19"/>
      <c r="E133" s="20" t="e">
        <f ca="1">INT((F132-LOOKUP(F132,DATE(YEAR(F132)+{-1;0;1},1,3)-AMSEM(DATE(YEAR(F132)+{-1;0;1},1,3))+2))/7)+1</f>
        <v>#N/A</v>
      </c>
      <c r="F133" s="21" t="s">
        <v>21</v>
      </c>
      <c r="G133" s="22" t="s">
        <v>6</v>
      </c>
      <c r="H133" s="23"/>
      <c r="I133" s="23"/>
      <c r="J133" s="23"/>
      <c r="K133" s="23"/>
      <c r="L133" s="23"/>
      <c r="M133" s="23"/>
      <c r="N133" s="40"/>
      <c r="O133" s="23"/>
      <c r="P133" s="8"/>
      <c r="Q133" s="17" t="e">
        <f t="shared" ref="Q133" si="127">Q132</f>
        <v>#VALUE!</v>
      </c>
    </row>
    <row r="134" spans="1:17" ht="26.25" x14ac:dyDescent="0.3">
      <c r="A134" s="45"/>
      <c r="B134" s="19"/>
      <c r="C134" s="19"/>
      <c r="D134" s="19"/>
      <c r="E134" s="20" t="e">
        <f ca="1">INT((F134-LOOKUP(F134,DATE(YEAR(F134)+{-1;0;1},1,3)-AMSEM(DATE(YEAR(F134)+{-1;0;1},1,3))+2))/7)+1</f>
        <v>#N/A</v>
      </c>
      <c r="F134" s="14">
        <f t="shared" ref="F134" si="128">F132+1</f>
        <v>43535</v>
      </c>
      <c r="G134" s="15" t="s">
        <v>5</v>
      </c>
      <c r="H134" s="16"/>
      <c r="I134" s="16"/>
      <c r="J134" s="16"/>
      <c r="K134" s="16"/>
      <c r="L134" s="16"/>
      <c r="M134" s="16"/>
      <c r="N134" s="40"/>
      <c r="O134" s="16"/>
      <c r="P134" s="8"/>
      <c r="Q134" s="17" t="e">
        <v>#VALUE!</v>
      </c>
    </row>
    <row r="135" spans="1:17" ht="26.25" x14ac:dyDescent="0.3">
      <c r="A135" s="45"/>
      <c r="B135" s="19"/>
      <c r="C135" s="19"/>
      <c r="D135" s="24"/>
      <c r="E135" s="20" t="e">
        <f ca="1">INT((F134-LOOKUP(F134,DATE(YEAR(F134)+{-1;0;1},1,3)-AMSEM(DATE(YEAR(F134)+{-1;0;1},1,3))+2))/7)+1</f>
        <v>#N/A</v>
      </c>
      <c r="F135" s="21" t="s">
        <v>22</v>
      </c>
      <c r="G135" s="22" t="s">
        <v>6</v>
      </c>
      <c r="H135" s="23"/>
      <c r="I135" s="23"/>
      <c r="J135" s="23"/>
      <c r="K135" s="23"/>
      <c r="L135" s="23"/>
      <c r="M135" s="23"/>
      <c r="N135" s="40"/>
      <c r="O135" s="23"/>
      <c r="P135" s="8"/>
      <c r="Q135" s="17" t="e">
        <f t="shared" ref="Q135" si="129">Q134</f>
        <v>#VALUE!</v>
      </c>
    </row>
    <row r="136" spans="1:17" ht="15" customHeight="1" x14ac:dyDescent="0.3">
      <c r="A136" s="45"/>
      <c r="B136" s="19"/>
      <c r="C136" s="19"/>
      <c r="D136" s="25"/>
      <c r="E136" s="20" t="e">
        <f ca="1">INT((F136-LOOKUP(F136,DATE(YEAR(F136)+{-1;0;1},1,3)-AMSEM(DATE(YEAR(F136)+{-1;0;1},1,3))+2))/7)+1</f>
        <v>#N/A</v>
      </c>
      <c r="F136" s="14">
        <f t="shared" ref="F136" si="130">F134+1</f>
        <v>43536</v>
      </c>
      <c r="G136" s="15" t="s">
        <v>5</v>
      </c>
      <c r="H136" s="16"/>
      <c r="I136" s="16"/>
      <c r="J136" s="16"/>
      <c r="K136" s="16"/>
      <c r="L136" s="16"/>
      <c r="M136" s="16"/>
      <c r="N136" s="40"/>
      <c r="O136" s="16"/>
      <c r="P136" s="8"/>
      <c r="Q136" s="17" t="e">
        <v>#VALUE!</v>
      </c>
    </row>
    <row r="137" spans="1:17" ht="26.25" x14ac:dyDescent="0.3">
      <c r="A137" s="45"/>
      <c r="B137" s="19"/>
      <c r="C137" s="19"/>
      <c r="D137" s="25"/>
      <c r="E137" s="20" t="e">
        <f ca="1">INT((F136-LOOKUP(F136,DATE(YEAR(F136)+{-1;0;1},1,3)-AMSEM(DATE(YEAR(F136)+{-1;0;1},1,3))+2))/7)+1</f>
        <v>#N/A</v>
      </c>
      <c r="F137" s="21" t="s">
        <v>23</v>
      </c>
      <c r="G137" s="22" t="s">
        <v>6</v>
      </c>
      <c r="H137" s="23"/>
      <c r="I137" s="23"/>
      <c r="J137" s="23"/>
      <c r="K137" s="23"/>
      <c r="L137" s="23"/>
      <c r="M137" s="23"/>
      <c r="N137" s="40"/>
      <c r="O137" s="23"/>
      <c r="P137" s="8"/>
      <c r="Q137" s="17" t="e">
        <f t="shared" ref="Q137" si="131">Q136</f>
        <v>#VALUE!</v>
      </c>
    </row>
    <row r="138" spans="1:17" ht="26.25" x14ac:dyDescent="0.3">
      <c r="A138" s="45"/>
      <c r="B138" s="19"/>
      <c r="C138" s="19"/>
      <c r="D138" s="25"/>
      <c r="E138" s="20" t="e">
        <f ca="1">INT((F138-LOOKUP(F138,DATE(YEAR(F138)+{-1;0;1},1,3)-AMSEM(DATE(YEAR(F138)+{-1;0;1},1,3))+2))/7)+1</f>
        <v>#N/A</v>
      </c>
      <c r="F138" s="14">
        <f t="shared" ref="F138" si="132">F136+1</f>
        <v>43537</v>
      </c>
      <c r="G138" s="15" t="s">
        <v>5</v>
      </c>
      <c r="H138" s="16"/>
      <c r="I138" s="16"/>
      <c r="J138" s="16"/>
      <c r="K138" s="16"/>
      <c r="L138" s="16"/>
      <c r="M138" s="16"/>
      <c r="N138" s="40"/>
      <c r="O138" s="16"/>
      <c r="P138" s="8"/>
      <c r="Q138" s="17" t="e">
        <v>#VALUE!</v>
      </c>
    </row>
    <row r="139" spans="1:17" ht="15" customHeight="1" x14ac:dyDescent="0.3">
      <c r="A139" s="45"/>
      <c r="B139" s="19"/>
      <c r="C139" s="19"/>
      <c r="D139" s="25"/>
      <c r="E139" s="20" t="e">
        <f ca="1">INT((F138-LOOKUP(F138,DATE(YEAR(F138)+{-1;0;1},1,3)-AMSEM(DATE(YEAR(F138)+{-1;0;1},1,3))+2))/7)+1</f>
        <v>#N/A</v>
      </c>
      <c r="F139" s="21" t="s">
        <v>24</v>
      </c>
      <c r="G139" s="22" t="s">
        <v>6</v>
      </c>
      <c r="H139" s="23"/>
      <c r="I139" s="23"/>
      <c r="J139" s="23"/>
      <c r="K139" s="23"/>
      <c r="L139" s="23"/>
      <c r="M139" s="23"/>
      <c r="N139" s="40"/>
      <c r="O139" s="23"/>
      <c r="P139" s="8"/>
      <c r="Q139" s="17" t="e">
        <f t="shared" ref="Q139" si="133">Q138</f>
        <v>#VALUE!</v>
      </c>
    </row>
    <row r="140" spans="1:17" ht="26.25" x14ac:dyDescent="0.3">
      <c r="A140" s="45"/>
      <c r="B140" s="19"/>
      <c r="C140" s="19"/>
      <c r="D140" s="24"/>
      <c r="E140" s="20" t="e">
        <f ca="1">INT((F140-LOOKUP(F140,DATE(YEAR(F140)+{-1;0;1},1,3)-AMSEM(DATE(YEAR(F140)+{-1;0;1},1,3))+2))/7)+1</f>
        <v>#N/A</v>
      </c>
      <c r="F140" s="14">
        <f t="shared" ref="F140" si="134">F138+1</f>
        <v>43538</v>
      </c>
      <c r="G140" s="15" t="s">
        <v>5</v>
      </c>
      <c r="H140" s="16"/>
      <c r="I140" s="16"/>
      <c r="J140" s="16"/>
      <c r="K140" s="16"/>
      <c r="L140" s="16"/>
      <c r="M140" s="16"/>
      <c r="N140" s="40"/>
      <c r="O140" s="16"/>
      <c r="P140" s="8"/>
      <c r="Q140" s="17" t="e">
        <v>#VALUE!</v>
      </c>
    </row>
    <row r="141" spans="1:17" ht="26.25" x14ac:dyDescent="0.3">
      <c r="A141" s="45"/>
      <c r="B141" s="19"/>
      <c r="C141" s="19"/>
      <c r="D141" s="19"/>
      <c r="E141" s="20" t="e">
        <f ca="1">INT((F140-LOOKUP(F140,DATE(YEAR(F140)+{-1;0;1},1,3)-AMSEM(DATE(YEAR(F140)+{-1;0;1},1,3))+2))/7)+1</f>
        <v>#N/A</v>
      </c>
      <c r="F141" s="21" t="s">
        <v>25</v>
      </c>
      <c r="G141" s="22" t="s">
        <v>6</v>
      </c>
      <c r="H141" s="23"/>
      <c r="I141" s="23"/>
      <c r="J141" s="23"/>
      <c r="K141" s="23"/>
      <c r="L141" s="23"/>
      <c r="M141" s="23"/>
      <c r="N141" s="40"/>
      <c r="O141" s="23"/>
      <c r="P141" s="8"/>
      <c r="Q141" s="17" t="e">
        <f t="shared" ref="Q141" si="135">Q140</f>
        <v>#VALUE!</v>
      </c>
    </row>
    <row r="142" spans="1:17" ht="26.25" x14ac:dyDescent="0.3">
      <c r="A142" s="45"/>
      <c r="B142" s="19"/>
      <c r="C142" s="19"/>
      <c r="D142" s="19"/>
      <c r="E142" s="20" t="e">
        <f ca="1">INT((F142-LOOKUP(F142,DATE(YEAR(F142)+{-1;0;1},1,3)-AMSEM(DATE(YEAR(F142)+{-1;0;1},1,3))+2))/7)+1</f>
        <v>#N/A</v>
      </c>
      <c r="F142" s="14">
        <f t="shared" ref="F142" si="136">F140+1</f>
        <v>43539</v>
      </c>
      <c r="G142" s="15" t="s">
        <v>5</v>
      </c>
      <c r="H142" s="16"/>
      <c r="I142" s="16"/>
      <c r="J142" s="16"/>
      <c r="K142" s="16"/>
      <c r="L142" s="16"/>
      <c r="M142" s="16"/>
      <c r="N142" s="40"/>
      <c r="O142" s="16"/>
      <c r="P142" s="8"/>
      <c r="Q142" s="17" t="e">
        <v>#VALUE!</v>
      </c>
    </row>
    <row r="143" spans="1:17" ht="26.25" x14ac:dyDescent="0.3">
      <c r="A143" s="45"/>
      <c r="B143" s="19"/>
      <c r="C143" s="19"/>
      <c r="D143" s="19"/>
      <c r="E143" s="20" t="e">
        <f ca="1">INT((F142-LOOKUP(F142,DATE(YEAR(F142)+{-1;0;1},1,3)-AMSEM(DATE(YEAR(F142)+{-1;0;1},1,3))+2))/7)+1</f>
        <v>#N/A</v>
      </c>
      <c r="F143" s="21" t="s">
        <v>19</v>
      </c>
      <c r="G143" s="22" t="s">
        <v>6</v>
      </c>
      <c r="H143" s="23"/>
      <c r="I143" s="23"/>
      <c r="J143" s="23"/>
      <c r="K143" s="23"/>
      <c r="L143" s="23"/>
      <c r="M143" s="23"/>
      <c r="N143" s="40"/>
      <c r="O143" s="23"/>
      <c r="P143" s="8"/>
      <c r="Q143" s="17" t="e">
        <f t="shared" ref="Q143" si="137">Q142</f>
        <v>#VALUE!</v>
      </c>
    </row>
    <row r="144" spans="1:17" ht="26.25" x14ac:dyDescent="0.3">
      <c r="A144" s="45"/>
      <c r="B144" s="19"/>
      <c r="C144" s="19"/>
      <c r="D144" s="19"/>
      <c r="E144" s="20" t="e">
        <f ca="1">INT((F144-LOOKUP(F144,DATE(YEAR(F144)+{-1;0;1},1,3)-AMSEM(DATE(YEAR(F144)+{-1;0;1},1,3))+2))/7)+1</f>
        <v>#N/A</v>
      </c>
      <c r="F144" s="14">
        <f t="shared" ref="F144" si="138">F142+1</f>
        <v>43540</v>
      </c>
      <c r="G144" s="15" t="s">
        <v>5</v>
      </c>
      <c r="H144" s="16"/>
      <c r="I144" s="16"/>
      <c r="J144" s="16"/>
      <c r="K144" s="16"/>
      <c r="L144" s="16"/>
      <c r="M144" s="16"/>
      <c r="N144" s="40"/>
      <c r="O144" s="16"/>
      <c r="P144" s="8"/>
      <c r="Q144" s="17" t="e">
        <v>#VALUE!</v>
      </c>
    </row>
    <row r="145" spans="1:17" ht="26.25" x14ac:dyDescent="0.3">
      <c r="A145" s="45"/>
      <c r="B145" s="19"/>
      <c r="C145" s="19"/>
      <c r="D145" s="19"/>
      <c r="E145" s="20" t="e">
        <f ca="1">INT((F144-LOOKUP(F144,DATE(YEAR(F144)+{-1;0;1},1,3)-AMSEM(DATE(YEAR(F144)+{-1;0;1},1,3))+2))/7)+1</f>
        <v>#N/A</v>
      </c>
      <c r="F145" s="21" t="s">
        <v>20</v>
      </c>
      <c r="G145" s="22" t="s">
        <v>6</v>
      </c>
      <c r="H145" s="23"/>
      <c r="I145" s="23"/>
      <c r="J145" s="23"/>
      <c r="K145" s="23"/>
      <c r="L145" s="23"/>
      <c r="M145" s="23"/>
      <c r="N145" s="40"/>
      <c r="O145" s="23"/>
      <c r="P145" s="8"/>
      <c r="Q145" s="17" t="e">
        <f t="shared" ref="Q145" si="139">Q144</f>
        <v>#VALUE!</v>
      </c>
    </row>
    <row r="146" spans="1:17" ht="26.25" x14ac:dyDescent="0.3">
      <c r="A146" s="45"/>
      <c r="B146" s="19"/>
      <c r="C146" s="19"/>
      <c r="D146" s="19"/>
      <c r="E146" s="20" t="e">
        <f ca="1">INT((F146-LOOKUP(F146,DATE(YEAR(F146)+{-1;0;1},1,3)-AMSEM(DATE(YEAR(F146)+{-1;0;1},1,3))+2))/7)+1</f>
        <v>#N/A</v>
      </c>
      <c r="F146" s="14">
        <f t="shared" ref="F146" si="140">F144+1</f>
        <v>43541</v>
      </c>
      <c r="G146" s="15" t="s">
        <v>5</v>
      </c>
      <c r="H146" s="16"/>
      <c r="I146" s="16"/>
      <c r="J146" s="16"/>
      <c r="K146" s="16"/>
      <c r="L146" s="16"/>
      <c r="M146" s="16"/>
      <c r="N146" s="40"/>
      <c r="O146" s="16"/>
      <c r="P146" s="8"/>
      <c r="Q146" s="17" t="e">
        <v>#VALUE!</v>
      </c>
    </row>
    <row r="147" spans="1:17" ht="26.25" x14ac:dyDescent="0.3">
      <c r="A147" s="45"/>
      <c r="B147" s="19"/>
      <c r="C147" s="19"/>
      <c r="D147" s="19"/>
      <c r="E147" s="20" t="e">
        <f ca="1">INT((F146-LOOKUP(F146,DATE(YEAR(F146)+{-1;0;1},1,3)-AMSEM(DATE(YEAR(F146)+{-1;0;1},1,3))+2))/7)+1</f>
        <v>#N/A</v>
      </c>
      <c r="F147" s="21" t="s">
        <v>21</v>
      </c>
      <c r="G147" s="22" t="s">
        <v>6</v>
      </c>
      <c r="H147" s="23"/>
      <c r="I147" s="23"/>
      <c r="J147" s="23"/>
      <c r="K147" s="23"/>
      <c r="L147" s="23"/>
      <c r="M147" s="23"/>
      <c r="N147" s="40"/>
      <c r="O147" s="23"/>
      <c r="P147" s="8"/>
      <c r="Q147" s="17" t="e">
        <f t="shared" ref="Q147" si="141">Q146</f>
        <v>#VALUE!</v>
      </c>
    </row>
    <row r="148" spans="1:17" ht="26.25" x14ac:dyDescent="0.3">
      <c r="A148" s="45"/>
      <c r="B148" s="19"/>
      <c r="C148" s="19"/>
      <c r="D148" s="19"/>
      <c r="E148" s="20" t="e">
        <f ca="1">INT((F148-LOOKUP(F148,DATE(YEAR(F148)+{-1;0;1},1,3)-AMSEM(DATE(YEAR(F148)+{-1;0;1},1,3))+2))/7)+1</f>
        <v>#N/A</v>
      </c>
      <c r="F148" s="14">
        <f t="shared" ref="F148" si="142">F146+1</f>
        <v>43542</v>
      </c>
      <c r="G148" s="15" t="s">
        <v>5</v>
      </c>
      <c r="H148" s="16"/>
      <c r="I148" s="16"/>
      <c r="J148" s="16"/>
      <c r="K148" s="16"/>
      <c r="L148" s="16"/>
      <c r="M148" s="16"/>
      <c r="N148" s="40"/>
      <c r="O148" s="16"/>
      <c r="P148" s="8"/>
      <c r="Q148" s="17" t="e">
        <v>#VALUE!</v>
      </c>
    </row>
    <row r="149" spans="1:17" ht="26.25" x14ac:dyDescent="0.3">
      <c r="A149" s="45"/>
      <c r="B149" s="19"/>
      <c r="C149" s="19"/>
      <c r="D149" s="19"/>
      <c r="E149" s="20" t="e">
        <f ca="1">INT((F148-LOOKUP(F148,DATE(YEAR(F148)+{-1;0;1},1,3)-AMSEM(DATE(YEAR(F148)+{-1;0;1},1,3))+2))/7)+1</f>
        <v>#N/A</v>
      </c>
      <c r="F149" s="21" t="s">
        <v>22</v>
      </c>
      <c r="G149" s="22" t="s">
        <v>6</v>
      </c>
      <c r="H149" s="23"/>
      <c r="I149" s="23"/>
      <c r="J149" s="23"/>
      <c r="K149" s="23"/>
      <c r="L149" s="23"/>
      <c r="M149" s="23"/>
      <c r="N149" s="40"/>
      <c r="O149" s="23"/>
      <c r="P149" s="8"/>
      <c r="Q149" s="17" t="e">
        <f t="shared" ref="Q149" si="143">Q148</f>
        <v>#VALUE!</v>
      </c>
    </row>
    <row r="150" spans="1:17" ht="26.25" x14ac:dyDescent="0.3">
      <c r="A150" s="45"/>
      <c r="B150" s="19"/>
      <c r="C150" s="19"/>
      <c r="D150" s="19"/>
      <c r="E150" s="20" t="e">
        <f ca="1">INT((F150-LOOKUP(F150,DATE(YEAR(F150)+{-1;0;1},1,3)-AMSEM(DATE(YEAR(F150)+{-1;0;1},1,3))+2))/7)+1</f>
        <v>#N/A</v>
      </c>
      <c r="F150" s="14">
        <f t="shared" ref="F150" si="144">F148+1</f>
        <v>43543</v>
      </c>
      <c r="G150" s="15" t="s">
        <v>5</v>
      </c>
      <c r="H150" s="16"/>
      <c r="I150" s="16"/>
      <c r="J150" s="16"/>
      <c r="K150" s="16"/>
      <c r="L150" s="16"/>
      <c r="M150" s="16"/>
      <c r="N150" s="40"/>
      <c r="O150" s="16"/>
      <c r="P150" s="8"/>
      <c r="Q150" s="17" t="e">
        <v>#VALUE!</v>
      </c>
    </row>
    <row r="151" spans="1:17" ht="26.25" x14ac:dyDescent="0.3">
      <c r="A151" s="45"/>
      <c r="B151" s="19"/>
      <c r="C151" s="19"/>
      <c r="D151" s="19"/>
      <c r="E151" s="20" t="e">
        <f ca="1">INT((F150-LOOKUP(F150,DATE(YEAR(F150)+{-1;0;1},1,3)-AMSEM(DATE(YEAR(F150)+{-1;0;1},1,3))+2))/7)+1</f>
        <v>#N/A</v>
      </c>
      <c r="F151" s="21" t="s">
        <v>23</v>
      </c>
      <c r="G151" s="22" t="s">
        <v>6</v>
      </c>
      <c r="H151" s="23"/>
      <c r="I151" s="23"/>
      <c r="J151" s="23"/>
      <c r="K151" s="23"/>
      <c r="L151" s="23"/>
      <c r="M151" s="23"/>
      <c r="N151" s="40"/>
      <c r="O151" s="23"/>
      <c r="P151" s="8"/>
      <c r="Q151" s="17" t="e">
        <f t="shared" ref="Q151" si="145">Q150</f>
        <v>#VALUE!</v>
      </c>
    </row>
    <row r="152" spans="1:17" ht="26.25" x14ac:dyDescent="0.3">
      <c r="A152" s="45"/>
      <c r="B152" s="19"/>
      <c r="C152" s="19"/>
      <c r="D152" s="19"/>
      <c r="E152" s="20" t="e">
        <f ca="1">INT((F152-LOOKUP(F152,DATE(YEAR(F152)+{-1;0;1},1,3)-AMSEM(DATE(YEAR(F152)+{-1;0;1},1,3))+2))/7)+1</f>
        <v>#N/A</v>
      </c>
      <c r="F152" s="14">
        <f t="shared" ref="F152" si="146">F150+1</f>
        <v>43544</v>
      </c>
      <c r="G152" s="15" t="s">
        <v>5</v>
      </c>
      <c r="H152" s="16"/>
      <c r="I152" s="16"/>
      <c r="J152" s="16"/>
      <c r="K152" s="16"/>
      <c r="L152" s="16"/>
      <c r="M152" s="16"/>
      <c r="N152" s="40"/>
      <c r="O152" s="16"/>
      <c r="P152" s="8"/>
      <c r="Q152" s="17" t="e">
        <v>#VALUE!</v>
      </c>
    </row>
    <row r="153" spans="1:17" ht="26.25" x14ac:dyDescent="0.3">
      <c r="A153" s="45"/>
      <c r="B153" s="19"/>
      <c r="C153" s="19"/>
      <c r="D153" s="19"/>
      <c r="E153" s="20" t="e">
        <f ca="1">INT((F152-LOOKUP(F152,DATE(YEAR(F152)+{-1;0;1},1,3)-AMSEM(DATE(YEAR(F152)+{-1;0;1},1,3))+2))/7)+1</f>
        <v>#N/A</v>
      </c>
      <c r="F153" s="21" t="s">
        <v>24</v>
      </c>
      <c r="G153" s="22" t="s">
        <v>6</v>
      </c>
      <c r="H153" s="23"/>
      <c r="I153" s="23"/>
      <c r="J153" s="23"/>
      <c r="K153" s="23"/>
      <c r="L153" s="23"/>
      <c r="M153" s="23"/>
      <c r="N153" s="40"/>
      <c r="O153" s="23"/>
      <c r="P153" s="8"/>
      <c r="Q153" s="17" t="e">
        <f t="shared" ref="Q153" si="147">Q152</f>
        <v>#VALUE!</v>
      </c>
    </row>
    <row r="154" spans="1:17" ht="26.25" x14ac:dyDescent="0.3">
      <c r="A154" s="45"/>
      <c r="B154" s="19"/>
      <c r="C154" s="19"/>
      <c r="D154" s="19"/>
      <c r="E154" s="20" t="e">
        <f ca="1">INT((F154-LOOKUP(F154,DATE(YEAR(F154)+{-1;0;1},1,3)-AMSEM(DATE(YEAR(F154)+{-1;0;1},1,3))+2))/7)+1</f>
        <v>#N/A</v>
      </c>
      <c r="F154" s="14">
        <f t="shared" ref="F154" si="148">F152+1</f>
        <v>43545</v>
      </c>
      <c r="G154" s="15" t="s">
        <v>5</v>
      </c>
      <c r="H154" s="16"/>
      <c r="I154" s="16"/>
      <c r="J154" s="16"/>
      <c r="K154" s="16"/>
      <c r="L154" s="16"/>
      <c r="M154" s="16"/>
      <c r="N154" s="40"/>
      <c r="O154" s="16"/>
      <c r="P154" s="8"/>
      <c r="Q154" s="17" t="e">
        <v>#VALUE!</v>
      </c>
    </row>
    <row r="155" spans="1:17" ht="26.25" x14ac:dyDescent="0.3">
      <c r="A155" s="45"/>
      <c r="B155" s="19"/>
      <c r="C155" s="19"/>
      <c r="D155" s="19"/>
      <c r="E155" s="20" t="e">
        <f ca="1">INT((F154-LOOKUP(F154,DATE(YEAR(F154)+{-1;0;1},1,3)-AMSEM(DATE(YEAR(F154)+{-1;0;1},1,3))+2))/7)+1</f>
        <v>#N/A</v>
      </c>
      <c r="F155" s="21" t="s">
        <v>25</v>
      </c>
      <c r="G155" s="22" t="s">
        <v>6</v>
      </c>
      <c r="H155" s="23"/>
      <c r="I155" s="23"/>
      <c r="J155" s="23"/>
      <c r="K155" s="23"/>
      <c r="L155" s="23"/>
      <c r="M155" s="23"/>
      <c r="N155" s="40"/>
      <c r="O155" s="23"/>
      <c r="P155" s="8"/>
      <c r="Q155" s="17" t="e">
        <f t="shared" ref="Q155" si="149">Q154</f>
        <v>#VALUE!</v>
      </c>
    </row>
    <row r="156" spans="1:17" ht="26.25" x14ac:dyDescent="0.3">
      <c r="A156" s="45"/>
      <c r="B156" s="19"/>
      <c r="C156" s="19"/>
      <c r="D156" s="19"/>
      <c r="E156" s="20" t="e">
        <f ca="1">INT((F156-LOOKUP(F156,DATE(YEAR(F156)+{-1;0;1},1,3)-AMSEM(DATE(YEAR(F156)+{-1;0;1},1,3))+2))/7)+1</f>
        <v>#N/A</v>
      </c>
      <c r="F156" s="14">
        <f t="shared" ref="F156" si="150">F154+1</f>
        <v>43546</v>
      </c>
      <c r="G156" s="15" t="s">
        <v>5</v>
      </c>
      <c r="H156" s="16"/>
      <c r="I156" s="16"/>
      <c r="J156" s="16"/>
      <c r="K156" s="16"/>
      <c r="L156" s="16"/>
      <c r="M156" s="16"/>
      <c r="N156" s="40"/>
      <c r="O156" s="16"/>
      <c r="P156" s="8"/>
      <c r="Q156" s="17" t="e">
        <v>#VALUE!</v>
      </c>
    </row>
    <row r="157" spans="1:17" ht="26.25" x14ac:dyDescent="0.3">
      <c r="A157" s="45"/>
      <c r="B157" s="19"/>
      <c r="C157" s="19"/>
      <c r="D157" s="19"/>
      <c r="E157" s="20" t="e">
        <f ca="1">INT((F156-LOOKUP(F156,DATE(YEAR(F156)+{-1;0;1},1,3)-AMSEM(DATE(YEAR(F156)+{-1;0;1},1,3))+2))/7)+1</f>
        <v>#N/A</v>
      </c>
      <c r="F157" s="21" t="s">
        <v>19</v>
      </c>
      <c r="G157" s="22" t="s">
        <v>6</v>
      </c>
      <c r="H157" s="23"/>
      <c r="I157" s="23"/>
      <c r="J157" s="23"/>
      <c r="K157" s="23"/>
      <c r="L157" s="23"/>
      <c r="M157" s="23"/>
      <c r="N157" s="40"/>
      <c r="O157" s="23"/>
      <c r="P157" s="8"/>
      <c r="Q157" s="17" t="e">
        <f t="shared" ref="Q157" si="151">Q156</f>
        <v>#VALUE!</v>
      </c>
    </row>
    <row r="158" spans="1:17" ht="26.25" x14ac:dyDescent="0.3">
      <c r="A158" s="45"/>
      <c r="B158" s="19"/>
      <c r="C158" s="19"/>
      <c r="D158" s="19"/>
      <c r="E158" s="20" t="e">
        <f ca="1">INT((F158-LOOKUP(F158,DATE(YEAR(F158)+{-1;0;1},1,3)-AMSEM(DATE(YEAR(F158)+{-1;0;1},1,3))+2))/7)+1</f>
        <v>#N/A</v>
      </c>
      <c r="F158" s="14">
        <f t="shared" ref="F158" si="152">F156+1</f>
        <v>43547</v>
      </c>
      <c r="G158" s="15" t="s">
        <v>5</v>
      </c>
      <c r="H158" s="16"/>
      <c r="I158" s="16"/>
      <c r="J158" s="16"/>
      <c r="K158" s="16"/>
      <c r="L158" s="16"/>
      <c r="M158" s="16"/>
      <c r="N158" s="40"/>
      <c r="O158" s="16"/>
      <c r="P158" s="8"/>
      <c r="Q158" s="17" t="e">
        <v>#VALUE!</v>
      </c>
    </row>
    <row r="159" spans="1:17" ht="26.25" x14ac:dyDescent="0.3">
      <c r="A159" s="45"/>
      <c r="B159" s="19"/>
      <c r="C159" s="19"/>
      <c r="D159" s="19"/>
      <c r="E159" s="20" t="e">
        <f ca="1">INT((F158-LOOKUP(F158,DATE(YEAR(F158)+{-1;0;1},1,3)-AMSEM(DATE(YEAR(F158)+{-1;0;1},1,3))+2))/7)+1</f>
        <v>#N/A</v>
      </c>
      <c r="F159" s="21" t="s">
        <v>20</v>
      </c>
      <c r="G159" s="22" t="s">
        <v>6</v>
      </c>
      <c r="H159" s="23"/>
      <c r="I159" s="23"/>
      <c r="J159" s="23"/>
      <c r="K159" s="23"/>
      <c r="L159" s="23"/>
      <c r="M159" s="23"/>
      <c r="N159" s="40"/>
      <c r="O159" s="23"/>
      <c r="P159" s="8"/>
      <c r="Q159" s="17" t="e">
        <f t="shared" ref="Q159" si="153">Q158</f>
        <v>#VALUE!</v>
      </c>
    </row>
    <row r="160" spans="1:17" ht="26.25" x14ac:dyDescent="0.3">
      <c r="A160" s="45"/>
      <c r="B160" s="19"/>
      <c r="C160" s="19"/>
      <c r="D160" s="19"/>
      <c r="E160" s="20" t="e">
        <f ca="1">INT((F160-LOOKUP(F160,DATE(YEAR(F160)+{-1;0;1},1,3)-AMSEM(DATE(YEAR(F160)+{-1;0;1},1,3))+2))/7)+1</f>
        <v>#N/A</v>
      </c>
      <c r="F160" s="14">
        <f t="shared" ref="F160" si="154">F158+1</f>
        <v>43548</v>
      </c>
      <c r="G160" s="15" t="s">
        <v>5</v>
      </c>
      <c r="H160" s="16"/>
      <c r="I160" s="16"/>
      <c r="J160" s="16"/>
      <c r="K160" s="16"/>
      <c r="L160" s="16"/>
      <c r="M160" s="16"/>
      <c r="N160" s="40"/>
      <c r="O160" s="16"/>
      <c r="P160" s="8"/>
      <c r="Q160" s="17" t="e">
        <v>#VALUE!</v>
      </c>
    </row>
    <row r="161" spans="1:17" ht="26.25" x14ac:dyDescent="0.3">
      <c r="A161" s="45"/>
      <c r="B161" s="19"/>
      <c r="C161" s="19"/>
      <c r="D161" s="19"/>
      <c r="E161" s="20" t="e">
        <f ca="1">INT((F160-LOOKUP(F160,DATE(YEAR(F160)+{-1;0;1},1,3)-AMSEM(DATE(YEAR(F160)+{-1;0;1},1,3))+2))/7)+1</f>
        <v>#N/A</v>
      </c>
      <c r="F161" s="21" t="s">
        <v>21</v>
      </c>
      <c r="G161" s="22" t="s">
        <v>6</v>
      </c>
      <c r="H161" s="23"/>
      <c r="I161" s="23"/>
      <c r="J161" s="23"/>
      <c r="K161" s="23"/>
      <c r="L161" s="23"/>
      <c r="M161" s="23"/>
      <c r="N161" s="40"/>
      <c r="O161" s="23"/>
      <c r="P161" s="8"/>
      <c r="Q161" s="17" t="e">
        <f t="shared" ref="Q161" si="155">Q160</f>
        <v>#VALUE!</v>
      </c>
    </row>
    <row r="162" spans="1:17" ht="26.25" x14ac:dyDescent="0.3">
      <c r="A162" s="45"/>
      <c r="B162" s="19"/>
      <c r="C162" s="19"/>
      <c r="D162" s="19"/>
      <c r="E162" s="20" t="e">
        <f ca="1">INT((F162-LOOKUP(F162,DATE(YEAR(F162)+{-1;0;1},1,3)-AMSEM(DATE(YEAR(F162)+{-1;0;1},1,3))+2))/7)+1</f>
        <v>#N/A</v>
      </c>
      <c r="F162" s="14">
        <f t="shared" ref="F162" si="156">F160+1</f>
        <v>43549</v>
      </c>
      <c r="G162" s="15" t="s">
        <v>5</v>
      </c>
      <c r="H162" s="16"/>
      <c r="I162" s="16"/>
      <c r="J162" s="16"/>
      <c r="K162" s="16"/>
      <c r="L162" s="16"/>
      <c r="M162" s="16"/>
      <c r="N162" s="40"/>
      <c r="O162" s="16"/>
      <c r="P162" s="8"/>
      <c r="Q162" s="17" t="e">
        <v>#VALUE!</v>
      </c>
    </row>
    <row r="163" spans="1:17" ht="26.25" x14ac:dyDescent="0.3">
      <c r="A163" s="45"/>
      <c r="B163" s="19"/>
      <c r="C163" s="19"/>
      <c r="D163" s="19"/>
      <c r="E163" s="20" t="e">
        <f ca="1">INT((F162-LOOKUP(F162,DATE(YEAR(F162)+{-1;0;1},1,3)-AMSEM(DATE(YEAR(F162)+{-1;0;1},1,3))+2))/7)+1</f>
        <v>#N/A</v>
      </c>
      <c r="F163" s="21" t="s">
        <v>22</v>
      </c>
      <c r="G163" s="22" t="s">
        <v>6</v>
      </c>
      <c r="H163" s="23"/>
      <c r="I163" s="23"/>
      <c r="J163" s="23"/>
      <c r="K163" s="23"/>
      <c r="L163" s="23"/>
      <c r="M163" s="23"/>
      <c r="N163" s="40"/>
      <c r="O163" s="23"/>
      <c r="P163" s="8"/>
      <c r="Q163" s="17" t="e">
        <f t="shared" ref="Q163" si="157">Q162</f>
        <v>#VALUE!</v>
      </c>
    </row>
    <row r="164" spans="1:17" ht="26.25" x14ac:dyDescent="0.3">
      <c r="A164" s="45"/>
      <c r="B164" s="19"/>
      <c r="C164" s="19"/>
      <c r="D164" s="19"/>
      <c r="E164" s="20" t="e">
        <f ca="1">INT((F164-LOOKUP(F164,DATE(YEAR(F164)+{-1;0;1},1,3)-AMSEM(DATE(YEAR(F164)+{-1;0;1},1,3))+2))/7)+1</f>
        <v>#N/A</v>
      </c>
      <c r="F164" s="14">
        <f t="shared" ref="F164" si="158">F162+1</f>
        <v>43550</v>
      </c>
      <c r="G164" s="15" t="s">
        <v>5</v>
      </c>
      <c r="H164" s="16"/>
      <c r="I164" s="16"/>
      <c r="J164" s="16"/>
      <c r="K164" s="16"/>
      <c r="L164" s="16"/>
      <c r="M164" s="16"/>
      <c r="N164" s="40"/>
      <c r="O164" s="16"/>
      <c r="P164" s="8"/>
      <c r="Q164" s="17" t="e">
        <v>#VALUE!</v>
      </c>
    </row>
    <row r="165" spans="1:17" ht="26.25" x14ac:dyDescent="0.3">
      <c r="A165" s="45"/>
      <c r="B165" s="19"/>
      <c r="C165" s="19"/>
      <c r="D165" s="19"/>
      <c r="E165" s="20" t="e">
        <f ca="1">INT((F164-LOOKUP(F164,DATE(YEAR(F164)+{-1;0;1},1,3)-AMSEM(DATE(YEAR(F164)+{-1;0;1},1,3))+2))/7)+1</f>
        <v>#N/A</v>
      </c>
      <c r="F165" s="21" t="s">
        <v>23</v>
      </c>
      <c r="G165" s="22" t="s">
        <v>6</v>
      </c>
      <c r="H165" s="23"/>
      <c r="I165" s="23"/>
      <c r="J165" s="23"/>
      <c r="K165" s="23"/>
      <c r="L165" s="23"/>
      <c r="M165" s="23"/>
      <c r="N165" s="40"/>
      <c r="O165" s="23"/>
      <c r="P165" s="8"/>
      <c r="Q165" s="17" t="e">
        <f t="shared" ref="Q165" si="159">Q164</f>
        <v>#VALUE!</v>
      </c>
    </row>
    <row r="166" spans="1:17" ht="26.25" x14ac:dyDescent="0.3">
      <c r="A166" s="18"/>
      <c r="B166" s="19"/>
      <c r="C166" s="19"/>
      <c r="D166" s="19"/>
      <c r="E166" s="20" t="e">
        <f ca="1">INT((F166-LOOKUP(F166,DATE(YEAR(F166)+{-1;0;1},1,3)-AMSEM(DATE(YEAR(F166)+{-1;0;1},1,3))+2))/7)+1</f>
        <v>#N/A</v>
      </c>
      <c r="F166" s="14">
        <f t="shared" ref="F166" si="160">F164+1</f>
        <v>43551</v>
      </c>
      <c r="G166" s="15" t="s">
        <v>5</v>
      </c>
      <c r="H166" s="16"/>
      <c r="I166" s="16"/>
      <c r="J166" s="16"/>
      <c r="K166" s="16"/>
      <c r="L166" s="16"/>
      <c r="M166" s="16"/>
      <c r="N166" s="40"/>
      <c r="O166" s="16"/>
      <c r="P166" s="8"/>
      <c r="Q166" s="17" t="e">
        <v>#VALUE!</v>
      </c>
    </row>
    <row r="167" spans="1:17" ht="26.25" x14ac:dyDescent="0.3">
      <c r="A167" s="18"/>
      <c r="B167" s="19"/>
      <c r="C167" s="19"/>
      <c r="D167" s="19"/>
      <c r="E167" s="20" t="e">
        <f ca="1">INT((F166-LOOKUP(F166,DATE(YEAR(F166)+{-1;0;1},1,3)-AMSEM(DATE(YEAR(F166)+{-1;0;1},1,3))+2))/7)+1</f>
        <v>#N/A</v>
      </c>
      <c r="F167" s="21" t="s">
        <v>24</v>
      </c>
      <c r="G167" s="22" t="s">
        <v>6</v>
      </c>
      <c r="H167" s="23"/>
      <c r="I167" s="23"/>
      <c r="J167" s="23"/>
      <c r="K167" s="23"/>
      <c r="L167" s="23"/>
      <c r="M167" s="23"/>
      <c r="N167" s="40"/>
      <c r="O167" s="23"/>
      <c r="P167" s="8"/>
      <c r="Q167" s="17" t="e">
        <f t="shared" ref="Q167" si="161">Q166</f>
        <v>#VALUE!</v>
      </c>
    </row>
    <row r="168" spans="1:17" ht="26.25" x14ac:dyDescent="0.3">
      <c r="A168" s="18"/>
      <c r="B168" s="19"/>
      <c r="C168" s="19"/>
      <c r="D168" s="19"/>
      <c r="E168" s="20" t="e">
        <f ca="1">INT((F168-LOOKUP(F168,DATE(YEAR(F168)+{-1;0;1},1,3)-AMSEM(DATE(YEAR(F168)+{-1;0;1},1,3))+2))/7)+1</f>
        <v>#N/A</v>
      </c>
      <c r="F168" s="14">
        <f t="shared" ref="F168" si="162">F166+1</f>
        <v>43552</v>
      </c>
      <c r="G168" s="15" t="s">
        <v>5</v>
      </c>
      <c r="H168" s="16"/>
      <c r="I168" s="16"/>
      <c r="J168" s="16"/>
      <c r="K168" s="16"/>
      <c r="L168" s="16"/>
      <c r="M168" s="16"/>
      <c r="N168" s="40"/>
      <c r="O168" s="16"/>
      <c r="P168" s="8"/>
      <c r="Q168" s="17" t="e">
        <v>#VALUE!</v>
      </c>
    </row>
    <row r="169" spans="1:17" ht="26.25" x14ac:dyDescent="0.3">
      <c r="A169" s="18"/>
      <c r="B169" s="19"/>
      <c r="C169" s="19"/>
      <c r="D169" s="19"/>
      <c r="E169" s="20" t="e">
        <f ca="1">INT((F168-LOOKUP(F168,DATE(YEAR(F168)+{-1;0;1},1,3)-AMSEM(DATE(YEAR(F168)+{-1;0;1},1,3))+2))/7)+1</f>
        <v>#N/A</v>
      </c>
      <c r="F169" s="21" t="s">
        <v>25</v>
      </c>
      <c r="G169" s="22" t="s">
        <v>6</v>
      </c>
      <c r="H169" s="23"/>
      <c r="I169" s="23"/>
      <c r="J169" s="23"/>
      <c r="K169" s="23"/>
      <c r="L169" s="23"/>
      <c r="M169" s="23"/>
      <c r="N169" s="40"/>
      <c r="O169" s="23"/>
      <c r="P169" s="8"/>
      <c r="Q169" s="17" t="e">
        <f t="shared" ref="Q169" si="163">Q168</f>
        <v>#VALUE!</v>
      </c>
    </row>
    <row r="170" spans="1:17" ht="26.25" x14ac:dyDescent="0.3">
      <c r="A170" s="18"/>
      <c r="B170" s="19"/>
      <c r="C170" s="19"/>
      <c r="D170" s="19"/>
      <c r="E170" s="20" t="e">
        <f ca="1">INT((F170-LOOKUP(F170,DATE(YEAR(F170)+{-1;0;1},1,3)-AMSEM(DATE(YEAR(F170)+{-1;0;1},1,3))+2))/7)+1</f>
        <v>#N/A</v>
      </c>
      <c r="F170" s="14">
        <f t="shared" ref="F170" si="164">F168+1</f>
        <v>43553</v>
      </c>
      <c r="G170" s="15" t="s">
        <v>5</v>
      </c>
      <c r="H170" s="16"/>
      <c r="I170" s="16"/>
      <c r="J170" s="16"/>
      <c r="K170" s="16"/>
      <c r="L170" s="16"/>
      <c r="M170" s="16"/>
      <c r="N170" s="40"/>
      <c r="O170" s="16"/>
      <c r="P170" s="8"/>
      <c r="Q170" s="17" t="e">
        <v>#VALUE!</v>
      </c>
    </row>
    <row r="171" spans="1:17" ht="26.25" x14ac:dyDescent="0.3">
      <c r="A171" s="18"/>
      <c r="B171" s="19"/>
      <c r="C171" s="19"/>
      <c r="D171" s="19"/>
      <c r="E171" s="20" t="e">
        <f ca="1">INT((F170-LOOKUP(F170,DATE(YEAR(F170)+{-1;0;1},1,3)-AMSEM(DATE(YEAR(F170)+{-1;0;1},1,3))+2))/7)+1</f>
        <v>#N/A</v>
      </c>
      <c r="F171" s="21" t="s">
        <v>19</v>
      </c>
      <c r="G171" s="22" t="s">
        <v>6</v>
      </c>
      <c r="H171" s="23"/>
      <c r="I171" s="23"/>
      <c r="J171" s="23"/>
      <c r="K171" s="23"/>
      <c r="L171" s="23"/>
      <c r="M171" s="23"/>
      <c r="N171" s="40"/>
      <c r="O171" s="23"/>
      <c r="P171" s="8"/>
      <c r="Q171" s="17" t="e">
        <f t="shared" ref="Q171" si="165">Q170</f>
        <v>#VALUE!</v>
      </c>
    </row>
    <row r="172" spans="1:17" ht="26.25" x14ac:dyDescent="0.3">
      <c r="A172" s="18"/>
      <c r="B172" s="19"/>
      <c r="C172" s="19"/>
      <c r="D172" s="19"/>
      <c r="E172" s="20" t="e">
        <f ca="1">INT((F172-LOOKUP(F172,DATE(YEAR(F172)+{-1;0;1},1,3)-AMSEM(DATE(YEAR(F172)+{-1;0;1},1,3))+2))/7)+1</f>
        <v>#N/A</v>
      </c>
      <c r="F172" s="14">
        <f t="shared" ref="F172" si="166">F170+1</f>
        <v>43554</v>
      </c>
      <c r="G172" s="15" t="s">
        <v>5</v>
      </c>
      <c r="H172" s="16"/>
      <c r="I172" s="16"/>
      <c r="J172" s="16"/>
      <c r="K172" s="16"/>
      <c r="L172" s="16"/>
      <c r="M172" s="16"/>
      <c r="N172" s="40"/>
      <c r="O172" s="16"/>
      <c r="P172" s="8"/>
      <c r="Q172" s="17" t="e">
        <v>#VALUE!</v>
      </c>
    </row>
    <row r="173" spans="1:17" ht="26.25" x14ac:dyDescent="0.3">
      <c r="A173" s="18"/>
      <c r="B173" s="19"/>
      <c r="C173" s="19"/>
      <c r="D173" s="19"/>
      <c r="E173" s="20" t="e">
        <f ca="1">INT((F172-LOOKUP(F172,DATE(YEAR(F172)+{-1;0;1},1,3)-AMSEM(DATE(YEAR(F172)+{-1;0;1},1,3))+2))/7)+1</f>
        <v>#N/A</v>
      </c>
      <c r="F173" s="21" t="s">
        <v>20</v>
      </c>
      <c r="G173" s="22" t="s">
        <v>6</v>
      </c>
      <c r="H173" s="23"/>
      <c r="I173" s="23"/>
      <c r="J173" s="23"/>
      <c r="K173" s="23"/>
      <c r="L173" s="23"/>
      <c r="M173" s="23"/>
      <c r="N173" s="40"/>
      <c r="O173" s="23"/>
      <c r="P173" s="8"/>
      <c r="Q173" s="17" t="e">
        <f t="shared" ref="Q173" si="167">Q172</f>
        <v>#VALUE!</v>
      </c>
    </row>
    <row r="174" spans="1:17" ht="26.25" x14ac:dyDescent="0.3">
      <c r="A174" s="18"/>
      <c r="B174" s="19"/>
      <c r="C174" s="19"/>
      <c r="D174" s="19"/>
      <c r="E174" s="20" t="e">
        <f ca="1">INT((F174-LOOKUP(F174,DATE(YEAR(F174)+{-1;0;1},1,3)-AMSEM(DATE(YEAR(F174)+{-1;0;1},1,3))+2))/7)+1</f>
        <v>#N/A</v>
      </c>
      <c r="F174" s="14">
        <f t="shared" ref="F174" si="168">F172+1</f>
        <v>43555</v>
      </c>
      <c r="G174" s="15" t="s">
        <v>5</v>
      </c>
      <c r="H174" s="16"/>
      <c r="I174" s="16"/>
      <c r="J174" s="16"/>
      <c r="K174" s="16"/>
      <c r="L174" s="16"/>
      <c r="M174" s="16"/>
      <c r="N174" s="40"/>
      <c r="O174" s="16"/>
      <c r="P174" s="8"/>
      <c r="Q174" s="17" t="e">
        <v>#VALUE!</v>
      </c>
    </row>
    <row r="175" spans="1:17" ht="26.25" x14ac:dyDescent="0.3">
      <c r="A175" s="18"/>
      <c r="B175" s="19"/>
      <c r="C175" s="19"/>
      <c r="D175" s="19"/>
      <c r="E175" s="20" t="e">
        <f ca="1">INT((F174-LOOKUP(F174,DATE(YEAR(F174)+{-1;0;1},1,3)-AMSEM(DATE(YEAR(F174)+{-1;0;1},1,3))+2))/7)+1</f>
        <v>#N/A</v>
      </c>
      <c r="F175" s="21" t="s">
        <v>21</v>
      </c>
      <c r="G175" s="22" t="s">
        <v>6</v>
      </c>
      <c r="H175" s="23"/>
      <c r="I175" s="23"/>
      <c r="J175" s="23"/>
      <c r="K175" s="23"/>
      <c r="L175" s="23"/>
      <c r="M175" s="23"/>
      <c r="N175" s="40"/>
      <c r="O175" s="23"/>
      <c r="P175" s="8"/>
      <c r="Q175" s="17" t="e">
        <f t="shared" ref="Q175" si="169">Q174</f>
        <v>#VALUE!</v>
      </c>
    </row>
    <row r="176" spans="1:17" ht="26.25" x14ac:dyDescent="0.3">
      <c r="A176" s="18"/>
      <c r="B176" s="19"/>
      <c r="C176" s="19"/>
      <c r="D176" s="19"/>
      <c r="E176" s="20" t="e">
        <f ca="1">INT((F176-LOOKUP(F176,DATE(YEAR(F176)+{-1;0;1},1,3)-AMSEM(DATE(YEAR(F176)+{-1;0;1},1,3))+2))/7)+1</f>
        <v>#N/A</v>
      </c>
      <c r="F176" s="14">
        <f t="shared" ref="F176" si="170">F174+1</f>
        <v>43556</v>
      </c>
      <c r="G176" s="15" t="s">
        <v>5</v>
      </c>
      <c r="H176" s="16"/>
      <c r="I176" s="16"/>
      <c r="J176" s="16"/>
      <c r="K176" s="16"/>
      <c r="L176" s="16"/>
      <c r="M176" s="16"/>
      <c r="N176" s="40"/>
      <c r="O176" s="16"/>
      <c r="P176" s="8"/>
      <c r="Q176" s="17" t="e">
        <v>#VALUE!</v>
      </c>
    </row>
    <row r="177" spans="1:17" ht="26.25" x14ac:dyDescent="0.3">
      <c r="A177" s="18"/>
      <c r="B177" s="19"/>
      <c r="C177" s="19"/>
      <c r="D177" s="19"/>
      <c r="E177" s="20" t="e">
        <f ca="1">INT((F176-LOOKUP(F176,DATE(YEAR(F176)+{-1;0;1},1,3)-AMSEM(DATE(YEAR(F176)+{-1;0;1},1,3))+2))/7)+1</f>
        <v>#N/A</v>
      </c>
      <c r="F177" s="21" t="s">
        <v>22</v>
      </c>
      <c r="G177" s="22" t="s">
        <v>6</v>
      </c>
      <c r="H177" s="23"/>
      <c r="I177" s="23"/>
      <c r="J177" s="23"/>
      <c r="K177" s="23"/>
      <c r="L177" s="23"/>
      <c r="M177" s="23"/>
      <c r="N177" s="40"/>
      <c r="O177" s="23"/>
      <c r="P177" s="8"/>
      <c r="Q177" s="17" t="e">
        <f t="shared" ref="Q177" si="171">Q176</f>
        <v>#VALUE!</v>
      </c>
    </row>
    <row r="178" spans="1:17" ht="26.25" x14ac:dyDescent="0.3">
      <c r="A178" s="18"/>
      <c r="B178" s="19"/>
      <c r="C178" s="19"/>
      <c r="D178" s="19"/>
      <c r="E178" s="20" t="e">
        <f ca="1">INT((F178-LOOKUP(F178,DATE(YEAR(F178)+{-1;0;1},1,3)-AMSEM(DATE(YEAR(F178)+{-1;0;1},1,3))+2))/7)+1</f>
        <v>#N/A</v>
      </c>
      <c r="F178" s="14">
        <f t="shared" ref="F178" si="172">F176+1</f>
        <v>43557</v>
      </c>
      <c r="G178" s="15" t="s">
        <v>5</v>
      </c>
      <c r="H178" s="16"/>
      <c r="I178" s="16"/>
      <c r="J178" s="16"/>
      <c r="K178" s="16"/>
      <c r="L178" s="16"/>
      <c r="M178" s="16"/>
      <c r="N178" s="40"/>
      <c r="O178" s="16"/>
      <c r="P178" s="8"/>
      <c r="Q178" s="17" t="e">
        <v>#VALUE!</v>
      </c>
    </row>
    <row r="179" spans="1:17" ht="26.25" x14ac:dyDescent="0.3">
      <c r="A179" s="18"/>
      <c r="B179" s="19"/>
      <c r="C179" s="19"/>
      <c r="D179" s="19"/>
      <c r="E179" s="20" t="e">
        <f ca="1">INT((F178-LOOKUP(F178,DATE(YEAR(F178)+{-1;0;1},1,3)-AMSEM(DATE(YEAR(F178)+{-1;0;1},1,3))+2))/7)+1</f>
        <v>#N/A</v>
      </c>
      <c r="F179" s="21" t="s">
        <v>23</v>
      </c>
      <c r="G179" s="22" t="s">
        <v>6</v>
      </c>
      <c r="H179" s="23"/>
      <c r="I179" s="23"/>
      <c r="J179" s="23"/>
      <c r="K179" s="23"/>
      <c r="L179" s="23"/>
      <c r="M179" s="23"/>
      <c r="N179" s="40"/>
      <c r="O179" s="23"/>
      <c r="P179" s="8"/>
      <c r="Q179" s="17" t="e">
        <f t="shared" ref="Q179" si="173">Q178</f>
        <v>#VALUE!</v>
      </c>
    </row>
    <row r="180" spans="1:17" ht="26.25" x14ac:dyDescent="0.3">
      <c r="A180" s="18"/>
      <c r="B180" s="19"/>
      <c r="C180" s="19"/>
      <c r="D180" s="19"/>
      <c r="E180" s="20" t="e">
        <f ca="1">INT((F180-LOOKUP(F180,DATE(YEAR(F180)+{-1;0;1},1,3)-AMSEM(DATE(YEAR(F180)+{-1;0;1},1,3))+2))/7)+1</f>
        <v>#N/A</v>
      </c>
      <c r="F180" s="14">
        <f t="shared" ref="F180" si="174">F178+1</f>
        <v>43558</v>
      </c>
      <c r="G180" s="15" t="s">
        <v>5</v>
      </c>
      <c r="H180" s="16"/>
      <c r="I180" s="16"/>
      <c r="J180" s="16"/>
      <c r="K180" s="16"/>
      <c r="L180" s="16"/>
      <c r="M180" s="16"/>
      <c r="N180" s="40"/>
      <c r="O180" s="16"/>
      <c r="P180" s="8"/>
      <c r="Q180" s="17" t="e">
        <v>#VALUE!</v>
      </c>
    </row>
    <row r="181" spans="1:17" ht="26.25" x14ac:dyDescent="0.3">
      <c r="A181" s="18"/>
      <c r="B181" s="19"/>
      <c r="C181" s="19"/>
      <c r="D181" s="19"/>
      <c r="E181" s="20" t="e">
        <f ca="1">INT((F180-LOOKUP(F180,DATE(YEAR(F180)+{-1;0;1},1,3)-AMSEM(DATE(YEAR(F180)+{-1;0;1},1,3))+2))/7)+1</f>
        <v>#N/A</v>
      </c>
      <c r="F181" s="21" t="s">
        <v>24</v>
      </c>
      <c r="G181" s="22" t="s">
        <v>6</v>
      </c>
      <c r="H181" s="23"/>
      <c r="I181" s="23"/>
      <c r="J181" s="23"/>
      <c r="K181" s="23"/>
      <c r="L181" s="23"/>
      <c r="M181" s="23"/>
      <c r="N181" s="40"/>
      <c r="O181" s="23"/>
      <c r="P181" s="8"/>
      <c r="Q181" s="17" t="e">
        <f t="shared" ref="Q181" si="175">Q180</f>
        <v>#VALUE!</v>
      </c>
    </row>
    <row r="182" spans="1:17" ht="26.25" x14ac:dyDescent="0.3">
      <c r="A182" s="18"/>
      <c r="B182" s="19"/>
      <c r="C182" s="19"/>
      <c r="D182" s="19"/>
      <c r="E182" s="20" t="e">
        <f ca="1">INT((F182-LOOKUP(F182,DATE(YEAR(F182)+{-1;0;1},1,3)-AMSEM(DATE(YEAR(F182)+{-1;0;1},1,3))+2))/7)+1</f>
        <v>#N/A</v>
      </c>
      <c r="F182" s="14">
        <f t="shared" ref="F182" si="176">F180+1</f>
        <v>43559</v>
      </c>
      <c r="G182" s="15" t="s">
        <v>5</v>
      </c>
      <c r="H182" s="16"/>
      <c r="I182" s="16"/>
      <c r="J182" s="16"/>
      <c r="K182" s="16"/>
      <c r="L182" s="16"/>
      <c r="M182" s="16"/>
      <c r="N182" s="40"/>
      <c r="O182" s="16"/>
      <c r="P182" s="8"/>
      <c r="Q182" s="17" t="e">
        <v>#VALUE!</v>
      </c>
    </row>
    <row r="183" spans="1:17" ht="26.25" x14ac:dyDescent="0.3">
      <c r="A183" s="18"/>
      <c r="B183" s="19"/>
      <c r="C183" s="19"/>
      <c r="D183" s="19"/>
      <c r="E183" s="20" t="e">
        <f ca="1">INT((F182-LOOKUP(F182,DATE(YEAR(F182)+{-1;0;1},1,3)-AMSEM(DATE(YEAR(F182)+{-1;0;1},1,3))+2))/7)+1</f>
        <v>#N/A</v>
      </c>
      <c r="F183" s="21" t="s">
        <v>25</v>
      </c>
      <c r="G183" s="22" t="s">
        <v>6</v>
      </c>
      <c r="H183" s="23"/>
      <c r="I183" s="23"/>
      <c r="J183" s="23"/>
      <c r="K183" s="23"/>
      <c r="L183" s="23"/>
      <c r="M183" s="23"/>
      <c r="N183" s="40"/>
      <c r="O183" s="23"/>
      <c r="P183" s="8"/>
      <c r="Q183" s="17" t="e">
        <f t="shared" ref="Q183" si="177">Q182</f>
        <v>#VALUE!</v>
      </c>
    </row>
    <row r="184" spans="1:17" ht="26.25" x14ac:dyDescent="0.3">
      <c r="A184" s="18"/>
      <c r="B184" s="19"/>
      <c r="C184" s="19"/>
      <c r="D184" s="19"/>
      <c r="E184" s="20" t="e">
        <f ca="1">INT((F184-LOOKUP(F184,DATE(YEAR(F184)+{-1;0;1},1,3)-AMSEM(DATE(YEAR(F184)+{-1;0;1},1,3))+2))/7)+1</f>
        <v>#N/A</v>
      </c>
      <c r="F184" s="14">
        <f t="shared" ref="F184" si="178">F182+1</f>
        <v>43560</v>
      </c>
      <c r="G184" s="15" t="s">
        <v>5</v>
      </c>
      <c r="H184" s="16"/>
      <c r="I184" s="16"/>
      <c r="J184" s="16"/>
      <c r="K184" s="16"/>
      <c r="L184" s="16"/>
      <c r="M184" s="16"/>
      <c r="N184" s="40"/>
      <c r="O184" s="16"/>
      <c r="P184" s="8"/>
      <c r="Q184" s="17" t="e">
        <v>#VALUE!</v>
      </c>
    </row>
    <row r="185" spans="1:17" ht="26.25" x14ac:dyDescent="0.3">
      <c r="A185" s="18"/>
      <c r="B185" s="19"/>
      <c r="C185" s="19"/>
      <c r="D185" s="19"/>
      <c r="E185" s="20" t="e">
        <f ca="1">INT((F184-LOOKUP(F184,DATE(YEAR(F184)+{-1;0;1},1,3)-AMSEM(DATE(YEAR(F184)+{-1;0;1},1,3))+2))/7)+1</f>
        <v>#N/A</v>
      </c>
      <c r="F185" s="21" t="s">
        <v>19</v>
      </c>
      <c r="G185" s="22" t="s">
        <v>6</v>
      </c>
      <c r="H185" s="23"/>
      <c r="I185" s="23"/>
      <c r="J185" s="23"/>
      <c r="K185" s="23"/>
      <c r="L185" s="23"/>
      <c r="M185" s="23"/>
      <c r="N185" s="40"/>
      <c r="O185" s="23"/>
      <c r="P185" s="8"/>
      <c r="Q185" s="17" t="e">
        <f t="shared" ref="Q185" si="179">Q184</f>
        <v>#VALUE!</v>
      </c>
    </row>
    <row r="186" spans="1:17" ht="26.25" x14ac:dyDescent="0.3">
      <c r="A186" s="18"/>
      <c r="B186" s="19"/>
      <c r="C186" s="19"/>
      <c r="D186" s="19"/>
      <c r="E186" s="20" t="e">
        <f ca="1">INT((F186-LOOKUP(F186,DATE(YEAR(F186)+{-1;0;1},1,3)-AMSEM(DATE(YEAR(F186)+{-1;0;1},1,3))+2))/7)+1</f>
        <v>#N/A</v>
      </c>
      <c r="F186" s="14">
        <f t="shared" ref="F186" si="180">F184+1</f>
        <v>43561</v>
      </c>
      <c r="G186" s="15" t="s">
        <v>5</v>
      </c>
      <c r="H186" s="16"/>
      <c r="I186" s="16"/>
      <c r="J186" s="16"/>
      <c r="K186" s="16"/>
      <c r="L186" s="16"/>
      <c r="M186" s="16"/>
      <c r="N186" s="40"/>
      <c r="O186" s="16"/>
      <c r="P186" s="8"/>
      <c r="Q186" s="17" t="e">
        <v>#VALUE!</v>
      </c>
    </row>
    <row r="187" spans="1:17" ht="26.25" x14ac:dyDescent="0.3">
      <c r="A187" s="18"/>
      <c r="B187" s="19"/>
      <c r="C187" s="19"/>
      <c r="D187" s="19"/>
      <c r="E187" s="20" t="e">
        <f ca="1">INT((F186-LOOKUP(F186,DATE(YEAR(F186)+{-1;0;1},1,3)-AMSEM(DATE(YEAR(F186)+{-1;0;1},1,3))+2))/7)+1</f>
        <v>#N/A</v>
      </c>
      <c r="F187" s="21" t="s">
        <v>20</v>
      </c>
      <c r="G187" s="22" t="s">
        <v>6</v>
      </c>
      <c r="H187" s="23"/>
      <c r="I187" s="23"/>
      <c r="J187" s="23"/>
      <c r="K187" s="23"/>
      <c r="L187" s="23"/>
      <c r="M187" s="23"/>
      <c r="N187" s="40"/>
      <c r="O187" s="23"/>
      <c r="P187" s="8"/>
      <c r="Q187" s="17" t="e">
        <f t="shared" ref="Q187" si="181">Q186</f>
        <v>#VALUE!</v>
      </c>
    </row>
    <row r="188" spans="1:17" ht="26.25" x14ac:dyDescent="0.3">
      <c r="A188" s="18"/>
      <c r="B188" s="19"/>
      <c r="C188" s="19"/>
      <c r="D188" s="19"/>
      <c r="E188" s="20" t="e">
        <f ca="1">INT((F188-LOOKUP(F188,DATE(YEAR(F188)+{-1;0;1},1,3)-AMSEM(DATE(YEAR(F188)+{-1;0;1},1,3))+2))/7)+1</f>
        <v>#N/A</v>
      </c>
      <c r="F188" s="14">
        <f t="shared" ref="F188" si="182">F186+1</f>
        <v>43562</v>
      </c>
      <c r="G188" s="15" t="s">
        <v>5</v>
      </c>
      <c r="H188" s="16"/>
      <c r="I188" s="16"/>
      <c r="J188" s="16"/>
      <c r="K188" s="16"/>
      <c r="L188" s="16"/>
      <c r="M188" s="16"/>
      <c r="N188" s="40"/>
      <c r="O188" s="16"/>
      <c r="P188" s="8"/>
      <c r="Q188" s="17" t="e">
        <v>#VALUE!</v>
      </c>
    </row>
    <row r="189" spans="1:17" ht="26.25" x14ac:dyDescent="0.3">
      <c r="A189" s="18"/>
      <c r="B189" s="19"/>
      <c r="C189" s="19"/>
      <c r="D189" s="19"/>
      <c r="E189" s="20" t="e">
        <f ca="1">INT((F188-LOOKUP(F188,DATE(YEAR(F188)+{-1;0;1},1,3)-AMSEM(DATE(YEAR(F188)+{-1;0;1},1,3))+2))/7)+1</f>
        <v>#N/A</v>
      </c>
      <c r="F189" s="21" t="s">
        <v>21</v>
      </c>
      <c r="G189" s="22" t="s">
        <v>6</v>
      </c>
      <c r="H189" s="23"/>
      <c r="I189" s="23"/>
      <c r="J189" s="23"/>
      <c r="K189" s="23"/>
      <c r="L189" s="23"/>
      <c r="M189" s="23"/>
      <c r="N189" s="40"/>
      <c r="O189" s="23"/>
      <c r="P189" s="8"/>
      <c r="Q189" s="17" t="e">
        <f t="shared" ref="Q189" si="183">Q188</f>
        <v>#VALUE!</v>
      </c>
    </row>
    <row r="190" spans="1:17" ht="26.25" x14ac:dyDescent="0.3">
      <c r="A190" s="18"/>
      <c r="B190" s="19"/>
      <c r="C190" s="19"/>
      <c r="D190" s="19"/>
      <c r="E190" s="20" t="e">
        <f ca="1">INT((F190-LOOKUP(F190,DATE(YEAR(F190)+{-1;0;1},1,3)-AMSEM(DATE(YEAR(F190)+{-1;0;1},1,3))+2))/7)+1</f>
        <v>#N/A</v>
      </c>
      <c r="F190" s="14">
        <f t="shared" ref="F190" si="184">F188+1</f>
        <v>43563</v>
      </c>
      <c r="G190" s="15" t="s">
        <v>5</v>
      </c>
      <c r="H190" s="16"/>
      <c r="I190" s="16"/>
      <c r="J190" s="16"/>
      <c r="K190" s="16"/>
      <c r="L190" s="16"/>
      <c r="M190" s="16"/>
      <c r="N190" s="40"/>
      <c r="O190" s="16"/>
      <c r="P190" s="8"/>
      <c r="Q190" s="17" t="e">
        <v>#VALUE!</v>
      </c>
    </row>
    <row r="191" spans="1:17" ht="26.25" x14ac:dyDescent="0.3">
      <c r="A191" s="18"/>
      <c r="B191" s="19"/>
      <c r="C191" s="19"/>
      <c r="D191" s="19"/>
      <c r="E191" s="20" t="e">
        <f ca="1">INT((F190-LOOKUP(F190,DATE(YEAR(F190)+{-1;0;1},1,3)-AMSEM(DATE(YEAR(F190)+{-1;0;1},1,3))+2))/7)+1</f>
        <v>#N/A</v>
      </c>
      <c r="F191" s="21" t="s">
        <v>22</v>
      </c>
      <c r="G191" s="22" t="s">
        <v>6</v>
      </c>
      <c r="H191" s="23"/>
      <c r="I191" s="23"/>
      <c r="J191" s="23"/>
      <c r="K191" s="23"/>
      <c r="L191" s="23"/>
      <c r="M191" s="23"/>
      <c r="N191" s="40"/>
      <c r="O191" s="23"/>
      <c r="P191" s="8"/>
      <c r="Q191" s="17" t="e">
        <f t="shared" ref="Q191" si="185">Q190</f>
        <v>#VALUE!</v>
      </c>
    </row>
    <row r="192" spans="1:17" ht="26.25" x14ac:dyDescent="0.3">
      <c r="A192" s="18"/>
      <c r="B192" s="19"/>
      <c r="C192" s="19"/>
      <c r="D192" s="19"/>
      <c r="E192" s="20" t="e">
        <f ca="1">INT((F192-LOOKUP(F192,DATE(YEAR(F192)+{-1;0;1},1,3)-AMSEM(DATE(YEAR(F192)+{-1;0;1},1,3))+2))/7)+1</f>
        <v>#N/A</v>
      </c>
      <c r="F192" s="14">
        <f t="shared" ref="F192" si="186">F190+1</f>
        <v>43564</v>
      </c>
      <c r="G192" s="15" t="s">
        <v>5</v>
      </c>
      <c r="H192" s="16"/>
      <c r="I192" s="16"/>
      <c r="J192" s="16"/>
      <c r="K192" s="16"/>
      <c r="L192" s="16"/>
      <c r="M192" s="16"/>
      <c r="N192" s="40"/>
      <c r="O192" s="16"/>
      <c r="P192" s="8"/>
      <c r="Q192" s="17" t="e">
        <v>#VALUE!</v>
      </c>
    </row>
    <row r="193" spans="1:17" ht="26.25" x14ac:dyDescent="0.3">
      <c r="A193" s="18"/>
      <c r="B193" s="19"/>
      <c r="C193" s="19"/>
      <c r="D193" s="19"/>
      <c r="E193" s="20" t="e">
        <f ca="1">INT((F192-LOOKUP(F192,DATE(YEAR(F192)+{-1;0;1},1,3)-AMSEM(DATE(YEAR(F192)+{-1;0;1},1,3))+2))/7)+1</f>
        <v>#N/A</v>
      </c>
      <c r="F193" s="21" t="s">
        <v>23</v>
      </c>
      <c r="G193" s="22" t="s">
        <v>6</v>
      </c>
      <c r="H193" s="23"/>
      <c r="I193" s="23"/>
      <c r="J193" s="23"/>
      <c r="K193" s="23"/>
      <c r="L193" s="23"/>
      <c r="M193" s="23"/>
      <c r="N193" s="40"/>
      <c r="O193" s="23"/>
      <c r="P193" s="8"/>
      <c r="Q193" s="17" t="e">
        <f t="shared" ref="Q193" si="187">Q192</f>
        <v>#VALUE!</v>
      </c>
    </row>
    <row r="194" spans="1:17" ht="26.25" x14ac:dyDescent="0.3">
      <c r="A194" s="45" t="str">
        <f>UPPER(TEXT($F194,"MMMM"))&amp;" "&amp;YEAR($F194)</f>
        <v>AVRIL 2019</v>
      </c>
      <c r="B194" s="19"/>
      <c r="C194" s="19"/>
      <c r="D194" s="19"/>
      <c r="E194" s="20" t="e">
        <f ca="1">INT((F194-LOOKUP(F194,DATE(YEAR(F194)+{-1;0;1},1,3)-AMSEM(DATE(YEAR(F194)+{-1;0;1},1,3))+2))/7)+1</f>
        <v>#N/A</v>
      </c>
      <c r="F194" s="14">
        <f t="shared" ref="F194" si="188">F192+1</f>
        <v>43565</v>
      </c>
      <c r="G194" s="15" t="s">
        <v>5</v>
      </c>
      <c r="H194" s="16"/>
      <c r="I194" s="16"/>
      <c r="J194" s="16"/>
      <c r="K194" s="16"/>
      <c r="L194" s="16"/>
      <c r="M194" s="16"/>
      <c r="N194" s="40"/>
      <c r="O194" s="16"/>
      <c r="P194" s="8"/>
      <c r="Q194" s="17" t="e">
        <v>#VALUE!</v>
      </c>
    </row>
    <row r="195" spans="1:17" ht="26.25" x14ac:dyDescent="0.3">
      <c r="A195" s="45"/>
      <c r="B195" s="19"/>
      <c r="C195" s="19"/>
      <c r="D195" s="19"/>
      <c r="E195" s="20" t="e">
        <f ca="1">INT((F194-LOOKUP(F194,DATE(YEAR(F194)+{-1;0;1},1,3)-AMSEM(DATE(YEAR(F194)+{-1;0;1},1,3))+2))/7)+1</f>
        <v>#N/A</v>
      </c>
      <c r="F195" s="21" t="s">
        <v>24</v>
      </c>
      <c r="G195" s="22" t="s">
        <v>6</v>
      </c>
      <c r="H195" s="23"/>
      <c r="I195" s="23"/>
      <c r="J195" s="23"/>
      <c r="K195" s="23"/>
      <c r="L195" s="23"/>
      <c r="M195" s="23"/>
      <c r="N195" s="40"/>
      <c r="O195" s="23"/>
      <c r="P195" s="8"/>
      <c r="Q195" s="17" t="e">
        <f t="shared" ref="Q195" si="189">Q194</f>
        <v>#VALUE!</v>
      </c>
    </row>
    <row r="196" spans="1:17" ht="26.25" x14ac:dyDescent="0.3">
      <c r="A196" s="45"/>
      <c r="B196" s="19"/>
      <c r="C196" s="19"/>
      <c r="D196" s="19"/>
      <c r="E196" s="20" t="e">
        <f ca="1">INT((F196-LOOKUP(F196,DATE(YEAR(F196)+{-1;0;1},1,3)-AMSEM(DATE(YEAR(F196)+{-1;0;1},1,3))+2))/7)+1</f>
        <v>#N/A</v>
      </c>
      <c r="F196" s="14">
        <f t="shared" ref="F196" si="190">F194+1</f>
        <v>43566</v>
      </c>
      <c r="G196" s="15" t="s">
        <v>5</v>
      </c>
      <c r="H196" s="16"/>
      <c r="I196" s="16"/>
      <c r="J196" s="16"/>
      <c r="K196" s="16"/>
      <c r="L196" s="16"/>
      <c r="M196" s="16"/>
      <c r="N196" s="40"/>
      <c r="O196" s="16"/>
      <c r="P196" s="8"/>
      <c r="Q196" s="17" t="e">
        <v>#VALUE!</v>
      </c>
    </row>
    <row r="197" spans="1:17" ht="26.25" x14ac:dyDescent="0.3">
      <c r="A197" s="45"/>
      <c r="B197" s="19"/>
      <c r="C197" s="19"/>
      <c r="D197" s="19"/>
      <c r="E197" s="20" t="e">
        <f ca="1">INT((F196-LOOKUP(F196,DATE(YEAR(F196)+{-1;0;1},1,3)-AMSEM(DATE(YEAR(F196)+{-1;0;1},1,3))+2))/7)+1</f>
        <v>#N/A</v>
      </c>
      <c r="F197" s="21" t="s">
        <v>25</v>
      </c>
      <c r="G197" s="22" t="s">
        <v>6</v>
      </c>
      <c r="H197" s="23"/>
      <c r="I197" s="23"/>
      <c r="J197" s="23"/>
      <c r="K197" s="23"/>
      <c r="L197" s="23"/>
      <c r="M197" s="23"/>
      <c r="N197" s="40"/>
      <c r="O197" s="23"/>
      <c r="P197" s="8"/>
      <c r="Q197" s="17" t="e">
        <f t="shared" ref="Q197" si="191">Q196</f>
        <v>#VALUE!</v>
      </c>
    </row>
    <row r="198" spans="1:17" ht="26.25" x14ac:dyDescent="0.3">
      <c r="A198" s="45"/>
      <c r="B198" s="19"/>
      <c r="C198" s="19"/>
      <c r="D198" s="19"/>
      <c r="E198" s="20" t="e">
        <f ca="1">INT((F198-LOOKUP(F198,DATE(YEAR(F198)+{-1;0;1},1,3)-AMSEM(DATE(YEAR(F198)+{-1;0;1},1,3))+2))/7)+1</f>
        <v>#N/A</v>
      </c>
      <c r="F198" s="14">
        <f t="shared" ref="F198" si="192">F196+1</f>
        <v>43567</v>
      </c>
      <c r="G198" s="15" t="s">
        <v>5</v>
      </c>
      <c r="H198" s="16"/>
      <c r="I198" s="16"/>
      <c r="J198" s="16"/>
      <c r="K198" s="16"/>
      <c r="L198" s="16"/>
      <c r="M198" s="16"/>
      <c r="N198" s="40"/>
      <c r="O198" s="16"/>
      <c r="P198" s="8"/>
      <c r="Q198" s="17" t="e">
        <v>#VALUE!</v>
      </c>
    </row>
    <row r="199" spans="1:17" ht="26.25" x14ac:dyDescent="0.3">
      <c r="A199" s="45"/>
      <c r="B199" s="19"/>
      <c r="C199" s="19"/>
      <c r="D199" s="19"/>
      <c r="E199" s="20" t="e">
        <f ca="1">INT((F198-LOOKUP(F198,DATE(YEAR(F198)+{-1;0;1},1,3)-AMSEM(DATE(YEAR(F198)+{-1;0;1},1,3))+2))/7)+1</f>
        <v>#N/A</v>
      </c>
      <c r="F199" s="21" t="s">
        <v>19</v>
      </c>
      <c r="G199" s="22" t="s">
        <v>6</v>
      </c>
      <c r="H199" s="23"/>
      <c r="I199" s="23"/>
      <c r="J199" s="23"/>
      <c r="K199" s="23"/>
      <c r="L199" s="23"/>
      <c r="M199" s="23"/>
      <c r="N199" s="40"/>
      <c r="O199" s="23"/>
      <c r="P199" s="8"/>
      <c r="Q199" s="17" t="e">
        <f t="shared" ref="Q199" si="193">Q198</f>
        <v>#VALUE!</v>
      </c>
    </row>
    <row r="200" spans="1:17" ht="26.25" x14ac:dyDescent="0.3">
      <c r="A200" s="45"/>
      <c r="B200" s="19"/>
      <c r="C200" s="19"/>
      <c r="D200" s="19"/>
      <c r="E200" s="20" t="e">
        <f ca="1">INT((F200-LOOKUP(F200,DATE(YEAR(F200)+{-1;0;1},1,3)-AMSEM(DATE(YEAR(F200)+{-1;0;1},1,3))+2))/7)+1</f>
        <v>#N/A</v>
      </c>
      <c r="F200" s="14">
        <f t="shared" ref="F200" si="194">F198+1</f>
        <v>43568</v>
      </c>
      <c r="G200" s="15" t="s">
        <v>5</v>
      </c>
      <c r="H200" s="16"/>
      <c r="I200" s="16"/>
      <c r="J200" s="16"/>
      <c r="K200" s="16"/>
      <c r="L200" s="16"/>
      <c r="M200" s="16"/>
      <c r="N200" s="40"/>
      <c r="O200" s="16"/>
      <c r="P200" s="8"/>
      <c r="Q200" s="17" t="e">
        <v>#VALUE!</v>
      </c>
    </row>
    <row r="201" spans="1:17" ht="26.25" x14ac:dyDescent="0.3">
      <c r="A201" s="45"/>
      <c r="B201" s="19"/>
      <c r="C201" s="19"/>
      <c r="D201" s="19"/>
      <c r="E201" s="20" t="e">
        <f ca="1">INT((F200-LOOKUP(F200,DATE(YEAR(F200)+{-1;0;1},1,3)-AMSEM(DATE(YEAR(F200)+{-1;0;1},1,3))+2))/7)+1</f>
        <v>#N/A</v>
      </c>
      <c r="F201" s="21" t="s">
        <v>20</v>
      </c>
      <c r="G201" s="22" t="s">
        <v>6</v>
      </c>
      <c r="H201" s="23"/>
      <c r="I201" s="23"/>
      <c r="J201" s="23"/>
      <c r="K201" s="23"/>
      <c r="L201" s="23"/>
      <c r="M201" s="23"/>
      <c r="N201" s="40"/>
      <c r="O201" s="23"/>
      <c r="P201" s="8"/>
      <c r="Q201" s="17" t="e">
        <f t="shared" ref="Q201" si="195">Q200</f>
        <v>#VALUE!</v>
      </c>
    </row>
    <row r="202" spans="1:17" ht="26.25" x14ac:dyDescent="0.3">
      <c r="A202" s="45"/>
      <c r="B202" s="19"/>
      <c r="C202" s="19"/>
      <c r="D202" s="19"/>
      <c r="E202" s="20" t="e">
        <f ca="1">INT((F202-LOOKUP(F202,DATE(YEAR(F202)+{-1;0;1},1,3)-AMSEM(DATE(YEAR(F202)+{-1;0;1},1,3))+2))/7)+1</f>
        <v>#N/A</v>
      </c>
      <c r="F202" s="14">
        <f t="shared" ref="F202" si="196">F200+1</f>
        <v>43569</v>
      </c>
      <c r="G202" s="15" t="s">
        <v>5</v>
      </c>
      <c r="H202" s="16"/>
      <c r="I202" s="16"/>
      <c r="J202" s="16"/>
      <c r="K202" s="16"/>
      <c r="L202" s="16"/>
      <c r="M202" s="16"/>
      <c r="N202" s="40"/>
      <c r="O202" s="16"/>
      <c r="P202" s="8"/>
      <c r="Q202" s="17" t="e">
        <v>#VALUE!</v>
      </c>
    </row>
    <row r="203" spans="1:17" ht="26.25" x14ac:dyDescent="0.3">
      <c r="A203" s="45"/>
      <c r="B203" s="19"/>
      <c r="C203" s="19"/>
      <c r="D203" s="19"/>
      <c r="E203" s="20" t="e">
        <f ca="1">INT((F202-LOOKUP(F202,DATE(YEAR(F202)+{-1;0;1},1,3)-AMSEM(DATE(YEAR(F202)+{-1;0;1},1,3))+2))/7)+1</f>
        <v>#N/A</v>
      </c>
      <c r="F203" s="21" t="s">
        <v>21</v>
      </c>
      <c r="G203" s="22" t="s">
        <v>6</v>
      </c>
      <c r="H203" s="23"/>
      <c r="I203" s="23"/>
      <c r="J203" s="23"/>
      <c r="K203" s="23"/>
      <c r="L203" s="23"/>
      <c r="M203" s="23"/>
      <c r="N203" s="40"/>
      <c r="O203" s="23"/>
      <c r="P203" s="8"/>
      <c r="Q203" s="17" t="e">
        <f t="shared" ref="Q203" si="197">Q202</f>
        <v>#VALUE!</v>
      </c>
    </row>
    <row r="204" spans="1:17" ht="26.25" x14ac:dyDescent="0.3">
      <c r="A204" s="45"/>
      <c r="B204" s="19"/>
      <c r="C204" s="19"/>
      <c r="D204" s="19"/>
      <c r="E204" s="20" t="e">
        <f ca="1">INT((F204-LOOKUP(F204,DATE(YEAR(F204)+{-1;0;1},1,3)-AMSEM(DATE(YEAR(F204)+{-1;0;1},1,3))+2))/7)+1</f>
        <v>#N/A</v>
      </c>
      <c r="F204" s="14">
        <f t="shared" ref="F204" si="198">F202+1</f>
        <v>43570</v>
      </c>
      <c r="G204" s="15" t="s">
        <v>5</v>
      </c>
      <c r="H204" s="16"/>
      <c r="I204" s="16"/>
      <c r="J204" s="16"/>
      <c r="K204" s="16"/>
      <c r="L204" s="16"/>
      <c r="M204" s="16"/>
      <c r="N204" s="40"/>
      <c r="O204" s="16"/>
      <c r="P204" s="8"/>
      <c r="Q204" s="17" t="e">
        <v>#VALUE!</v>
      </c>
    </row>
    <row r="205" spans="1:17" ht="15" customHeight="1" x14ac:dyDescent="0.3">
      <c r="A205" s="45"/>
      <c r="B205" s="19"/>
      <c r="C205" s="19"/>
      <c r="D205" s="19"/>
      <c r="E205" s="20" t="e">
        <f ca="1">INT((F204-LOOKUP(F204,DATE(YEAR(F204)+{-1;0;1},1,3)-AMSEM(DATE(YEAR(F204)+{-1;0;1},1,3))+2))/7)+1</f>
        <v>#N/A</v>
      </c>
      <c r="F205" s="21" t="s">
        <v>22</v>
      </c>
      <c r="G205" s="22" t="s">
        <v>6</v>
      </c>
      <c r="H205" s="23"/>
      <c r="I205" s="23"/>
      <c r="J205" s="23"/>
      <c r="K205" s="23"/>
      <c r="L205" s="23"/>
      <c r="M205" s="23"/>
      <c r="N205" s="40"/>
      <c r="O205" s="23"/>
      <c r="P205" s="8"/>
      <c r="Q205" s="17" t="e">
        <f t="shared" ref="Q205" si="199">Q204</f>
        <v>#VALUE!</v>
      </c>
    </row>
    <row r="206" spans="1:17" ht="26.25" x14ac:dyDescent="0.3">
      <c r="A206" s="45"/>
      <c r="B206" s="19"/>
      <c r="C206" s="19"/>
      <c r="D206" s="19"/>
      <c r="E206" s="20" t="e">
        <f ca="1">INT((F206-LOOKUP(F206,DATE(YEAR(F206)+{-1;0;1},1,3)-AMSEM(DATE(YEAR(F206)+{-1;0;1},1,3))+2))/7)+1</f>
        <v>#N/A</v>
      </c>
      <c r="F206" s="14">
        <f t="shared" ref="F206" si="200">F204+1</f>
        <v>43571</v>
      </c>
      <c r="G206" s="15" t="s">
        <v>5</v>
      </c>
      <c r="H206" s="16"/>
      <c r="I206" s="16"/>
      <c r="J206" s="16"/>
      <c r="K206" s="16"/>
      <c r="L206" s="16"/>
      <c r="M206" s="16"/>
      <c r="N206" s="40"/>
      <c r="O206" s="16"/>
      <c r="P206" s="8"/>
      <c r="Q206" s="17" t="e">
        <v>#VALUE!</v>
      </c>
    </row>
    <row r="207" spans="1:17" ht="26.25" x14ac:dyDescent="0.3">
      <c r="A207" s="45"/>
      <c r="B207" s="19"/>
      <c r="C207" s="19"/>
      <c r="D207" s="19"/>
      <c r="E207" s="20" t="e">
        <f ca="1">INT((F206-LOOKUP(F206,DATE(YEAR(F206)+{-1;0;1},1,3)-AMSEM(DATE(YEAR(F206)+{-1;0;1},1,3))+2))/7)+1</f>
        <v>#N/A</v>
      </c>
      <c r="F207" s="21" t="s">
        <v>23</v>
      </c>
      <c r="G207" s="22" t="s">
        <v>6</v>
      </c>
      <c r="H207" s="23"/>
      <c r="I207" s="23"/>
      <c r="J207" s="23"/>
      <c r="K207" s="23"/>
      <c r="L207" s="23"/>
      <c r="M207" s="23"/>
      <c r="N207" s="40"/>
      <c r="O207" s="23"/>
      <c r="P207" s="8"/>
      <c r="Q207" s="17" t="e">
        <f t="shared" ref="Q207" si="201">Q206</f>
        <v>#VALUE!</v>
      </c>
    </row>
    <row r="208" spans="1:17" ht="26.25" x14ac:dyDescent="0.3">
      <c r="A208" s="45"/>
      <c r="B208" s="19"/>
      <c r="C208" s="19"/>
      <c r="D208" s="19"/>
      <c r="E208" s="20" t="e">
        <f ca="1">INT((F208-LOOKUP(F208,DATE(YEAR(F208)+{-1;0;1},1,3)-AMSEM(DATE(YEAR(F208)+{-1;0;1},1,3))+2))/7)+1</f>
        <v>#N/A</v>
      </c>
      <c r="F208" s="14">
        <f t="shared" ref="F208" si="202">F206+1</f>
        <v>43572</v>
      </c>
      <c r="G208" s="15" t="s">
        <v>5</v>
      </c>
      <c r="H208" s="16"/>
      <c r="I208" s="16"/>
      <c r="J208" s="16"/>
      <c r="K208" s="16"/>
      <c r="L208" s="16"/>
      <c r="M208" s="16"/>
      <c r="N208" s="40"/>
      <c r="O208" s="16"/>
      <c r="P208" s="8"/>
      <c r="Q208" s="17" t="e">
        <v>#VALUE!</v>
      </c>
    </row>
    <row r="209" spans="1:17" ht="26.25" x14ac:dyDescent="0.3">
      <c r="A209" s="45"/>
      <c r="B209" s="19"/>
      <c r="C209" s="19"/>
      <c r="D209" s="19"/>
      <c r="E209" s="20" t="e">
        <f ca="1">INT((F208-LOOKUP(F208,DATE(YEAR(F208)+{-1;0;1},1,3)-AMSEM(DATE(YEAR(F208)+{-1;0;1},1,3))+2))/7)+1</f>
        <v>#N/A</v>
      </c>
      <c r="F209" s="21" t="s">
        <v>24</v>
      </c>
      <c r="G209" s="22" t="s">
        <v>6</v>
      </c>
      <c r="H209" s="23"/>
      <c r="I209" s="23"/>
      <c r="J209" s="23"/>
      <c r="K209" s="23"/>
      <c r="L209" s="23"/>
      <c r="M209" s="23"/>
      <c r="N209" s="40"/>
      <c r="O209" s="23"/>
      <c r="P209" s="8"/>
      <c r="Q209" s="17" t="e">
        <f t="shared" ref="Q209" si="203">Q208</f>
        <v>#VALUE!</v>
      </c>
    </row>
    <row r="210" spans="1:17" ht="26.25" x14ac:dyDescent="0.3">
      <c r="A210" s="45"/>
      <c r="B210" s="19"/>
      <c r="C210" s="19"/>
      <c r="D210" s="19"/>
      <c r="E210" s="20" t="e">
        <f ca="1">INT((F210-LOOKUP(F210,DATE(YEAR(F210)+{-1;0;1},1,3)-AMSEM(DATE(YEAR(F210)+{-1;0;1},1,3))+2))/7)+1</f>
        <v>#N/A</v>
      </c>
      <c r="F210" s="14">
        <f t="shared" ref="F210" si="204">F208+1</f>
        <v>43573</v>
      </c>
      <c r="G210" s="15" t="s">
        <v>5</v>
      </c>
      <c r="H210" s="16"/>
      <c r="I210" s="16"/>
      <c r="J210" s="16"/>
      <c r="K210" s="16"/>
      <c r="L210" s="16"/>
      <c r="M210" s="16"/>
      <c r="N210" s="40"/>
      <c r="O210" s="16"/>
      <c r="P210" s="8"/>
      <c r="Q210" s="17" t="e">
        <v>#VALUE!</v>
      </c>
    </row>
    <row r="211" spans="1:17" ht="26.25" x14ac:dyDescent="0.3">
      <c r="A211" s="45"/>
      <c r="B211" s="19"/>
      <c r="C211" s="19"/>
      <c r="D211" s="19"/>
      <c r="E211" s="20" t="e">
        <f ca="1">INT((F210-LOOKUP(F210,DATE(YEAR(F210)+{-1;0;1},1,3)-AMSEM(DATE(YEAR(F210)+{-1;0;1},1,3))+2))/7)+1</f>
        <v>#N/A</v>
      </c>
      <c r="F211" s="21" t="s">
        <v>25</v>
      </c>
      <c r="G211" s="22" t="s">
        <v>6</v>
      </c>
      <c r="H211" s="23"/>
      <c r="I211" s="23"/>
      <c r="J211" s="23"/>
      <c r="K211" s="23"/>
      <c r="L211" s="23"/>
      <c r="M211" s="23"/>
      <c r="N211" s="40"/>
      <c r="O211" s="23"/>
      <c r="P211" s="8"/>
      <c r="Q211" s="17" t="e">
        <f t="shared" ref="Q211" si="205">Q210</f>
        <v>#VALUE!</v>
      </c>
    </row>
    <row r="212" spans="1:17" ht="26.25" x14ac:dyDescent="0.3">
      <c r="A212" s="45"/>
      <c r="B212" s="19"/>
      <c r="C212" s="19"/>
      <c r="D212" s="19"/>
      <c r="E212" s="20" t="e">
        <f ca="1">INT((F212-LOOKUP(F212,DATE(YEAR(F212)+{-1;0;1},1,3)-AMSEM(DATE(YEAR(F212)+{-1;0;1},1,3))+2))/7)+1</f>
        <v>#N/A</v>
      </c>
      <c r="F212" s="14">
        <f t="shared" ref="F212" si="206">F210+1</f>
        <v>43574</v>
      </c>
      <c r="G212" s="15" t="s">
        <v>5</v>
      </c>
      <c r="H212" s="16"/>
      <c r="I212" s="16"/>
      <c r="J212" s="16"/>
      <c r="K212" s="16"/>
      <c r="L212" s="16"/>
      <c r="M212" s="16"/>
      <c r="N212" s="40"/>
      <c r="O212" s="16"/>
      <c r="P212" s="8"/>
      <c r="Q212" s="17" t="e">
        <v>#VALUE!</v>
      </c>
    </row>
    <row r="213" spans="1:17" ht="26.25" x14ac:dyDescent="0.3">
      <c r="A213" s="45"/>
      <c r="B213" s="19"/>
      <c r="C213" s="19"/>
      <c r="D213" s="19"/>
      <c r="E213" s="20" t="e">
        <f ca="1">INT((F212-LOOKUP(F212,DATE(YEAR(F212)+{-1;0;1},1,3)-AMSEM(DATE(YEAR(F212)+{-1;0;1},1,3))+2))/7)+1</f>
        <v>#N/A</v>
      </c>
      <c r="F213" s="21" t="s">
        <v>19</v>
      </c>
      <c r="G213" s="22" t="s">
        <v>6</v>
      </c>
      <c r="H213" s="23"/>
      <c r="I213" s="23"/>
      <c r="J213" s="23"/>
      <c r="K213" s="23"/>
      <c r="L213" s="23"/>
      <c r="M213" s="23"/>
      <c r="N213" s="40"/>
      <c r="O213" s="23"/>
      <c r="P213" s="8"/>
      <c r="Q213" s="17" t="e">
        <f t="shared" ref="Q213" si="207">Q212</f>
        <v>#VALUE!</v>
      </c>
    </row>
    <row r="214" spans="1:17" ht="26.25" x14ac:dyDescent="0.3">
      <c r="A214" s="45"/>
      <c r="B214" s="19"/>
      <c r="C214" s="19"/>
      <c r="D214" s="19"/>
      <c r="E214" s="20" t="e">
        <f ca="1">INT((F214-LOOKUP(F214,DATE(YEAR(F214)+{-1;0;1},1,3)-AMSEM(DATE(YEAR(F214)+{-1;0;1},1,3))+2))/7)+1</f>
        <v>#N/A</v>
      </c>
      <c r="F214" s="14">
        <f t="shared" ref="F214" si="208">F212+1</f>
        <v>43575</v>
      </c>
      <c r="G214" s="15" t="s">
        <v>5</v>
      </c>
      <c r="H214" s="16"/>
      <c r="I214" s="16"/>
      <c r="J214" s="16"/>
      <c r="K214" s="16"/>
      <c r="L214" s="16"/>
      <c r="M214" s="16"/>
      <c r="N214" s="40"/>
      <c r="O214" s="16"/>
      <c r="P214" s="8"/>
      <c r="Q214" s="17" t="e">
        <v>#VALUE!</v>
      </c>
    </row>
    <row r="215" spans="1:17" ht="26.25" x14ac:dyDescent="0.3">
      <c r="A215" s="45"/>
      <c r="B215" s="19"/>
      <c r="C215" s="19"/>
      <c r="D215" s="19"/>
      <c r="E215" s="20" t="e">
        <f ca="1">INT((F214-LOOKUP(F214,DATE(YEAR(F214)+{-1;0;1},1,3)-AMSEM(DATE(YEAR(F214)+{-1;0;1},1,3))+2))/7)+1</f>
        <v>#N/A</v>
      </c>
      <c r="F215" s="21" t="s">
        <v>20</v>
      </c>
      <c r="G215" s="22" t="s">
        <v>6</v>
      </c>
      <c r="H215" s="23"/>
      <c r="I215" s="23"/>
      <c r="J215" s="23"/>
      <c r="K215" s="23"/>
      <c r="L215" s="23"/>
      <c r="M215" s="23"/>
      <c r="N215" s="40"/>
      <c r="O215" s="23"/>
      <c r="P215" s="8"/>
      <c r="Q215" s="17" t="e">
        <f t="shared" ref="Q215" si="209">Q214</f>
        <v>#VALUE!</v>
      </c>
    </row>
    <row r="216" spans="1:17" ht="26.25" x14ac:dyDescent="0.3">
      <c r="A216" s="45"/>
      <c r="B216" s="19"/>
      <c r="C216" s="19"/>
      <c r="D216" s="19"/>
      <c r="E216" s="20" t="e">
        <f ca="1">INT((F216-LOOKUP(F216,DATE(YEAR(F216)+{-1;0;1},1,3)-AMSEM(DATE(YEAR(F216)+{-1;0;1},1,3))+2))/7)+1</f>
        <v>#N/A</v>
      </c>
      <c r="F216" s="14">
        <f t="shared" ref="F216" si="210">F214+1</f>
        <v>43576</v>
      </c>
      <c r="G216" s="15" t="s">
        <v>5</v>
      </c>
      <c r="H216" s="16"/>
      <c r="I216" s="16"/>
      <c r="J216" s="16"/>
      <c r="K216" s="16"/>
      <c r="L216" s="16"/>
      <c r="M216" s="16"/>
      <c r="N216" s="40"/>
      <c r="O216" s="16"/>
      <c r="P216" s="8"/>
      <c r="Q216" s="17" t="e">
        <v>#VALUE!</v>
      </c>
    </row>
    <row r="217" spans="1:17" ht="26.25" x14ac:dyDescent="0.3">
      <c r="A217" s="45"/>
      <c r="B217" s="19"/>
      <c r="C217" s="19"/>
      <c r="D217" s="19"/>
      <c r="E217" s="20" t="e">
        <f ca="1">INT((F216-LOOKUP(F216,DATE(YEAR(F216)+{-1;0;1},1,3)-AMSEM(DATE(YEAR(F216)+{-1;0;1},1,3))+2))/7)+1</f>
        <v>#N/A</v>
      </c>
      <c r="F217" s="21" t="s">
        <v>21</v>
      </c>
      <c r="G217" s="22" t="s">
        <v>6</v>
      </c>
      <c r="H217" s="23"/>
      <c r="I217" s="23"/>
      <c r="J217" s="23"/>
      <c r="K217" s="23"/>
      <c r="L217" s="23"/>
      <c r="M217" s="23"/>
      <c r="N217" s="40"/>
      <c r="O217" s="23"/>
      <c r="P217" s="8"/>
      <c r="Q217" s="17" t="e">
        <f t="shared" ref="Q217" si="211">Q216</f>
        <v>#VALUE!</v>
      </c>
    </row>
    <row r="218" spans="1:17" ht="26.25" x14ac:dyDescent="0.3">
      <c r="A218" s="45"/>
      <c r="B218" s="19"/>
      <c r="C218" s="19"/>
      <c r="D218" s="19"/>
      <c r="E218" s="20" t="e">
        <f ca="1">INT((F218-LOOKUP(F218,DATE(YEAR(F218)+{-1;0;1},1,3)-AMSEM(DATE(YEAR(F218)+{-1;0;1},1,3))+2))/7)+1</f>
        <v>#N/A</v>
      </c>
      <c r="F218" s="14">
        <f t="shared" ref="F218" si="212">F216+1</f>
        <v>43577</v>
      </c>
      <c r="G218" s="15" t="s">
        <v>5</v>
      </c>
      <c r="H218" s="16"/>
      <c r="I218" s="16"/>
      <c r="J218" s="16"/>
      <c r="K218" s="16"/>
      <c r="L218" s="16"/>
      <c r="M218" s="16"/>
      <c r="N218" s="40"/>
      <c r="O218" s="16"/>
      <c r="P218" s="8"/>
      <c r="Q218" s="17" t="e">
        <v>#VALUE!</v>
      </c>
    </row>
    <row r="219" spans="1:17" ht="26.25" x14ac:dyDescent="0.3">
      <c r="A219" s="45"/>
      <c r="B219" s="19"/>
      <c r="C219" s="19"/>
      <c r="D219" s="19"/>
      <c r="E219" s="20" t="e">
        <f ca="1">INT((F218-LOOKUP(F218,DATE(YEAR(F218)+{-1;0;1},1,3)-AMSEM(DATE(YEAR(F218)+{-1;0;1},1,3))+2))/7)+1</f>
        <v>#N/A</v>
      </c>
      <c r="F219" s="21" t="s">
        <v>22</v>
      </c>
      <c r="G219" s="22" t="s">
        <v>6</v>
      </c>
      <c r="H219" s="23"/>
      <c r="I219" s="23"/>
      <c r="J219" s="23"/>
      <c r="K219" s="23"/>
      <c r="L219" s="23"/>
      <c r="M219" s="23"/>
      <c r="N219" s="40"/>
      <c r="O219" s="23"/>
      <c r="P219" s="8"/>
      <c r="Q219" s="17" t="e">
        <f t="shared" ref="Q219" si="213">Q218</f>
        <v>#VALUE!</v>
      </c>
    </row>
    <row r="220" spans="1:17" ht="26.25" x14ac:dyDescent="0.3">
      <c r="A220" s="45"/>
      <c r="B220" s="19"/>
      <c r="C220" s="19"/>
      <c r="D220" s="19"/>
      <c r="E220" s="20" t="e">
        <f ca="1">INT((F220-LOOKUP(F220,DATE(YEAR(F220)+{-1;0;1},1,3)-AMSEM(DATE(YEAR(F220)+{-1;0;1},1,3))+2))/7)+1</f>
        <v>#N/A</v>
      </c>
      <c r="F220" s="14">
        <f t="shared" ref="F220" si="214">F218+1</f>
        <v>43578</v>
      </c>
      <c r="G220" s="15" t="s">
        <v>5</v>
      </c>
      <c r="H220" s="16"/>
      <c r="I220" s="16"/>
      <c r="J220" s="16"/>
      <c r="K220" s="16"/>
      <c r="L220" s="16"/>
      <c r="M220" s="16"/>
      <c r="N220" s="40"/>
      <c r="O220" s="16"/>
      <c r="P220" s="8"/>
      <c r="Q220" s="17" t="e">
        <v>#VALUE!</v>
      </c>
    </row>
    <row r="221" spans="1:17" ht="26.25" x14ac:dyDescent="0.3">
      <c r="A221" s="45"/>
      <c r="B221" s="19"/>
      <c r="C221" s="19"/>
      <c r="D221" s="19"/>
      <c r="E221" s="20" t="e">
        <f ca="1">INT((F220-LOOKUP(F220,DATE(YEAR(F220)+{-1;0;1},1,3)-AMSEM(DATE(YEAR(F220)+{-1;0;1},1,3))+2))/7)+1</f>
        <v>#N/A</v>
      </c>
      <c r="F221" s="21" t="s">
        <v>23</v>
      </c>
      <c r="G221" s="22" t="s">
        <v>6</v>
      </c>
      <c r="H221" s="23"/>
      <c r="I221" s="23"/>
      <c r="J221" s="23"/>
      <c r="K221" s="23"/>
      <c r="L221" s="23"/>
      <c r="M221" s="23"/>
      <c r="N221" s="40"/>
      <c r="O221" s="23"/>
      <c r="P221" s="8"/>
      <c r="Q221" s="17" t="e">
        <f t="shared" ref="Q221" si="215">Q220</f>
        <v>#VALUE!</v>
      </c>
    </row>
    <row r="222" spans="1:17" ht="26.25" x14ac:dyDescent="0.3">
      <c r="A222" s="45"/>
      <c r="B222" s="19"/>
      <c r="C222" s="19"/>
      <c r="D222" s="19"/>
      <c r="E222" s="20" t="e">
        <f ca="1">INT((F222-LOOKUP(F222,DATE(YEAR(F222)+{-1;0;1},1,3)-AMSEM(DATE(YEAR(F222)+{-1;0;1},1,3))+2))/7)+1</f>
        <v>#N/A</v>
      </c>
      <c r="F222" s="14">
        <f t="shared" ref="F222" si="216">F220+1</f>
        <v>43579</v>
      </c>
      <c r="G222" s="15" t="s">
        <v>5</v>
      </c>
      <c r="H222" s="16"/>
      <c r="I222" s="16"/>
      <c r="J222" s="16"/>
      <c r="K222" s="16"/>
      <c r="L222" s="16"/>
      <c r="M222" s="16"/>
      <c r="N222" s="40"/>
      <c r="O222" s="16"/>
      <c r="P222" s="8"/>
      <c r="Q222" s="17" t="e">
        <v>#VALUE!</v>
      </c>
    </row>
    <row r="223" spans="1:17" ht="26.25" x14ac:dyDescent="0.3">
      <c r="A223" s="45"/>
      <c r="B223" s="19"/>
      <c r="C223" s="19"/>
      <c r="D223" s="19"/>
      <c r="E223" s="20" t="e">
        <f ca="1">INT((F222-LOOKUP(F222,DATE(YEAR(F222)+{-1;0;1},1,3)-AMSEM(DATE(YEAR(F222)+{-1;0;1},1,3))+2))/7)+1</f>
        <v>#N/A</v>
      </c>
      <c r="F223" s="21" t="s">
        <v>24</v>
      </c>
      <c r="G223" s="22" t="s">
        <v>6</v>
      </c>
      <c r="H223" s="23"/>
      <c r="I223" s="23"/>
      <c r="J223" s="23"/>
      <c r="K223" s="23"/>
      <c r="L223" s="23"/>
      <c r="M223" s="23"/>
      <c r="N223" s="40"/>
      <c r="O223" s="23"/>
      <c r="P223" s="8"/>
      <c r="Q223" s="17" t="e">
        <f t="shared" ref="Q223" si="217">Q222</f>
        <v>#VALUE!</v>
      </c>
    </row>
    <row r="224" spans="1:17" ht="26.25" x14ac:dyDescent="0.3">
      <c r="A224" s="45"/>
      <c r="B224" s="19"/>
      <c r="C224" s="19"/>
      <c r="D224" s="19"/>
      <c r="E224" s="20" t="e">
        <f ca="1">INT((F224-LOOKUP(F224,DATE(YEAR(F224)+{-1;0;1},1,3)-AMSEM(DATE(YEAR(F224)+{-1;0;1},1,3))+2))/7)+1</f>
        <v>#N/A</v>
      </c>
      <c r="F224" s="14">
        <f t="shared" ref="F224" si="218">F222+1</f>
        <v>43580</v>
      </c>
      <c r="G224" s="15" t="s">
        <v>5</v>
      </c>
      <c r="H224" s="16"/>
      <c r="I224" s="16"/>
      <c r="J224" s="16"/>
      <c r="K224" s="16"/>
      <c r="L224" s="16"/>
      <c r="M224" s="16"/>
      <c r="N224" s="40"/>
      <c r="O224" s="16"/>
      <c r="P224" s="8"/>
      <c r="Q224" s="17" t="e">
        <v>#VALUE!</v>
      </c>
    </row>
    <row r="225" spans="1:17" ht="26.25" x14ac:dyDescent="0.3">
      <c r="A225" s="45"/>
      <c r="B225" s="19"/>
      <c r="C225" s="19"/>
      <c r="D225" s="19"/>
      <c r="E225" s="20" t="e">
        <f ca="1">INT((F224-LOOKUP(F224,DATE(YEAR(F224)+{-1;0;1},1,3)-AMSEM(DATE(YEAR(F224)+{-1;0;1},1,3))+2))/7)+1</f>
        <v>#N/A</v>
      </c>
      <c r="F225" s="21" t="s">
        <v>25</v>
      </c>
      <c r="G225" s="22" t="s">
        <v>6</v>
      </c>
      <c r="H225" s="23"/>
      <c r="I225" s="23"/>
      <c r="J225" s="23"/>
      <c r="K225" s="23"/>
      <c r="L225" s="23"/>
      <c r="M225" s="23"/>
      <c r="N225" s="40"/>
      <c r="O225" s="23"/>
      <c r="P225" s="8"/>
      <c r="Q225" s="17" t="e">
        <f t="shared" ref="Q225" si="219">Q224</f>
        <v>#VALUE!</v>
      </c>
    </row>
    <row r="226" spans="1:17" ht="26.25" x14ac:dyDescent="0.3">
      <c r="A226" s="45"/>
      <c r="B226" s="19"/>
      <c r="C226" s="19"/>
      <c r="D226" s="19"/>
      <c r="E226" s="20" t="e">
        <f ca="1">INT((F226-LOOKUP(F226,DATE(YEAR(F226)+{-1;0;1},1,3)-AMSEM(DATE(YEAR(F226)+{-1;0;1},1,3))+2))/7)+1</f>
        <v>#N/A</v>
      </c>
      <c r="F226" s="14">
        <f t="shared" ref="F226" si="220">F224+1</f>
        <v>43581</v>
      </c>
      <c r="G226" s="15" t="s">
        <v>5</v>
      </c>
      <c r="H226" s="16"/>
      <c r="I226" s="16"/>
      <c r="J226" s="16"/>
      <c r="K226" s="16"/>
      <c r="L226" s="16"/>
      <c r="M226" s="16"/>
      <c r="N226" s="40"/>
      <c r="O226" s="16"/>
      <c r="P226" s="8"/>
      <c r="Q226" s="17" t="e">
        <v>#VALUE!</v>
      </c>
    </row>
    <row r="227" spans="1:17" ht="26.25" x14ac:dyDescent="0.3">
      <c r="A227" s="45"/>
      <c r="B227" s="19"/>
      <c r="C227" s="19"/>
      <c r="D227" s="19"/>
      <c r="E227" s="20" t="e">
        <f ca="1">INT((F226-LOOKUP(F226,DATE(YEAR(F226)+{-1;0;1},1,3)-AMSEM(DATE(YEAR(F226)+{-1;0;1},1,3))+2))/7)+1</f>
        <v>#N/A</v>
      </c>
      <c r="F227" s="21" t="s">
        <v>19</v>
      </c>
      <c r="G227" s="22" t="s">
        <v>6</v>
      </c>
      <c r="H227" s="23"/>
      <c r="I227" s="23"/>
      <c r="J227" s="23"/>
      <c r="K227" s="23"/>
      <c r="L227" s="23"/>
      <c r="M227" s="23"/>
      <c r="N227" s="40"/>
      <c r="O227" s="23"/>
      <c r="P227" s="8"/>
      <c r="Q227" s="17" t="e">
        <f t="shared" ref="Q227" si="221">Q226</f>
        <v>#VALUE!</v>
      </c>
    </row>
    <row r="228" spans="1:17" ht="26.25" x14ac:dyDescent="0.3">
      <c r="A228" s="18"/>
      <c r="B228" s="19"/>
      <c r="C228" s="19"/>
      <c r="D228" s="19"/>
      <c r="E228" s="20" t="e">
        <f ca="1">INT((F228-LOOKUP(F228,DATE(YEAR(F228)+{-1;0;1},1,3)-AMSEM(DATE(YEAR(F228)+{-1;0;1},1,3))+2))/7)+1</f>
        <v>#N/A</v>
      </c>
      <c r="F228" s="14">
        <f t="shared" ref="F228" si="222">F226+1</f>
        <v>43582</v>
      </c>
      <c r="G228" s="15" t="s">
        <v>5</v>
      </c>
      <c r="H228" s="16"/>
      <c r="I228" s="16"/>
      <c r="J228" s="16"/>
      <c r="K228" s="16"/>
      <c r="L228" s="16"/>
      <c r="M228" s="16"/>
      <c r="N228" s="40"/>
      <c r="O228" s="16"/>
      <c r="P228" s="8"/>
      <c r="Q228" s="17" t="e">
        <v>#VALUE!</v>
      </c>
    </row>
    <row r="229" spans="1:17" ht="26.25" x14ac:dyDescent="0.3">
      <c r="A229" s="18"/>
      <c r="B229" s="19"/>
      <c r="C229" s="19"/>
      <c r="D229" s="19"/>
      <c r="E229" s="20" t="e">
        <f ca="1">INT((F228-LOOKUP(F228,DATE(YEAR(F228)+{-1;0;1},1,3)-AMSEM(DATE(YEAR(F228)+{-1;0;1},1,3))+2))/7)+1</f>
        <v>#N/A</v>
      </c>
      <c r="F229" s="21" t="s">
        <v>20</v>
      </c>
      <c r="G229" s="22" t="s">
        <v>6</v>
      </c>
      <c r="H229" s="23"/>
      <c r="I229" s="23"/>
      <c r="J229" s="23"/>
      <c r="K229" s="23"/>
      <c r="L229" s="23"/>
      <c r="M229" s="23"/>
      <c r="N229" s="40"/>
      <c r="O229" s="23"/>
      <c r="P229" s="8"/>
      <c r="Q229" s="17" t="e">
        <f t="shared" ref="Q229" si="223">Q228</f>
        <v>#VALUE!</v>
      </c>
    </row>
    <row r="230" spans="1:17" ht="26.25" x14ac:dyDescent="0.3">
      <c r="A230" s="18"/>
      <c r="B230" s="19"/>
      <c r="C230" s="19"/>
      <c r="D230" s="19"/>
      <c r="E230" s="20" t="e">
        <f ca="1">INT((F230-LOOKUP(F230,DATE(YEAR(F230)+{-1;0;1},1,3)-AMSEM(DATE(YEAR(F230)+{-1;0;1},1,3))+2))/7)+1</f>
        <v>#N/A</v>
      </c>
      <c r="F230" s="14">
        <f t="shared" ref="F230" si="224">F228+1</f>
        <v>43583</v>
      </c>
      <c r="G230" s="15" t="s">
        <v>5</v>
      </c>
      <c r="H230" s="16"/>
      <c r="I230" s="16"/>
      <c r="J230" s="16"/>
      <c r="K230" s="16"/>
      <c r="L230" s="16"/>
      <c r="M230" s="16"/>
      <c r="N230" s="40"/>
      <c r="O230" s="16"/>
      <c r="P230" s="8"/>
      <c r="Q230" s="17" t="e">
        <v>#VALUE!</v>
      </c>
    </row>
    <row r="231" spans="1:17" ht="26.25" x14ac:dyDescent="0.3">
      <c r="A231" s="18"/>
      <c r="B231" s="19"/>
      <c r="C231" s="19"/>
      <c r="D231" s="19"/>
      <c r="E231" s="20" t="e">
        <f ca="1">INT((F230-LOOKUP(F230,DATE(YEAR(F230)+{-1;0;1},1,3)-AMSEM(DATE(YEAR(F230)+{-1;0;1},1,3))+2))/7)+1</f>
        <v>#N/A</v>
      </c>
      <c r="F231" s="21" t="s">
        <v>21</v>
      </c>
      <c r="G231" s="22" t="s">
        <v>6</v>
      </c>
      <c r="H231" s="23"/>
      <c r="I231" s="23"/>
      <c r="J231" s="23"/>
      <c r="K231" s="23"/>
      <c r="L231" s="23"/>
      <c r="M231" s="23"/>
      <c r="N231" s="40"/>
      <c r="O231" s="23"/>
      <c r="P231" s="8"/>
      <c r="Q231" s="17" t="e">
        <f t="shared" ref="Q231" si="225">Q230</f>
        <v>#VALUE!</v>
      </c>
    </row>
    <row r="232" spans="1:17" ht="26.25" x14ac:dyDescent="0.3">
      <c r="A232" s="18"/>
      <c r="B232" s="19"/>
      <c r="C232" s="19"/>
      <c r="D232" s="19"/>
      <c r="E232" s="20" t="e">
        <f ca="1">INT((F232-LOOKUP(F232,DATE(YEAR(F232)+{-1;0;1},1,3)-AMSEM(DATE(YEAR(F232)+{-1;0;1},1,3))+2))/7)+1</f>
        <v>#N/A</v>
      </c>
      <c r="F232" s="14">
        <f t="shared" ref="F232" si="226">F230+1</f>
        <v>43584</v>
      </c>
      <c r="G232" s="15" t="s">
        <v>5</v>
      </c>
      <c r="H232" s="16"/>
      <c r="I232" s="16"/>
      <c r="J232" s="16"/>
      <c r="K232" s="16"/>
      <c r="L232" s="16"/>
      <c r="M232" s="16"/>
      <c r="N232" s="40"/>
      <c r="O232" s="16"/>
      <c r="P232" s="8"/>
      <c r="Q232" s="17" t="e">
        <v>#VALUE!</v>
      </c>
    </row>
    <row r="233" spans="1:17" ht="26.25" x14ac:dyDescent="0.3">
      <c r="A233" s="18"/>
      <c r="B233" s="19"/>
      <c r="C233" s="19"/>
      <c r="D233" s="19"/>
      <c r="E233" s="20" t="e">
        <f ca="1">INT((F232-LOOKUP(F232,DATE(YEAR(F232)+{-1;0;1},1,3)-AMSEM(DATE(YEAR(F232)+{-1;0;1},1,3))+2))/7)+1</f>
        <v>#N/A</v>
      </c>
      <c r="F233" s="21" t="s">
        <v>22</v>
      </c>
      <c r="G233" s="22" t="s">
        <v>6</v>
      </c>
      <c r="H233" s="23"/>
      <c r="I233" s="23"/>
      <c r="J233" s="23"/>
      <c r="K233" s="23"/>
      <c r="L233" s="23"/>
      <c r="M233" s="23"/>
      <c r="N233" s="40"/>
      <c r="O233" s="23"/>
      <c r="P233" s="8"/>
      <c r="Q233" s="17" t="e">
        <f t="shared" ref="Q233" si="227">Q232</f>
        <v>#VALUE!</v>
      </c>
    </row>
    <row r="234" spans="1:17" ht="26.25" x14ac:dyDescent="0.3">
      <c r="A234" s="18"/>
      <c r="B234" s="19"/>
      <c r="C234" s="19"/>
      <c r="D234" s="19"/>
      <c r="E234" s="20" t="e">
        <f ca="1">INT((F234-LOOKUP(F234,DATE(YEAR(F234)+{-1;0;1},1,3)-AMSEM(DATE(YEAR(F234)+{-1;0;1},1,3))+2))/7)+1</f>
        <v>#N/A</v>
      </c>
      <c r="F234" s="14">
        <f t="shared" ref="F234" si="228">F232+1</f>
        <v>43585</v>
      </c>
      <c r="G234" s="15" t="s">
        <v>5</v>
      </c>
      <c r="H234" s="16"/>
      <c r="I234" s="16"/>
      <c r="J234" s="16"/>
      <c r="K234" s="16"/>
      <c r="L234" s="16"/>
      <c r="M234" s="16"/>
      <c r="N234" s="40"/>
      <c r="O234" s="16"/>
      <c r="P234" s="8"/>
      <c r="Q234" s="17" t="e">
        <v>#VALUE!</v>
      </c>
    </row>
    <row r="235" spans="1:17" ht="26.25" x14ac:dyDescent="0.3">
      <c r="A235" s="18"/>
      <c r="B235" s="19"/>
      <c r="C235" s="19"/>
      <c r="D235" s="19"/>
      <c r="E235" s="20" t="e">
        <f ca="1">INT((F234-LOOKUP(F234,DATE(YEAR(F234)+{-1;0;1},1,3)-AMSEM(DATE(YEAR(F234)+{-1;0;1},1,3))+2))/7)+1</f>
        <v>#N/A</v>
      </c>
      <c r="F235" s="21" t="s">
        <v>23</v>
      </c>
      <c r="G235" s="22" t="s">
        <v>6</v>
      </c>
      <c r="H235" s="23"/>
      <c r="I235" s="23"/>
      <c r="J235" s="23"/>
      <c r="K235" s="23"/>
      <c r="L235" s="23"/>
      <c r="M235" s="23"/>
      <c r="N235" s="40"/>
      <c r="O235" s="23"/>
      <c r="P235" s="8"/>
      <c r="Q235" s="17" t="e">
        <f t="shared" ref="Q235" si="229">Q234</f>
        <v>#VALUE!</v>
      </c>
    </row>
    <row r="236" spans="1:17" ht="26.25" x14ac:dyDescent="0.3">
      <c r="A236" s="18"/>
      <c r="B236" s="19"/>
      <c r="C236" s="19"/>
      <c r="D236" s="19"/>
      <c r="E236" s="20" t="e">
        <f ca="1">INT((F236-LOOKUP(F236,DATE(YEAR(F236)+{-1;0;1},1,3)-AMSEM(DATE(YEAR(F236)+{-1;0;1},1,3))+2))/7)+1</f>
        <v>#N/A</v>
      </c>
      <c r="F236" s="14">
        <f t="shared" ref="F236" si="230">F234+1</f>
        <v>43586</v>
      </c>
      <c r="G236" s="15" t="s">
        <v>5</v>
      </c>
      <c r="H236" s="16"/>
      <c r="I236" s="16"/>
      <c r="J236" s="16"/>
      <c r="K236" s="16"/>
      <c r="L236" s="16"/>
      <c r="M236" s="16"/>
      <c r="N236" s="40"/>
      <c r="O236" s="16"/>
      <c r="P236" s="8"/>
      <c r="Q236" s="17" t="e">
        <v>#VALUE!</v>
      </c>
    </row>
    <row r="237" spans="1:17" ht="26.25" x14ac:dyDescent="0.3">
      <c r="A237" s="18"/>
      <c r="B237" s="19"/>
      <c r="C237" s="19"/>
      <c r="D237" s="19"/>
      <c r="E237" s="20" t="e">
        <f ca="1">INT((F236-LOOKUP(F236,DATE(YEAR(F236)+{-1;0;1},1,3)-AMSEM(DATE(YEAR(F236)+{-1;0;1},1,3))+2))/7)+1</f>
        <v>#N/A</v>
      </c>
      <c r="F237" s="21" t="s">
        <v>24</v>
      </c>
      <c r="G237" s="22" t="s">
        <v>6</v>
      </c>
      <c r="H237" s="23"/>
      <c r="I237" s="23"/>
      <c r="J237" s="23"/>
      <c r="K237" s="23"/>
      <c r="L237" s="23"/>
      <c r="M237" s="23"/>
      <c r="N237" s="40"/>
      <c r="O237" s="23"/>
      <c r="P237" s="8"/>
      <c r="Q237" s="17" t="e">
        <f t="shared" ref="Q237" si="231">Q236</f>
        <v>#VALUE!</v>
      </c>
    </row>
    <row r="238" spans="1:17" ht="26.25" x14ac:dyDescent="0.3">
      <c r="A238" s="18"/>
      <c r="B238" s="19"/>
      <c r="C238" s="19"/>
      <c r="D238" s="19"/>
      <c r="E238" s="20" t="e">
        <f ca="1">INT((F238-LOOKUP(F238,DATE(YEAR(F238)+{-1;0;1},1,3)-AMSEM(DATE(YEAR(F238)+{-1;0;1},1,3))+2))/7)+1</f>
        <v>#N/A</v>
      </c>
      <c r="F238" s="14">
        <f t="shared" ref="F238" si="232">F236+1</f>
        <v>43587</v>
      </c>
      <c r="G238" s="15" t="s">
        <v>5</v>
      </c>
      <c r="H238" s="16"/>
      <c r="I238" s="16"/>
      <c r="J238" s="16"/>
      <c r="K238" s="16"/>
      <c r="L238" s="16"/>
      <c r="M238" s="16"/>
      <c r="N238" s="40"/>
      <c r="O238" s="16"/>
      <c r="P238" s="8"/>
      <c r="Q238" s="17" t="e">
        <v>#VALUE!</v>
      </c>
    </row>
    <row r="239" spans="1:17" ht="26.25" x14ac:dyDescent="0.3">
      <c r="A239" s="18"/>
      <c r="B239" s="19"/>
      <c r="C239" s="19"/>
      <c r="D239" s="19"/>
      <c r="E239" s="20" t="e">
        <f ca="1">INT((F238-LOOKUP(F238,DATE(YEAR(F238)+{-1;0;1},1,3)-AMSEM(DATE(YEAR(F238)+{-1;0;1},1,3))+2))/7)+1</f>
        <v>#N/A</v>
      </c>
      <c r="F239" s="21" t="s">
        <v>25</v>
      </c>
      <c r="G239" s="22" t="s">
        <v>6</v>
      </c>
      <c r="H239" s="23"/>
      <c r="I239" s="23"/>
      <c r="J239" s="23"/>
      <c r="K239" s="23"/>
      <c r="L239" s="23"/>
      <c r="M239" s="23"/>
      <c r="N239" s="40"/>
      <c r="O239" s="23"/>
      <c r="P239" s="8"/>
      <c r="Q239" s="17" t="e">
        <f t="shared" ref="Q239" si="233">Q238</f>
        <v>#VALUE!</v>
      </c>
    </row>
    <row r="240" spans="1:17" ht="26.25" x14ac:dyDescent="0.3">
      <c r="A240" s="18"/>
      <c r="B240" s="19"/>
      <c r="C240" s="19"/>
      <c r="D240" s="19"/>
      <c r="E240" s="20" t="e">
        <f ca="1">INT((F240-LOOKUP(F240,DATE(YEAR(F240)+{-1;0;1},1,3)-AMSEM(DATE(YEAR(F240)+{-1;0;1},1,3))+2))/7)+1</f>
        <v>#N/A</v>
      </c>
      <c r="F240" s="14">
        <f t="shared" ref="F240" si="234">F238+1</f>
        <v>43588</v>
      </c>
      <c r="G240" s="15" t="s">
        <v>5</v>
      </c>
      <c r="H240" s="16"/>
      <c r="I240" s="16"/>
      <c r="J240" s="16"/>
      <c r="K240" s="16"/>
      <c r="L240" s="16"/>
      <c r="M240" s="16"/>
      <c r="N240" s="40"/>
      <c r="O240" s="16"/>
      <c r="P240" s="8"/>
      <c r="Q240" s="17" t="e">
        <v>#VALUE!</v>
      </c>
    </row>
    <row r="241" spans="1:17" ht="26.25" x14ac:dyDescent="0.3">
      <c r="A241" s="18"/>
      <c r="B241" s="19"/>
      <c r="C241" s="19"/>
      <c r="D241" s="19"/>
      <c r="E241" s="20" t="e">
        <f ca="1">INT((F240-LOOKUP(F240,DATE(YEAR(F240)+{-1;0;1},1,3)-AMSEM(DATE(YEAR(F240)+{-1;0;1},1,3))+2))/7)+1</f>
        <v>#N/A</v>
      </c>
      <c r="F241" s="21" t="s">
        <v>19</v>
      </c>
      <c r="G241" s="22" t="s">
        <v>6</v>
      </c>
      <c r="H241" s="23"/>
      <c r="I241" s="23"/>
      <c r="J241" s="23"/>
      <c r="K241" s="23"/>
      <c r="L241" s="23"/>
      <c r="M241" s="23"/>
      <c r="N241" s="40"/>
      <c r="O241" s="23"/>
      <c r="P241" s="8"/>
      <c r="Q241" s="17" t="e">
        <f t="shared" ref="Q241" si="235">Q240</f>
        <v>#VALUE!</v>
      </c>
    </row>
    <row r="242" spans="1:17" ht="26.25" x14ac:dyDescent="0.3">
      <c r="A242" s="18"/>
      <c r="B242" s="19"/>
      <c r="C242" s="19"/>
      <c r="D242" s="19"/>
      <c r="E242" s="20" t="e">
        <f ca="1">INT((F242-LOOKUP(F242,DATE(YEAR(F242)+{-1;0;1},1,3)-AMSEM(DATE(YEAR(F242)+{-1;0;1},1,3))+2))/7)+1</f>
        <v>#N/A</v>
      </c>
      <c r="F242" s="14">
        <f t="shared" ref="F242" si="236">F240+1</f>
        <v>43589</v>
      </c>
      <c r="G242" s="15" t="s">
        <v>5</v>
      </c>
      <c r="H242" s="16"/>
      <c r="I242" s="16"/>
      <c r="J242" s="16"/>
      <c r="K242" s="16"/>
      <c r="L242" s="16"/>
      <c r="M242" s="16"/>
      <c r="N242" s="40"/>
      <c r="O242" s="16"/>
      <c r="P242" s="8"/>
      <c r="Q242" s="17" t="e">
        <v>#VALUE!</v>
      </c>
    </row>
    <row r="243" spans="1:17" ht="26.25" x14ac:dyDescent="0.3">
      <c r="A243" s="18"/>
      <c r="B243" s="19"/>
      <c r="C243" s="19"/>
      <c r="D243" s="19"/>
      <c r="E243" s="20" t="e">
        <f ca="1">INT((F242-LOOKUP(F242,DATE(YEAR(F242)+{-1;0;1},1,3)-AMSEM(DATE(YEAR(F242)+{-1;0;1},1,3))+2))/7)+1</f>
        <v>#N/A</v>
      </c>
      <c r="F243" s="21" t="s">
        <v>20</v>
      </c>
      <c r="G243" s="22" t="s">
        <v>6</v>
      </c>
      <c r="H243" s="23"/>
      <c r="I243" s="23"/>
      <c r="J243" s="23"/>
      <c r="K243" s="23"/>
      <c r="L243" s="23"/>
      <c r="M243" s="23"/>
      <c r="N243" s="40"/>
      <c r="O243" s="23"/>
      <c r="P243" s="8"/>
      <c r="Q243" s="17" t="e">
        <f t="shared" ref="Q243" si="237">Q242</f>
        <v>#VALUE!</v>
      </c>
    </row>
    <row r="244" spans="1:17" ht="15" customHeight="1" x14ac:dyDescent="0.3">
      <c r="A244" s="18"/>
      <c r="B244" s="19"/>
      <c r="C244" s="19"/>
      <c r="D244" s="19"/>
      <c r="E244" s="20" t="e">
        <f ca="1">INT((F244-LOOKUP(F244,DATE(YEAR(F244)+{-1;0;1},1,3)-AMSEM(DATE(YEAR(F244)+{-1;0;1},1,3))+2))/7)+1</f>
        <v>#N/A</v>
      </c>
      <c r="F244" s="14">
        <f t="shared" ref="F244" si="238">F242+1</f>
        <v>43590</v>
      </c>
      <c r="G244" s="15" t="s">
        <v>5</v>
      </c>
      <c r="H244" s="16" t="s">
        <v>29</v>
      </c>
      <c r="I244" s="16" t="s">
        <v>30</v>
      </c>
      <c r="J244" s="16" t="s">
        <v>30</v>
      </c>
      <c r="K244" s="16" t="s">
        <v>30</v>
      </c>
      <c r="L244" s="16"/>
      <c r="M244" s="16" t="s">
        <v>27</v>
      </c>
      <c r="N244" s="40" t="s">
        <v>26</v>
      </c>
      <c r="O244" s="16"/>
      <c r="P244" s="8"/>
      <c r="Q244" s="17" t="e">
        <v>#VALUE!</v>
      </c>
    </row>
    <row r="245" spans="1:17" ht="26.25" x14ac:dyDescent="0.3">
      <c r="A245" s="18"/>
      <c r="B245" s="19"/>
      <c r="C245" s="19"/>
      <c r="D245" s="19"/>
      <c r="E245" s="20" t="e">
        <f ca="1">INT((F244-LOOKUP(F244,DATE(YEAR(F244)+{-1;0;1},1,3)-AMSEM(DATE(YEAR(F244)+{-1;0;1},1,3))+2))/7)+1</f>
        <v>#N/A</v>
      </c>
      <c r="F245" s="21" t="s">
        <v>21</v>
      </c>
      <c r="G245" s="22" t="s">
        <v>6</v>
      </c>
      <c r="H245" s="23" t="s">
        <v>29</v>
      </c>
      <c r="I245" s="23" t="s">
        <v>30</v>
      </c>
      <c r="J245" s="23" t="s">
        <v>30</v>
      </c>
      <c r="K245" s="23" t="s">
        <v>30</v>
      </c>
      <c r="L245" s="23"/>
      <c r="M245" s="23" t="s">
        <v>27</v>
      </c>
      <c r="N245" s="40" t="s">
        <v>26</v>
      </c>
      <c r="O245" s="23"/>
      <c r="P245" s="8"/>
      <c r="Q245" s="17" t="e">
        <f t="shared" ref="Q245" si="239">Q244</f>
        <v>#VALUE!</v>
      </c>
    </row>
    <row r="246" spans="1:17" ht="26.25" x14ac:dyDescent="0.3">
      <c r="A246" s="18"/>
      <c r="B246" s="19"/>
      <c r="C246" s="19"/>
      <c r="D246" s="19"/>
      <c r="E246" s="20" t="e">
        <f ca="1">INT((F246-LOOKUP(F246,DATE(YEAR(F246)+{-1;0;1},1,3)-AMSEM(DATE(YEAR(F246)+{-1;0;1},1,3))+2))/7)+1</f>
        <v>#N/A</v>
      </c>
      <c r="F246" s="14">
        <f t="shared" ref="F246" si="240">F244+1</f>
        <v>43591</v>
      </c>
      <c r="G246" s="15" t="s">
        <v>5</v>
      </c>
      <c r="H246" s="16" t="s">
        <v>29</v>
      </c>
      <c r="I246" s="16" t="s">
        <v>30</v>
      </c>
      <c r="J246" s="16" t="s">
        <v>30</v>
      </c>
      <c r="K246" s="16" t="s">
        <v>30</v>
      </c>
      <c r="L246" s="16"/>
      <c r="M246" s="16" t="s">
        <v>27</v>
      </c>
      <c r="N246" s="40" t="s">
        <v>26</v>
      </c>
      <c r="O246" s="16"/>
      <c r="P246" s="8"/>
      <c r="Q246" s="17" t="e">
        <v>#VALUE!</v>
      </c>
    </row>
    <row r="247" spans="1:17" ht="26.25" x14ac:dyDescent="0.3">
      <c r="A247" s="18"/>
      <c r="B247" s="19"/>
      <c r="C247" s="19"/>
      <c r="D247" s="19"/>
      <c r="E247" s="20" t="e">
        <f ca="1">INT((F246-LOOKUP(F246,DATE(YEAR(F246)+{-1;0;1},1,3)-AMSEM(DATE(YEAR(F246)+{-1;0;1},1,3))+2))/7)+1</f>
        <v>#N/A</v>
      </c>
      <c r="F247" s="21" t="s">
        <v>22</v>
      </c>
      <c r="G247" s="22" t="s">
        <v>6</v>
      </c>
      <c r="H247" s="23"/>
      <c r="I247" s="23"/>
      <c r="J247" s="23"/>
      <c r="K247" s="23"/>
      <c r="L247" s="23"/>
      <c r="M247" s="23"/>
      <c r="N247" s="40"/>
      <c r="O247" s="23"/>
      <c r="P247" s="8"/>
      <c r="Q247" s="17" t="e">
        <f t="shared" ref="Q247" si="241">Q246</f>
        <v>#VALUE!</v>
      </c>
    </row>
    <row r="248" spans="1:17" ht="26.25" x14ac:dyDescent="0.3">
      <c r="A248" s="18"/>
      <c r="B248" s="19"/>
      <c r="C248" s="19"/>
      <c r="D248" s="19"/>
      <c r="E248" s="20" t="e">
        <f ca="1">INT((F248-LOOKUP(F248,DATE(YEAR(F248)+{-1;0;1},1,3)-AMSEM(DATE(YEAR(F248)+{-1;0;1},1,3))+2))/7)+1</f>
        <v>#N/A</v>
      </c>
      <c r="F248" s="14">
        <f t="shared" ref="F248" si="242">F246+1</f>
        <v>43592</v>
      </c>
      <c r="G248" s="15" t="s">
        <v>5</v>
      </c>
      <c r="H248" s="16"/>
      <c r="I248" s="16"/>
      <c r="J248" s="16"/>
      <c r="K248" s="16"/>
      <c r="L248" s="16"/>
      <c r="M248" s="16"/>
      <c r="N248" s="40"/>
      <c r="O248" s="16"/>
      <c r="P248" s="8"/>
      <c r="Q248" s="17" t="e">
        <v>#VALUE!</v>
      </c>
    </row>
    <row r="249" spans="1:17" ht="26.25" x14ac:dyDescent="0.3">
      <c r="A249" s="18"/>
      <c r="B249" s="19"/>
      <c r="C249" s="19"/>
      <c r="D249" s="19"/>
      <c r="E249" s="20" t="e">
        <f ca="1">INT((F248-LOOKUP(F248,DATE(YEAR(F248)+{-1;0;1},1,3)-AMSEM(DATE(YEAR(F248)+{-1;0;1},1,3))+2))/7)+1</f>
        <v>#N/A</v>
      </c>
      <c r="F249" s="21" t="s">
        <v>23</v>
      </c>
      <c r="G249" s="22" t="s">
        <v>6</v>
      </c>
      <c r="H249" s="23"/>
      <c r="I249" s="23"/>
      <c r="J249" s="23"/>
      <c r="K249" s="23"/>
      <c r="L249" s="23"/>
      <c r="M249" s="23"/>
      <c r="N249" s="40"/>
      <c r="O249" s="23"/>
      <c r="P249" s="8"/>
      <c r="Q249" s="17" t="e">
        <f t="shared" ref="Q249" si="243">Q248</f>
        <v>#VALUE!</v>
      </c>
    </row>
    <row r="250" spans="1:17" ht="26.25" x14ac:dyDescent="0.3">
      <c r="A250" s="18"/>
      <c r="B250" s="19"/>
      <c r="C250" s="19"/>
      <c r="D250" s="19"/>
      <c r="E250" s="20" t="e">
        <f ca="1">INT((F250-LOOKUP(F250,DATE(YEAR(F250)+{-1;0;1},1,3)-AMSEM(DATE(YEAR(F250)+{-1;0;1},1,3))+2))/7)+1</f>
        <v>#N/A</v>
      </c>
      <c r="F250" s="14">
        <f t="shared" ref="F250" si="244">F248+1</f>
        <v>43593</v>
      </c>
      <c r="G250" s="15" t="s">
        <v>5</v>
      </c>
      <c r="H250" s="16"/>
      <c r="I250" s="16"/>
      <c r="J250" s="16"/>
      <c r="K250" s="16"/>
      <c r="L250" s="16"/>
      <c r="M250" s="16"/>
      <c r="N250" s="40"/>
      <c r="O250" s="16"/>
      <c r="P250" s="8"/>
      <c r="Q250" s="17" t="e">
        <v>#VALUE!</v>
      </c>
    </row>
    <row r="251" spans="1:17" ht="26.25" x14ac:dyDescent="0.3">
      <c r="A251" s="18"/>
      <c r="B251" s="19"/>
      <c r="C251" s="19"/>
      <c r="D251" s="19"/>
      <c r="E251" s="20" t="e">
        <f ca="1">INT((F250-LOOKUP(F250,DATE(YEAR(F250)+{-1;0;1},1,3)-AMSEM(DATE(YEAR(F250)+{-1;0;1},1,3))+2))/7)+1</f>
        <v>#N/A</v>
      </c>
      <c r="F251" s="21" t="s">
        <v>24</v>
      </c>
      <c r="G251" s="22" t="s">
        <v>6</v>
      </c>
      <c r="H251" s="23"/>
      <c r="I251" s="23"/>
      <c r="J251" s="23"/>
      <c r="K251" s="23"/>
      <c r="L251" s="23"/>
      <c r="M251" s="23"/>
      <c r="N251" s="40"/>
      <c r="O251" s="23"/>
      <c r="P251" s="8"/>
      <c r="Q251" s="17" t="e">
        <f t="shared" ref="Q251" si="245">Q250</f>
        <v>#VALUE!</v>
      </c>
    </row>
    <row r="252" spans="1:17" ht="26.25" x14ac:dyDescent="0.3">
      <c r="A252" s="18"/>
      <c r="B252" s="19"/>
      <c r="C252" s="19"/>
      <c r="D252" s="19"/>
      <c r="E252" s="20" t="e">
        <f ca="1">INT((F252-LOOKUP(F252,DATE(YEAR(F252)+{-1;0;1},1,3)-AMSEM(DATE(YEAR(F252)+{-1;0;1},1,3))+2))/7)+1</f>
        <v>#N/A</v>
      </c>
      <c r="F252" s="14">
        <f t="shared" ref="F252" si="246">F250+1</f>
        <v>43594</v>
      </c>
      <c r="G252" s="15" t="s">
        <v>5</v>
      </c>
      <c r="H252" s="16"/>
      <c r="I252" s="16"/>
      <c r="J252" s="16"/>
      <c r="K252" s="16"/>
      <c r="L252" s="16"/>
      <c r="M252" s="16"/>
      <c r="N252" s="40"/>
      <c r="O252" s="16"/>
      <c r="P252" s="8"/>
      <c r="Q252" s="17" t="e">
        <v>#VALUE!</v>
      </c>
    </row>
    <row r="253" spans="1:17" ht="26.25" x14ac:dyDescent="0.3">
      <c r="A253" s="18"/>
      <c r="B253" s="19"/>
      <c r="C253" s="19"/>
      <c r="D253" s="19"/>
      <c r="E253" s="20" t="e">
        <f ca="1">INT((F252-LOOKUP(F252,DATE(YEAR(F252)+{-1;0;1},1,3)-AMSEM(DATE(YEAR(F252)+{-1;0;1},1,3))+2))/7)+1</f>
        <v>#N/A</v>
      </c>
      <c r="F253" s="21" t="s">
        <v>25</v>
      </c>
      <c r="G253" s="22" t="s">
        <v>6</v>
      </c>
      <c r="H253" s="23"/>
      <c r="I253" s="23"/>
      <c r="J253" s="23"/>
      <c r="K253" s="23"/>
      <c r="L253" s="23"/>
      <c r="M253" s="23"/>
      <c r="N253" s="40"/>
      <c r="O253" s="23"/>
      <c r="P253" s="8"/>
      <c r="Q253" s="17" t="e">
        <f t="shared" ref="Q253" si="247">Q252</f>
        <v>#VALUE!</v>
      </c>
    </row>
    <row r="254" spans="1:17" ht="26.25" x14ac:dyDescent="0.3">
      <c r="A254" s="45" t="str">
        <f>UPPER(TEXT($F254,"MMMM"))&amp;" "&amp;YEAR($F254)</f>
        <v>MAI 2019</v>
      </c>
      <c r="B254" s="19"/>
      <c r="C254" s="19"/>
      <c r="D254" s="19"/>
      <c r="E254" s="20" t="e">
        <f ca="1">INT((F254-LOOKUP(F254,DATE(YEAR(F254)+{-1;0;1},1,3)-AMSEM(DATE(YEAR(F254)+{-1;0;1},1,3))+2))/7)+1</f>
        <v>#N/A</v>
      </c>
      <c r="F254" s="14">
        <f t="shared" ref="F254" si="248">F252+1</f>
        <v>43595</v>
      </c>
      <c r="G254" s="15" t="s">
        <v>5</v>
      </c>
      <c r="H254" s="16"/>
      <c r="I254" s="16"/>
      <c r="J254" s="16"/>
      <c r="K254" s="16"/>
      <c r="L254" s="16"/>
      <c r="M254" s="16"/>
      <c r="N254" s="40"/>
      <c r="O254" s="16"/>
      <c r="P254" s="8"/>
      <c r="Q254" s="17" t="e">
        <v>#VALUE!</v>
      </c>
    </row>
    <row r="255" spans="1:17" ht="26.25" x14ac:dyDescent="0.3">
      <c r="A255" s="45"/>
      <c r="B255" s="19"/>
      <c r="C255" s="19"/>
      <c r="D255" s="19"/>
      <c r="E255" s="20" t="e">
        <f ca="1">INT((F254-LOOKUP(F254,DATE(YEAR(F254)+{-1;0;1},1,3)-AMSEM(DATE(YEAR(F254)+{-1;0;1},1,3))+2))/7)+1</f>
        <v>#N/A</v>
      </c>
      <c r="F255" s="21" t="s">
        <v>19</v>
      </c>
      <c r="G255" s="22" t="s">
        <v>6</v>
      </c>
      <c r="H255" s="23"/>
      <c r="I255" s="23"/>
      <c r="J255" s="23"/>
      <c r="K255" s="23"/>
      <c r="L255" s="23"/>
      <c r="M255" s="23"/>
      <c r="N255" s="40"/>
      <c r="O255" s="23"/>
      <c r="P255" s="8"/>
      <c r="Q255" s="17" t="e">
        <f t="shared" ref="Q255" si="249">Q254</f>
        <v>#VALUE!</v>
      </c>
    </row>
    <row r="256" spans="1:17" ht="26.25" x14ac:dyDescent="0.3">
      <c r="A256" s="45"/>
      <c r="B256" s="19"/>
      <c r="C256" s="19"/>
      <c r="D256" s="19"/>
      <c r="E256" s="20" t="e">
        <f ca="1">INT((F256-LOOKUP(F256,DATE(YEAR(F256)+{-1;0;1},1,3)-AMSEM(DATE(YEAR(F256)+{-1;0;1},1,3))+2))/7)+1</f>
        <v>#N/A</v>
      </c>
      <c r="F256" s="14">
        <f t="shared" ref="F256" si="250">F254+1</f>
        <v>43596</v>
      </c>
      <c r="G256" s="15" t="s">
        <v>5</v>
      </c>
      <c r="H256" s="16"/>
      <c r="I256" s="16"/>
      <c r="J256" s="16"/>
      <c r="K256" s="16"/>
      <c r="L256" s="16"/>
      <c r="M256" s="16"/>
      <c r="N256" s="40"/>
      <c r="O256" s="16"/>
      <c r="P256" s="8"/>
      <c r="Q256" s="17" t="e">
        <v>#VALUE!</v>
      </c>
    </row>
    <row r="257" spans="1:17" ht="26.25" x14ac:dyDescent="0.3">
      <c r="A257" s="45"/>
      <c r="B257" s="19"/>
      <c r="C257" s="19"/>
      <c r="D257" s="19"/>
      <c r="E257" s="20" t="e">
        <f ca="1">INT((F256-LOOKUP(F256,DATE(YEAR(F256)+{-1;0;1},1,3)-AMSEM(DATE(YEAR(F256)+{-1;0;1},1,3))+2))/7)+1</f>
        <v>#N/A</v>
      </c>
      <c r="F257" s="21" t="s">
        <v>20</v>
      </c>
      <c r="G257" s="22" t="s">
        <v>6</v>
      </c>
      <c r="H257" s="23"/>
      <c r="I257" s="23"/>
      <c r="J257" s="23"/>
      <c r="K257" s="23"/>
      <c r="L257" s="23"/>
      <c r="M257" s="23"/>
      <c r="N257" s="40"/>
      <c r="O257" s="23"/>
      <c r="P257" s="8"/>
      <c r="Q257" s="17" t="e">
        <f t="shared" ref="Q257" si="251">Q256</f>
        <v>#VALUE!</v>
      </c>
    </row>
    <row r="258" spans="1:17" ht="26.25" x14ac:dyDescent="0.3">
      <c r="A258" s="45"/>
      <c r="B258" s="19"/>
      <c r="C258" s="19"/>
      <c r="D258" s="19"/>
      <c r="E258" s="20" t="e">
        <f ca="1">INT((F258-LOOKUP(F258,DATE(YEAR(F258)+{-1;0;1},1,3)-AMSEM(DATE(YEAR(F258)+{-1;0;1},1,3))+2))/7)+1</f>
        <v>#N/A</v>
      </c>
      <c r="F258" s="14">
        <f t="shared" ref="F258" si="252">F256+1</f>
        <v>43597</v>
      </c>
      <c r="G258" s="15" t="s">
        <v>5</v>
      </c>
      <c r="H258" s="16"/>
      <c r="I258" s="16"/>
      <c r="J258" s="16"/>
      <c r="K258" s="16"/>
      <c r="L258" s="16"/>
      <c r="M258" s="16"/>
      <c r="N258" s="40"/>
      <c r="O258" s="16"/>
      <c r="P258" s="8"/>
      <c r="Q258" s="17" t="e">
        <v>#VALUE!</v>
      </c>
    </row>
    <row r="259" spans="1:17" ht="26.25" x14ac:dyDescent="0.3">
      <c r="A259" s="45"/>
      <c r="B259" s="19"/>
      <c r="C259" s="19"/>
      <c r="D259" s="19"/>
      <c r="E259" s="20" t="e">
        <f ca="1">INT((F258-LOOKUP(F258,DATE(YEAR(F258)+{-1;0;1},1,3)-AMSEM(DATE(YEAR(F258)+{-1;0;1},1,3))+2))/7)+1</f>
        <v>#N/A</v>
      </c>
      <c r="F259" s="21" t="s">
        <v>21</v>
      </c>
      <c r="G259" s="22" t="s">
        <v>6</v>
      </c>
      <c r="H259" s="23"/>
      <c r="I259" s="23"/>
      <c r="J259" s="23"/>
      <c r="K259" s="23"/>
      <c r="L259" s="23"/>
      <c r="M259" s="23"/>
      <c r="N259" s="40"/>
      <c r="O259" s="23"/>
      <c r="P259" s="8"/>
      <c r="Q259" s="17" t="e">
        <f t="shared" ref="Q259" si="253">Q258</f>
        <v>#VALUE!</v>
      </c>
    </row>
    <row r="260" spans="1:17" ht="26.25" x14ac:dyDescent="0.3">
      <c r="A260" s="45"/>
      <c r="B260" s="19"/>
      <c r="C260" s="19"/>
      <c r="D260" s="19"/>
      <c r="E260" s="20" t="e">
        <f ca="1">INT((F260-LOOKUP(F260,DATE(YEAR(F260)+{-1;0;1},1,3)-AMSEM(DATE(YEAR(F260)+{-1;0;1},1,3))+2))/7)+1</f>
        <v>#N/A</v>
      </c>
      <c r="F260" s="14">
        <f t="shared" ref="F260" si="254">F258+1</f>
        <v>43598</v>
      </c>
      <c r="G260" s="15" t="s">
        <v>5</v>
      </c>
      <c r="H260" s="16"/>
      <c r="I260" s="16"/>
      <c r="J260" s="16"/>
      <c r="K260" s="16"/>
      <c r="L260" s="16"/>
      <c r="M260" s="16"/>
      <c r="N260" s="40"/>
      <c r="O260" s="16"/>
      <c r="P260" s="8"/>
      <c r="Q260" s="17" t="e">
        <v>#VALUE!</v>
      </c>
    </row>
    <row r="261" spans="1:17" ht="26.25" x14ac:dyDescent="0.3">
      <c r="A261" s="45"/>
      <c r="B261" s="19"/>
      <c r="C261" s="19"/>
      <c r="D261" s="19"/>
      <c r="E261" s="20" t="e">
        <f ca="1">INT((F260-LOOKUP(F260,DATE(YEAR(F260)+{-1;0;1},1,3)-AMSEM(DATE(YEAR(F260)+{-1;0;1},1,3))+2))/7)+1</f>
        <v>#N/A</v>
      </c>
      <c r="F261" s="21" t="s">
        <v>22</v>
      </c>
      <c r="G261" s="22" t="s">
        <v>6</v>
      </c>
      <c r="H261" s="23"/>
      <c r="I261" s="23"/>
      <c r="J261" s="23"/>
      <c r="K261" s="23"/>
      <c r="L261" s="23"/>
      <c r="M261" s="23"/>
      <c r="N261" s="40"/>
      <c r="O261" s="23"/>
      <c r="P261" s="8"/>
      <c r="Q261" s="17" t="e">
        <f t="shared" ref="Q261" si="255">Q260</f>
        <v>#VALUE!</v>
      </c>
    </row>
    <row r="262" spans="1:17" ht="26.25" x14ac:dyDescent="0.3">
      <c r="A262" s="45"/>
      <c r="B262" s="19"/>
      <c r="C262" s="19"/>
      <c r="D262" s="19"/>
      <c r="E262" s="20" t="e">
        <f ca="1">INT((F262-LOOKUP(F262,DATE(YEAR(F262)+{-1;0;1},1,3)-AMSEM(DATE(YEAR(F262)+{-1;0;1},1,3))+2))/7)+1</f>
        <v>#N/A</v>
      </c>
      <c r="F262" s="14">
        <f t="shared" ref="F262" si="256">F260+1</f>
        <v>43599</v>
      </c>
      <c r="G262" s="15" t="s">
        <v>5</v>
      </c>
      <c r="H262" s="16"/>
      <c r="I262" s="16"/>
      <c r="J262" s="16"/>
      <c r="K262" s="16"/>
      <c r="L262" s="16"/>
      <c r="M262" s="16"/>
      <c r="N262" s="40"/>
      <c r="O262" s="16"/>
      <c r="P262" s="8"/>
      <c r="Q262" s="17" t="e">
        <v>#VALUE!</v>
      </c>
    </row>
    <row r="263" spans="1:17" ht="26.25" x14ac:dyDescent="0.3">
      <c r="A263" s="45"/>
      <c r="B263" s="19"/>
      <c r="C263" s="19"/>
      <c r="D263" s="19"/>
      <c r="E263" s="20" t="e">
        <f ca="1">INT((F262-LOOKUP(F262,DATE(YEAR(F262)+{-1;0;1},1,3)-AMSEM(DATE(YEAR(F262)+{-1;0;1},1,3))+2))/7)+1</f>
        <v>#N/A</v>
      </c>
      <c r="F263" s="21" t="s">
        <v>23</v>
      </c>
      <c r="G263" s="22" t="s">
        <v>6</v>
      </c>
      <c r="H263" s="23"/>
      <c r="I263" s="23"/>
      <c r="J263" s="23"/>
      <c r="K263" s="23"/>
      <c r="L263" s="23"/>
      <c r="M263" s="23"/>
      <c r="N263" s="40"/>
      <c r="O263" s="23"/>
      <c r="P263" s="8"/>
      <c r="Q263" s="17" t="e">
        <f t="shared" ref="Q263" si="257">Q262</f>
        <v>#VALUE!</v>
      </c>
    </row>
    <row r="264" spans="1:17" ht="26.25" x14ac:dyDescent="0.3">
      <c r="A264" s="45"/>
      <c r="B264" s="19"/>
      <c r="C264" s="19"/>
      <c r="D264" s="19"/>
      <c r="E264" s="20" t="e">
        <f ca="1">INT((F264-LOOKUP(F264,DATE(YEAR(F264)+{-1;0;1},1,3)-AMSEM(DATE(YEAR(F264)+{-1;0;1},1,3))+2))/7)+1</f>
        <v>#N/A</v>
      </c>
      <c r="F264" s="14">
        <f t="shared" ref="F264" si="258">F262+1</f>
        <v>43600</v>
      </c>
      <c r="G264" s="15" t="s">
        <v>5</v>
      </c>
      <c r="H264" s="16"/>
      <c r="I264" s="16"/>
      <c r="J264" s="16"/>
      <c r="K264" s="16"/>
      <c r="L264" s="16"/>
      <c r="M264" s="16"/>
      <c r="N264" s="40"/>
      <c r="O264" s="16"/>
      <c r="P264" s="8"/>
      <c r="Q264" s="17" t="e">
        <v>#VALUE!</v>
      </c>
    </row>
    <row r="265" spans="1:17" ht="26.25" x14ac:dyDescent="0.3">
      <c r="A265" s="45"/>
      <c r="B265" s="19"/>
      <c r="C265" s="19"/>
      <c r="D265" s="19"/>
      <c r="E265" s="20" t="e">
        <f ca="1">INT((F264-LOOKUP(F264,DATE(YEAR(F264)+{-1;0;1},1,3)-AMSEM(DATE(YEAR(F264)+{-1;0;1},1,3))+2))/7)+1</f>
        <v>#N/A</v>
      </c>
      <c r="F265" s="21" t="s">
        <v>24</v>
      </c>
      <c r="G265" s="22" t="s">
        <v>6</v>
      </c>
      <c r="H265" s="23"/>
      <c r="I265" s="23"/>
      <c r="J265" s="23"/>
      <c r="K265" s="23"/>
      <c r="L265" s="23"/>
      <c r="M265" s="23"/>
      <c r="N265" s="40"/>
      <c r="O265" s="23"/>
      <c r="P265" s="8"/>
      <c r="Q265" s="17" t="e">
        <f t="shared" ref="Q265" si="259">Q264</f>
        <v>#VALUE!</v>
      </c>
    </row>
    <row r="266" spans="1:17" ht="26.25" x14ac:dyDescent="0.3">
      <c r="A266" s="45"/>
      <c r="B266" s="19"/>
      <c r="C266" s="19"/>
      <c r="D266" s="19"/>
      <c r="E266" s="20" t="e">
        <f ca="1">INT((F266-LOOKUP(F266,DATE(YEAR(F266)+{-1;0;1},1,3)-AMSEM(DATE(YEAR(F266)+{-1;0;1},1,3))+2))/7)+1</f>
        <v>#N/A</v>
      </c>
      <c r="F266" s="14">
        <f t="shared" ref="F266" si="260">F264+1</f>
        <v>43601</v>
      </c>
      <c r="G266" s="15" t="s">
        <v>5</v>
      </c>
      <c r="H266" s="16"/>
      <c r="I266" s="16"/>
      <c r="J266" s="16"/>
      <c r="K266" s="16"/>
      <c r="L266" s="16"/>
      <c r="M266" s="16"/>
      <c r="N266" s="40"/>
      <c r="O266" s="16"/>
      <c r="P266" s="8"/>
      <c r="Q266" s="17" t="e">
        <v>#VALUE!</v>
      </c>
    </row>
    <row r="267" spans="1:17" ht="26.25" x14ac:dyDescent="0.3">
      <c r="A267" s="45"/>
      <c r="B267" s="19"/>
      <c r="C267" s="19"/>
      <c r="D267" s="19"/>
      <c r="E267" s="20" t="e">
        <f ca="1">INT((F266-LOOKUP(F266,DATE(YEAR(F266)+{-1;0;1},1,3)-AMSEM(DATE(YEAR(F266)+{-1;0;1},1,3))+2))/7)+1</f>
        <v>#N/A</v>
      </c>
      <c r="F267" s="21" t="s">
        <v>25</v>
      </c>
      <c r="G267" s="22" t="s">
        <v>6</v>
      </c>
      <c r="H267" s="23"/>
      <c r="I267" s="23"/>
      <c r="J267" s="23"/>
      <c r="K267" s="23"/>
      <c r="L267" s="23"/>
      <c r="M267" s="23"/>
      <c r="N267" s="40"/>
      <c r="O267" s="23"/>
      <c r="P267" s="8"/>
      <c r="Q267" s="17" t="e">
        <f t="shared" ref="Q267" si="261">Q266</f>
        <v>#VALUE!</v>
      </c>
    </row>
    <row r="268" spans="1:17" ht="26.25" x14ac:dyDescent="0.3">
      <c r="A268" s="45"/>
      <c r="B268" s="19"/>
      <c r="C268" s="19"/>
      <c r="D268" s="19"/>
      <c r="E268" s="20" t="e">
        <f ca="1">INT((F268-LOOKUP(F268,DATE(YEAR(F268)+{-1;0;1},1,3)-AMSEM(DATE(YEAR(F268)+{-1;0;1},1,3))+2))/7)+1</f>
        <v>#N/A</v>
      </c>
      <c r="F268" s="14">
        <f t="shared" ref="F268" si="262">F266+1</f>
        <v>43602</v>
      </c>
      <c r="G268" s="15" t="s">
        <v>5</v>
      </c>
      <c r="H268" s="16"/>
      <c r="I268" s="16"/>
      <c r="J268" s="16"/>
      <c r="K268" s="16"/>
      <c r="L268" s="16"/>
      <c r="M268" s="16"/>
      <c r="N268" s="40"/>
      <c r="O268" s="16"/>
      <c r="P268" s="8"/>
      <c r="Q268" s="17" t="e">
        <v>#VALUE!</v>
      </c>
    </row>
    <row r="269" spans="1:17" ht="26.25" x14ac:dyDescent="0.3">
      <c r="A269" s="45"/>
      <c r="B269" s="19"/>
      <c r="C269" s="19"/>
      <c r="D269" s="19"/>
      <c r="E269" s="20" t="e">
        <f ca="1">INT((F268-LOOKUP(F268,DATE(YEAR(F268)+{-1;0;1},1,3)-AMSEM(DATE(YEAR(F268)+{-1;0;1},1,3))+2))/7)+1</f>
        <v>#N/A</v>
      </c>
      <c r="F269" s="21" t="s">
        <v>19</v>
      </c>
      <c r="G269" s="22" t="s">
        <v>6</v>
      </c>
      <c r="H269" s="23"/>
      <c r="I269" s="23"/>
      <c r="J269" s="23"/>
      <c r="K269" s="23"/>
      <c r="L269" s="23"/>
      <c r="M269" s="23"/>
      <c r="N269" s="40"/>
      <c r="O269" s="23"/>
      <c r="P269" s="8"/>
      <c r="Q269" s="17" t="e">
        <f t="shared" ref="Q269" si="263">Q268</f>
        <v>#VALUE!</v>
      </c>
    </row>
    <row r="270" spans="1:17" ht="26.25" x14ac:dyDescent="0.3">
      <c r="A270" s="45"/>
      <c r="B270" s="19"/>
      <c r="C270" s="19"/>
      <c r="D270" s="19"/>
      <c r="E270" s="20" t="e">
        <f ca="1">INT((F270-LOOKUP(F270,DATE(YEAR(F270)+{-1;0;1},1,3)-AMSEM(DATE(YEAR(F270)+{-1;0;1},1,3))+2))/7)+1</f>
        <v>#N/A</v>
      </c>
      <c r="F270" s="14">
        <f t="shared" ref="F270" si="264">F268+1</f>
        <v>43603</v>
      </c>
      <c r="G270" s="15" t="s">
        <v>5</v>
      </c>
      <c r="H270" s="16"/>
      <c r="I270" s="16"/>
      <c r="J270" s="16"/>
      <c r="K270" s="16"/>
      <c r="L270" s="16"/>
      <c r="M270" s="16"/>
      <c r="N270" s="40"/>
      <c r="O270" s="16"/>
      <c r="P270" s="8"/>
      <c r="Q270" s="17" t="e">
        <v>#VALUE!</v>
      </c>
    </row>
    <row r="271" spans="1:17" ht="26.25" x14ac:dyDescent="0.3">
      <c r="A271" s="45"/>
      <c r="B271" s="19"/>
      <c r="C271" s="19"/>
      <c r="D271" s="19"/>
      <c r="E271" s="20" t="e">
        <f ca="1">INT((F270-LOOKUP(F270,DATE(YEAR(F270)+{-1;0;1},1,3)-AMSEM(DATE(YEAR(F270)+{-1;0;1},1,3))+2))/7)+1</f>
        <v>#N/A</v>
      </c>
      <c r="F271" s="21" t="s">
        <v>20</v>
      </c>
      <c r="G271" s="22" t="s">
        <v>6</v>
      </c>
      <c r="H271" s="23"/>
      <c r="I271" s="23"/>
      <c r="J271" s="23"/>
      <c r="K271" s="23"/>
      <c r="L271" s="23"/>
      <c r="M271" s="23"/>
      <c r="N271" s="40"/>
      <c r="O271" s="23"/>
      <c r="P271" s="8"/>
      <c r="Q271" s="17" t="e">
        <f t="shared" ref="Q271" si="265">Q270</f>
        <v>#VALUE!</v>
      </c>
    </row>
    <row r="272" spans="1:17" ht="26.25" x14ac:dyDescent="0.3">
      <c r="A272" s="45"/>
      <c r="B272" s="19"/>
      <c r="C272" s="19"/>
      <c r="D272" s="19"/>
      <c r="E272" s="20" t="e">
        <f ca="1">INT((F272-LOOKUP(F272,DATE(YEAR(F272)+{-1;0;1},1,3)-AMSEM(DATE(YEAR(F272)+{-1;0;1},1,3))+2))/7)+1</f>
        <v>#N/A</v>
      </c>
      <c r="F272" s="14">
        <f t="shared" ref="F272" si="266">F270+1</f>
        <v>43604</v>
      </c>
      <c r="G272" s="15" t="s">
        <v>5</v>
      </c>
      <c r="H272" s="16"/>
      <c r="I272" s="16"/>
      <c r="J272" s="16"/>
      <c r="K272" s="16"/>
      <c r="L272" s="16"/>
      <c r="M272" s="16"/>
      <c r="N272" s="40"/>
      <c r="O272" s="16"/>
      <c r="P272" s="8"/>
      <c r="Q272" s="17" t="e">
        <v>#VALUE!</v>
      </c>
    </row>
    <row r="273" spans="1:17" ht="26.25" x14ac:dyDescent="0.3">
      <c r="A273" s="45"/>
      <c r="B273" s="19"/>
      <c r="C273" s="19"/>
      <c r="D273" s="19"/>
      <c r="E273" s="20" t="e">
        <f ca="1">INT((F272-LOOKUP(F272,DATE(YEAR(F272)+{-1;0;1},1,3)-AMSEM(DATE(YEAR(F272)+{-1;0;1},1,3))+2))/7)+1</f>
        <v>#N/A</v>
      </c>
      <c r="F273" s="21" t="s">
        <v>21</v>
      </c>
      <c r="G273" s="22" t="s">
        <v>6</v>
      </c>
      <c r="H273" s="23"/>
      <c r="I273" s="23"/>
      <c r="J273" s="23"/>
      <c r="K273" s="23"/>
      <c r="L273" s="23"/>
      <c r="M273" s="23"/>
      <c r="N273" s="40"/>
      <c r="O273" s="23"/>
      <c r="P273" s="8"/>
      <c r="Q273" s="17" t="e">
        <f t="shared" ref="Q273" si="267">Q272</f>
        <v>#VALUE!</v>
      </c>
    </row>
    <row r="274" spans="1:17" ht="26.25" x14ac:dyDescent="0.3">
      <c r="A274" s="45"/>
      <c r="B274" s="19"/>
      <c r="C274" s="19"/>
      <c r="D274" s="19"/>
      <c r="E274" s="20" t="e">
        <f ca="1">INT((F274-LOOKUP(F274,DATE(YEAR(F274)+{-1;0;1},1,3)-AMSEM(DATE(YEAR(F274)+{-1;0;1},1,3))+2))/7)+1</f>
        <v>#N/A</v>
      </c>
      <c r="F274" s="14">
        <f t="shared" ref="F274" si="268">F272+1</f>
        <v>43605</v>
      </c>
      <c r="G274" s="15" t="s">
        <v>5</v>
      </c>
      <c r="H274" s="16"/>
      <c r="I274" s="16"/>
      <c r="J274" s="16"/>
      <c r="K274" s="16"/>
      <c r="L274" s="16"/>
      <c r="M274" s="16"/>
      <c r="N274" s="40"/>
      <c r="O274" s="16"/>
      <c r="P274" s="8"/>
      <c r="Q274" s="17" t="e">
        <v>#VALUE!</v>
      </c>
    </row>
    <row r="275" spans="1:17" ht="26.25" x14ac:dyDescent="0.3">
      <c r="A275" s="45"/>
      <c r="B275" s="19"/>
      <c r="C275" s="19"/>
      <c r="D275" s="19"/>
      <c r="E275" s="20" t="e">
        <f ca="1">INT((F274-LOOKUP(F274,DATE(YEAR(F274)+{-1;0;1},1,3)-AMSEM(DATE(YEAR(F274)+{-1;0;1},1,3))+2))/7)+1</f>
        <v>#N/A</v>
      </c>
      <c r="F275" s="21" t="s">
        <v>22</v>
      </c>
      <c r="G275" s="22" t="s">
        <v>6</v>
      </c>
      <c r="H275" s="23"/>
      <c r="I275" s="23"/>
      <c r="J275" s="23"/>
      <c r="K275" s="23"/>
      <c r="L275" s="23"/>
      <c r="M275" s="23"/>
      <c r="N275" s="40"/>
      <c r="O275" s="23"/>
      <c r="P275" s="8"/>
      <c r="Q275" s="17" t="e">
        <f t="shared" ref="Q275" si="269">Q274</f>
        <v>#VALUE!</v>
      </c>
    </row>
    <row r="276" spans="1:17" ht="26.25" x14ac:dyDescent="0.3">
      <c r="A276" s="45"/>
      <c r="B276" s="19"/>
      <c r="C276" s="19"/>
      <c r="D276" s="19"/>
      <c r="E276" s="20" t="e">
        <f ca="1">INT((F276-LOOKUP(F276,DATE(YEAR(F276)+{-1;0;1},1,3)-AMSEM(DATE(YEAR(F276)+{-1;0;1},1,3))+2))/7)+1</f>
        <v>#N/A</v>
      </c>
      <c r="F276" s="14">
        <f t="shared" ref="F276" si="270">F274+1</f>
        <v>43606</v>
      </c>
      <c r="G276" s="15" t="s">
        <v>5</v>
      </c>
      <c r="H276" s="16"/>
      <c r="I276" s="16"/>
      <c r="J276" s="16"/>
      <c r="K276" s="16"/>
      <c r="L276" s="16"/>
      <c r="M276" s="16"/>
      <c r="N276" s="40"/>
      <c r="O276" s="16"/>
      <c r="P276" s="8"/>
      <c r="Q276" s="17" t="e">
        <v>#VALUE!</v>
      </c>
    </row>
    <row r="277" spans="1:17" ht="26.25" x14ac:dyDescent="0.3">
      <c r="A277" s="45"/>
      <c r="B277" s="19"/>
      <c r="C277" s="19"/>
      <c r="D277" s="19"/>
      <c r="E277" s="20" t="e">
        <f ca="1">INT((F276-LOOKUP(F276,DATE(YEAR(F276)+{-1;0;1},1,3)-AMSEM(DATE(YEAR(F276)+{-1;0;1},1,3))+2))/7)+1</f>
        <v>#N/A</v>
      </c>
      <c r="F277" s="21" t="s">
        <v>23</v>
      </c>
      <c r="G277" s="22" t="s">
        <v>6</v>
      </c>
      <c r="H277" s="23"/>
      <c r="I277" s="23"/>
      <c r="J277" s="23"/>
      <c r="K277" s="23"/>
      <c r="L277" s="23"/>
      <c r="M277" s="23"/>
      <c r="N277" s="40"/>
      <c r="O277" s="23"/>
      <c r="P277" s="8"/>
      <c r="Q277" s="17" t="e">
        <f t="shared" ref="Q277" si="271">Q276</f>
        <v>#VALUE!</v>
      </c>
    </row>
    <row r="278" spans="1:17" ht="26.25" x14ac:dyDescent="0.3">
      <c r="A278" s="45"/>
      <c r="B278" s="19"/>
      <c r="C278" s="19"/>
      <c r="D278" s="19"/>
      <c r="E278" s="20" t="e">
        <f ca="1">INT((F278-LOOKUP(F278,DATE(YEAR(F278)+{-1;0;1},1,3)-AMSEM(DATE(YEAR(F278)+{-1;0;1},1,3))+2))/7)+1</f>
        <v>#N/A</v>
      </c>
      <c r="F278" s="14">
        <f t="shared" ref="F278" si="272">F276+1</f>
        <v>43607</v>
      </c>
      <c r="G278" s="15" t="s">
        <v>5</v>
      </c>
      <c r="H278" s="16"/>
      <c r="I278" s="16"/>
      <c r="J278" s="16"/>
      <c r="K278" s="16"/>
      <c r="L278" s="16"/>
      <c r="M278" s="16"/>
      <c r="N278" s="40"/>
      <c r="O278" s="16"/>
      <c r="P278" s="8"/>
      <c r="Q278" s="17" t="e">
        <v>#VALUE!</v>
      </c>
    </row>
    <row r="279" spans="1:17" ht="26.25" x14ac:dyDescent="0.3">
      <c r="A279" s="45"/>
      <c r="B279" s="19"/>
      <c r="C279" s="19"/>
      <c r="D279" s="19"/>
      <c r="E279" s="20" t="e">
        <f ca="1">INT((F278-LOOKUP(F278,DATE(YEAR(F278)+{-1;0;1},1,3)-AMSEM(DATE(YEAR(F278)+{-1;0;1},1,3))+2))/7)+1</f>
        <v>#N/A</v>
      </c>
      <c r="F279" s="21" t="s">
        <v>24</v>
      </c>
      <c r="G279" s="22" t="s">
        <v>6</v>
      </c>
      <c r="H279" s="23"/>
      <c r="I279" s="23"/>
      <c r="J279" s="23"/>
      <c r="K279" s="23"/>
      <c r="L279" s="23"/>
      <c r="M279" s="23"/>
      <c r="N279" s="40"/>
      <c r="O279" s="23"/>
      <c r="P279" s="8"/>
      <c r="Q279" s="17" t="e">
        <f t="shared" ref="Q279" si="273">Q278</f>
        <v>#VALUE!</v>
      </c>
    </row>
    <row r="280" spans="1:17" ht="26.25" x14ac:dyDescent="0.3">
      <c r="A280" s="45"/>
      <c r="B280" s="19"/>
      <c r="C280" s="19"/>
      <c r="D280" s="19"/>
      <c r="E280" s="20" t="e">
        <f ca="1">INT((F280-LOOKUP(F280,DATE(YEAR(F280)+{-1;0;1},1,3)-AMSEM(DATE(YEAR(F280)+{-1;0;1},1,3))+2))/7)+1</f>
        <v>#N/A</v>
      </c>
      <c r="F280" s="14">
        <f t="shared" ref="F280" si="274">F278+1</f>
        <v>43608</v>
      </c>
      <c r="G280" s="15" t="s">
        <v>5</v>
      </c>
      <c r="H280" s="16"/>
      <c r="I280" s="16"/>
      <c r="J280" s="16"/>
      <c r="K280" s="16"/>
      <c r="L280" s="16"/>
      <c r="M280" s="16"/>
      <c r="N280" s="40"/>
      <c r="O280" s="16"/>
      <c r="P280" s="8"/>
      <c r="Q280" s="17" t="e">
        <v>#VALUE!</v>
      </c>
    </row>
    <row r="281" spans="1:17" ht="26.25" x14ac:dyDescent="0.3">
      <c r="A281" s="45"/>
      <c r="B281" s="19"/>
      <c r="C281" s="19"/>
      <c r="D281" s="19"/>
      <c r="E281" s="20" t="e">
        <f ca="1">INT((F280-LOOKUP(F280,DATE(YEAR(F280)+{-1;0;1},1,3)-AMSEM(DATE(YEAR(F280)+{-1;0;1},1,3))+2))/7)+1</f>
        <v>#N/A</v>
      </c>
      <c r="F281" s="21" t="s">
        <v>25</v>
      </c>
      <c r="G281" s="22" t="s">
        <v>6</v>
      </c>
      <c r="H281" s="23"/>
      <c r="I281" s="23"/>
      <c r="J281" s="23"/>
      <c r="K281" s="23"/>
      <c r="L281" s="23"/>
      <c r="M281" s="23"/>
      <c r="N281" s="40"/>
      <c r="O281" s="23"/>
      <c r="P281" s="8"/>
      <c r="Q281" s="17" t="e">
        <f t="shared" ref="Q281" si="275">Q280</f>
        <v>#VALUE!</v>
      </c>
    </row>
    <row r="282" spans="1:17" ht="26.25" x14ac:dyDescent="0.3">
      <c r="A282" s="45"/>
      <c r="B282" s="19"/>
      <c r="C282" s="19"/>
      <c r="D282" s="19"/>
      <c r="E282" s="20" t="e">
        <f ca="1">INT((F282-LOOKUP(F282,DATE(YEAR(F282)+{-1;0;1},1,3)-AMSEM(DATE(YEAR(F282)+{-1;0;1},1,3))+2))/7)+1</f>
        <v>#N/A</v>
      </c>
      <c r="F282" s="14">
        <f t="shared" ref="F282" si="276">F280+1</f>
        <v>43609</v>
      </c>
      <c r="G282" s="15" t="s">
        <v>5</v>
      </c>
      <c r="H282" s="16"/>
      <c r="I282" s="16"/>
      <c r="J282" s="16"/>
      <c r="K282" s="16"/>
      <c r="L282" s="16"/>
      <c r="M282" s="16"/>
      <c r="N282" s="40"/>
      <c r="O282" s="16"/>
      <c r="P282" s="8"/>
      <c r="Q282" s="17" t="e">
        <v>#VALUE!</v>
      </c>
    </row>
    <row r="283" spans="1:17" ht="26.25" x14ac:dyDescent="0.3">
      <c r="A283" s="45"/>
      <c r="B283" s="19"/>
      <c r="C283" s="19"/>
      <c r="D283" s="19"/>
      <c r="E283" s="20" t="e">
        <f ca="1">INT((F282-LOOKUP(F282,DATE(YEAR(F282)+{-1;0;1},1,3)-AMSEM(DATE(YEAR(F282)+{-1;0;1},1,3))+2))/7)+1</f>
        <v>#N/A</v>
      </c>
      <c r="F283" s="21" t="s">
        <v>19</v>
      </c>
      <c r="G283" s="22" t="s">
        <v>6</v>
      </c>
      <c r="H283" s="23"/>
      <c r="I283" s="23"/>
      <c r="J283" s="23"/>
      <c r="K283" s="23"/>
      <c r="L283" s="23"/>
      <c r="M283" s="23"/>
      <c r="N283" s="40"/>
      <c r="O283" s="23"/>
      <c r="P283" s="8"/>
      <c r="Q283" s="17" t="e">
        <f t="shared" ref="Q283" si="277">Q282</f>
        <v>#VALUE!</v>
      </c>
    </row>
    <row r="284" spans="1:17" ht="26.25" x14ac:dyDescent="0.3">
      <c r="A284" s="45"/>
      <c r="B284" s="19"/>
      <c r="C284" s="19"/>
      <c r="D284" s="19"/>
      <c r="E284" s="20" t="e">
        <f ca="1">INT((F284-LOOKUP(F284,DATE(YEAR(F284)+{-1;0;1},1,3)-AMSEM(DATE(YEAR(F284)+{-1;0;1},1,3))+2))/7)+1</f>
        <v>#N/A</v>
      </c>
      <c r="F284" s="14">
        <f t="shared" ref="F284" si="278">F282+1</f>
        <v>43610</v>
      </c>
      <c r="G284" s="15" t="s">
        <v>5</v>
      </c>
      <c r="H284" s="16"/>
      <c r="I284" s="16"/>
      <c r="J284" s="16"/>
      <c r="K284" s="16"/>
      <c r="L284" s="16"/>
      <c r="M284" s="16"/>
      <c r="N284" s="40"/>
      <c r="O284" s="16"/>
      <c r="P284" s="8"/>
      <c r="Q284" s="17" t="e">
        <v>#VALUE!</v>
      </c>
    </row>
    <row r="285" spans="1:17" ht="26.25" x14ac:dyDescent="0.3">
      <c r="A285" s="45"/>
      <c r="B285" s="19"/>
      <c r="C285" s="19"/>
      <c r="D285" s="19"/>
      <c r="E285" s="20" t="e">
        <f ca="1">INT((F284-LOOKUP(F284,DATE(YEAR(F284)+{-1;0;1},1,3)-AMSEM(DATE(YEAR(F284)+{-1;0;1},1,3))+2))/7)+1</f>
        <v>#N/A</v>
      </c>
      <c r="F285" s="21" t="s">
        <v>20</v>
      </c>
      <c r="G285" s="22" t="s">
        <v>6</v>
      </c>
      <c r="H285" s="23"/>
      <c r="I285" s="23"/>
      <c r="J285" s="23"/>
      <c r="K285" s="23"/>
      <c r="L285" s="23"/>
      <c r="M285" s="23"/>
      <c r="N285" s="40"/>
      <c r="O285" s="23"/>
      <c r="P285" s="8"/>
      <c r="Q285" s="17" t="e">
        <f t="shared" ref="Q285" si="279">Q284</f>
        <v>#VALUE!</v>
      </c>
    </row>
    <row r="286" spans="1:17" ht="26.25" x14ac:dyDescent="0.3">
      <c r="A286" s="45"/>
      <c r="B286" s="19"/>
      <c r="C286" s="19"/>
      <c r="D286" s="19"/>
      <c r="E286" s="20" t="e">
        <f ca="1">INT((F286-LOOKUP(F286,DATE(YEAR(F286)+{-1;0;1},1,3)-AMSEM(DATE(YEAR(F286)+{-1;0;1},1,3))+2))/7)+1</f>
        <v>#N/A</v>
      </c>
      <c r="F286" s="14">
        <f t="shared" ref="F286" si="280">F284+1</f>
        <v>43611</v>
      </c>
      <c r="G286" s="15" t="s">
        <v>5</v>
      </c>
      <c r="H286" s="16"/>
      <c r="I286" s="16"/>
      <c r="J286" s="16"/>
      <c r="K286" s="16"/>
      <c r="L286" s="16"/>
      <c r="M286" s="16"/>
      <c r="N286" s="40"/>
      <c r="O286" s="16"/>
      <c r="P286" s="8"/>
      <c r="Q286" s="17" t="e">
        <v>#VALUE!</v>
      </c>
    </row>
    <row r="287" spans="1:17" ht="26.25" x14ac:dyDescent="0.3">
      <c r="A287" s="45"/>
      <c r="B287" s="19"/>
      <c r="C287" s="19"/>
      <c r="D287" s="19"/>
      <c r="E287" s="20" t="e">
        <f ca="1">INT((F286-LOOKUP(F286,DATE(YEAR(F286)+{-1;0;1},1,3)-AMSEM(DATE(YEAR(F286)+{-1;0;1},1,3))+2))/7)+1</f>
        <v>#N/A</v>
      </c>
      <c r="F287" s="21" t="s">
        <v>21</v>
      </c>
      <c r="G287" s="22" t="s">
        <v>6</v>
      </c>
      <c r="H287" s="23"/>
      <c r="I287" s="23"/>
      <c r="J287" s="23"/>
      <c r="K287" s="23"/>
      <c r="L287" s="23"/>
      <c r="M287" s="23"/>
      <c r="N287" s="40"/>
      <c r="O287" s="23"/>
      <c r="P287" s="8"/>
      <c r="Q287" s="17" t="e">
        <f t="shared" ref="Q287" si="281">Q286</f>
        <v>#VALUE!</v>
      </c>
    </row>
    <row r="288" spans="1:17" ht="26.25" x14ac:dyDescent="0.3">
      <c r="A288" s="18"/>
      <c r="B288" s="19"/>
      <c r="C288" s="19"/>
      <c r="D288" s="19"/>
      <c r="E288" s="20" t="e">
        <f ca="1">INT((F288-LOOKUP(F288,DATE(YEAR(F288)+{-1;0;1},1,3)-AMSEM(DATE(YEAR(F288)+{-1;0;1},1,3))+2))/7)+1</f>
        <v>#N/A</v>
      </c>
      <c r="F288" s="14">
        <f t="shared" ref="F288" si="282">F286+1</f>
        <v>43612</v>
      </c>
      <c r="G288" s="15" t="s">
        <v>5</v>
      </c>
      <c r="H288" s="16"/>
      <c r="I288" s="16"/>
      <c r="J288" s="16"/>
      <c r="K288" s="16"/>
      <c r="L288" s="16"/>
      <c r="M288" s="16"/>
      <c r="N288" s="40"/>
      <c r="O288" s="16"/>
      <c r="P288" s="8"/>
      <c r="Q288" s="17" t="e">
        <v>#VALUE!</v>
      </c>
    </row>
    <row r="289" spans="1:17" ht="26.25" x14ac:dyDescent="0.3">
      <c r="A289" s="18"/>
      <c r="B289" s="19"/>
      <c r="C289" s="19"/>
      <c r="D289" s="19"/>
      <c r="E289" s="20" t="e">
        <f ca="1">INT((F288-LOOKUP(F288,DATE(YEAR(F288)+{-1;0;1},1,3)-AMSEM(DATE(YEAR(F288)+{-1;0;1},1,3))+2))/7)+1</f>
        <v>#N/A</v>
      </c>
      <c r="F289" s="21" t="s">
        <v>22</v>
      </c>
      <c r="G289" s="22" t="s">
        <v>6</v>
      </c>
      <c r="H289" s="23"/>
      <c r="I289" s="23"/>
      <c r="J289" s="23"/>
      <c r="K289" s="23"/>
      <c r="L289" s="23"/>
      <c r="M289" s="23"/>
      <c r="N289" s="40"/>
      <c r="O289" s="23"/>
      <c r="P289" s="8"/>
      <c r="Q289" s="17" t="e">
        <f t="shared" ref="Q289" si="283">Q288</f>
        <v>#VALUE!</v>
      </c>
    </row>
    <row r="290" spans="1:17" ht="26.25" x14ac:dyDescent="0.3">
      <c r="A290" s="18"/>
      <c r="B290" s="19"/>
      <c r="C290" s="19"/>
      <c r="D290" s="19"/>
      <c r="E290" s="20" t="e">
        <f ca="1">INT((F290-LOOKUP(F290,DATE(YEAR(F290)+{-1;0;1},1,3)-AMSEM(DATE(YEAR(F290)+{-1;0;1},1,3))+2))/7)+1</f>
        <v>#N/A</v>
      </c>
      <c r="F290" s="14">
        <f t="shared" ref="F290" si="284">F288+1</f>
        <v>43613</v>
      </c>
      <c r="G290" s="15" t="s">
        <v>5</v>
      </c>
      <c r="H290" s="16"/>
      <c r="I290" s="16"/>
      <c r="J290" s="16"/>
      <c r="K290" s="16"/>
      <c r="L290" s="16"/>
      <c r="M290" s="16"/>
      <c r="N290" s="40"/>
      <c r="O290" s="16"/>
      <c r="P290" s="8"/>
      <c r="Q290" s="17" t="e">
        <v>#VALUE!</v>
      </c>
    </row>
    <row r="291" spans="1:17" ht="26.25" x14ac:dyDescent="0.3">
      <c r="A291" s="18"/>
      <c r="B291" s="19"/>
      <c r="C291" s="19"/>
      <c r="D291" s="19"/>
      <c r="E291" s="20" t="e">
        <f ca="1">INT((F290-LOOKUP(F290,DATE(YEAR(F290)+{-1;0;1},1,3)-AMSEM(DATE(YEAR(F290)+{-1;0;1},1,3))+2))/7)+1</f>
        <v>#N/A</v>
      </c>
      <c r="F291" s="21" t="s">
        <v>23</v>
      </c>
      <c r="G291" s="22" t="s">
        <v>6</v>
      </c>
      <c r="H291" s="23"/>
      <c r="I291" s="23"/>
      <c r="J291" s="23"/>
      <c r="K291" s="23"/>
      <c r="L291" s="23"/>
      <c r="M291" s="23"/>
      <c r="N291" s="40"/>
      <c r="O291" s="23"/>
      <c r="P291" s="8"/>
      <c r="Q291" s="17" t="e">
        <f t="shared" ref="Q291" si="285">Q290</f>
        <v>#VALUE!</v>
      </c>
    </row>
    <row r="292" spans="1:17" ht="26.25" x14ac:dyDescent="0.3">
      <c r="A292" s="18"/>
      <c r="B292" s="19"/>
      <c r="C292" s="19"/>
      <c r="D292" s="19"/>
      <c r="E292" s="20" t="e">
        <f ca="1">INT((F292-LOOKUP(F292,DATE(YEAR(F292)+{-1;0;1},1,3)-AMSEM(DATE(YEAR(F292)+{-1;0;1},1,3))+2))/7)+1</f>
        <v>#N/A</v>
      </c>
      <c r="F292" s="14">
        <f t="shared" ref="F292" si="286">F290+1</f>
        <v>43614</v>
      </c>
      <c r="G292" s="15" t="s">
        <v>5</v>
      </c>
      <c r="H292" s="16"/>
      <c r="I292" s="16"/>
      <c r="J292" s="16"/>
      <c r="K292" s="16"/>
      <c r="L292" s="16"/>
      <c r="M292" s="16"/>
      <c r="N292" s="40"/>
      <c r="O292" s="16"/>
      <c r="P292" s="8"/>
      <c r="Q292" s="17" t="e">
        <v>#VALUE!</v>
      </c>
    </row>
    <row r="293" spans="1:17" ht="26.25" x14ac:dyDescent="0.3">
      <c r="A293" s="18"/>
      <c r="B293" s="19"/>
      <c r="C293" s="19"/>
      <c r="D293" s="19"/>
      <c r="E293" s="20" t="e">
        <f ca="1">INT((F292-LOOKUP(F292,DATE(YEAR(F292)+{-1;0;1},1,3)-AMSEM(DATE(YEAR(F292)+{-1;0;1},1,3))+2))/7)+1</f>
        <v>#N/A</v>
      </c>
      <c r="F293" s="21" t="s">
        <v>24</v>
      </c>
      <c r="G293" s="22" t="s">
        <v>6</v>
      </c>
      <c r="H293" s="23"/>
      <c r="I293" s="23"/>
      <c r="J293" s="23"/>
      <c r="K293" s="23"/>
      <c r="L293" s="23"/>
      <c r="M293" s="23"/>
      <c r="N293" s="40"/>
      <c r="O293" s="23"/>
      <c r="P293" s="8"/>
      <c r="Q293" s="17" t="e">
        <f t="shared" ref="Q293" si="287">Q292</f>
        <v>#VALUE!</v>
      </c>
    </row>
    <row r="294" spans="1:17" ht="26.25" x14ac:dyDescent="0.3">
      <c r="A294" s="18"/>
      <c r="B294" s="19"/>
      <c r="C294" s="19"/>
      <c r="D294" s="19"/>
      <c r="E294" s="20" t="e">
        <f ca="1">INT((F294-LOOKUP(F294,DATE(YEAR(F294)+{-1;0;1},1,3)-AMSEM(DATE(YEAR(F294)+{-1;0;1},1,3))+2))/7)+1</f>
        <v>#N/A</v>
      </c>
      <c r="F294" s="14">
        <f t="shared" ref="F294" si="288">F292+1</f>
        <v>43615</v>
      </c>
      <c r="G294" s="15" t="s">
        <v>5</v>
      </c>
      <c r="H294" s="16"/>
      <c r="I294" s="16"/>
      <c r="J294" s="16"/>
      <c r="K294" s="16"/>
      <c r="L294" s="16"/>
      <c r="M294" s="16"/>
      <c r="N294" s="40"/>
      <c r="O294" s="16"/>
      <c r="P294" s="8"/>
      <c r="Q294" s="17" t="e">
        <v>#VALUE!</v>
      </c>
    </row>
    <row r="295" spans="1:17" ht="26.25" x14ac:dyDescent="0.3">
      <c r="A295" s="18"/>
      <c r="B295" s="19"/>
      <c r="C295" s="19"/>
      <c r="D295" s="19"/>
      <c r="E295" s="20" t="e">
        <f ca="1">INT((F294-LOOKUP(F294,DATE(YEAR(F294)+{-1;0;1},1,3)-AMSEM(DATE(YEAR(F294)+{-1;0;1},1,3))+2))/7)+1</f>
        <v>#N/A</v>
      </c>
      <c r="F295" s="21" t="s">
        <v>25</v>
      </c>
      <c r="G295" s="22" t="s">
        <v>6</v>
      </c>
      <c r="H295" s="23"/>
      <c r="I295" s="23"/>
      <c r="J295" s="23"/>
      <c r="K295" s="23"/>
      <c r="L295" s="23"/>
      <c r="M295" s="23"/>
      <c r="N295" s="40"/>
      <c r="O295" s="23"/>
      <c r="P295" s="8"/>
      <c r="Q295" s="17" t="e">
        <f t="shared" ref="Q295" si="289">Q294</f>
        <v>#VALUE!</v>
      </c>
    </row>
    <row r="296" spans="1:17" ht="26.25" x14ac:dyDescent="0.3">
      <c r="A296" s="18"/>
      <c r="B296" s="19"/>
      <c r="C296" s="19"/>
      <c r="D296" s="19"/>
      <c r="E296" s="20" t="e">
        <f ca="1">INT((F296-LOOKUP(F296,DATE(YEAR(F296)+{-1;0;1},1,3)-AMSEM(DATE(YEAR(F296)+{-1;0;1},1,3))+2))/7)+1</f>
        <v>#N/A</v>
      </c>
      <c r="F296" s="14">
        <f t="shared" ref="F296" si="290">F294+1</f>
        <v>43616</v>
      </c>
      <c r="G296" s="15" t="s">
        <v>5</v>
      </c>
      <c r="H296" s="16"/>
      <c r="I296" s="16"/>
      <c r="J296" s="16"/>
      <c r="K296" s="16"/>
      <c r="L296" s="16"/>
      <c r="M296" s="16"/>
      <c r="N296" s="40"/>
      <c r="O296" s="16"/>
      <c r="P296" s="8"/>
      <c r="Q296" s="17" t="e">
        <v>#VALUE!</v>
      </c>
    </row>
    <row r="297" spans="1:17" ht="26.25" x14ac:dyDescent="0.3">
      <c r="A297" s="18"/>
      <c r="B297" s="19"/>
      <c r="C297" s="19"/>
      <c r="D297" s="19"/>
      <c r="E297" s="20" t="e">
        <f ca="1">INT((F296-LOOKUP(F296,DATE(YEAR(F296)+{-1;0;1},1,3)-AMSEM(DATE(YEAR(F296)+{-1;0;1},1,3))+2))/7)+1</f>
        <v>#N/A</v>
      </c>
      <c r="F297" s="21" t="s">
        <v>19</v>
      </c>
      <c r="G297" s="22" t="s">
        <v>6</v>
      </c>
      <c r="H297" s="23"/>
      <c r="I297" s="23"/>
      <c r="J297" s="23"/>
      <c r="K297" s="23"/>
      <c r="L297" s="23"/>
      <c r="M297" s="23"/>
      <c r="N297" s="40"/>
      <c r="O297" s="23"/>
      <c r="P297" s="8"/>
      <c r="Q297" s="17" t="e">
        <f t="shared" ref="Q297" si="291">Q296</f>
        <v>#VALUE!</v>
      </c>
    </row>
    <row r="298" spans="1:17" ht="15" customHeight="1" x14ac:dyDescent="0.3">
      <c r="A298" s="18"/>
      <c r="B298" s="19"/>
      <c r="C298" s="19"/>
      <c r="D298" s="19"/>
      <c r="E298" s="20" t="e">
        <f ca="1">INT((F298-LOOKUP(F298,DATE(YEAR(F298)+{-1;0;1},1,3)-AMSEM(DATE(YEAR(F298)+{-1;0;1},1,3))+2))/7)+1</f>
        <v>#N/A</v>
      </c>
      <c r="F298" s="14">
        <f t="shared" ref="F298" si="292">F296+1</f>
        <v>43617</v>
      </c>
      <c r="G298" s="15" t="s">
        <v>5</v>
      </c>
      <c r="H298" s="16"/>
      <c r="I298" s="16"/>
      <c r="J298" s="16"/>
      <c r="K298" s="16"/>
      <c r="L298" s="16"/>
      <c r="M298" s="16"/>
      <c r="N298" s="40"/>
      <c r="O298" s="16"/>
      <c r="P298" s="8"/>
      <c r="Q298" s="17" t="e">
        <v>#VALUE!</v>
      </c>
    </row>
    <row r="299" spans="1:17" ht="26.25" x14ac:dyDescent="0.3">
      <c r="A299" s="18"/>
      <c r="B299" s="19"/>
      <c r="C299" s="19"/>
      <c r="D299" s="19"/>
      <c r="E299" s="20" t="e">
        <f ca="1">INT((F298-LOOKUP(F298,DATE(YEAR(F298)+{-1;0;1},1,3)-AMSEM(DATE(YEAR(F298)+{-1;0;1},1,3))+2))/7)+1</f>
        <v>#N/A</v>
      </c>
      <c r="F299" s="21" t="s">
        <v>20</v>
      </c>
      <c r="G299" s="22" t="s">
        <v>6</v>
      </c>
      <c r="H299" s="23"/>
      <c r="I299" s="23"/>
      <c r="J299" s="23"/>
      <c r="K299" s="23"/>
      <c r="L299" s="23"/>
      <c r="M299" s="23"/>
      <c r="N299" s="40"/>
      <c r="O299" s="23"/>
      <c r="P299" s="8"/>
      <c r="Q299" s="17" t="e">
        <f t="shared" ref="Q299" si="293">Q298</f>
        <v>#VALUE!</v>
      </c>
    </row>
    <row r="300" spans="1:17" ht="26.25" x14ac:dyDescent="0.3">
      <c r="A300" s="18"/>
      <c r="B300" s="19"/>
      <c r="C300" s="19"/>
      <c r="D300" s="19"/>
      <c r="E300" s="20" t="e">
        <f ca="1">INT((F300-LOOKUP(F300,DATE(YEAR(F300)+{-1;0;1},1,3)-AMSEM(DATE(YEAR(F300)+{-1;0;1},1,3))+2))/7)+1</f>
        <v>#N/A</v>
      </c>
      <c r="F300" s="14">
        <f t="shared" ref="F300" si="294">F298+1</f>
        <v>43618</v>
      </c>
      <c r="G300" s="15" t="s">
        <v>5</v>
      </c>
      <c r="H300" s="16"/>
      <c r="I300" s="16"/>
      <c r="J300" s="16"/>
      <c r="K300" s="16"/>
      <c r="L300" s="16"/>
      <c r="M300" s="16"/>
      <c r="N300" s="40"/>
      <c r="O300" s="16"/>
      <c r="P300" s="8"/>
      <c r="Q300" s="17" t="e">
        <v>#VALUE!</v>
      </c>
    </row>
    <row r="301" spans="1:17" ht="26.25" x14ac:dyDescent="0.3">
      <c r="A301" s="18"/>
      <c r="B301" s="19"/>
      <c r="C301" s="19"/>
      <c r="D301" s="19"/>
      <c r="E301" s="20" t="e">
        <f ca="1">INT((F300-LOOKUP(F300,DATE(YEAR(F300)+{-1;0;1},1,3)-AMSEM(DATE(YEAR(F300)+{-1;0;1},1,3))+2))/7)+1</f>
        <v>#N/A</v>
      </c>
      <c r="F301" s="21" t="s">
        <v>21</v>
      </c>
      <c r="G301" s="22" t="s">
        <v>6</v>
      </c>
      <c r="H301" s="23"/>
      <c r="I301" s="23"/>
      <c r="J301" s="23"/>
      <c r="K301" s="23"/>
      <c r="L301" s="23"/>
      <c r="M301" s="23"/>
      <c r="N301" s="40"/>
      <c r="O301" s="23"/>
      <c r="P301" s="8"/>
      <c r="Q301" s="17" t="e">
        <f t="shared" ref="Q301" si="295">Q300</f>
        <v>#VALUE!</v>
      </c>
    </row>
    <row r="302" spans="1:17" ht="26.25" x14ac:dyDescent="0.3">
      <c r="A302" s="18"/>
      <c r="B302" s="19"/>
      <c r="C302" s="19"/>
      <c r="D302" s="19"/>
      <c r="E302" s="20" t="e">
        <f ca="1">INT((F302-LOOKUP(F302,DATE(YEAR(F302)+{-1;0;1},1,3)-AMSEM(DATE(YEAR(F302)+{-1;0;1},1,3))+2))/7)+1</f>
        <v>#N/A</v>
      </c>
      <c r="F302" s="14">
        <f t="shared" ref="F302" si="296">F300+1</f>
        <v>43619</v>
      </c>
      <c r="G302" s="15" t="s">
        <v>5</v>
      </c>
      <c r="H302" s="16"/>
      <c r="I302" s="16"/>
      <c r="J302" s="16"/>
      <c r="K302" s="16"/>
      <c r="L302" s="16"/>
      <c r="M302" s="16"/>
      <c r="N302" s="40"/>
      <c r="O302" s="16"/>
      <c r="P302" s="8"/>
      <c r="Q302" s="17" t="e">
        <v>#VALUE!</v>
      </c>
    </row>
    <row r="303" spans="1:17" ht="26.25" x14ac:dyDescent="0.3">
      <c r="A303" s="18"/>
      <c r="B303" s="19"/>
      <c r="C303" s="19"/>
      <c r="D303" s="19"/>
      <c r="E303" s="20" t="e">
        <f ca="1">INT((F302-LOOKUP(F302,DATE(YEAR(F302)+{-1;0;1},1,3)-AMSEM(DATE(YEAR(F302)+{-1;0;1},1,3))+2))/7)+1</f>
        <v>#N/A</v>
      </c>
      <c r="F303" s="21" t="s">
        <v>22</v>
      </c>
      <c r="G303" s="22" t="s">
        <v>6</v>
      </c>
      <c r="H303" s="23"/>
      <c r="I303" s="23"/>
      <c r="J303" s="23"/>
      <c r="K303" s="23"/>
      <c r="L303" s="23"/>
      <c r="M303" s="23"/>
      <c r="N303" s="40"/>
      <c r="O303" s="23"/>
      <c r="P303" s="8"/>
      <c r="Q303" s="17" t="e">
        <f t="shared" ref="Q303" si="297">Q302</f>
        <v>#VALUE!</v>
      </c>
    </row>
    <row r="304" spans="1:17" ht="26.25" x14ac:dyDescent="0.3">
      <c r="A304" s="18"/>
      <c r="B304" s="19"/>
      <c r="C304" s="19"/>
      <c r="D304" s="19"/>
      <c r="E304" s="20" t="e">
        <f ca="1">INT((F304-LOOKUP(F304,DATE(YEAR(F304)+{-1;0;1},1,3)-AMSEM(DATE(YEAR(F304)+{-1;0;1},1,3))+2))/7)+1</f>
        <v>#N/A</v>
      </c>
      <c r="F304" s="14">
        <f t="shared" ref="F304" si="298">F302+1</f>
        <v>43620</v>
      </c>
      <c r="G304" s="15" t="s">
        <v>5</v>
      </c>
      <c r="H304" s="16"/>
      <c r="I304" s="16"/>
      <c r="J304" s="16"/>
      <c r="K304" s="16"/>
      <c r="L304" s="16"/>
      <c r="M304" s="16"/>
      <c r="N304" s="40"/>
      <c r="O304" s="16"/>
      <c r="P304" s="8"/>
      <c r="Q304" s="17" t="e">
        <v>#VALUE!</v>
      </c>
    </row>
    <row r="305" spans="1:17" ht="26.25" x14ac:dyDescent="0.3">
      <c r="A305" s="18"/>
      <c r="B305" s="19"/>
      <c r="C305" s="19"/>
      <c r="D305" s="19"/>
      <c r="E305" s="20" t="e">
        <f ca="1">INT((F304-LOOKUP(F304,DATE(YEAR(F304)+{-1;0;1},1,3)-AMSEM(DATE(YEAR(F304)+{-1;0;1},1,3))+2))/7)+1</f>
        <v>#N/A</v>
      </c>
      <c r="F305" s="21" t="s">
        <v>23</v>
      </c>
      <c r="G305" s="22" t="s">
        <v>6</v>
      </c>
      <c r="H305" s="23"/>
      <c r="I305" s="23"/>
      <c r="J305" s="23"/>
      <c r="K305" s="23"/>
      <c r="L305" s="23"/>
      <c r="M305" s="23"/>
      <c r="N305" s="40"/>
      <c r="O305" s="23"/>
      <c r="P305" s="8"/>
      <c r="Q305" s="17" t="e">
        <f t="shared" ref="Q305" si="299">Q304</f>
        <v>#VALUE!</v>
      </c>
    </row>
    <row r="306" spans="1:17" ht="15" customHeight="1" x14ac:dyDescent="0.3">
      <c r="A306" s="18"/>
      <c r="B306" s="19"/>
      <c r="C306" s="19"/>
      <c r="D306" s="19"/>
      <c r="E306" s="20" t="e">
        <f ca="1">INT((F306-LOOKUP(F306,DATE(YEAR(F306)+{-1;0;1},1,3)-AMSEM(DATE(YEAR(F306)+{-1;0;1},1,3))+2))/7)+1</f>
        <v>#N/A</v>
      </c>
      <c r="F306" s="14">
        <f t="shared" ref="F306" si="300">F304+1</f>
        <v>43621</v>
      </c>
      <c r="G306" s="15" t="s">
        <v>5</v>
      </c>
      <c r="H306" s="16"/>
      <c r="I306" s="16"/>
      <c r="J306" s="16"/>
      <c r="K306" s="16"/>
      <c r="L306" s="16"/>
      <c r="M306" s="16"/>
      <c r="N306" s="40"/>
      <c r="O306" s="16"/>
      <c r="P306" s="8"/>
      <c r="Q306" s="17" t="e">
        <v>#VALUE!</v>
      </c>
    </row>
    <row r="307" spans="1:17" ht="26.25" x14ac:dyDescent="0.3">
      <c r="A307" s="18"/>
      <c r="B307" s="19"/>
      <c r="C307" s="19"/>
      <c r="D307" s="19"/>
      <c r="E307" s="20" t="e">
        <f ca="1">INT((F306-LOOKUP(F306,DATE(YEAR(F306)+{-1;0;1},1,3)-AMSEM(DATE(YEAR(F306)+{-1;0;1},1,3))+2))/7)+1</f>
        <v>#N/A</v>
      </c>
      <c r="F307" s="21" t="s">
        <v>24</v>
      </c>
      <c r="G307" s="22" t="s">
        <v>6</v>
      </c>
      <c r="H307" s="23"/>
      <c r="I307" s="23"/>
      <c r="J307" s="23"/>
      <c r="K307" s="23"/>
      <c r="L307" s="23"/>
      <c r="M307" s="23"/>
      <c r="N307" s="40"/>
      <c r="O307" s="23"/>
      <c r="P307" s="8"/>
      <c r="Q307" s="17" t="e">
        <f t="shared" ref="Q307" si="301">Q306</f>
        <v>#VALUE!</v>
      </c>
    </row>
    <row r="308" spans="1:17" ht="26.25" x14ac:dyDescent="0.3">
      <c r="A308" s="18"/>
      <c r="B308" s="19"/>
      <c r="C308" s="19"/>
      <c r="D308" s="19"/>
      <c r="E308" s="20" t="e">
        <f ca="1">INT((F308-LOOKUP(F308,DATE(YEAR(F308)+{-1;0;1},1,3)-AMSEM(DATE(YEAR(F308)+{-1;0;1},1,3))+2))/7)+1</f>
        <v>#N/A</v>
      </c>
      <c r="F308" s="14">
        <f t="shared" ref="F308" si="302">F306+1</f>
        <v>43622</v>
      </c>
      <c r="G308" s="15" t="s">
        <v>5</v>
      </c>
      <c r="H308" s="16"/>
      <c r="I308" s="16"/>
      <c r="J308" s="16"/>
      <c r="K308" s="16"/>
      <c r="L308" s="16"/>
      <c r="M308" s="16"/>
      <c r="N308" s="40"/>
      <c r="O308" s="16"/>
      <c r="P308" s="8"/>
      <c r="Q308" s="17" t="e">
        <v>#VALUE!</v>
      </c>
    </row>
    <row r="309" spans="1:17" ht="26.25" x14ac:dyDescent="0.3">
      <c r="A309" s="18"/>
      <c r="B309" s="19"/>
      <c r="C309" s="19"/>
      <c r="D309" s="19"/>
      <c r="E309" s="20" t="e">
        <f ca="1">INT((F308-LOOKUP(F308,DATE(YEAR(F308)+{-1;0;1},1,3)-AMSEM(DATE(YEAR(F308)+{-1;0;1},1,3))+2))/7)+1</f>
        <v>#N/A</v>
      </c>
      <c r="F309" s="21" t="s">
        <v>25</v>
      </c>
      <c r="G309" s="22" t="s">
        <v>6</v>
      </c>
      <c r="H309" s="23"/>
      <c r="I309" s="23"/>
      <c r="J309" s="23"/>
      <c r="K309" s="23"/>
      <c r="L309" s="23"/>
      <c r="M309" s="23"/>
      <c r="N309" s="40"/>
      <c r="O309" s="23"/>
      <c r="P309" s="8"/>
      <c r="Q309" s="17" t="e">
        <f t="shared" ref="Q309" si="303">Q308</f>
        <v>#VALUE!</v>
      </c>
    </row>
    <row r="310" spans="1:17" ht="26.25" x14ac:dyDescent="0.3">
      <c r="A310" s="18"/>
      <c r="B310" s="19"/>
      <c r="C310" s="19"/>
      <c r="D310" s="19"/>
      <c r="E310" s="20" t="e">
        <f ca="1">INT((F310-LOOKUP(F310,DATE(YEAR(F310)+{-1;0;1},1,3)-AMSEM(DATE(YEAR(F310)+{-1;0;1},1,3))+2))/7)+1</f>
        <v>#N/A</v>
      </c>
      <c r="F310" s="14">
        <f t="shared" ref="F310" si="304">F308+1</f>
        <v>43623</v>
      </c>
      <c r="G310" s="15" t="s">
        <v>5</v>
      </c>
      <c r="H310" s="16"/>
      <c r="I310" s="16"/>
      <c r="J310" s="16"/>
      <c r="K310" s="16"/>
      <c r="L310" s="16"/>
      <c r="M310" s="16"/>
      <c r="N310" s="40"/>
      <c r="O310" s="16"/>
      <c r="P310" s="8"/>
      <c r="Q310" s="17" t="e">
        <v>#VALUE!</v>
      </c>
    </row>
    <row r="311" spans="1:17" ht="26.25" x14ac:dyDescent="0.3">
      <c r="A311" s="18"/>
      <c r="B311" s="19"/>
      <c r="C311" s="19"/>
      <c r="D311" s="19"/>
      <c r="E311" s="20" t="e">
        <f ca="1">INT((F310-LOOKUP(F310,DATE(YEAR(F310)+{-1;0;1},1,3)-AMSEM(DATE(YEAR(F310)+{-1;0;1},1,3))+2))/7)+1</f>
        <v>#N/A</v>
      </c>
      <c r="F311" s="21" t="s">
        <v>19</v>
      </c>
      <c r="G311" s="22" t="s">
        <v>6</v>
      </c>
      <c r="H311" s="23"/>
      <c r="I311" s="23"/>
      <c r="J311" s="23"/>
      <c r="K311" s="23"/>
      <c r="L311" s="23"/>
      <c r="M311" s="23"/>
      <c r="N311" s="40"/>
      <c r="O311" s="23"/>
      <c r="P311" s="8"/>
      <c r="Q311" s="17" t="e">
        <f t="shared" ref="Q311" si="305">Q310</f>
        <v>#VALUE!</v>
      </c>
    </row>
    <row r="312" spans="1:17" ht="26.25" x14ac:dyDescent="0.3">
      <c r="A312" s="18"/>
      <c r="B312" s="19"/>
      <c r="C312" s="19"/>
      <c r="D312" s="19"/>
      <c r="E312" s="20" t="e">
        <f ca="1">INT((F312-LOOKUP(F312,DATE(YEAR(F312)+{-1;0;1},1,3)-AMSEM(DATE(YEAR(F312)+{-1;0;1},1,3))+2))/7)+1</f>
        <v>#N/A</v>
      </c>
      <c r="F312" s="14">
        <f t="shared" ref="F312" si="306">F310+1</f>
        <v>43624</v>
      </c>
      <c r="G312" s="15" t="s">
        <v>5</v>
      </c>
      <c r="H312" s="16"/>
      <c r="I312" s="16"/>
      <c r="J312" s="16"/>
      <c r="K312" s="16"/>
      <c r="L312" s="16"/>
      <c r="M312" s="16"/>
      <c r="N312" s="40"/>
      <c r="O312" s="16"/>
      <c r="P312" s="8"/>
      <c r="Q312" s="17" t="e">
        <v>#VALUE!</v>
      </c>
    </row>
    <row r="313" spans="1:17" ht="26.25" x14ac:dyDescent="0.3">
      <c r="A313" s="18"/>
      <c r="B313" s="19"/>
      <c r="C313" s="19"/>
      <c r="D313" s="19"/>
      <c r="E313" s="20" t="e">
        <f ca="1">INT((F312-LOOKUP(F312,DATE(YEAR(F312)+{-1;0;1},1,3)-AMSEM(DATE(YEAR(F312)+{-1;0;1},1,3))+2))/7)+1</f>
        <v>#N/A</v>
      </c>
      <c r="F313" s="21" t="s">
        <v>20</v>
      </c>
      <c r="G313" s="22" t="s">
        <v>6</v>
      </c>
      <c r="H313" s="23"/>
      <c r="I313" s="23"/>
      <c r="J313" s="23"/>
      <c r="K313" s="23"/>
      <c r="L313" s="23"/>
      <c r="M313" s="23"/>
      <c r="N313" s="40"/>
      <c r="O313" s="23"/>
      <c r="P313" s="8"/>
      <c r="Q313" s="17" t="e">
        <f t="shared" ref="Q313" si="307">Q312</f>
        <v>#VALUE!</v>
      </c>
    </row>
    <row r="314" spans="1:17" ht="26.25" x14ac:dyDescent="0.3">
      <c r="A314" s="18"/>
      <c r="B314" s="19"/>
      <c r="C314" s="19"/>
      <c r="D314" s="19"/>
      <c r="E314" s="20" t="e">
        <f ca="1">INT((F314-LOOKUP(F314,DATE(YEAR(F314)+{-1;0;1},1,3)-AMSEM(DATE(YEAR(F314)+{-1;0;1},1,3))+2))/7)+1</f>
        <v>#N/A</v>
      </c>
      <c r="F314" s="14">
        <f t="shared" ref="F314" si="308">F312+1</f>
        <v>43625</v>
      </c>
      <c r="G314" s="15" t="s">
        <v>5</v>
      </c>
      <c r="H314" s="16"/>
      <c r="I314" s="16"/>
      <c r="J314" s="16"/>
      <c r="K314" s="16"/>
      <c r="L314" s="16"/>
      <c r="M314" s="16"/>
      <c r="N314" s="40"/>
      <c r="O314" s="16"/>
      <c r="P314" s="8"/>
      <c r="Q314" s="17" t="e">
        <v>#VALUE!</v>
      </c>
    </row>
    <row r="315" spans="1:17" ht="26.25" x14ac:dyDescent="0.3">
      <c r="A315" s="18"/>
      <c r="B315" s="19"/>
      <c r="C315" s="19"/>
      <c r="D315" s="19"/>
      <c r="E315" s="20" t="e">
        <f ca="1">INT((F314-LOOKUP(F314,DATE(YEAR(F314)+{-1;0;1},1,3)-AMSEM(DATE(YEAR(F314)+{-1;0;1},1,3))+2))/7)+1</f>
        <v>#N/A</v>
      </c>
      <c r="F315" s="21" t="s">
        <v>21</v>
      </c>
      <c r="G315" s="22" t="s">
        <v>6</v>
      </c>
      <c r="H315" s="23"/>
      <c r="I315" s="23"/>
      <c r="J315" s="23"/>
      <c r="K315" s="23"/>
      <c r="L315" s="23"/>
      <c r="M315" s="23"/>
      <c r="N315" s="40"/>
      <c r="O315" s="23"/>
      <c r="P315" s="8"/>
      <c r="Q315" s="17" t="e">
        <f t="shared" ref="Q315" si="309">Q314</f>
        <v>#VALUE!</v>
      </c>
    </row>
    <row r="316" spans="1:17" ht="26.25" x14ac:dyDescent="0.3">
      <c r="A316" s="45" t="str">
        <f>UPPER(TEXT($F316,"MMMM"))&amp;" "&amp;YEAR($F316)</f>
        <v>JUIN 2019</v>
      </c>
      <c r="B316" s="19"/>
      <c r="C316" s="19"/>
      <c r="D316" s="19"/>
      <c r="E316" s="20" t="e">
        <f ca="1">INT((F316-LOOKUP(F316,DATE(YEAR(F316)+{-1;0;1},1,3)-AMSEM(DATE(YEAR(F316)+{-1;0;1},1,3))+2))/7)+1</f>
        <v>#N/A</v>
      </c>
      <c r="F316" s="14">
        <f t="shared" ref="F316" si="310">F314+1</f>
        <v>43626</v>
      </c>
      <c r="G316" s="15" t="s">
        <v>5</v>
      </c>
      <c r="H316" s="16"/>
      <c r="I316" s="16"/>
      <c r="J316" s="16"/>
      <c r="K316" s="16"/>
      <c r="L316" s="16"/>
      <c r="M316" s="16"/>
      <c r="N316" s="40"/>
      <c r="O316" s="16"/>
      <c r="P316" s="8"/>
      <c r="Q316" s="17" t="e">
        <v>#VALUE!</v>
      </c>
    </row>
    <row r="317" spans="1:17" ht="26.25" x14ac:dyDescent="0.3">
      <c r="A317" s="45"/>
      <c r="B317" s="19"/>
      <c r="C317" s="19"/>
      <c r="D317" s="19"/>
      <c r="E317" s="20" t="e">
        <f ca="1">INT((F316-LOOKUP(F316,DATE(YEAR(F316)+{-1;0;1},1,3)-AMSEM(DATE(YEAR(F316)+{-1;0;1},1,3))+2))/7)+1</f>
        <v>#N/A</v>
      </c>
      <c r="F317" s="21" t="s">
        <v>22</v>
      </c>
      <c r="G317" s="22" t="s">
        <v>6</v>
      </c>
      <c r="H317" s="23"/>
      <c r="I317" s="23"/>
      <c r="J317" s="23"/>
      <c r="K317" s="23"/>
      <c r="L317" s="23"/>
      <c r="M317" s="23"/>
      <c r="N317" s="40"/>
      <c r="O317" s="23"/>
      <c r="P317" s="8"/>
      <c r="Q317" s="17" t="e">
        <f t="shared" ref="Q317" si="311">Q316</f>
        <v>#VALUE!</v>
      </c>
    </row>
    <row r="318" spans="1:17" ht="26.25" x14ac:dyDescent="0.3">
      <c r="A318" s="45"/>
      <c r="B318" s="19"/>
      <c r="C318" s="19"/>
      <c r="D318" s="19"/>
      <c r="E318" s="20" t="e">
        <f ca="1">INT((F318-LOOKUP(F318,DATE(YEAR(F318)+{-1;0;1},1,3)-AMSEM(DATE(YEAR(F318)+{-1;0;1},1,3))+2))/7)+1</f>
        <v>#N/A</v>
      </c>
      <c r="F318" s="14">
        <f t="shared" ref="F318" si="312">F316+1</f>
        <v>43627</v>
      </c>
      <c r="G318" s="15" t="s">
        <v>5</v>
      </c>
      <c r="H318" s="16"/>
      <c r="I318" s="16"/>
      <c r="J318" s="16"/>
      <c r="K318" s="16"/>
      <c r="L318" s="16"/>
      <c r="M318" s="16"/>
      <c r="N318" s="40"/>
      <c r="O318" s="16"/>
      <c r="P318" s="8"/>
      <c r="Q318" s="17" t="e">
        <v>#VALUE!</v>
      </c>
    </row>
    <row r="319" spans="1:17" ht="26.25" x14ac:dyDescent="0.3">
      <c r="A319" s="45"/>
      <c r="B319" s="19"/>
      <c r="C319" s="19"/>
      <c r="D319" s="19"/>
      <c r="E319" s="20" t="e">
        <f ca="1">INT((F318-LOOKUP(F318,DATE(YEAR(F318)+{-1;0;1},1,3)-AMSEM(DATE(YEAR(F318)+{-1;0;1},1,3))+2))/7)+1</f>
        <v>#N/A</v>
      </c>
      <c r="F319" s="21" t="s">
        <v>23</v>
      </c>
      <c r="G319" s="22" t="s">
        <v>6</v>
      </c>
      <c r="H319" s="23"/>
      <c r="I319" s="23"/>
      <c r="J319" s="23"/>
      <c r="K319" s="23"/>
      <c r="L319" s="23"/>
      <c r="M319" s="23"/>
      <c r="N319" s="40"/>
      <c r="O319" s="23"/>
      <c r="P319" s="8"/>
      <c r="Q319" s="17" t="e">
        <f t="shared" ref="Q319" si="313">Q318</f>
        <v>#VALUE!</v>
      </c>
    </row>
    <row r="320" spans="1:17" ht="26.25" x14ac:dyDescent="0.3">
      <c r="A320" s="45"/>
      <c r="B320" s="19"/>
      <c r="C320" s="19"/>
      <c r="D320" s="19"/>
      <c r="E320" s="20" t="e">
        <f ca="1">INT((F320-LOOKUP(F320,DATE(YEAR(F320)+{-1;0;1},1,3)-AMSEM(DATE(YEAR(F320)+{-1;0;1},1,3))+2))/7)+1</f>
        <v>#N/A</v>
      </c>
      <c r="F320" s="14">
        <f t="shared" ref="F320" si="314">F318+1</f>
        <v>43628</v>
      </c>
      <c r="G320" s="15" t="s">
        <v>5</v>
      </c>
      <c r="H320" s="16"/>
      <c r="I320" s="16"/>
      <c r="J320" s="16"/>
      <c r="K320" s="16"/>
      <c r="L320" s="16"/>
      <c r="M320" s="16"/>
      <c r="N320" s="40"/>
      <c r="O320" s="16"/>
      <c r="P320" s="8"/>
      <c r="Q320" s="17" t="e">
        <v>#VALUE!</v>
      </c>
    </row>
    <row r="321" spans="1:17" ht="26.25" x14ac:dyDescent="0.3">
      <c r="A321" s="45"/>
      <c r="B321" s="19"/>
      <c r="C321" s="19"/>
      <c r="D321" s="19"/>
      <c r="E321" s="20" t="e">
        <f ca="1">INT((F320-LOOKUP(F320,DATE(YEAR(F320)+{-1;0;1},1,3)-AMSEM(DATE(YEAR(F320)+{-1;0;1},1,3))+2))/7)+1</f>
        <v>#N/A</v>
      </c>
      <c r="F321" s="21" t="s">
        <v>24</v>
      </c>
      <c r="G321" s="22" t="s">
        <v>6</v>
      </c>
      <c r="H321" s="23"/>
      <c r="I321" s="23"/>
      <c r="J321" s="23"/>
      <c r="K321" s="23"/>
      <c r="L321" s="23"/>
      <c r="M321" s="23"/>
      <c r="N321" s="40"/>
      <c r="O321" s="23"/>
      <c r="P321" s="8"/>
      <c r="Q321" s="17" t="e">
        <f t="shared" ref="Q321" si="315">Q320</f>
        <v>#VALUE!</v>
      </c>
    </row>
    <row r="322" spans="1:17" ht="26.25" x14ac:dyDescent="0.3">
      <c r="A322" s="45"/>
      <c r="B322" s="19"/>
      <c r="C322" s="19"/>
      <c r="D322" s="19"/>
      <c r="E322" s="20" t="e">
        <f ca="1">INT((F322-LOOKUP(F322,DATE(YEAR(F322)+{-1;0;1},1,3)-AMSEM(DATE(YEAR(F322)+{-1;0;1},1,3))+2))/7)+1</f>
        <v>#N/A</v>
      </c>
      <c r="F322" s="14">
        <f t="shared" ref="F322" si="316">F320+1</f>
        <v>43629</v>
      </c>
      <c r="G322" s="15" t="s">
        <v>5</v>
      </c>
      <c r="H322" s="16"/>
      <c r="I322" s="16"/>
      <c r="J322" s="16"/>
      <c r="K322" s="16"/>
      <c r="L322" s="16"/>
      <c r="M322" s="16"/>
      <c r="N322" s="40"/>
      <c r="O322" s="16"/>
      <c r="P322" s="8"/>
      <c r="Q322" s="17" t="e">
        <v>#VALUE!</v>
      </c>
    </row>
    <row r="323" spans="1:17" ht="26.25" x14ac:dyDescent="0.3">
      <c r="A323" s="45"/>
      <c r="B323" s="19"/>
      <c r="C323" s="19"/>
      <c r="D323" s="19"/>
      <c r="E323" s="20" t="e">
        <f ca="1">INT((F322-LOOKUP(F322,DATE(YEAR(F322)+{-1;0;1},1,3)-AMSEM(DATE(YEAR(F322)+{-1;0;1},1,3))+2))/7)+1</f>
        <v>#N/A</v>
      </c>
      <c r="F323" s="21" t="s">
        <v>25</v>
      </c>
      <c r="G323" s="22" t="s">
        <v>6</v>
      </c>
      <c r="H323" s="23"/>
      <c r="I323" s="23"/>
      <c r="J323" s="23"/>
      <c r="K323" s="23"/>
      <c r="L323" s="23"/>
      <c r="M323" s="23"/>
      <c r="N323" s="40"/>
      <c r="O323" s="23"/>
      <c r="P323" s="8"/>
      <c r="Q323" s="17" t="e">
        <f t="shared" ref="Q323" si="317">Q322</f>
        <v>#VALUE!</v>
      </c>
    </row>
    <row r="324" spans="1:17" ht="26.25" x14ac:dyDescent="0.3">
      <c r="A324" s="45"/>
      <c r="B324" s="19"/>
      <c r="C324" s="19"/>
      <c r="D324" s="19"/>
      <c r="E324" s="20" t="e">
        <f ca="1">INT((F324-LOOKUP(F324,DATE(YEAR(F324)+{-1;0;1},1,3)-AMSEM(DATE(YEAR(F324)+{-1;0;1},1,3))+2))/7)+1</f>
        <v>#N/A</v>
      </c>
      <c r="F324" s="14">
        <f t="shared" ref="F324" si="318">F322+1</f>
        <v>43630</v>
      </c>
      <c r="G324" s="15" t="s">
        <v>5</v>
      </c>
      <c r="H324" s="16"/>
      <c r="I324" s="16"/>
      <c r="J324" s="16"/>
      <c r="K324" s="16"/>
      <c r="L324" s="16"/>
      <c r="M324" s="16"/>
      <c r="N324" s="40"/>
      <c r="O324" s="16"/>
      <c r="P324" s="8"/>
      <c r="Q324" s="17" t="e">
        <v>#VALUE!</v>
      </c>
    </row>
    <row r="325" spans="1:17" ht="26.25" x14ac:dyDescent="0.3">
      <c r="A325" s="45"/>
      <c r="B325" s="19"/>
      <c r="C325" s="19"/>
      <c r="D325" s="19"/>
      <c r="E325" s="20" t="e">
        <f ca="1">INT((F324-LOOKUP(F324,DATE(YEAR(F324)+{-1;0;1},1,3)-AMSEM(DATE(YEAR(F324)+{-1;0;1},1,3))+2))/7)+1</f>
        <v>#N/A</v>
      </c>
      <c r="F325" s="21" t="s">
        <v>19</v>
      </c>
      <c r="G325" s="22" t="s">
        <v>6</v>
      </c>
      <c r="H325" s="23"/>
      <c r="I325" s="23"/>
      <c r="J325" s="23"/>
      <c r="K325" s="23"/>
      <c r="L325" s="23"/>
      <c r="M325" s="23"/>
      <c r="N325" s="40"/>
      <c r="O325" s="23"/>
      <c r="P325" s="8"/>
      <c r="Q325" s="17" t="e">
        <f t="shared" ref="Q325" si="319">Q324</f>
        <v>#VALUE!</v>
      </c>
    </row>
    <row r="326" spans="1:17" ht="26.25" x14ac:dyDescent="0.3">
      <c r="A326" s="45"/>
      <c r="B326" s="19"/>
      <c r="C326" s="19"/>
      <c r="D326" s="19"/>
      <c r="E326" s="20" t="e">
        <f ca="1">INT((F326-LOOKUP(F326,DATE(YEAR(F326)+{-1;0;1},1,3)-AMSEM(DATE(YEAR(F326)+{-1;0;1},1,3))+2))/7)+1</f>
        <v>#N/A</v>
      </c>
      <c r="F326" s="14">
        <f t="shared" ref="F326" si="320">F324+1</f>
        <v>43631</v>
      </c>
      <c r="G326" s="15" t="s">
        <v>5</v>
      </c>
      <c r="H326" s="16"/>
      <c r="I326" s="16"/>
      <c r="J326" s="16"/>
      <c r="K326" s="16"/>
      <c r="L326" s="16"/>
      <c r="M326" s="16"/>
      <c r="N326" s="40"/>
      <c r="O326" s="16"/>
      <c r="P326" s="8"/>
      <c r="Q326" s="17" t="e">
        <v>#VALUE!</v>
      </c>
    </row>
    <row r="327" spans="1:17" ht="26.25" x14ac:dyDescent="0.3">
      <c r="A327" s="45"/>
      <c r="B327" s="19"/>
      <c r="C327" s="19"/>
      <c r="D327" s="19"/>
      <c r="E327" s="20" t="e">
        <f ca="1">INT((F326-LOOKUP(F326,DATE(YEAR(F326)+{-1;0;1},1,3)-AMSEM(DATE(YEAR(F326)+{-1;0;1},1,3))+2))/7)+1</f>
        <v>#N/A</v>
      </c>
      <c r="F327" s="21" t="s">
        <v>20</v>
      </c>
      <c r="G327" s="22" t="s">
        <v>6</v>
      </c>
      <c r="H327" s="23"/>
      <c r="I327" s="23"/>
      <c r="J327" s="23"/>
      <c r="K327" s="23"/>
      <c r="L327" s="23"/>
      <c r="M327" s="23"/>
      <c r="N327" s="40"/>
      <c r="O327" s="23"/>
      <c r="P327" s="8"/>
      <c r="Q327" s="17" t="e">
        <f t="shared" ref="Q327" si="321">Q326</f>
        <v>#VALUE!</v>
      </c>
    </row>
    <row r="328" spans="1:17" ht="26.25" x14ac:dyDescent="0.3">
      <c r="A328" s="45"/>
      <c r="B328" s="19"/>
      <c r="C328" s="19"/>
      <c r="D328" s="19"/>
      <c r="E328" s="20" t="e">
        <f ca="1">INT((F328-LOOKUP(F328,DATE(YEAR(F328)+{-1;0;1},1,3)-AMSEM(DATE(YEAR(F328)+{-1;0;1},1,3))+2))/7)+1</f>
        <v>#N/A</v>
      </c>
      <c r="F328" s="14">
        <f t="shared" ref="F328" si="322">F326+1</f>
        <v>43632</v>
      </c>
      <c r="G328" s="15" t="s">
        <v>5</v>
      </c>
      <c r="H328" s="16"/>
      <c r="I328" s="16"/>
      <c r="J328" s="16"/>
      <c r="K328" s="16"/>
      <c r="L328" s="16"/>
      <c r="M328" s="16"/>
      <c r="N328" s="40"/>
      <c r="O328" s="16"/>
      <c r="P328" s="8"/>
      <c r="Q328" s="17" t="e">
        <v>#VALUE!</v>
      </c>
    </row>
    <row r="329" spans="1:17" ht="26.25" x14ac:dyDescent="0.3">
      <c r="A329" s="45"/>
      <c r="B329" s="19"/>
      <c r="C329" s="19"/>
      <c r="D329" s="19"/>
      <c r="E329" s="20" t="e">
        <f ca="1">INT((F328-LOOKUP(F328,DATE(YEAR(F328)+{-1;0;1},1,3)-AMSEM(DATE(YEAR(F328)+{-1;0;1},1,3))+2))/7)+1</f>
        <v>#N/A</v>
      </c>
      <c r="F329" s="21" t="s">
        <v>21</v>
      </c>
      <c r="G329" s="22" t="s">
        <v>6</v>
      </c>
      <c r="H329" s="23"/>
      <c r="I329" s="23"/>
      <c r="J329" s="23"/>
      <c r="K329" s="23"/>
      <c r="L329" s="23"/>
      <c r="M329" s="23"/>
      <c r="N329" s="40"/>
      <c r="O329" s="23"/>
      <c r="P329" s="8"/>
      <c r="Q329" s="17" t="e">
        <f t="shared" ref="Q329" si="323">Q328</f>
        <v>#VALUE!</v>
      </c>
    </row>
    <row r="330" spans="1:17" ht="26.25" x14ac:dyDescent="0.3">
      <c r="A330" s="45"/>
      <c r="B330" s="19"/>
      <c r="C330" s="19"/>
      <c r="D330" s="19"/>
      <c r="E330" s="20" t="e">
        <f ca="1">INT((F330-LOOKUP(F330,DATE(YEAR(F330)+{-1;0;1},1,3)-AMSEM(DATE(YEAR(F330)+{-1;0;1},1,3))+2))/7)+1</f>
        <v>#N/A</v>
      </c>
      <c r="F330" s="14">
        <f t="shared" ref="F330" si="324">F328+1</f>
        <v>43633</v>
      </c>
      <c r="G330" s="15" t="s">
        <v>5</v>
      </c>
      <c r="H330" s="16"/>
      <c r="I330" s="16"/>
      <c r="J330" s="16"/>
      <c r="K330" s="16"/>
      <c r="L330" s="16"/>
      <c r="M330" s="16"/>
      <c r="N330" s="40"/>
      <c r="O330" s="16"/>
      <c r="P330" s="8"/>
      <c r="Q330" s="17" t="e">
        <v>#VALUE!</v>
      </c>
    </row>
    <row r="331" spans="1:17" ht="26.25" x14ac:dyDescent="0.3">
      <c r="A331" s="45"/>
      <c r="B331" s="19"/>
      <c r="C331" s="19"/>
      <c r="D331" s="19"/>
      <c r="E331" s="20" t="e">
        <f ca="1">INT((F330-LOOKUP(F330,DATE(YEAR(F330)+{-1;0;1},1,3)-AMSEM(DATE(YEAR(F330)+{-1;0;1},1,3))+2))/7)+1</f>
        <v>#N/A</v>
      </c>
      <c r="F331" s="21" t="s">
        <v>22</v>
      </c>
      <c r="G331" s="22" t="s">
        <v>6</v>
      </c>
      <c r="H331" s="23"/>
      <c r="I331" s="23"/>
      <c r="J331" s="23"/>
      <c r="K331" s="23"/>
      <c r="L331" s="23"/>
      <c r="M331" s="23"/>
      <c r="N331" s="40"/>
      <c r="O331" s="23"/>
      <c r="P331" s="8"/>
      <c r="Q331" s="17" t="e">
        <f t="shared" ref="Q331" si="325">Q330</f>
        <v>#VALUE!</v>
      </c>
    </row>
    <row r="332" spans="1:17" ht="26.25" x14ac:dyDescent="0.3">
      <c r="A332" s="45"/>
      <c r="B332" s="19"/>
      <c r="C332" s="19"/>
      <c r="D332" s="19"/>
      <c r="E332" s="20" t="e">
        <f ca="1">INT((F332-LOOKUP(F332,DATE(YEAR(F332)+{-1;0;1},1,3)-AMSEM(DATE(YEAR(F332)+{-1;0;1},1,3))+2))/7)+1</f>
        <v>#N/A</v>
      </c>
      <c r="F332" s="14">
        <f t="shared" ref="F332" si="326">F330+1</f>
        <v>43634</v>
      </c>
      <c r="G332" s="15" t="s">
        <v>5</v>
      </c>
      <c r="H332" s="16"/>
      <c r="I332" s="16"/>
      <c r="J332" s="16"/>
      <c r="K332" s="16"/>
      <c r="L332" s="16"/>
      <c r="M332" s="16"/>
      <c r="N332" s="40"/>
      <c r="O332" s="16"/>
      <c r="P332" s="8"/>
      <c r="Q332" s="17" t="e">
        <v>#VALUE!</v>
      </c>
    </row>
    <row r="333" spans="1:17" ht="26.25" x14ac:dyDescent="0.3">
      <c r="A333" s="45"/>
      <c r="B333" s="19"/>
      <c r="C333" s="19"/>
      <c r="D333" s="19"/>
      <c r="E333" s="20" t="e">
        <f ca="1">INT((F332-LOOKUP(F332,DATE(YEAR(F332)+{-1;0;1},1,3)-AMSEM(DATE(YEAR(F332)+{-1;0;1},1,3))+2))/7)+1</f>
        <v>#N/A</v>
      </c>
      <c r="F333" s="21" t="s">
        <v>23</v>
      </c>
      <c r="G333" s="22" t="s">
        <v>6</v>
      </c>
      <c r="H333" s="23"/>
      <c r="I333" s="23"/>
      <c r="J333" s="23"/>
      <c r="K333" s="23"/>
      <c r="L333" s="23"/>
      <c r="M333" s="23"/>
      <c r="N333" s="40"/>
      <c r="O333" s="23"/>
      <c r="P333" s="8"/>
      <c r="Q333" s="17" t="e">
        <f t="shared" ref="Q333" si="327">Q332</f>
        <v>#VALUE!</v>
      </c>
    </row>
    <row r="334" spans="1:17" ht="26.25" x14ac:dyDescent="0.3">
      <c r="A334" s="45"/>
      <c r="B334" s="19"/>
      <c r="C334" s="19"/>
      <c r="D334" s="19"/>
      <c r="E334" s="20" t="e">
        <f ca="1">INT((F334-LOOKUP(F334,DATE(YEAR(F334)+{-1;0;1},1,3)-AMSEM(DATE(YEAR(F334)+{-1;0;1},1,3))+2))/7)+1</f>
        <v>#N/A</v>
      </c>
      <c r="F334" s="14">
        <f t="shared" ref="F334" si="328">F332+1</f>
        <v>43635</v>
      </c>
      <c r="G334" s="15" t="s">
        <v>5</v>
      </c>
      <c r="H334" s="16"/>
      <c r="I334" s="16"/>
      <c r="J334" s="16"/>
      <c r="K334" s="16"/>
      <c r="L334" s="16"/>
      <c r="M334" s="16"/>
      <c r="N334" s="40"/>
      <c r="O334" s="16"/>
      <c r="P334" s="8"/>
      <c r="Q334" s="17" t="e">
        <v>#VALUE!</v>
      </c>
    </row>
    <row r="335" spans="1:17" ht="26.25" x14ac:dyDescent="0.3">
      <c r="A335" s="45"/>
      <c r="B335" s="19"/>
      <c r="C335" s="19"/>
      <c r="D335" s="19"/>
      <c r="E335" s="20" t="e">
        <f ca="1">INT((F334-LOOKUP(F334,DATE(YEAR(F334)+{-1;0;1},1,3)-AMSEM(DATE(YEAR(F334)+{-1;0;1},1,3))+2))/7)+1</f>
        <v>#N/A</v>
      </c>
      <c r="F335" s="21" t="s">
        <v>24</v>
      </c>
      <c r="G335" s="22" t="s">
        <v>6</v>
      </c>
      <c r="H335" s="23"/>
      <c r="I335" s="23"/>
      <c r="J335" s="23"/>
      <c r="K335" s="23"/>
      <c r="L335" s="23"/>
      <c r="M335" s="23"/>
      <c r="N335" s="40"/>
      <c r="O335" s="23"/>
      <c r="P335" s="8"/>
      <c r="Q335" s="17" t="e">
        <f t="shared" ref="Q335" si="329">Q334</f>
        <v>#VALUE!</v>
      </c>
    </row>
    <row r="336" spans="1:17" ht="26.25" x14ac:dyDescent="0.3">
      <c r="A336" s="45"/>
      <c r="B336" s="19"/>
      <c r="C336" s="19"/>
      <c r="D336" s="19"/>
      <c r="E336" s="20" t="e">
        <f ca="1">INT((F336-LOOKUP(F336,DATE(YEAR(F336)+{-1;0;1},1,3)-AMSEM(DATE(YEAR(F336)+{-1;0;1},1,3))+2))/7)+1</f>
        <v>#N/A</v>
      </c>
      <c r="F336" s="14">
        <f t="shared" ref="F336" si="330">F334+1</f>
        <v>43636</v>
      </c>
      <c r="G336" s="15" t="s">
        <v>5</v>
      </c>
      <c r="H336" s="16"/>
      <c r="I336" s="16"/>
      <c r="J336" s="16"/>
      <c r="K336" s="16"/>
      <c r="L336" s="16"/>
      <c r="M336" s="16"/>
      <c r="N336" s="40"/>
      <c r="O336" s="16"/>
      <c r="P336" s="8"/>
      <c r="Q336" s="17" t="e">
        <v>#VALUE!</v>
      </c>
    </row>
    <row r="337" spans="1:17" ht="26.25" x14ac:dyDescent="0.3">
      <c r="A337" s="45"/>
      <c r="B337" s="19"/>
      <c r="C337" s="19"/>
      <c r="D337" s="19"/>
      <c r="E337" s="20" t="e">
        <f ca="1">INT((F336-LOOKUP(F336,DATE(YEAR(F336)+{-1;0;1},1,3)-AMSEM(DATE(YEAR(F336)+{-1;0;1},1,3))+2))/7)+1</f>
        <v>#N/A</v>
      </c>
      <c r="F337" s="21" t="s">
        <v>25</v>
      </c>
      <c r="G337" s="22" t="s">
        <v>6</v>
      </c>
      <c r="H337" s="23"/>
      <c r="I337" s="23"/>
      <c r="J337" s="23"/>
      <c r="K337" s="23"/>
      <c r="L337" s="23"/>
      <c r="M337" s="23"/>
      <c r="N337" s="40"/>
      <c r="O337" s="23"/>
      <c r="P337" s="8"/>
      <c r="Q337" s="17" t="e">
        <f t="shared" ref="Q337" si="331">Q336</f>
        <v>#VALUE!</v>
      </c>
    </row>
    <row r="338" spans="1:17" ht="26.25" x14ac:dyDescent="0.3">
      <c r="A338" s="45"/>
      <c r="B338" s="19"/>
      <c r="C338" s="19"/>
      <c r="D338" s="19"/>
      <c r="E338" s="20" t="e">
        <f ca="1">INT((F338-LOOKUP(F338,DATE(YEAR(F338)+{-1;0;1},1,3)-AMSEM(DATE(YEAR(F338)+{-1;0;1},1,3))+2))/7)+1</f>
        <v>#N/A</v>
      </c>
      <c r="F338" s="14">
        <f t="shared" ref="F338" si="332">F336+1</f>
        <v>43637</v>
      </c>
      <c r="G338" s="15" t="s">
        <v>5</v>
      </c>
      <c r="H338" s="16"/>
      <c r="I338" s="16"/>
      <c r="J338" s="16"/>
      <c r="K338" s="16"/>
      <c r="L338" s="16"/>
      <c r="M338" s="16"/>
      <c r="N338" s="40"/>
      <c r="O338" s="16"/>
      <c r="P338" s="8"/>
      <c r="Q338" s="17" t="e">
        <v>#VALUE!</v>
      </c>
    </row>
    <row r="339" spans="1:17" ht="26.25" x14ac:dyDescent="0.3">
      <c r="A339" s="45"/>
      <c r="B339" s="19"/>
      <c r="C339" s="19"/>
      <c r="D339" s="19"/>
      <c r="E339" s="20" t="e">
        <f ca="1">INT((F338-LOOKUP(F338,DATE(YEAR(F338)+{-1;0;1},1,3)-AMSEM(DATE(YEAR(F338)+{-1;0;1},1,3))+2))/7)+1</f>
        <v>#N/A</v>
      </c>
      <c r="F339" s="21" t="s">
        <v>19</v>
      </c>
      <c r="G339" s="22" t="s">
        <v>6</v>
      </c>
      <c r="H339" s="23"/>
      <c r="I339" s="23"/>
      <c r="J339" s="23"/>
      <c r="K339" s="23"/>
      <c r="L339" s="23"/>
      <c r="M339" s="23"/>
      <c r="N339" s="40"/>
      <c r="O339" s="23"/>
      <c r="P339" s="8"/>
      <c r="Q339" s="17" t="e">
        <f t="shared" ref="Q339" si="333">Q338</f>
        <v>#VALUE!</v>
      </c>
    </row>
    <row r="340" spans="1:17" ht="26.25" x14ac:dyDescent="0.3">
      <c r="A340" s="45"/>
      <c r="B340" s="19"/>
      <c r="C340" s="19"/>
      <c r="D340" s="19"/>
      <c r="E340" s="20" t="e">
        <f ca="1">INT((F340-LOOKUP(F340,DATE(YEAR(F340)+{-1;0;1},1,3)-AMSEM(DATE(YEAR(F340)+{-1;0;1},1,3))+2))/7)+1</f>
        <v>#N/A</v>
      </c>
      <c r="F340" s="14">
        <f t="shared" ref="F340" si="334">F338+1</f>
        <v>43638</v>
      </c>
      <c r="G340" s="15" t="s">
        <v>5</v>
      </c>
      <c r="H340" s="16"/>
      <c r="I340" s="16"/>
      <c r="J340" s="16"/>
      <c r="K340" s="16"/>
      <c r="L340" s="16"/>
      <c r="M340" s="16"/>
      <c r="N340" s="40"/>
      <c r="O340" s="16"/>
      <c r="P340" s="8"/>
      <c r="Q340" s="17" t="e">
        <v>#VALUE!</v>
      </c>
    </row>
    <row r="341" spans="1:17" ht="26.25" x14ac:dyDescent="0.3">
      <c r="A341" s="45"/>
      <c r="B341" s="19"/>
      <c r="C341" s="19"/>
      <c r="D341" s="19"/>
      <c r="E341" s="20" t="e">
        <f ca="1">INT((F340-LOOKUP(F340,DATE(YEAR(F340)+{-1;0;1},1,3)-AMSEM(DATE(YEAR(F340)+{-1;0;1},1,3))+2))/7)+1</f>
        <v>#N/A</v>
      </c>
      <c r="F341" s="21" t="s">
        <v>20</v>
      </c>
      <c r="G341" s="22" t="s">
        <v>6</v>
      </c>
      <c r="H341" s="23"/>
      <c r="I341" s="23"/>
      <c r="J341" s="23"/>
      <c r="K341" s="23"/>
      <c r="L341" s="23"/>
      <c r="M341" s="23"/>
      <c r="N341" s="40"/>
      <c r="O341" s="23"/>
      <c r="P341" s="8"/>
      <c r="Q341" s="17" t="e">
        <f t="shared" ref="Q341" si="335">Q340</f>
        <v>#VALUE!</v>
      </c>
    </row>
    <row r="342" spans="1:17" ht="26.25" x14ac:dyDescent="0.3">
      <c r="A342" s="45"/>
      <c r="B342" s="19"/>
      <c r="C342" s="19"/>
      <c r="D342" s="19"/>
      <c r="E342" s="20" t="e">
        <f ca="1">INT((F342-LOOKUP(F342,DATE(YEAR(F342)+{-1;0;1},1,3)-AMSEM(DATE(YEAR(F342)+{-1;0;1},1,3))+2))/7)+1</f>
        <v>#N/A</v>
      </c>
      <c r="F342" s="14">
        <f t="shared" ref="F342" si="336">F340+1</f>
        <v>43639</v>
      </c>
      <c r="G342" s="15" t="s">
        <v>5</v>
      </c>
      <c r="H342" s="16"/>
      <c r="I342" s="16"/>
      <c r="J342" s="16"/>
      <c r="K342" s="16"/>
      <c r="L342" s="16"/>
      <c r="M342" s="16"/>
      <c r="N342" s="40"/>
      <c r="O342" s="16"/>
      <c r="P342" s="8"/>
      <c r="Q342" s="17" t="e">
        <v>#VALUE!</v>
      </c>
    </row>
    <row r="343" spans="1:17" ht="26.25" x14ac:dyDescent="0.3">
      <c r="A343" s="45"/>
      <c r="B343" s="19"/>
      <c r="C343" s="19"/>
      <c r="D343" s="19"/>
      <c r="E343" s="20" t="e">
        <f ca="1">INT((F342-LOOKUP(F342,DATE(YEAR(F342)+{-1;0;1},1,3)-AMSEM(DATE(YEAR(F342)+{-1;0;1},1,3))+2))/7)+1</f>
        <v>#N/A</v>
      </c>
      <c r="F343" s="21" t="s">
        <v>21</v>
      </c>
      <c r="G343" s="22" t="s">
        <v>6</v>
      </c>
      <c r="H343" s="23"/>
      <c r="I343" s="23"/>
      <c r="J343" s="23"/>
      <c r="K343" s="23"/>
      <c r="L343" s="23"/>
      <c r="M343" s="23"/>
      <c r="N343" s="40"/>
      <c r="O343" s="23"/>
      <c r="P343" s="8"/>
      <c r="Q343" s="17" t="e">
        <f t="shared" ref="Q343" si="337">Q342</f>
        <v>#VALUE!</v>
      </c>
    </row>
    <row r="344" spans="1:17" ht="26.25" x14ac:dyDescent="0.3">
      <c r="A344" s="45"/>
      <c r="B344" s="19"/>
      <c r="C344" s="19"/>
      <c r="D344" s="19"/>
      <c r="E344" s="20" t="e">
        <f ca="1">INT((F344-LOOKUP(F344,DATE(YEAR(F344)+{-1;0;1},1,3)-AMSEM(DATE(YEAR(F344)+{-1;0;1},1,3))+2))/7)+1</f>
        <v>#N/A</v>
      </c>
      <c r="F344" s="14">
        <f t="shared" ref="F344" si="338">F342+1</f>
        <v>43640</v>
      </c>
      <c r="G344" s="15" t="s">
        <v>5</v>
      </c>
      <c r="H344" s="16"/>
      <c r="I344" s="16"/>
      <c r="J344" s="16"/>
      <c r="K344" s="16"/>
      <c r="L344" s="16"/>
      <c r="M344" s="16"/>
      <c r="N344" s="40"/>
      <c r="O344" s="16"/>
      <c r="P344" s="8"/>
      <c r="Q344" s="17" t="e">
        <v>#VALUE!</v>
      </c>
    </row>
    <row r="345" spans="1:17" ht="26.25" x14ac:dyDescent="0.3">
      <c r="A345" s="45"/>
      <c r="B345" s="19"/>
      <c r="C345" s="19"/>
      <c r="D345" s="19"/>
      <c r="E345" s="20" t="e">
        <f ca="1">INT((F344-LOOKUP(F344,DATE(YEAR(F344)+{-1;0;1},1,3)-AMSEM(DATE(YEAR(F344)+{-1;0;1},1,3))+2))/7)+1</f>
        <v>#N/A</v>
      </c>
      <c r="F345" s="21" t="s">
        <v>22</v>
      </c>
      <c r="G345" s="22" t="s">
        <v>6</v>
      </c>
      <c r="H345" s="23"/>
      <c r="I345" s="23"/>
      <c r="J345" s="23"/>
      <c r="K345" s="23"/>
      <c r="L345" s="23"/>
      <c r="M345" s="23"/>
      <c r="N345" s="40"/>
      <c r="O345" s="23"/>
      <c r="P345" s="8"/>
      <c r="Q345" s="17" t="e">
        <f t="shared" ref="Q345" si="339">Q344</f>
        <v>#VALUE!</v>
      </c>
    </row>
    <row r="346" spans="1:17" ht="26.25" x14ac:dyDescent="0.3">
      <c r="A346" s="45"/>
      <c r="B346" s="19"/>
      <c r="C346" s="19"/>
      <c r="D346" s="19"/>
      <c r="E346" s="20" t="e">
        <f ca="1">INT((F346-LOOKUP(F346,DATE(YEAR(F346)+{-1;0;1},1,3)-AMSEM(DATE(YEAR(F346)+{-1;0;1},1,3))+2))/7)+1</f>
        <v>#N/A</v>
      </c>
      <c r="F346" s="14">
        <f t="shared" ref="F346" si="340">F344+1</f>
        <v>43641</v>
      </c>
      <c r="G346" s="15" t="s">
        <v>5</v>
      </c>
      <c r="H346" s="16"/>
      <c r="I346" s="16"/>
      <c r="J346" s="16"/>
      <c r="K346" s="16"/>
      <c r="L346" s="16"/>
      <c r="M346" s="16"/>
      <c r="N346" s="40"/>
      <c r="O346" s="16"/>
      <c r="P346" s="8"/>
      <c r="Q346" s="17" t="e">
        <v>#VALUE!</v>
      </c>
    </row>
    <row r="347" spans="1:17" ht="26.25" x14ac:dyDescent="0.3">
      <c r="A347" s="45"/>
      <c r="B347" s="19"/>
      <c r="C347" s="19"/>
      <c r="D347" s="19"/>
      <c r="E347" s="20" t="e">
        <f ca="1">INT((F346-LOOKUP(F346,DATE(YEAR(F346)+{-1;0;1},1,3)-AMSEM(DATE(YEAR(F346)+{-1;0;1},1,3))+2))/7)+1</f>
        <v>#N/A</v>
      </c>
      <c r="F347" s="21" t="s">
        <v>23</v>
      </c>
      <c r="G347" s="22" t="s">
        <v>6</v>
      </c>
      <c r="H347" s="23"/>
      <c r="I347" s="23"/>
      <c r="J347" s="23"/>
      <c r="K347" s="23"/>
      <c r="L347" s="23"/>
      <c r="M347" s="23"/>
      <c r="N347" s="40"/>
      <c r="O347" s="23"/>
      <c r="P347" s="8"/>
      <c r="Q347" s="17" t="e">
        <f t="shared" ref="Q347" si="341">Q346</f>
        <v>#VALUE!</v>
      </c>
    </row>
    <row r="348" spans="1:17" ht="26.25" x14ac:dyDescent="0.3">
      <c r="A348" s="45"/>
      <c r="B348" s="19"/>
      <c r="C348" s="19"/>
      <c r="D348" s="19"/>
      <c r="E348" s="20" t="e">
        <f ca="1">INT((F348-LOOKUP(F348,DATE(YEAR(F348)+{-1;0;1},1,3)-AMSEM(DATE(YEAR(F348)+{-1;0;1},1,3))+2))/7)+1</f>
        <v>#N/A</v>
      </c>
      <c r="F348" s="14">
        <f t="shared" ref="F348" si="342">F346+1</f>
        <v>43642</v>
      </c>
      <c r="G348" s="15" t="s">
        <v>5</v>
      </c>
      <c r="H348" s="16"/>
      <c r="I348" s="16"/>
      <c r="J348" s="16"/>
      <c r="K348" s="16"/>
      <c r="L348" s="16"/>
      <c r="M348" s="16"/>
      <c r="N348" s="40"/>
      <c r="O348" s="16"/>
      <c r="P348" s="8"/>
      <c r="Q348" s="17" t="e">
        <v>#VALUE!</v>
      </c>
    </row>
    <row r="349" spans="1:17" ht="26.25" x14ac:dyDescent="0.3">
      <c r="A349" s="45"/>
      <c r="B349" s="19"/>
      <c r="C349" s="19"/>
      <c r="D349" s="19"/>
      <c r="E349" s="20" t="e">
        <f ca="1">INT((F348-LOOKUP(F348,DATE(YEAR(F348)+{-1;0;1},1,3)-AMSEM(DATE(YEAR(F348)+{-1;0;1},1,3))+2))/7)+1</f>
        <v>#N/A</v>
      </c>
      <c r="F349" s="21" t="s">
        <v>24</v>
      </c>
      <c r="G349" s="22" t="s">
        <v>6</v>
      </c>
      <c r="H349" s="23"/>
      <c r="I349" s="23"/>
      <c r="J349" s="23"/>
      <c r="K349" s="23"/>
      <c r="L349" s="23"/>
      <c r="M349" s="23"/>
      <c r="N349" s="40"/>
      <c r="O349" s="23"/>
      <c r="P349" s="8"/>
      <c r="Q349" s="17" t="e">
        <f t="shared" ref="Q349" si="343">Q348</f>
        <v>#VALUE!</v>
      </c>
    </row>
    <row r="350" spans="1:17" ht="26.25" x14ac:dyDescent="0.3">
      <c r="A350" s="18"/>
      <c r="B350" s="19"/>
      <c r="C350" s="19"/>
      <c r="D350" s="19"/>
      <c r="E350" s="20" t="e">
        <f ca="1">INT((F350-LOOKUP(F350,DATE(YEAR(F350)+{-1;0;1},1,3)-AMSEM(DATE(YEAR(F350)+{-1;0;1},1,3))+2))/7)+1</f>
        <v>#N/A</v>
      </c>
      <c r="F350" s="14">
        <f t="shared" ref="F350" si="344">F348+1</f>
        <v>43643</v>
      </c>
      <c r="G350" s="15" t="s">
        <v>5</v>
      </c>
      <c r="H350" s="16"/>
      <c r="I350" s="16"/>
      <c r="J350" s="16"/>
      <c r="K350" s="16"/>
      <c r="L350" s="16"/>
      <c r="M350" s="16"/>
      <c r="N350" s="40"/>
      <c r="O350" s="16"/>
      <c r="P350" s="8"/>
      <c r="Q350" s="17" t="e">
        <v>#VALUE!</v>
      </c>
    </row>
    <row r="351" spans="1:17" ht="26.25" x14ac:dyDescent="0.3">
      <c r="A351" s="18"/>
      <c r="B351" s="19"/>
      <c r="C351" s="19"/>
      <c r="D351" s="19"/>
      <c r="E351" s="20" t="e">
        <f ca="1">INT((F350-LOOKUP(F350,DATE(YEAR(F350)+{-1;0;1},1,3)-AMSEM(DATE(YEAR(F350)+{-1;0;1},1,3))+2))/7)+1</f>
        <v>#N/A</v>
      </c>
      <c r="F351" s="21" t="s">
        <v>25</v>
      </c>
      <c r="G351" s="22" t="s">
        <v>6</v>
      </c>
      <c r="H351" s="23"/>
      <c r="I351" s="23"/>
      <c r="J351" s="23"/>
      <c r="K351" s="23"/>
      <c r="L351" s="23"/>
      <c r="M351" s="23"/>
      <c r="N351" s="40"/>
      <c r="O351" s="23"/>
      <c r="P351" s="8"/>
      <c r="Q351" s="17" t="e">
        <f t="shared" ref="Q351" si="345">Q350</f>
        <v>#VALUE!</v>
      </c>
    </row>
    <row r="352" spans="1:17" ht="26.25" x14ac:dyDescent="0.3">
      <c r="A352" s="18"/>
      <c r="B352" s="19"/>
      <c r="C352" s="19"/>
      <c r="D352" s="19"/>
      <c r="E352" s="20" t="e">
        <f ca="1">INT((F352-LOOKUP(F352,DATE(YEAR(F352)+{-1;0;1},1,3)-AMSEM(DATE(YEAR(F352)+{-1;0;1},1,3))+2))/7)+1</f>
        <v>#N/A</v>
      </c>
      <c r="F352" s="14">
        <f t="shared" ref="F352" si="346">F350+1</f>
        <v>43644</v>
      </c>
      <c r="G352" s="15" t="s">
        <v>5</v>
      </c>
      <c r="H352" s="16"/>
      <c r="I352" s="16"/>
      <c r="J352" s="16"/>
      <c r="K352" s="16"/>
      <c r="L352" s="16"/>
      <c r="M352" s="16"/>
      <c r="N352" s="40"/>
      <c r="O352" s="16"/>
      <c r="P352" s="8"/>
      <c r="Q352" s="17" t="e">
        <v>#VALUE!</v>
      </c>
    </row>
    <row r="353" spans="1:17" ht="26.25" x14ac:dyDescent="0.3">
      <c r="A353" s="18"/>
      <c r="B353" s="19"/>
      <c r="C353" s="19"/>
      <c r="D353" s="19"/>
      <c r="E353" s="20" t="e">
        <f ca="1">INT((F352-LOOKUP(F352,DATE(YEAR(F352)+{-1;0;1},1,3)-AMSEM(DATE(YEAR(F352)+{-1;0;1},1,3))+2))/7)+1</f>
        <v>#N/A</v>
      </c>
      <c r="F353" s="21" t="s">
        <v>19</v>
      </c>
      <c r="G353" s="22" t="s">
        <v>6</v>
      </c>
      <c r="H353" s="23"/>
      <c r="I353" s="23"/>
      <c r="J353" s="23"/>
      <c r="K353" s="23"/>
      <c r="L353" s="23"/>
      <c r="M353" s="23"/>
      <c r="N353" s="40"/>
      <c r="O353" s="23"/>
      <c r="P353" s="8"/>
      <c r="Q353" s="17" t="e">
        <f t="shared" ref="Q353" si="347">Q352</f>
        <v>#VALUE!</v>
      </c>
    </row>
    <row r="354" spans="1:17" ht="26.25" x14ac:dyDescent="0.3">
      <c r="A354" s="18"/>
      <c r="B354" s="19"/>
      <c r="C354" s="19"/>
      <c r="D354" s="19"/>
      <c r="E354" s="20" t="e">
        <f ca="1">INT((F354-LOOKUP(F354,DATE(YEAR(F354)+{-1;0;1},1,3)-AMSEM(DATE(YEAR(F354)+{-1;0;1},1,3))+2))/7)+1</f>
        <v>#N/A</v>
      </c>
      <c r="F354" s="14">
        <f t="shared" ref="F354" si="348">F352+1</f>
        <v>43645</v>
      </c>
      <c r="G354" s="15" t="s">
        <v>5</v>
      </c>
      <c r="H354" s="16"/>
      <c r="I354" s="16"/>
      <c r="J354" s="16"/>
      <c r="K354" s="16"/>
      <c r="L354" s="16"/>
      <c r="M354" s="16"/>
      <c r="N354" s="40"/>
      <c r="O354" s="16"/>
      <c r="P354" s="8"/>
      <c r="Q354" s="17" t="e">
        <v>#VALUE!</v>
      </c>
    </row>
    <row r="355" spans="1:17" ht="26.25" x14ac:dyDescent="0.3">
      <c r="A355" s="18"/>
      <c r="B355" s="19"/>
      <c r="C355" s="19"/>
      <c r="D355" s="19"/>
      <c r="E355" s="20" t="e">
        <f ca="1">INT((F354-LOOKUP(F354,DATE(YEAR(F354)+{-1;0;1},1,3)-AMSEM(DATE(YEAR(F354)+{-1;0;1},1,3))+2))/7)+1</f>
        <v>#N/A</v>
      </c>
      <c r="F355" s="21" t="s">
        <v>20</v>
      </c>
      <c r="G355" s="22" t="s">
        <v>6</v>
      </c>
      <c r="H355" s="23"/>
      <c r="I355" s="23"/>
      <c r="J355" s="23"/>
      <c r="K355" s="23"/>
      <c r="L355" s="23"/>
      <c r="M355" s="23"/>
      <c r="N355" s="40"/>
      <c r="O355" s="23"/>
      <c r="P355" s="8"/>
      <c r="Q355" s="17" t="e">
        <f t="shared" ref="Q355" si="349">Q354</f>
        <v>#VALUE!</v>
      </c>
    </row>
    <row r="356" spans="1:17" ht="26.25" x14ac:dyDescent="0.3">
      <c r="A356" s="18"/>
      <c r="B356" s="19"/>
      <c r="C356" s="19"/>
      <c r="D356" s="19"/>
      <c r="E356" s="20" t="e">
        <f ca="1">INT((F356-LOOKUP(F356,DATE(YEAR(F356)+{-1;0;1},1,3)-AMSEM(DATE(YEAR(F356)+{-1;0;1},1,3))+2))/7)+1</f>
        <v>#N/A</v>
      </c>
      <c r="F356" s="14">
        <f t="shared" ref="F356" si="350">F354+1</f>
        <v>43646</v>
      </c>
      <c r="G356" s="15" t="s">
        <v>5</v>
      </c>
      <c r="H356" s="16"/>
      <c r="I356" s="16"/>
      <c r="J356" s="16"/>
      <c r="K356" s="16"/>
      <c r="L356" s="16"/>
      <c r="M356" s="16"/>
      <c r="N356" s="40"/>
      <c r="O356" s="16"/>
      <c r="P356" s="8"/>
      <c r="Q356" s="17" t="e">
        <v>#VALUE!</v>
      </c>
    </row>
    <row r="357" spans="1:17" ht="26.25" x14ac:dyDescent="0.3">
      <c r="A357" s="18"/>
      <c r="B357" s="19"/>
      <c r="C357" s="19"/>
      <c r="D357" s="19"/>
      <c r="E357" s="20" t="e">
        <f ca="1">INT((F356-LOOKUP(F356,DATE(YEAR(F356)+{-1;0;1},1,3)-AMSEM(DATE(YEAR(F356)+{-1;0;1},1,3))+2))/7)+1</f>
        <v>#N/A</v>
      </c>
      <c r="F357" s="21" t="s">
        <v>21</v>
      </c>
      <c r="G357" s="22" t="s">
        <v>6</v>
      </c>
      <c r="H357" s="23"/>
      <c r="I357" s="23"/>
      <c r="J357" s="23"/>
      <c r="K357" s="23"/>
      <c r="L357" s="23"/>
      <c r="M357" s="23"/>
      <c r="N357" s="40"/>
      <c r="O357" s="23"/>
      <c r="P357" s="8"/>
      <c r="Q357" s="17" t="e">
        <f t="shared" ref="Q357" si="351">Q356</f>
        <v>#VALUE!</v>
      </c>
    </row>
    <row r="358" spans="1:17" ht="26.25" x14ac:dyDescent="0.3">
      <c r="A358" s="18"/>
      <c r="B358" s="19"/>
      <c r="C358" s="19"/>
      <c r="D358" s="19"/>
      <c r="E358" s="20" t="e">
        <f ca="1">INT((F358-LOOKUP(F358,DATE(YEAR(F358)+{-1;0;1},1,3)-AMSEM(DATE(YEAR(F358)+{-1;0;1},1,3))+2))/7)+1</f>
        <v>#N/A</v>
      </c>
      <c r="F358" s="14">
        <f t="shared" ref="F358" si="352">F356+1</f>
        <v>43647</v>
      </c>
      <c r="G358" s="15" t="s">
        <v>5</v>
      </c>
      <c r="H358" s="16"/>
      <c r="I358" s="16"/>
      <c r="J358" s="16"/>
      <c r="K358" s="16"/>
      <c r="L358" s="16"/>
      <c r="M358" s="16"/>
      <c r="N358" s="40"/>
      <c r="O358" s="16"/>
      <c r="P358" s="8"/>
      <c r="Q358" s="17" t="e">
        <v>#VALUE!</v>
      </c>
    </row>
    <row r="359" spans="1:17" ht="26.25" x14ac:dyDescent="0.3">
      <c r="A359" s="18"/>
      <c r="B359" s="19"/>
      <c r="C359" s="19"/>
      <c r="D359" s="19"/>
      <c r="E359" s="20" t="e">
        <f ca="1">INT((F358-LOOKUP(F358,DATE(YEAR(F358)+{-1;0;1},1,3)-AMSEM(DATE(YEAR(F358)+{-1;0;1},1,3))+2))/7)+1</f>
        <v>#N/A</v>
      </c>
      <c r="F359" s="21" t="s">
        <v>22</v>
      </c>
      <c r="G359" s="22" t="s">
        <v>6</v>
      </c>
      <c r="H359" s="23"/>
      <c r="I359" s="23"/>
      <c r="J359" s="23"/>
      <c r="K359" s="23"/>
      <c r="L359" s="23"/>
      <c r="M359" s="23"/>
      <c r="N359" s="40"/>
      <c r="O359" s="23"/>
      <c r="P359" s="8"/>
      <c r="Q359" s="17" t="e">
        <f t="shared" ref="Q359" si="353">Q358</f>
        <v>#VALUE!</v>
      </c>
    </row>
    <row r="360" spans="1:17" ht="26.25" x14ac:dyDescent="0.3">
      <c r="A360" s="18"/>
      <c r="B360" s="19"/>
      <c r="C360" s="19"/>
      <c r="D360" s="19"/>
      <c r="E360" s="20" t="e">
        <f ca="1">INT((F360-LOOKUP(F360,DATE(YEAR(F360)+{-1;0;1},1,3)-AMSEM(DATE(YEAR(F360)+{-1;0;1},1,3))+2))/7)+1</f>
        <v>#N/A</v>
      </c>
      <c r="F360" s="14">
        <f t="shared" ref="F360" si="354">F358+1</f>
        <v>43648</v>
      </c>
      <c r="G360" s="15" t="s">
        <v>5</v>
      </c>
      <c r="H360" s="16"/>
      <c r="I360" s="16"/>
      <c r="J360" s="16"/>
      <c r="K360" s="16"/>
      <c r="L360" s="16"/>
      <c r="M360" s="16"/>
      <c r="N360" s="40"/>
      <c r="O360" s="16"/>
      <c r="P360" s="8"/>
      <c r="Q360" s="17" t="e">
        <v>#VALUE!</v>
      </c>
    </row>
    <row r="361" spans="1:17" ht="26.25" x14ac:dyDescent="0.3">
      <c r="A361" s="18"/>
      <c r="B361" s="19"/>
      <c r="C361" s="19"/>
      <c r="D361" s="19"/>
      <c r="E361" s="20" t="e">
        <f ca="1">INT((F360-LOOKUP(F360,DATE(YEAR(F360)+{-1;0;1},1,3)-AMSEM(DATE(YEAR(F360)+{-1;0;1},1,3))+2))/7)+1</f>
        <v>#N/A</v>
      </c>
      <c r="F361" s="21" t="s">
        <v>23</v>
      </c>
      <c r="G361" s="22" t="s">
        <v>6</v>
      </c>
      <c r="H361" s="23"/>
      <c r="I361" s="23"/>
      <c r="J361" s="23"/>
      <c r="K361" s="23"/>
      <c r="L361" s="23"/>
      <c r="M361" s="23"/>
      <c r="N361" s="40"/>
      <c r="O361" s="23"/>
      <c r="P361" s="8"/>
      <c r="Q361" s="17" t="e">
        <f t="shared" ref="Q361" si="355">Q360</f>
        <v>#VALUE!</v>
      </c>
    </row>
    <row r="362" spans="1:17" ht="26.25" x14ac:dyDescent="0.3">
      <c r="A362" s="18"/>
      <c r="B362" s="19"/>
      <c r="C362" s="19"/>
      <c r="D362" s="19"/>
      <c r="E362" s="20" t="e">
        <f ca="1">INT((F362-LOOKUP(F362,DATE(YEAR(F362)+{-1;0;1},1,3)-AMSEM(DATE(YEAR(F362)+{-1;0;1},1,3))+2))/7)+1</f>
        <v>#N/A</v>
      </c>
      <c r="F362" s="14">
        <f t="shared" ref="F362" si="356">F360+1</f>
        <v>43649</v>
      </c>
      <c r="G362" s="15" t="s">
        <v>5</v>
      </c>
      <c r="H362" s="16"/>
      <c r="I362" s="16"/>
      <c r="J362" s="16"/>
      <c r="K362" s="16"/>
      <c r="L362" s="16"/>
      <c r="M362" s="16"/>
      <c r="N362" s="40"/>
      <c r="O362" s="16"/>
      <c r="P362" s="8"/>
      <c r="Q362" s="17" t="e">
        <v>#VALUE!</v>
      </c>
    </row>
    <row r="363" spans="1:17" ht="26.25" x14ac:dyDescent="0.3">
      <c r="A363" s="18"/>
      <c r="B363" s="19"/>
      <c r="C363" s="19"/>
      <c r="D363" s="19"/>
      <c r="E363" s="20" t="e">
        <f ca="1">INT((F362-LOOKUP(F362,DATE(YEAR(F362)+{-1;0;1},1,3)-AMSEM(DATE(YEAR(F362)+{-1;0;1},1,3))+2))/7)+1</f>
        <v>#N/A</v>
      </c>
      <c r="F363" s="21" t="s">
        <v>24</v>
      </c>
      <c r="G363" s="22" t="s">
        <v>6</v>
      </c>
      <c r="H363" s="23"/>
      <c r="I363" s="23"/>
      <c r="J363" s="23"/>
      <c r="K363" s="23"/>
      <c r="L363" s="23"/>
      <c r="M363" s="23"/>
      <c r="N363" s="40"/>
      <c r="O363" s="23"/>
      <c r="P363" s="8"/>
      <c r="Q363" s="17" t="e">
        <f t="shared" ref="Q363" si="357">Q362</f>
        <v>#VALUE!</v>
      </c>
    </row>
    <row r="364" spans="1:17" ht="26.25" x14ac:dyDescent="0.3">
      <c r="A364" s="18"/>
      <c r="B364" s="19"/>
      <c r="C364" s="19"/>
      <c r="D364" s="19"/>
      <c r="E364" s="20" t="e">
        <f ca="1">INT((F364-LOOKUP(F364,DATE(YEAR(F364)+{-1;0;1},1,3)-AMSEM(DATE(YEAR(F364)+{-1;0;1},1,3))+2))/7)+1</f>
        <v>#N/A</v>
      </c>
      <c r="F364" s="14">
        <f t="shared" ref="F364" si="358">F362+1</f>
        <v>43650</v>
      </c>
      <c r="G364" s="15" t="s">
        <v>5</v>
      </c>
      <c r="H364" s="16"/>
      <c r="I364" s="16"/>
      <c r="J364" s="16"/>
      <c r="K364" s="16"/>
      <c r="L364" s="16"/>
      <c r="M364" s="16"/>
      <c r="N364" s="40"/>
      <c r="O364" s="16"/>
      <c r="P364" s="8"/>
      <c r="Q364" s="17" t="e">
        <v>#VALUE!</v>
      </c>
    </row>
    <row r="365" spans="1:17" ht="26.25" x14ac:dyDescent="0.3">
      <c r="A365" s="18"/>
      <c r="B365" s="19"/>
      <c r="C365" s="19"/>
      <c r="D365" s="19"/>
      <c r="E365" s="20" t="e">
        <f ca="1">INT((F364-LOOKUP(F364,DATE(YEAR(F364)+{-1;0;1},1,3)-AMSEM(DATE(YEAR(F364)+{-1;0;1},1,3))+2))/7)+1</f>
        <v>#N/A</v>
      </c>
      <c r="F365" s="21" t="s">
        <v>25</v>
      </c>
      <c r="G365" s="22" t="s">
        <v>6</v>
      </c>
      <c r="H365" s="23"/>
      <c r="I365" s="23"/>
      <c r="J365" s="23"/>
      <c r="K365" s="23"/>
      <c r="L365" s="23"/>
      <c r="M365" s="23"/>
      <c r="N365" s="40"/>
      <c r="O365" s="23"/>
      <c r="P365" s="8"/>
      <c r="Q365" s="17" t="e">
        <f t="shared" ref="Q365" si="359">Q364</f>
        <v>#VALUE!</v>
      </c>
    </row>
    <row r="366" spans="1:17" ht="15" customHeight="1" x14ac:dyDescent="0.3">
      <c r="A366" s="18"/>
      <c r="B366" s="19"/>
      <c r="C366" s="19"/>
      <c r="D366" s="19"/>
      <c r="E366" s="20" t="e">
        <f ca="1">INT((F366-LOOKUP(F366,DATE(YEAR(F366)+{-1;0;1},1,3)-AMSEM(DATE(YEAR(F366)+{-1;0;1},1,3))+2))/7)+1</f>
        <v>#N/A</v>
      </c>
      <c r="F366" s="14">
        <f t="shared" ref="F366" si="360">F364+1</f>
        <v>43651</v>
      </c>
      <c r="G366" s="15" t="s">
        <v>5</v>
      </c>
      <c r="H366" s="16"/>
      <c r="I366" s="16"/>
      <c r="J366" s="16"/>
      <c r="K366" s="16"/>
      <c r="L366" s="16"/>
      <c r="M366" s="16"/>
      <c r="N366" s="40"/>
      <c r="O366" s="16"/>
      <c r="P366" s="8"/>
      <c r="Q366" s="17" t="e">
        <v>#VALUE!</v>
      </c>
    </row>
    <row r="367" spans="1:17" ht="26.25" x14ac:dyDescent="0.3">
      <c r="A367" s="18"/>
      <c r="B367" s="19"/>
      <c r="C367" s="19"/>
      <c r="D367" s="19"/>
      <c r="E367" s="20" t="e">
        <f ca="1">INT((F366-LOOKUP(F366,DATE(YEAR(F366)+{-1;0;1},1,3)-AMSEM(DATE(YEAR(F366)+{-1;0;1},1,3))+2))/7)+1</f>
        <v>#N/A</v>
      </c>
      <c r="F367" s="21" t="s">
        <v>19</v>
      </c>
      <c r="G367" s="22" t="s">
        <v>6</v>
      </c>
      <c r="H367" s="23"/>
      <c r="I367" s="23"/>
      <c r="J367" s="23"/>
      <c r="K367" s="23"/>
      <c r="L367" s="23"/>
      <c r="M367" s="23"/>
      <c r="N367" s="40"/>
      <c r="O367" s="23"/>
      <c r="P367" s="8"/>
      <c r="Q367" s="17" t="e">
        <f t="shared" ref="Q367" si="361">Q366</f>
        <v>#VALUE!</v>
      </c>
    </row>
    <row r="368" spans="1:17" ht="26.25" x14ac:dyDescent="0.3">
      <c r="A368" s="18"/>
      <c r="B368" s="19"/>
      <c r="C368" s="19"/>
      <c r="D368" s="19"/>
      <c r="E368" s="20" t="e">
        <f ca="1">INT((F368-LOOKUP(F368,DATE(YEAR(F368)+{-1;0;1},1,3)-AMSEM(DATE(YEAR(F368)+{-1;0;1},1,3))+2))/7)+1</f>
        <v>#N/A</v>
      </c>
      <c r="F368" s="14">
        <f t="shared" ref="F368" si="362">F366+1</f>
        <v>43652</v>
      </c>
      <c r="G368" s="15" t="s">
        <v>5</v>
      </c>
      <c r="H368" s="16"/>
      <c r="I368" s="16"/>
      <c r="J368" s="16"/>
      <c r="K368" s="16"/>
      <c r="L368" s="16"/>
      <c r="M368" s="16"/>
      <c r="N368" s="40"/>
      <c r="O368" s="16"/>
      <c r="P368" s="8"/>
      <c r="Q368" s="17" t="e">
        <v>#VALUE!</v>
      </c>
    </row>
    <row r="369" spans="1:17" ht="26.25" x14ac:dyDescent="0.3">
      <c r="A369" s="18"/>
      <c r="B369" s="19"/>
      <c r="C369" s="19"/>
      <c r="D369" s="19"/>
      <c r="E369" s="20" t="e">
        <f ca="1">INT((F368-LOOKUP(F368,DATE(YEAR(F368)+{-1;0;1},1,3)-AMSEM(DATE(YEAR(F368)+{-1;0;1},1,3))+2))/7)+1</f>
        <v>#N/A</v>
      </c>
      <c r="F369" s="21" t="s">
        <v>20</v>
      </c>
      <c r="G369" s="22" t="s">
        <v>6</v>
      </c>
      <c r="H369" s="23"/>
      <c r="I369" s="23"/>
      <c r="J369" s="23"/>
      <c r="K369" s="23"/>
      <c r="L369" s="23"/>
      <c r="M369" s="23"/>
      <c r="N369" s="40"/>
      <c r="O369" s="23"/>
      <c r="P369" s="8"/>
      <c r="Q369" s="17" t="e">
        <f t="shared" ref="Q369" si="363">Q368</f>
        <v>#VALUE!</v>
      </c>
    </row>
    <row r="370" spans="1:17" ht="26.25" x14ac:dyDescent="0.3">
      <c r="A370" s="18"/>
      <c r="B370" s="19"/>
      <c r="C370" s="19"/>
      <c r="D370" s="19"/>
      <c r="E370" s="20" t="e">
        <f ca="1">INT((F370-LOOKUP(F370,DATE(YEAR(F370)+{-1;0;1},1,3)-AMSEM(DATE(YEAR(F370)+{-1;0;1},1,3))+2))/7)+1</f>
        <v>#N/A</v>
      </c>
      <c r="F370" s="14">
        <f t="shared" ref="F370" si="364">F368+1</f>
        <v>43653</v>
      </c>
      <c r="G370" s="15" t="s">
        <v>5</v>
      </c>
      <c r="H370" s="16"/>
      <c r="I370" s="16"/>
      <c r="J370" s="16"/>
      <c r="K370" s="16"/>
      <c r="L370" s="16"/>
      <c r="M370" s="16"/>
      <c r="N370" s="40"/>
      <c r="O370" s="16"/>
      <c r="P370" s="8"/>
      <c r="Q370" s="17" t="e">
        <v>#VALUE!</v>
      </c>
    </row>
    <row r="371" spans="1:17" ht="26.25" x14ac:dyDescent="0.3">
      <c r="A371" s="18"/>
      <c r="B371" s="19"/>
      <c r="C371" s="19"/>
      <c r="D371" s="19"/>
      <c r="E371" s="20" t="e">
        <f ca="1">INT((F370-LOOKUP(F370,DATE(YEAR(F370)+{-1;0;1},1,3)-AMSEM(DATE(YEAR(F370)+{-1;0;1},1,3))+2))/7)+1</f>
        <v>#N/A</v>
      </c>
      <c r="F371" s="21" t="s">
        <v>21</v>
      </c>
      <c r="G371" s="22" t="s">
        <v>6</v>
      </c>
      <c r="H371" s="23"/>
      <c r="I371" s="23"/>
      <c r="J371" s="23"/>
      <c r="K371" s="23"/>
      <c r="L371" s="23"/>
      <c r="M371" s="23"/>
      <c r="N371" s="40"/>
      <c r="O371" s="23"/>
      <c r="P371" s="8"/>
      <c r="Q371" s="17" t="e">
        <f t="shared" ref="Q371" si="365">Q370</f>
        <v>#VALUE!</v>
      </c>
    </row>
    <row r="372" spans="1:17" ht="26.25" x14ac:dyDescent="0.3">
      <c r="A372" s="18"/>
      <c r="B372" s="19"/>
      <c r="C372" s="19"/>
      <c r="D372" s="19"/>
      <c r="E372" s="20" t="e">
        <f ca="1">INT((F372-LOOKUP(F372,DATE(YEAR(F372)+{-1;0;1},1,3)-AMSEM(DATE(YEAR(F372)+{-1;0;1},1,3))+2))/7)+1</f>
        <v>#N/A</v>
      </c>
      <c r="F372" s="14">
        <f t="shared" ref="F372" si="366">F370+1</f>
        <v>43654</v>
      </c>
      <c r="G372" s="15" t="s">
        <v>5</v>
      </c>
      <c r="H372" s="16"/>
      <c r="I372" s="16"/>
      <c r="J372" s="16"/>
      <c r="K372" s="16"/>
      <c r="L372" s="16"/>
      <c r="M372" s="16"/>
      <c r="N372" s="40"/>
      <c r="O372" s="16"/>
      <c r="P372" s="8"/>
      <c r="Q372" s="17" t="e">
        <v>#VALUE!</v>
      </c>
    </row>
    <row r="373" spans="1:17" ht="26.25" x14ac:dyDescent="0.3">
      <c r="A373" s="18"/>
      <c r="B373" s="19"/>
      <c r="C373" s="19"/>
      <c r="D373" s="19"/>
      <c r="E373" s="20" t="e">
        <f ca="1">INT((F372-LOOKUP(F372,DATE(YEAR(F372)+{-1;0;1},1,3)-AMSEM(DATE(YEAR(F372)+{-1;0;1},1,3))+2))/7)+1</f>
        <v>#N/A</v>
      </c>
      <c r="F373" s="21" t="s">
        <v>22</v>
      </c>
      <c r="G373" s="22" t="s">
        <v>6</v>
      </c>
      <c r="H373" s="23"/>
      <c r="I373" s="23"/>
      <c r="J373" s="23"/>
      <c r="K373" s="23"/>
      <c r="L373" s="23"/>
      <c r="M373" s="23"/>
      <c r="N373" s="40"/>
      <c r="O373" s="23"/>
      <c r="P373" s="8"/>
      <c r="Q373" s="17" t="e">
        <f t="shared" ref="Q373" si="367">Q372</f>
        <v>#VALUE!</v>
      </c>
    </row>
    <row r="374" spans="1:17" ht="26.25" x14ac:dyDescent="0.3">
      <c r="A374" s="18"/>
      <c r="B374" s="19"/>
      <c r="C374" s="19"/>
      <c r="D374" s="19"/>
      <c r="E374" s="20" t="e">
        <f ca="1">INT((F374-LOOKUP(F374,DATE(YEAR(F374)+{-1;0;1},1,3)-AMSEM(DATE(YEAR(F374)+{-1;0;1},1,3))+2))/7)+1</f>
        <v>#N/A</v>
      </c>
      <c r="F374" s="14">
        <f t="shared" ref="F374" si="368">F372+1</f>
        <v>43655</v>
      </c>
      <c r="G374" s="15" t="s">
        <v>5</v>
      </c>
      <c r="H374" s="16"/>
      <c r="I374" s="16"/>
      <c r="J374" s="16"/>
      <c r="K374" s="16"/>
      <c r="L374" s="16"/>
      <c r="M374" s="16"/>
      <c r="N374" s="40"/>
      <c r="O374" s="16"/>
      <c r="P374" s="8"/>
      <c r="Q374" s="17" t="e">
        <v>#VALUE!</v>
      </c>
    </row>
    <row r="375" spans="1:17" ht="26.25" x14ac:dyDescent="0.3">
      <c r="A375" s="18"/>
      <c r="B375" s="19"/>
      <c r="C375" s="19"/>
      <c r="D375" s="19"/>
      <c r="E375" s="20" t="e">
        <f ca="1">INT((F374-LOOKUP(F374,DATE(YEAR(F374)+{-1;0;1},1,3)-AMSEM(DATE(YEAR(F374)+{-1;0;1},1,3))+2))/7)+1</f>
        <v>#N/A</v>
      </c>
      <c r="F375" s="21" t="s">
        <v>23</v>
      </c>
      <c r="G375" s="22" t="s">
        <v>6</v>
      </c>
      <c r="H375" s="23"/>
      <c r="I375" s="23"/>
      <c r="J375" s="23"/>
      <c r="K375" s="23"/>
      <c r="L375" s="23"/>
      <c r="M375" s="23"/>
      <c r="N375" s="40"/>
      <c r="O375" s="23"/>
      <c r="P375" s="8"/>
      <c r="Q375" s="17" t="e">
        <f t="shared" ref="Q375" si="369">Q374</f>
        <v>#VALUE!</v>
      </c>
    </row>
    <row r="376" spans="1:17" ht="26.25" x14ac:dyDescent="0.3">
      <c r="A376" s="45" t="str">
        <f>UPPER(TEXT($F376,"MMMM"))&amp;" "&amp;YEAR($F376)</f>
        <v>JUILLET 2019</v>
      </c>
      <c r="B376" s="19"/>
      <c r="C376" s="19"/>
      <c r="D376" s="19"/>
      <c r="E376" s="20" t="e">
        <f ca="1">INT((F376-LOOKUP(F376,DATE(YEAR(F376)+{-1;0;1},1,3)-AMSEM(DATE(YEAR(F376)+{-1;0;1},1,3))+2))/7)+1</f>
        <v>#N/A</v>
      </c>
      <c r="F376" s="14">
        <f t="shared" ref="F376" si="370">F374+1</f>
        <v>43656</v>
      </c>
      <c r="G376" s="15" t="s">
        <v>5</v>
      </c>
      <c r="H376" s="16"/>
      <c r="I376" s="16"/>
      <c r="J376" s="16"/>
      <c r="K376" s="16"/>
      <c r="L376" s="16"/>
      <c r="M376" s="16"/>
      <c r="N376" s="40"/>
      <c r="O376" s="16"/>
      <c r="P376" s="8"/>
      <c r="Q376" s="17" t="e">
        <v>#VALUE!</v>
      </c>
    </row>
    <row r="377" spans="1:17" ht="26.25" x14ac:dyDescent="0.3">
      <c r="A377" s="45"/>
      <c r="B377" s="19"/>
      <c r="C377" s="19"/>
      <c r="D377" s="19"/>
      <c r="E377" s="20" t="e">
        <f ca="1">INT((F376-LOOKUP(F376,DATE(YEAR(F376)+{-1;0;1},1,3)-AMSEM(DATE(YEAR(F376)+{-1;0;1},1,3))+2))/7)+1</f>
        <v>#N/A</v>
      </c>
      <c r="F377" s="21" t="s">
        <v>24</v>
      </c>
      <c r="G377" s="22" t="s">
        <v>6</v>
      </c>
      <c r="H377" s="23"/>
      <c r="I377" s="23"/>
      <c r="J377" s="23"/>
      <c r="K377" s="23"/>
      <c r="L377" s="23"/>
      <c r="M377" s="23"/>
      <c r="N377" s="40"/>
      <c r="O377" s="23"/>
      <c r="P377" s="8"/>
      <c r="Q377" s="17" t="e">
        <f t="shared" ref="Q377" si="371">Q376</f>
        <v>#VALUE!</v>
      </c>
    </row>
    <row r="378" spans="1:17" ht="26.25" x14ac:dyDescent="0.3">
      <c r="A378" s="45"/>
      <c r="B378" s="19"/>
      <c r="C378" s="19"/>
      <c r="D378" s="19"/>
      <c r="E378" s="20" t="e">
        <f ca="1">INT((F378-LOOKUP(F378,DATE(YEAR(F378)+{-1;0;1},1,3)-AMSEM(DATE(YEAR(F378)+{-1;0;1},1,3))+2))/7)+1</f>
        <v>#N/A</v>
      </c>
      <c r="F378" s="14">
        <f t="shared" ref="F378" si="372">F376+1</f>
        <v>43657</v>
      </c>
      <c r="G378" s="15" t="s">
        <v>5</v>
      </c>
      <c r="H378" s="16"/>
      <c r="I378" s="16"/>
      <c r="J378" s="16"/>
      <c r="K378" s="16"/>
      <c r="L378" s="16"/>
      <c r="M378" s="16"/>
      <c r="N378" s="40"/>
      <c r="O378" s="16"/>
      <c r="P378" s="8"/>
      <c r="Q378" s="17" t="e">
        <v>#VALUE!</v>
      </c>
    </row>
    <row r="379" spans="1:17" ht="26.25" x14ac:dyDescent="0.3">
      <c r="A379" s="45"/>
      <c r="B379" s="19"/>
      <c r="C379" s="19"/>
      <c r="D379" s="19"/>
      <c r="E379" s="20" t="e">
        <f ca="1">INT((F378-LOOKUP(F378,DATE(YEAR(F378)+{-1;0;1},1,3)-AMSEM(DATE(YEAR(F378)+{-1;0;1},1,3))+2))/7)+1</f>
        <v>#N/A</v>
      </c>
      <c r="F379" s="21" t="s">
        <v>25</v>
      </c>
      <c r="G379" s="22" t="s">
        <v>6</v>
      </c>
      <c r="H379" s="23"/>
      <c r="I379" s="23"/>
      <c r="J379" s="23"/>
      <c r="K379" s="23"/>
      <c r="L379" s="23"/>
      <c r="M379" s="23"/>
      <c r="N379" s="40"/>
      <c r="O379" s="23"/>
      <c r="P379" s="8"/>
      <c r="Q379" s="17" t="e">
        <f t="shared" ref="Q379" si="373">Q378</f>
        <v>#VALUE!</v>
      </c>
    </row>
    <row r="380" spans="1:17" ht="26.25" x14ac:dyDescent="0.3">
      <c r="A380" s="45"/>
      <c r="B380" s="19"/>
      <c r="C380" s="19"/>
      <c r="D380" s="19"/>
      <c r="E380" s="20" t="e">
        <f ca="1">INT((F380-LOOKUP(F380,DATE(YEAR(F380)+{-1;0;1},1,3)-AMSEM(DATE(YEAR(F380)+{-1;0;1},1,3))+2))/7)+1</f>
        <v>#N/A</v>
      </c>
      <c r="F380" s="14">
        <f t="shared" ref="F380" si="374">F378+1</f>
        <v>43658</v>
      </c>
      <c r="G380" s="15" t="s">
        <v>5</v>
      </c>
      <c r="H380" s="16"/>
      <c r="I380" s="16"/>
      <c r="J380" s="16"/>
      <c r="K380" s="16"/>
      <c r="L380" s="16"/>
      <c r="M380" s="16"/>
      <c r="N380" s="40"/>
      <c r="O380" s="16"/>
      <c r="P380" s="8"/>
      <c r="Q380" s="17" t="e">
        <v>#VALUE!</v>
      </c>
    </row>
    <row r="381" spans="1:17" ht="26.25" x14ac:dyDescent="0.3">
      <c r="A381" s="45"/>
      <c r="B381" s="19"/>
      <c r="C381" s="19"/>
      <c r="D381" s="19"/>
      <c r="E381" s="20" t="e">
        <f ca="1">INT((F380-LOOKUP(F380,DATE(YEAR(F380)+{-1;0;1},1,3)-AMSEM(DATE(YEAR(F380)+{-1;0;1},1,3))+2))/7)+1</f>
        <v>#N/A</v>
      </c>
      <c r="F381" s="21" t="s">
        <v>19</v>
      </c>
      <c r="G381" s="22" t="s">
        <v>6</v>
      </c>
      <c r="H381" s="23"/>
      <c r="I381" s="23"/>
      <c r="J381" s="23"/>
      <c r="K381" s="23"/>
      <c r="L381" s="23"/>
      <c r="M381" s="23"/>
      <c r="N381" s="40"/>
      <c r="O381" s="23"/>
      <c r="P381" s="8"/>
      <c r="Q381" s="17" t="e">
        <f t="shared" ref="Q381" si="375">Q380</f>
        <v>#VALUE!</v>
      </c>
    </row>
    <row r="382" spans="1:17" ht="26.25" x14ac:dyDescent="0.3">
      <c r="A382" s="45"/>
      <c r="B382" s="19"/>
      <c r="C382" s="19"/>
      <c r="D382" s="19"/>
      <c r="E382" s="20" t="e">
        <f ca="1">INT((F382-LOOKUP(F382,DATE(YEAR(F382)+{-1;0;1},1,3)-AMSEM(DATE(YEAR(F382)+{-1;0;1},1,3))+2))/7)+1</f>
        <v>#N/A</v>
      </c>
      <c r="F382" s="14">
        <f t="shared" ref="F382" si="376">F380+1</f>
        <v>43659</v>
      </c>
      <c r="G382" s="15" t="s">
        <v>5</v>
      </c>
      <c r="H382" s="16"/>
      <c r="I382" s="16"/>
      <c r="J382" s="16"/>
      <c r="K382" s="16"/>
      <c r="L382" s="16"/>
      <c r="M382" s="16"/>
      <c r="N382" s="40"/>
      <c r="O382" s="16"/>
      <c r="P382" s="8"/>
      <c r="Q382" s="17" t="e">
        <v>#VALUE!</v>
      </c>
    </row>
    <row r="383" spans="1:17" ht="26.25" x14ac:dyDescent="0.3">
      <c r="A383" s="45"/>
      <c r="B383" s="19"/>
      <c r="C383" s="19"/>
      <c r="D383" s="19"/>
      <c r="E383" s="20" t="e">
        <f ca="1">INT((F382-LOOKUP(F382,DATE(YEAR(F382)+{-1;0;1},1,3)-AMSEM(DATE(YEAR(F382)+{-1;0;1},1,3))+2))/7)+1</f>
        <v>#N/A</v>
      </c>
      <c r="F383" s="21" t="s">
        <v>20</v>
      </c>
      <c r="G383" s="22" t="s">
        <v>6</v>
      </c>
      <c r="H383" s="23"/>
      <c r="I383" s="23"/>
      <c r="J383" s="23"/>
      <c r="K383" s="23"/>
      <c r="L383" s="23"/>
      <c r="M383" s="23"/>
      <c r="N383" s="40"/>
      <c r="O383" s="23"/>
      <c r="P383" s="8"/>
      <c r="Q383" s="17" t="e">
        <f t="shared" ref="Q383" si="377">Q382</f>
        <v>#VALUE!</v>
      </c>
    </row>
    <row r="384" spans="1:17" ht="26.25" x14ac:dyDescent="0.3">
      <c r="A384" s="45"/>
      <c r="B384" s="19"/>
      <c r="C384" s="19"/>
      <c r="D384" s="19"/>
      <c r="E384" s="20" t="e">
        <f ca="1">INT((F384-LOOKUP(F384,DATE(YEAR(F384)+{-1;0;1},1,3)-AMSEM(DATE(YEAR(F384)+{-1;0;1},1,3))+2))/7)+1</f>
        <v>#N/A</v>
      </c>
      <c r="F384" s="14">
        <f t="shared" ref="F384" si="378">F382+1</f>
        <v>43660</v>
      </c>
      <c r="G384" s="15" t="s">
        <v>5</v>
      </c>
      <c r="H384" s="16"/>
      <c r="I384" s="16"/>
      <c r="J384" s="16"/>
      <c r="K384" s="16"/>
      <c r="L384" s="16"/>
      <c r="M384" s="16"/>
      <c r="N384" s="40"/>
      <c r="O384" s="16"/>
      <c r="P384" s="8"/>
      <c r="Q384" s="17" t="e">
        <v>#VALUE!</v>
      </c>
    </row>
    <row r="385" spans="1:17" ht="26.25" x14ac:dyDescent="0.3">
      <c r="A385" s="45"/>
      <c r="B385" s="19"/>
      <c r="C385" s="19"/>
      <c r="D385" s="19"/>
      <c r="E385" s="20" t="e">
        <f ca="1">INT((F384-LOOKUP(F384,DATE(YEAR(F384)+{-1;0;1},1,3)-AMSEM(DATE(YEAR(F384)+{-1;0;1},1,3))+2))/7)+1</f>
        <v>#N/A</v>
      </c>
      <c r="F385" s="21" t="s">
        <v>21</v>
      </c>
      <c r="G385" s="22" t="s">
        <v>6</v>
      </c>
      <c r="H385" s="23"/>
      <c r="I385" s="23"/>
      <c r="J385" s="23"/>
      <c r="K385" s="23"/>
      <c r="L385" s="23"/>
      <c r="M385" s="23"/>
      <c r="N385" s="40"/>
      <c r="O385" s="23"/>
      <c r="P385" s="8"/>
      <c r="Q385" s="17" t="e">
        <f t="shared" ref="Q385" si="379">Q384</f>
        <v>#VALUE!</v>
      </c>
    </row>
    <row r="386" spans="1:17" ht="26.25" x14ac:dyDescent="0.3">
      <c r="A386" s="45"/>
      <c r="B386" s="19"/>
      <c r="C386" s="19"/>
      <c r="D386" s="19"/>
      <c r="E386" s="20" t="e">
        <f ca="1">INT((F386-LOOKUP(F386,DATE(YEAR(F386)+{-1;0;1},1,3)-AMSEM(DATE(YEAR(F386)+{-1;0;1},1,3))+2))/7)+1</f>
        <v>#N/A</v>
      </c>
      <c r="F386" s="14">
        <f t="shared" ref="F386" si="380">F384+1</f>
        <v>43661</v>
      </c>
      <c r="G386" s="15" t="s">
        <v>5</v>
      </c>
      <c r="H386" s="16"/>
      <c r="I386" s="16"/>
      <c r="J386" s="16"/>
      <c r="K386" s="16"/>
      <c r="L386" s="16"/>
      <c r="M386" s="16"/>
      <c r="N386" s="40"/>
      <c r="O386" s="16"/>
      <c r="P386" s="8"/>
      <c r="Q386" s="17" t="e">
        <v>#VALUE!</v>
      </c>
    </row>
    <row r="387" spans="1:17" ht="26.25" x14ac:dyDescent="0.3">
      <c r="A387" s="45"/>
      <c r="B387" s="19"/>
      <c r="C387" s="19"/>
      <c r="D387" s="19"/>
      <c r="E387" s="20" t="e">
        <f ca="1">INT((F386-LOOKUP(F386,DATE(YEAR(F386)+{-1;0;1},1,3)-AMSEM(DATE(YEAR(F386)+{-1;0;1},1,3))+2))/7)+1</f>
        <v>#N/A</v>
      </c>
      <c r="F387" s="21" t="s">
        <v>22</v>
      </c>
      <c r="G387" s="22" t="s">
        <v>6</v>
      </c>
      <c r="H387" s="23"/>
      <c r="I387" s="23"/>
      <c r="J387" s="23"/>
      <c r="K387" s="23"/>
      <c r="L387" s="23"/>
      <c r="M387" s="23"/>
      <c r="N387" s="40"/>
      <c r="O387" s="23"/>
      <c r="P387" s="8"/>
      <c r="Q387" s="17" t="e">
        <f t="shared" ref="Q387" si="381">Q386</f>
        <v>#VALUE!</v>
      </c>
    </row>
    <row r="388" spans="1:17" ht="15" customHeight="1" x14ac:dyDescent="0.3">
      <c r="A388" s="45"/>
      <c r="B388" s="19"/>
      <c r="C388" s="19"/>
      <c r="D388" s="19"/>
      <c r="E388" s="20" t="e">
        <f ca="1">INT((F388-LOOKUP(F388,DATE(YEAR(F388)+{-1;0;1},1,3)-AMSEM(DATE(YEAR(F388)+{-1;0;1},1,3))+2))/7)+1</f>
        <v>#N/A</v>
      </c>
      <c r="F388" s="14">
        <f t="shared" ref="F388" si="382">F386+1</f>
        <v>43662</v>
      </c>
      <c r="G388" s="15" t="s">
        <v>5</v>
      </c>
      <c r="H388" s="16"/>
      <c r="I388" s="16"/>
      <c r="J388" s="16"/>
      <c r="K388" s="16"/>
      <c r="L388" s="16"/>
      <c r="M388" s="16"/>
      <c r="N388" s="40"/>
      <c r="O388" s="16"/>
      <c r="P388" s="8"/>
      <c r="Q388" s="17" t="e">
        <v>#VALUE!</v>
      </c>
    </row>
    <row r="389" spans="1:17" ht="26.25" x14ac:dyDescent="0.3">
      <c r="A389" s="45"/>
      <c r="B389" s="19"/>
      <c r="C389" s="19"/>
      <c r="D389" s="19"/>
      <c r="E389" s="20" t="e">
        <f ca="1">INT((F388-LOOKUP(F388,DATE(YEAR(F388)+{-1;0;1},1,3)-AMSEM(DATE(YEAR(F388)+{-1;0;1},1,3))+2))/7)+1</f>
        <v>#N/A</v>
      </c>
      <c r="F389" s="21" t="s">
        <v>23</v>
      </c>
      <c r="G389" s="22" t="s">
        <v>6</v>
      </c>
      <c r="H389" s="23"/>
      <c r="I389" s="23"/>
      <c r="J389" s="23"/>
      <c r="K389" s="23"/>
      <c r="L389" s="23"/>
      <c r="M389" s="23"/>
      <c r="N389" s="40"/>
      <c r="O389" s="23"/>
      <c r="P389" s="8"/>
      <c r="Q389" s="17" t="e">
        <f t="shared" ref="Q389" si="383">Q388</f>
        <v>#VALUE!</v>
      </c>
    </row>
    <row r="390" spans="1:17" ht="26.25" x14ac:dyDescent="0.3">
      <c r="A390" s="45"/>
      <c r="B390" s="19"/>
      <c r="C390" s="19"/>
      <c r="D390" s="19"/>
      <c r="E390" s="20" t="e">
        <f ca="1">INT((F390-LOOKUP(F390,DATE(YEAR(F390)+{-1;0;1},1,3)-AMSEM(DATE(YEAR(F390)+{-1;0;1},1,3))+2))/7)+1</f>
        <v>#N/A</v>
      </c>
      <c r="F390" s="14">
        <f t="shared" ref="F390" si="384">F388+1</f>
        <v>43663</v>
      </c>
      <c r="G390" s="15" t="s">
        <v>5</v>
      </c>
      <c r="H390" s="16"/>
      <c r="I390" s="16"/>
      <c r="J390" s="16"/>
      <c r="K390" s="16"/>
      <c r="L390" s="16"/>
      <c r="M390" s="16"/>
      <c r="N390" s="40"/>
      <c r="O390" s="16"/>
      <c r="P390" s="8"/>
      <c r="Q390" s="17" t="e">
        <v>#VALUE!</v>
      </c>
    </row>
    <row r="391" spans="1:17" ht="26.25" x14ac:dyDescent="0.3">
      <c r="A391" s="45"/>
      <c r="B391" s="19"/>
      <c r="C391" s="19"/>
      <c r="D391" s="19"/>
      <c r="E391" s="20" t="e">
        <f ca="1">INT((F390-LOOKUP(F390,DATE(YEAR(F390)+{-1;0;1},1,3)-AMSEM(DATE(YEAR(F390)+{-1;0;1},1,3))+2))/7)+1</f>
        <v>#N/A</v>
      </c>
      <c r="F391" s="21" t="s">
        <v>24</v>
      </c>
      <c r="G391" s="22" t="s">
        <v>6</v>
      </c>
      <c r="H391" s="23"/>
      <c r="I391" s="23"/>
      <c r="J391" s="23"/>
      <c r="K391" s="23"/>
      <c r="L391" s="23"/>
      <c r="M391" s="23"/>
      <c r="N391" s="40"/>
      <c r="O391" s="23"/>
      <c r="P391" s="8"/>
      <c r="Q391" s="17" t="e">
        <f t="shared" ref="Q391" si="385">Q390</f>
        <v>#VALUE!</v>
      </c>
    </row>
    <row r="392" spans="1:17" ht="26.25" x14ac:dyDescent="0.3">
      <c r="A392" s="45"/>
      <c r="B392" s="19"/>
      <c r="C392" s="19"/>
      <c r="D392" s="19"/>
      <c r="E392" s="20" t="e">
        <f ca="1">INT((F392-LOOKUP(F392,DATE(YEAR(F392)+{-1;0;1},1,3)-AMSEM(DATE(YEAR(F392)+{-1;0;1},1,3))+2))/7)+1</f>
        <v>#N/A</v>
      </c>
      <c r="F392" s="14">
        <f t="shared" ref="F392" si="386">F390+1</f>
        <v>43664</v>
      </c>
      <c r="G392" s="15" t="s">
        <v>5</v>
      </c>
      <c r="H392" s="16"/>
      <c r="I392" s="16"/>
      <c r="J392" s="16"/>
      <c r="K392" s="16"/>
      <c r="L392" s="16"/>
      <c r="M392" s="16"/>
      <c r="N392" s="40"/>
      <c r="O392" s="16"/>
      <c r="P392" s="8"/>
      <c r="Q392" s="17" t="e">
        <v>#VALUE!</v>
      </c>
    </row>
    <row r="393" spans="1:17" ht="26.25" x14ac:dyDescent="0.3">
      <c r="A393" s="45"/>
      <c r="B393" s="19"/>
      <c r="C393" s="19"/>
      <c r="D393" s="19"/>
      <c r="E393" s="20" t="e">
        <f ca="1">INT((F392-LOOKUP(F392,DATE(YEAR(F392)+{-1;0;1},1,3)-AMSEM(DATE(YEAR(F392)+{-1;0;1},1,3))+2))/7)+1</f>
        <v>#N/A</v>
      </c>
      <c r="F393" s="21" t="s">
        <v>25</v>
      </c>
      <c r="G393" s="22" t="s">
        <v>6</v>
      </c>
      <c r="H393" s="23"/>
      <c r="I393" s="23"/>
      <c r="J393" s="23"/>
      <c r="K393" s="23"/>
      <c r="L393" s="23"/>
      <c r="M393" s="23"/>
      <c r="N393" s="40"/>
      <c r="O393" s="23"/>
      <c r="P393" s="8"/>
      <c r="Q393" s="17" t="e">
        <f t="shared" ref="Q393" si="387">Q392</f>
        <v>#VALUE!</v>
      </c>
    </row>
    <row r="394" spans="1:17" ht="26.25" x14ac:dyDescent="0.3">
      <c r="A394" s="45"/>
      <c r="B394" s="19"/>
      <c r="C394" s="19"/>
      <c r="D394" s="19"/>
      <c r="E394" s="20" t="e">
        <f ca="1">INT((F394-LOOKUP(F394,DATE(YEAR(F394)+{-1;0;1},1,3)-AMSEM(DATE(YEAR(F394)+{-1;0;1},1,3))+2))/7)+1</f>
        <v>#N/A</v>
      </c>
      <c r="F394" s="14">
        <f t="shared" ref="F394" si="388">F392+1</f>
        <v>43665</v>
      </c>
      <c r="G394" s="15" t="s">
        <v>5</v>
      </c>
      <c r="H394" s="16"/>
      <c r="I394" s="16"/>
      <c r="J394" s="16"/>
      <c r="K394" s="16"/>
      <c r="L394" s="16"/>
      <c r="M394" s="16"/>
      <c r="N394" s="40"/>
      <c r="O394" s="16"/>
      <c r="P394" s="8"/>
      <c r="Q394" s="17" t="e">
        <v>#VALUE!</v>
      </c>
    </row>
    <row r="395" spans="1:17" ht="26.25" x14ac:dyDescent="0.3">
      <c r="A395" s="45"/>
      <c r="B395" s="19"/>
      <c r="C395" s="19"/>
      <c r="D395" s="19"/>
      <c r="E395" s="20" t="e">
        <f ca="1">INT((F394-LOOKUP(F394,DATE(YEAR(F394)+{-1;0;1},1,3)-AMSEM(DATE(YEAR(F394)+{-1;0;1},1,3))+2))/7)+1</f>
        <v>#N/A</v>
      </c>
      <c r="F395" s="21" t="s">
        <v>19</v>
      </c>
      <c r="G395" s="22" t="s">
        <v>6</v>
      </c>
      <c r="H395" s="23"/>
      <c r="I395" s="23"/>
      <c r="J395" s="23"/>
      <c r="K395" s="23"/>
      <c r="L395" s="23"/>
      <c r="M395" s="23"/>
      <c r="N395" s="40"/>
      <c r="O395" s="23"/>
      <c r="P395" s="8"/>
      <c r="Q395" s="17" t="e">
        <f t="shared" ref="Q395" si="389">Q394</f>
        <v>#VALUE!</v>
      </c>
    </row>
    <row r="396" spans="1:17" ht="26.25" x14ac:dyDescent="0.3">
      <c r="A396" s="45"/>
      <c r="B396" s="19"/>
      <c r="C396" s="19"/>
      <c r="D396" s="19"/>
      <c r="E396" s="20" t="e">
        <f ca="1">INT((F396-LOOKUP(F396,DATE(YEAR(F396)+{-1;0;1},1,3)-AMSEM(DATE(YEAR(F396)+{-1;0;1},1,3))+2))/7)+1</f>
        <v>#N/A</v>
      </c>
      <c r="F396" s="14">
        <f t="shared" ref="F396" si="390">F394+1</f>
        <v>43666</v>
      </c>
      <c r="G396" s="15" t="s">
        <v>5</v>
      </c>
      <c r="H396" s="16"/>
      <c r="I396" s="16"/>
      <c r="J396" s="16"/>
      <c r="K396" s="16"/>
      <c r="L396" s="16"/>
      <c r="M396" s="16"/>
      <c r="N396" s="40"/>
      <c r="O396" s="16"/>
      <c r="P396" s="8"/>
      <c r="Q396" s="17" t="e">
        <v>#VALUE!</v>
      </c>
    </row>
    <row r="397" spans="1:17" ht="26.25" x14ac:dyDescent="0.3">
      <c r="A397" s="45"/>
      <c r="B397" s="19"/>
      <c r="C397" s="19"/>
      <c r="D397" s="19"/>
      <c r="E397" s="20" t="e">
        <f ca="1">INT((F396-LOOKUP(F396,DATE(YEAR(F396)+{-1;0;1},1,3)-AMSEM(DATE(YEAR(F396)+{-1;0;1},1,3))+2))/7)+1</f>
        <v>#N/A</v>
      </c>
      <c r="F397" s="21" t="s">
        <v>20</v>
      </c>
      <c r="G397" s="22" t="s">
        <v>6</v>
      </c>
      <c r="H397" s="23"/>
      <c r="I397" s="23"/>
      <c r="J397" s="23"/>
      <c r="K397" s="23"/>
      <c r="L397" s="23"/>
      <c r="M397" s="23"/>
      <c r="N397" s="40"/>
      <c r="O397" s="23"/>
      <c r="P397" s="8"/>
      <c r="Q397" s="17" t="e">
        <f t="shared" ref="Q397" si="391">Q396</f>
        <v>#VALUE!</v>
      </c>
    </row>
    <row r="398" spans="1:17" ht="26.25" x14ac:dyDescent="0.3">
      <c r="A398" s="45"/>
      <c r="B398" s="19"/>
      <c r="C398" s="19"/>
      <c r="D398" s="19"/>
      <c r="E398" s="20" t="e">
        <f ca="1">INT((F398-LOOKUP(F398,DATE(YEAR(F398)+{-1;0;1},1,3)-AMSEM(DATE(YEAR(F398)+{-1;0;1},1,3))+2))/7)+1</f>
        <v>#N/A</v>
      </c>
      <c r="F398" s="14">
        <f t="shared" ref="F398" si="392">F396+1</f>
        <v>43667</v>
      </c>
      <c r="G398" s="15" t="s">
        <v>5</v>
      </c>
      <c r="H398" s="16"/>
      <c r="I398" s="16"/>
      <c r="J398" s="16"/>
      <c r="K398" s="16"/>
      <c r="L398" s="16"/>
      <c r="M398" s="16"/>
      <c r="N398" s="40"/>
      <c r="O398" s="16"/>
      <c r="P398" s="8"/>
      <c r="Q398" s="17" t="e">
        <v>#VALUE!</v>
      </c>
    </row>
    <row r="399" spans="1:17" ht="26.25" x14ac:dyDescent="0.3">
      <c r="A399" s="45"/>
      <c r="B399" s="19"/>
      <c r="C399" s="19"/>
      <c r="D399" s="19"/>
      <c r="E399" s="20" t="e">
        <f ca="1">INT((F398-LOOKUP(F398,DATE(YEAR(F398)+{-1;0;1},1,3)-AMSEM(DATE(YEAR(F398)+{-1;0;1},1,3))+2))/7)+1</f>
        <v>#N/A</v>
      </c>
      <c r="F399" s="21" t="s">
        <v>21</v>
      </c>
      <c r="G399" s="22" t="s">
        <v>6</v>
      </c>
      <c r="H399" s="23"/>
      <c r="I399" s="23"/>
      <c r="J399" s="23"/>
      <c r="K399" s="23"/>
      <c r="L399" s="23"/>
      <c r="M399" s="23"/>
      <c r="N399" s="40"/>
      <c r="O399" s="23"/>
      <c r="P399" s="8"/>
      <c r="Q399" s="17" t="e">
        <f t="shared" ref="Q399" si="393">Q398</f>
        <v>#VALUE!</v>
      </c>
    </row>
    <row r="400" spans="1:17" ht="26.25" x14ac:dyDescent="0.3">
      <c r="A400" s="45"/>
      <c r="B400" s="19"/>
      <c r="C400" s="19"/>
      <c r="D400" s="19"/>
      <c r="E400" s="20" t="e">
        <f ca="1">INT((F400-LOOKUP(F400,DATE(YEAR(F400)+{-1;0;1},1,3)-AMSEM(DATE(YEAR(F400)+{-1;0;1},1,3))+2))/7)+1</f>
        <v>#N/A</v>
      </c>
      <c r="F400" s="14">
        <f t="shared" ref="F400" si="394">F398+1</f>
        <v>43668</v>
      </c>
      <c r="G400" s="15" t="s">
        <v>5</v>
      </c>
      <c r="H400" s="16"/>
      <c r="I400" s="16"/>
      <c r="J400" s="16"/>
      <c r="K400" s="16"/>
      <c r="L400" s="16"/>
      <c r="M400" s="16"/>
      <c r="N400" s="40"/>
      <c r="O400" s="16"/>
      <c r="P400" s="8"/>
      <c r="Q400" s="17" t="e">
        <v>#VALUE!</v>
      </c>
    </row>
    <row r="401" spans="1:17" ht="26.25" x14ac:dyDescent="0.3">
      <c r="A401" s="45"/>
      <c r="B401" s="19"/>
      <c r="C401" s="19"/>
      <c r="D401" s="19"/>
      <c r="E401" s="20" t="e">
        <f ca="1">INT((F400-LOOKUP(F400,DATE(YEAR(F400)+{-1;0;1},1,3)-AMSEM(DATE(YEAR(F400)+{-1;0;1},1,3))+2))/7)+1</f>
        <v>#N/A</v>
      </c>
      <c r="F401" s="21" t="s">
        <v>22</v>
      </c>
      <c r="G401" s="22" t="s">
        <v>6</v>
      </c>
      <c r="H401" s="23"/>
      <c r="I401" s="23"/>
      <c r="J401" s="23"/>
      <c r="K401" s="23"/>
      <c r="L401" s="23"/>
      <c r="M401" s="23"/>
      <c r="N401" s="40"/>
      <c r="O401" s="23"/>
      <c r="P401" s="8"/>
      <c r="Q401" s="17" t="e">
        <f t="shared" ref="Q401" si="395">Q400</f>
        <v>#VALUE!</v>
      </c>
    </row>
    <row r="402" spans="1:17" ht="26.25" x14ac:dyDescent="0.3">
      <c r="A402" s="45"/>
      <c r="B402" s="19"/>
      <c r="C402" s="19"/>
      <c r="D402" s="19"/>
      <c r="E402" s="20" t="e">
        <f ca="1">INT((F402-LOOKUP(F402,DATE(YEAR(F402)+{-1;0;1},1,3)-AMSEM(DATE(YEAR(F402)+{-1;0;1},1,3))+2))/7)+1</f>
        <v>#N/A</v>
      </c>
      <c r="F402" s="14">
        <f t="shared" ref="F402" si="396">F400+1</f>
        <v>43669</v>
      </c>
      <c r="G402" s="15" t="s">
        <v>5</v>
      </c>
      <c r="H402" s="16"/>
      <c r="I402" s="16"/>
      <c r="J402" s="16"/>
      <c r="K402" s="16"/>
      <c r="L402" s="16"/>
      <c r="M402" s="16"/>
      <c r="N402" s="40"/>
      <c r="O402" s="16"/>
      <c r="P402" s="8"/>
      <c r="Q402" s="17" t="e">
        <v>#VALUE!</v>
      </c>
    </row>
    <row r="403" spans="1:17" ht="26.25" x14ac:dyDescent="0.3">
      <c r="A403" s="45"/>
      <c r="B403" s="19"/>
      <c r="C403" s="19"/>
      <c r="D403" s="19"/>
      <c r="E403" s="20" t="e">
        <f ca="1">INT((F402-LOOKUP(F402,DATE(YEAR(F402)+{-1;0;1},1,3)-AMSEM(DATE(YEAR(F402)+{-1;0;1},1,3))+2))/7)+1</f>
        <v>#N/A</v>
      </c>
      <c r="F403" s="21" t="s">
        <v>23</v>
      </c>
      <c r="G403" s="22" t="s">
        <v>6</v>
      </c>
      <c r="H403" s="23"/>
      <c r="I403" s="23"/>
      <c r="J403" s="23"/>
      <c r="K403" s="23"/>
      <c r="L403" s="23"/>
      <c r="M403" s="23"/>
      <c r="N403" s="40"/>
      <c r="O403" s="23"/>
      <c r="P403" s="8"/>
      <c r="Q403" s="17" t="e">
        <f t="shared" ref="Q403" si="397">Q402</f>
        <v>#VALUE!</v>
      </c>
    </row>
    <row r="404" spans="1:17" ht="26.25" x14ac:dyDescent="0.3">
      <c r="A404" s="45"/>
      <c r="B404" s="19"/>
      <c r="C404" s="19"/>
      <c r="D404" s="19"/>
      <c r="E404" s="20" t="e">
        <f ca="1">INT((F404-LOOKUP(F404,DATE(YEAR(F404)+{-1;0;1},1,3)-AMSEM(DATE(YEAR(F404)+{-1;0;1},1,3))+2))/7)+1</f>
        <v>#N/A</v>
      </c>
      <c r="F404" s="14">
        <f t="shared" ref="F404" si="398">F402+1</f>
        <v>43670</v>
      </c>
      <c r="G404" s="15" t="s">
        <v>5</v>
      </c>
      <c r="H404" s="16"/>
      <c r="I404" s="16"/>
      <c r="J404" s="16"/>
      <c r="K404" s="16"/>
      <c r="L404" s="16"/>
      <c r="M404" s="16"/>
      <c r="N404" s="40"/>
      <c r="O404" s="16"/>
      <c r="P404" s="8"/>
      <c r="Q404" s="17" t="e">
        <v>#VALUE!</v>
      </c>
    </row>
    <row r="405" spans="1:17" ht="26.25" x14ac:dyDescent="0.3">
      <c r="A405" s="45"/>
      <c r="B405" s="19"/>
      <c r="C405" s="19"/>
      <c r="D405" s="19"/>
      <c r="E405" s="20" t="e">
        <f ca="1">INT((F404-LOOKUP(F404,DATE(YEAR(F404)+{-1;0;1},1,3)-AMSEM(DATE(YEAR(F404)+{-1;0;1},1,3))+2))/7)+1</f>
        <v>#N/A</v>
      </c>
      <c r="F405" s="21" t="s">
        <v>24</v>
      </c>
      <c r="G405" s="22" t="s">
        <v>6</v>
      </c>
      <c r="H405" s="23"/>
      <c r="I405" s="23"/>
      <c r="J405" s="23"/>
      <c r="K405" s="23"/>
      <c r="L405" s="23"/>
      <c r="M405" s="23"/>
      <c r="N405" s="40"/>
      <c r="O405" s="23"/>
      <c r="P405" s="8"/>
      <c r="Q405" s="17" t="e">
        <f t="shared" ref="Q405" si="399">Q404</f>
        <v>#VALUE!</v>
      </c>
    </row>
    <row r="406" spans="1:17" ht="26.25" x14ac:dyDescent="0.3">
      <c r="A406" s="45"/>
      <c r="B406" s="19"/>
      <c r="C406" s="19"/>
      <c r="D406" s="19"/>
      <c r="E406" s="20" t="e">
        <f ca="1">INT((F406-LOOKUP(F406,DATE(YEAR(F406)+{-1;0;1},1,3)-AMSEM(DATE(YEAR(F406)+{-1;0;1},1,3))+2))/7)+1</f>
        <v>#N/A</v>
      </c>
      <c r="F406" s="14">
        <f t="shared" ref="F406" si="400">F404+1</f>
        <v>43671</v>
      </c>
      <c r="G406" s="15" t="s">
        <v>5</v>
      </c>
      <c r="H406" s="16"/>
      <c r="I406" s="16"/>
      <c r="J406" s="16"/>
      <c r="K406" s="16"/>
      <c r="L406" s="16"/>
      <c r="M406" s="16"/>
      <c r="N406" s="40"/>
      <c r="O406" s="16"/>
      <c r="P406" s="8"/>
      <c r="Q406" s="17" t="e">
        <v>#VALUE!</v>
      </c>
    </row>
    <row r="407" spans="1:17" ht="26.25" x14ac:dyDescent="0.3">
      <c r="A407" s="45"/>
      <c r="B407" s="19"/>
      <c r="C407" s="19"/>
      <c r="D407" s="19"/>
      <c r="E407" s="20" t="e">
        <f ca="1">INT((F406-LOOKUP(F406,DATE(YEAR(F406)+{-1;0;1},1,3)-AMSEM(DATE(YEAR(F406)+{-1;0;1},1,3))+2))/7)+1</f>
        <v>#N/A</v>
      </c>
      <c r="F407" s="21" t="s">
        <v>25</v>
      </c>
      <c r="G407" s="22" t="s">
        <v>6</v>
      </c>
      <c r="H407" s="23"/>
      <c r="I407" s="23"/>
      <c r="J407" s="23"/>
      <c r="K407" s="23"/>
      <c r="L407" s="23"/>
      <c r="M407" s="23"/>
      <c r="N407" s="40"/>
      <c r="O407" s="23"/>
      <c r="P407" s="8"/>
      <c r="Q407" s="17" t="e">
        <f t="shared" ref="Q407" si="401">Q406</f>
        <v>#VALUE!</v>
      </c>
    </row>
    <row r="408" spans="1:17" ht="26.25" x14ac:dyDescent="0.3">
      <c r="A408" s="45"/>
      <c r="B408" s="19"/>
      <c r="C408" s="19"/>
      <c r="D408" s="19"/>
      <c r="E408" s="20" t="e">
        <f ca="1">INT((F408-LOOKUP(F408,DATE(YEAR(F408)+{-1;0;1},1,3)-AMSEM(DATE(YEAR(F408)+{-1;0;1},1,3))+2))/7)+1</f>
        <v>#N/A</v>
      </c>
      <c r="F408" s="14">
        <f t="shared" ref="F408" si="402">F406+1</f>
        <v>43672</v>
      </c>
      <c r="G408" s="15" t="s">
        <v>5</v>
      </c>
      <c r="H408" s="16"/>
      <c r="I408" s="16"/>
      <c r="J408" s="16"/>
      <c r="K408" s="16"/>
      <c r="L408" s="16"/>
      <c r="M408" s="16"/>
      <c r="N408" s="40"/>
      <c r="O408" s="16"/>
      <c r="P408" s="8"/>
      <c r="Q408" s="17" t="e">
        <v>#VALUE!</v>
      </c>
    </row>
    <row r="409" spans="1:17" ht="26.25" x14ac:dyDescent="0.3">
      <c r="A409" s="45"/>
      <c r="B409" s="19"/>
      <c r="C409" s="19"/>
      <c r="D409" s="19"/>
      <c r="E409" s="20" t="e">
        <f ca="1">INT((F408-LOOKUP(F408,DATE(YEAR(F408)+{-1;0;1},1,3)-AMSEM(DATE(YEAR(F408)+{-1;0;1},1,3))+2))/7)+1</f>
        <v>#N/A</v>
      </c>
      <c r="F409" s="21" t="s">
        <v>19</v>
      </c>
      <c r="G409" s="22" t="s">
        <v>6</v>
      </c>
      <c r="H409" s="23"/>
      <c r="I409" s="23"/>
      <c r="J409" s="23"/>
      <c r="K409" s="23"/>
      <c r="L409" s="23"/>
      <c r="M409" s="23"/>
      <c r="N409" s="40"/>
      <c r="O409" s="23"/>
      <c r="P409" s="8"/>
      <c r="Q409" s="17" t="e">
        <f t="shared" ref="Q409" si="403">Q408</f>
        <v>#VALUE!</v>
      </c>
    </row>
    <row r="410" spans="1:17" ht="26.25" x14ac:dyDescent="0.3">
      <c r="A410" s="18"/>
      <c r="B410" s="19"/>
      <c r="C410" s="19"/>
      <c r="D410" s="19"/>
      <c r="E410" s="20" t="e">
        <f ca="1">INT((F410-LOOKUP(F410,DATE(YEAR(F410)+{-1;0;1},1,3)-AMSEM(DATE(YEAR(F410)+{-1;0;1},1,3))+2))/7)+1</f>
        <v>#N/A</v>
      </c>
      <c r="F410" s="14">
        <f t="shared" ref="F410" si="404">F408+1</f>
        <v>43673</v>
      </c>
      <c r="G410" s="15" t="s">
        <v>5</v>
      </c>
      <c r="H410" s="16"/>
      <c r="I410" s="16"/>
      <c r="J410" s="16"/>
      <c r="K410" s="16"/>
      <c r="L410" s="16"/>
      <c r="M410" s="16"/>
      <c r="N410" s="40"/>
      <c r="O410" s="16"/>
      <c r="P410" s="8"/>
      <c r="Q410" s="17" t="e">
        <v>#VALUE!</v>
      </c>
    </row>
    <row r="411" spans="1:17" ht="26.25" x14ac:dyDescent="0.3">
      <c r="A411" s="18"/>
      <c r="B411" s="19"/>
      <c r="C411" s="19"/>
      <c r="D411" s="19"/>
      <c r="E411" s="20" t="e">
        <f ca="1">INT((F410-LOOKUP(F410,DATE(YEAR(F410)+{-1;0;1},1,3)-AMSEM(DATE(YEAR(F410)+{-1;0;1},1,3))+2))/7)+1</f>
        <v>#N/A</v>
      </c>
      <c r="F411" s="21" t="s">
        <v>20</v>
      </c>
      <c r="G411" s="22" t="s">
        <v>6</v>
      </c>
      <c r="H411" s="23"/>
      <c r="I411" s="23"/>
      <c r="J411" s="23"/>
      <c r="K411" s="23"/>
      <c r="L411" s="23"/>
      <c r="M411" s="23"/>
      <c r="N411" s="40"/>
      <c r="O411" s="23"/>
      <c r="P411" s="8"/>
      <c r="Q411" s="17" t="e">
        <f t="shared" ref="Q411" si="405">Q410</f>
        <v>#VALUE!</v>
      </c>
    </row>
    <row r="412" spans="1:17" ht="26.25" x14ac:dyDescent="0.3">
      <c r="A412" s="18"/>
      <c r="B412" s="19"/>
      <c r="C412" s="19"/>
      <c r="D412" s="19"/>
      <c r="E412" s="20" t="e">
        <f ca="1">INT((F412-LOOKUP(F412,DATE(YEAR(F412)+{-1;0;1},1,3)-AMSEM(DATE(YEAR(F412)+{-1;0;1},1,3))+2))/7)+1</f>
        <v>#N/A</v>
      </c>
      <c r="F412" s="14">
        <f t="shared" ref="F412" si="406">F410+1</f>
        <v>43674</v>
      </c>
      <c r="G412" s="15" t="s">
        <v>5</v>
      </c>
      <c r="H412" s="16"/>
      <c r="I412" s="16"/>
      <c r="J412" s="16"/>
      <c r="K412" s="16"/>
      <c r="L412" s="16"/>
      <c r="M412" s="16"/>
      <c r="N412" s="40"/>
      <c r="O412" s="16"/>
      <c r="P412" s="8"/>
      <c r="Q412" s="17" t="e">
        <v>#VALUE!</v>
      </c>
    </row>
    <row r="413" spans="1:17" ht="26.25" x14ac:dyDescent="0.3">
      <c r="A413" s="18"/>
      <c r="B413" s="19"/>
      <c r="C413" s="19"/>
      <c r="D413" s="19"/>
      <c r="E413" s="20" t="e">
        <f ca="1">INT((F412-LOOKUP(F412,DATE(YEAR(F412)+{-1;0;1},1,3)-AMSEM(DATE(YEAR(F412)+{-1;0;1},1,3))+2))/7)+1</f>
        <v>#N/A</v>
      </c>
      <c r="F413" s="21" t="s">
        <v>21</v>
      </c>
      <c r="G413" s="22" t="s">
        <v>6</v>
      </c>
      <c r="H413" s="23"/>
      <c r="I413" s="23"/>
      <c r="J413" s="23"/>
      <c r="K413" s="23"/>
      <c r="L413" s="23"/>
      <c r="M413" s="23"/>
      <c r="N413" s="40"/>
      <c r="O413" s="23"/>
      <c r="P413" s="8"/>
      <c r="Q413" s="17" t="e">
        <f t="shared" ref="Q413" si="407">Q412</f>
        <v>#VALUE!</v>
      </c>
    </row>
    <row r="414" spans="1:17" ht="26.25" x14ac:dyDescent="0.3">
      <c r="A414" s="18"/>
      <c r="B414" s="19"/>
      <c r="C414" s="19"/>
      <c r="D414" s="19"/>
      <c r="E414" s="20" t="e">
        <f ca="1">INT((F414-LOOKUP(F414,DATE(YEAR(F414)+{-1;0;1},1,3)-AMSEM(DATE(YEAR(F414)+{-1;0;1},1,3))+2))/7)+1</f>
        <v>#N/A</v>
      </c>
      <c r="F414" s="14">
        <f t="shared" ref="F414" si="408">F412+1</f>
        <v>43675</v>
      </c>
      <c r="G414" s="15" t="s">
        <v>5</v>
      </c>
      <c r="H414" s="16"/>
      <c r="I414" s="16"/>
      <c r="J414" s="16"/>
      <c r="K414" s="16"/>
      <c r="L414" s="16"/>
      <c r="M414" s="16"/>
      <c r="N414" s="40"/>
      <c r="O414" s="16"/>
      <c r="P414" s="8"/>
      <c r="Q414" s="17" t="e">
        <v>#VALUE!</v>
      </c>
    </row>
    <row r="415" spans="1:17" ht="26.25" x14ac:dyDescent="0.3">
      <c r="A415" s="18"/>
      <c r="B415" s="19"/>
      <c r="C415" s="19"/>
      <c r="D415" s="19"/>
      <c r="E415" s="20" t="e">
        <f ca="1">INT((F414-LOOKUP(F414,DATE(YEAR(F414)+{-1;0;1},1,3)-AMSEM(DATE(YEAR(F414)+{-1;0;1},1,3))+2))/7)+1</f>
        <v>#N/A</v>
      </c>
      <c r="F415" s="21" t="s">
        <v>22</v>
      </c>
      <c r="G415" s="22" t="s">
        <v>6</v>
      </c>
      <c r="H415" s="23"/>
      <c r="I415" s="23"/>
      <c r="J415" s="23"/>
      <c r="K415" s="23"/>
      <c r="L415" s="23"/>
      <c r="M415" s="23"/>
      <c r="N415" s="40"/>
      <c r="O415" s="23"/>
      <c r="P415" s="8"/>
      <c r="Q415" s="17" t="e">
        <f t="shared" ref="Q415" si="409">Q414</f>
        <v>#VALUE!</v>
      </c>
    </row>
    <row r="416" spans="1:17" ht="26.25" x14ac:dyDescent="0.3">
      <c r="A416" s="18"/>
      <c r="B416" s="19"/>
      <c r="C416" s="19"/>
      <c r="D416" s="19"/>
      <c r="E416" s="20" t="e">
        <f ca="1">INT((F416-LOOKUP(F416,DATE(YEAR(F416)+{-1;0;1},1,3)-AMSEM(DATE(YEAR(F416)+{-1;0;1},1,3))+2))/7)+1</f>
        <v>#N/A</v>
      </c>
      <c r="F416" s="14">
        <f t="shared" ref="F416" si="410">F414+1</f>
        <v>43676</v>
      </c>
      <c r="G416" s="15" t="s">
        <v>5</v>
      </c>
      <c r="H416" s="16"/>
      <c r="I416" s="16"/>
      <c r="J416" s="16"/>
      <c r="K416" s="16"/>
      <c r="L416" s="16"/>
      <c r="M416" s="16"/>
      <c r="N416" s="40"/>
      <c r="O416" s="16"/>
      <c r="P416" s="8"/>
      <c r="Q416" s="17" t="e">
        <v>#VALUE!</v>
      </c>
    </row>
    <row r="417" spans="1:17" ht="26.25" x14ac:dyDescent="0.3">
      <c r="A417" s="18"/>
      <c r="B417" s="19"/>
      <c r="C417" s="19"/>
      <c r="D417" s="19"/>
      <c r="E417" s="20" t="e">
        <f ca="1">INT((F416-LOOKUP(F416,DATE(YEAR(F416)+{-1;0;1},1,3)-AMSEM(DATE(YEAR(F416)+{-1;0;1},1,3))+2))/7)+1</f>
        <v>#N/A</v>
      </c>
      <c r="F417" s="21" t="s">
        <v>23</v>
      </c>
      <c r="G417" s="22" t="s">
        <v>6</v>
      </c>
      <c r="H417" s="23"/>
      <c r="I417" s="23"/>
      <c r="J417" s="23"/>
      <c r="K417" s="23"/>
      <c r="L417" s="23"/>
      <c r="M417" s="23"/>
      <c r="N417" s="40"/>
      <c r="O417" s="23"/>
      <c r="P417" s="8"/>
      <c r="Q417" s="17" t="e">
        <f t="shared" ref="Q417" si="411">Q416</f>
        <v>#VALUE!</v>
      </c>
    </row>
    <row r="418" spans="1:17" ht="26.25" x14ac:dyDescent="0.3">
      <c r="A418" s="18"/>
      <c r="B418" s="19"/>
      <c r="C418" s="19"/>
      <c r="D418" s="19"/>
      <c r="E418" s="20" t="e">
        <f ca="1">INT((F418-LOOKUP(F418,DATE(YEAR(F418)+{-1;0;1},1,3)-AMSEM(DATE(YEAR(F418)+{-1;0;1},1,3))+2))/7)+1</f>
        <v>#N/A</v>
      </c>
      <c r="F418" s="14">
        <f t="shared" ref="F418" si="412">F416+1</f>
        <v>43677</v>
      </c>
      <c r="G418" s="15" t="s">
        <v>5</v>
      </c>
      <c r="H418" s="16"/>
      <c r="I418" s="16"/>
      <c r="J418" s="16"/>
      <c r="K418" s="16"/>
      <c r="L418" s="16"/>
      <c r="M418" s="16"/>
      <c r="N418" s="40"/>
      <c r="O418" s="16"/>
      <c r="P418" s="8"/>
      <c r="Q418" s="17" t="e">
        <v>#VALUE!</v>
      </c>
    </row>
    <row r="419" spans="1:17" ht="26.25" x14ac:dyDescent="0.3">
      <c r="A419" s="18"/>
      <c r="B419" s="19"/>
      <c r="C419" s="19"/>
      <c r="D419" s="19"/>
      <c r="E419" s="20" t="e">
        <f ca="1">INT((F418-LOOKUP(F418,DATE(YEAR(F418)+{-1;0;1},1,3)-AMSEM(DATE(YEAR(F418)+{-1;0;1},1,3))+2))/7)+1</f>
        <v>#N/A</v>
      </c>
      <c r="F419" s="21" t="s">
        <v>24</v>
      </c>
      <c r="G419" s="22" t="s">
        <v>6</v>
      </c>
      <c r="H419" s="23"/>
      <c r="I419" s="23"/>
      <c r="J419" s="23"/>
      <c r="K419" s="23"/>
      <c r="L419" s="23"/>
      <c r="M419" s="23"/>
      <c r="N419" s="40"/>
      <c r="O419" s="23"/>
      <c r="P419" s="8"/>
      <c r="Q419" s="17" t="e">
        <f t="shared" ref="Q419" si="413">Q418</f>
        <v>#VALUE!</v>
      </c>
    </row>
    <row r="420" spans="1:17" ht="26.25" x14ac:dyDescent="0.3">
      <c r="A420" s="18"/>
      <c r="B420" s="19"/>
      <c r="C420" s="19"/>
      <c r="D420" s="19"/>
      <c r="E420" s="20" t="e">
        <f ca="1">INT((F420-LOOKUP(F420,DATE(YEAR(F420)+{-1;0;1},1,3)-AMSEM(DATE(YEAR(F420)+{-1;0;1},1,3))+2))/7)+1</f>
        <v>#N/A</v>
      </c>
      <c r="F420" s="14">
        <f t="shared" ref="F420" si="414">F418+1</f>
        <v>43678</v>
      </c>
      <c r="G420" s="15" t="s">
        <v>5</v>
      </c>
      <c r="H420" s="16"/>
      <c r="I420" s="16"/>
      <c r="J420" s="16"/>
      <c r="K420" s="16"/>
      <c r="L420" s="16"/>
      <c r="M420" s="16"/>
      <c r="N420" s="40"/>
      <c r="O420" s="16"/>
      <c r="P420" s="8"/>
      <c r="Q420" s="17" t="e">
        <v>#VALUE!</v>
      </c>
    </row>
    <row r="421" spans="1:17" ht="26.25" x14ac:dyDescent="0.3">
      <c r="A421" s="18"/>
      <c r="B421" s="19"/>
      <c r="C421" s="19"/>
      <c r="D421" s="19"/>
      <c r="E421" s="20" t="e">
        <f ca="1">INT((F420-LOOKUP(F420,DATE(YEAR(F420)+{-1;0;1},1,3)-AMSEM(DATE(YEAR(F420)+{-1;0;1},1,3))+2))/7)+1</f>
        <v>#N/A</v>
      </c>
      <c r="F421" s="21" t="s">
        <v>25</v>
      </c>
      <c r="G421" s="22" t="s">
        <v>6</v>
      </c>
      <c r="H421" s="23"/>
      <c r="I421" s="23"/>
      <c r="J421" s="23"/>
      <c r="K421" s="23"/>
      <c r="L421" s="23"/>
      <c r="M421" s="23"/>
      <c r="N421" s="40"/>
      <c r="O421" s="23"/>
      <c r="P421" s="8"/>
      <c r="Q421" s="17" t="e">
        <f t="shared" ref="Q421" si="415">Q420</f>
        <v>#VALUE!</v>
      </c>
    </row>
    <row r="422" spans="1:17" ht="26.25" x14ac:dyDescent="0.3">
      <c r="A422" s="18"/>
      <c r="B422" s="19"/>
      <c r="C422" s="19"/>
      <c r="D422" s="19"/>
      <c r="E422" s="20" t="e">
        <f ca="1">INT((F422-LOOKUP(F422,DATE(YEAR(F422)+{-1;0;1},1,3)-AMSEM(DATE(YEAR(F422)+{-1;0;1},1,3))+2))/7)+1</f>
        <v>#N/A</v>
      </c>
      <c r="F422" s="14">
        <f t="shared" ref="F422" si="416">F420+1</f>
        <v>43679</v>
      </c>
      <c r="G422" s="15" t="s">
        <v>5</v>
      </c>
      <c r="H422" s="16"/>
      <c r="I422" s="16"/>
      <c r="J422" s="16"/>
      <c r="K422" s="16"/>
      <c r="L422" s="16"/>
      <c r="M422" s="16"/>
      <c r="N422" s="40"/>
      <c r="O422" s="16"/>
      <c r="P422" s="8"/>
      <c r="Q422" s="17" t="e">
        <v>#VALUE!</v>
      </c>
    </row>
    <row r="423" spans="1:17" ht="26.25" x14ac:dyDescent="0.3">
      <c r="A423" s="18"/>
      <c r="B423" s="19"/>
      <c r="C423" s="19"/>
      <c r="D423" s="19"/>
      <c r="E423" s="20" t="e">
        <f ca="1">INT((F422-LOOKUP(F422,DATE(YEAR(F422)+{-1;0;1},1,3)-AMSEM(DATE(YEAR(F422)+{-1;0;1},1,3))+2))/7)+1</f>
        <v>#N/A</v>
      </c>
      <c r="F423" s="21" t="s">
        <v>19</v>
      </c>
      <c r="G423" s="22" t="s">
        <v>6</v>
      </c>
      <c r="H423" s="23"/>
      <c r="I423" s="23"/>
      <c r="J423" s="23"/>
      <c r="K423" s="23"/>
      <c r="L423" s="23"/>
      <c r="M423" s="23"/>
      <c r="N423" s="40"/>
      <c r="O423" s="23"/>
      <c r="P423" s="8"/>
      <c r="Q423" s="17" t="e">
        <f t="shared" ref="Q423" si="417">Q422</f>
        <v>#VALUE!</v>
      </c>
    </row>
    <row r="424" spans="1:17" ht="26.25" x14ac:dyDescent="0.3">
      <c r="A424" s="18"/>
      <c r="B424" s="19"/>
      <c r="C424" s="19"/>
      <c r="D424" s="19"/>
      <c r="E424" s="20" t="e">
        <f ca="1">INT((F424-LOOKUP(F424,DATE(YEAR(F424)+{-1;0;1},1,3)-AMSEM(DATE(YEAR(F424)+{-1;0;1},1,3))+2))/7)+1</f>
        <v>#N/A</v>
      </c>
      <c r="F424" s="14">
        <f t="shared" ref="F424" si="418">F422+1</f>
        <v>43680</v>
      </c>
      <c r="G424" s="15" t="s">
        <v>5</v>
      </c>
      <c r="H424" s="16"/>
      <c r="I424" s="16"/>
      <c r="J424" s="16"/>
      <c r="K424" s="16"/>
      <c r="L424" s="16"/>
      <c r="M424" s="16"/>
      <c r="N424" s="40"/>
      <c r="O424" s="16"/>
      <c r="P424" s="8"/>
      <c r="Q424" s="17" t="e">
        <v>#VALUE!</v>
      </c>
    </row>
    <row r="425" spans="1:17" ht="26.25" x14ac:dyDescent="0.3">
      <c r="A425" s="18"/>
      <c r="B425" s="19"/>
      <c r="C425" s="19"/>
      <c r="D425" s="19"/>
      <c r="E425" s="20" t="e">
        <f ca="1">INT((F424-LOOKUP(F424,DATE(YEAR(F424)+{-1;0;1},1,3)-AMSEM(DATE(YEAR(F424)+{-1;0;1},1,3))+2))/7)+1</f>
        <v>#N/A</v>
      </c>
      <c r="F425" s="21" t="s">
        <v>20</v>
      </c>
      <c r="G425" s="22" t="s">
        <v>6</v>
      </c>
      <c r="H425" s="23"/>
      <c r="I425" s="23"/>
      <c r="J425" s="23"/>
      <c r="K425" s="23"/>
      <c r="L425" s="23"/>
      <c r="M425" s="23"/>
      <c r="N425" s="40"/>
      <c r="O425" s="23"/>
      <c r="P425" s="8"/>
      <c r="Q425" s="17" t="e">
        <f t="shared" ref="Q425" si="419">Q424</f>
        <v>#VALUE!</v>
      </c>
    </row>
    <row r="426" spans="1:17" ht="26.25" x14ac:dyDescent="0.3">
      <c r="A426" s="18"/>
      <c r="B426" s="19"/>
      <c r="C426" s="19"/>
      <c r="D426" s="19"/>
      <c r="E426" s="20" t="e">
        <f ca="1">INT((F426-LOOKUP(F426,DATE(YEAR(F426)+{-1;0;1},1,3)-AMSEM(DATE(YEAR(F426)+{-1;0;1},1,3))+2))/7)+1</f>
        <v>#N/A</v>
      </c>
      <c r="F426" s="14">
        <f t="shared" ref="F426" si="420">F424+1</f>
        <v>43681</v>
      </c>
      <c r="G426" s="15" t="s">
        <v>5</v>
      </c>
      <c r="H426" s="16"/>
      <c r="I426" s="16"/>
      <c r="J426" s="16"/>
      <c r="K426" s="16"/>
      <c r="L426" s="16"/>
      <c r="M426" s="16"/>
      <c r="N426" s="40"/>
      <c r="O426" s="16"/>
      <c r="P426" s="8"/>
      <c r="Q426" s="17" t="e">
        <v>#VALUE!</v>
      </c>
    </row>
    <row r="427" spans="1:17" ht="26.25" x14ac:dyDescent="0.3">
      <c r="A427" s="18"/>
      <c r="B427" s="19"/>
      <c r="C427" s="19"/>
      <c r="D427" s="19"/>
      <c r="E427" s="20" t="e">
        <f ca="1">INT((F426-LOOKUP(F426,DATE(YEAR(F426)+{-1;0;1},1,3)-AMSEM(DATE(YEAR(F426)+{-1;0;1},1,3))+2))/7)+1</f>
        <v>#N/A</v>
      </c>
      <c r="F427" s="21" t="s">
        <v>21</v>
      </c>
      <c r="G427" s="22" t="s">
        <v>6</v>
      </c>
      <c r="H427" s="23"/>
      <c r="I427" s="23"/>
      <c r="J427" s="23"/>
      <c r="K427" s="23"/>
      <c r="L427" s="23"/>
      <c r="M427" s="23"/>
      <c r="N427" s="40"/>
      <c r="O427" s="23"/>
      <c r="P427" s="8"/>
      <c r="Q427" s="17" t="e">
        <f t="shared" ref="Q427" si="421">Q426</f>
        <v>#VALUE!</v>
      </c>
    </row>
    <row r="428" spans="1:17" ht="15" customHeight="1" x14ac:dyDescent="0.3">
      <c r="A428" s="18"/>
      <c r="B428" s="19"/>
      <c r="C428" s="19"/>
      <c r="D428" s="19"/>
      <c r="E428" s="20" t="e">
        <f ca="1">INT((F428-LOOKUP(F428,DATE(YEAR(F428)+{-1;0;1},1,3)-AMSEM(DATE(YEAR(F428)+{-1;0;1},1,3))+2))/7)+1</f>
        <v>#N/A</v>
      </c>
      <c r="F428" s="14">
        <f t="shared" ref="F428" si="422">F426+1</f>
        <v>43682</v>
      </c>
      <c r="G428" s="15" t="s">
        <v>5</v>
      </c>
      <c r="H428" s="16"/>
      <c r="I428" s="16"/>
      <c r="J428" s="16"/>
      <c r="K428" s="16"/>
      <c r="L428" s="16"/>
      <c r="M428" s="16"/>
      <c r="N428" s="40"/>
      <c r="O428" s="16"/>
      <c r="P428" s="8"/>
      <c r="Q428" s="17" t="e">
        <v>#VALUE!</v>
      </c>
    </row>
    <row r="429" spans="1:17" ht="26.25" x14ac:dyDescent="0.3">
      <c r="A429" s="18"/>
      <c r="B429" s="19"/>
      <c r="C429" s="19"/>
      <c r="D429" s="19"/>
      <c r="E429" s="20" t="e">
        <f ca="1">INT((F428-LOOKUP(F428,DATE(YEAR(F428)+{-1;0;1},1,3)-AMSEM(DATE(YEAR(F428)+{-1;0;1},1,3))+2))/7)+1</f>
        <v>#N/A</v>
      </c>
      <c r="F429" s="21" t="s">
        <v>22</v>
      </c>
      <c r="G429" s="22" t="s">
        <v>6</v>
      </c>
      <c r="H429" s="23"/>
      <c r="I429" s="23"/>
      <c r="J429" s="23"/>
      <c r="K429" s="23"/>
      <c r="L429" s="23"/>
      <c r="M429" s="23"/>
      <c r="N429" s="40"/>
      <c r="O429" s="23"/>
      <c r="P429" s="8"/>
      <c r="Q429" s="17" t="e">
        <f t="shared" ref="Q429" si="423">Q428</f>
        <v>#VALUE!</v>
      </c>
    </row>
    <row r="430" spans="1:17" ht="26.25" x14ac:dyDescent="0.3">
      <c r="A430" s="18"/>
      <c r="B430" s="19"/>
      <c r="C430" s="19"/>
      <c r="D430" s="19"/>
      <c r="E430" s="20" t="e">
        <f ca="1">INT((F430-LOOKUP(F430,DATE(YEAR(F430)+{-1;0;1},1,3)-AMSEM(DATE(YEAR(F430)+{-1;0;1},1,3))+2))/7)+1</f>
        <v>#N/A</v>
      </c>
      <c r="F430" s="14">
        <f t="shared" ref="F430" si="424">F428+1</f>
        <v>43683</v>
      </c>
      <c r="G430" s="15" t="s">
        <v>5</v>
      </c>
      <c r="H430" s="16"/>
      <c r="I430" s="16"/>
      <c r="J430" s="16"/>
      <c r="K430" s="16"/>
      <c r="L430" s="16"/>
      <c r="M430" s="16"/>
      <c r="N430" s="40"/>
      <c r="O430" s="16"/>
      <c r="P430" s="8"/>
      <c r="Q430" s="17" t="e">
        <v>#VALUE!</v>
      </c>
    </row>
    <row r="431" spans="1:17" ht="26.25" x14ac:dyDescent="0.3">
      <c r="A431" s="18"/>
      <c r="B431" s="19"/>
      <c r="C431" s="19"/>
      <c r="D431" s="19"/>
      <c r="E431" s="20" t="e">
        <f ca="1">INT((F430-LOOKUP(F430,DATE(YEAR(F430)+{-1;0;1},1,3)-AMSEM(DATE(YEAR(F430)+{-1;0;1},1,3))+2))/7)+1</f>
        <v>#N/A</v>
      </c>
      <c r="F431" s="21" t="s">
        <v>23</v>
      </c>
      <c r="G431" s="22" t="s">
        <v>6</v>
      </c>
      <c r="H431" s="23"/>
      <c r="I431" s="23"/>
      <c r="J431" s="23"/>
      <c r="K431" s="23"/>
      <c r="L431" s="23"/>
      <c r="M431" s="23"/>
      <c r="N431" s="40"/>
      <c r="O431" s="23"/>
      <c r="P431" s="8"/>
      <c r="Q431" s="17" t="e">
        <f t="shared" ref="Q431" si="425">Q430</f>
        <v>#VALUE!</v>
      </c>
    </row>
    <row r="432" spans="1:17" ht="26.25" x14ac:dyDescent="0.3">
      <c r="A432" s="18"/>
      <c r="B432" s="19"/>
      <c r="C432" s="19"/>
      <c r="D432" s="19"/>
      <c r="E432" s="20" t="e">
        <f ca="1">INT((F432-LOOKUP(F432,DATE(YEAR(F432)+{-1;0;1},1,3)-AMSEM(DATE(YEAR(F432)+{-1;0;1},1,3))+2))/7)+1</f>
        <v>#N/A</v>
      </c>
      <c r="F432" s="14">
        <f t="shared" ref="F432" si="426">F430+1</f>
        <v>43684</v>
      </c>
      <c r="G432" s="15" t="s">
        <v>5</v>
      </c>
      <c r="H432" s="16"/>
      <c r="I432" s="16"/>
      <c r="J432" s="16"/>
      <c r="K432" s="16"/>
      <c r="L432" s="16"/>
      <c r="M432" s="16"/>
      <c r="N432" s="40"/>
      <c r="O432" s="16"/>
      <c r="P432" s="8"/>
      <c r="Q432" s="17" t="e">
        <v>#VALUE!</v>
      </c>
    </row>
    <row r="433" spans="1:17" ht="26.25" x14ac:dyDescent="0.3">
      <c r="A433" s="18"/>
      <c r="B433" s="19"/>
      <c r="C433" s="19"/>
      <c r="D433" s="19"/>
      <c r="E433" s="20" t="e">
        <f ca="1">INT((F432-LOOKUP(F432,DATE(YEAR(F432)+{-1;0;1},1,3)-AMSEM(DATE(YEAR(F432)+{-1;0;1},1,3))+2))/7)+1</f>
        <v>#N/A</v>
      </c>
      <c r="F433" s="21" t="s">
        <v>24</v>
      </c>
      <c r="G433" s="22" t="s">
        <v>6</v>
      </c>
      <c r="H433" s="23"/>
      <c r="I433" s="23"/>
      <c r="J433" s="23"/>
      <c r="K433" s="23"/>
      <c r="L433" s="23"/>
      <c r="M433" s="23"/>
      <c r="N433" s="40"/>
      <c r="O433" s="23"/>
      <c r="P433" s="8"/>
      <c r="Q433" s="17" t="e">
        <f t="shared" ref="Q433" si="427">Q432</f>
        <v>#VALUE!</v>
      </c>
    </row>
    <row r="434" spans="1:17" ht="26.25" x14ac:dyDescent="0.3">
      <c r="A434" s="18"/>
      <c r="B434" s="19"/>
      <c r="C434" s="19"/>
      <c r="D434" s="19"/>
      <c r="E434" s="20" t="e">
        <f ca="1">INT((F434-LOOKUP(F434,DATE(YEAR(F434)+{-1;0;1},1,3)-AMSEM(DATE(YEAR(F434)+{-1;0;1},1,3))+2))/7)+1</f>
        <v>#N/A</v>
      </c>
      <c r="F434" s="14">
        <f t="shared" ref="F434" si="428">F432+1</f>
        <v>43685</v>
      </c>
      <c r="G434" s="15" t="s">
        <v>5</v>
      </c>
      <c r="H434" s="16"/>
      <c r="I434" s="16"/>
      <c r="J434" s="16"/>
      <c r="K434" s="16"/>
      <c r="L434" s="16"/>
      <c r="M434" s="16"/>
      <c r="N434" s="40"/>
      <c r="O434" s="16"/>
      <c r="P434" s="8"/>
      <c r="Q434" s="17" t="e">
        <v>#VALUE!</v>
      </c>
    </row>
    <row r="435" spans="1:17" ht="26.25" x14ac:dyDescent="0.3">
      <c r="A435" s="18"/>
      <c r="B435" s="19"/>
      <c r="C435" s="19"/>
      <c r="D435" s="19"/>
      <c r="E435" s="20" t="e">
        <f ca="1">INT((F434-LOOKUP(F434,DATE(YEAR(F434)+{-1;0;1},1,3)-AMSEM(DATE(YEAR(F434)+{-1;0;1},1,3))+2))/7)+1</f>
        <v>#N/A</v>
      </c>
      <c r="F435" s="21" t="s">
        <v>25</v>
      </c>
      <c r="G435" s="22" t="s">
        <v>6</v>
      </c>
      <c r="H435" s="23"/>
      <c r="I435" s="23"/>
      <c r="J435" s="23"/>
      <c r="K435" s="23"/>
      <c r="L435" s="23"/>
      <c r="M435" s="23"/>
      <c r="N435" s="40"/>
      <c r="O435" s="23"/>
      <c r="P435" s="8"/>
      <c r="Q435" s="17" t="e">
        <f t="shared" ref="Q435" si="429">Q434</f>
        <v>#VALUE!</v>
      </c>
    </row>
    <row r="436" spans="1:17" ht="26.25" x14ac:dyDescent="0.3">
      <c r="A436" s="18"/>
      <c r="B436" s="19"/>
      <c r="C436" s="19"/>
      <c r="D436" s="19"/>
      <c r="E436" s="20" t="e">
        <f ca="1">INT((F436-LOOKUP(F436,DATE(YEAR(F436)+{-1;0;1},1,3)-AMSEM(DATE(YEAR(F436)+{-1;0;1},1,3))+2))/7)+1</f>
        <v>#N/A</v>
      </c>
      <c r="F436" s="14">
        <f t="shared" ref="F436" si="430">F434+1</f>
        <v>43686</v>
      </c>
      <c r="G436" s="15" t="s">
        <v>5</v>
      </c>
      <c r="H436" s="16"/>
      <c r="I436" s="16"/>
      <c r="J436" s="16"/>
      <c r="K436" s="16"/>
      <c r="L436" s="16"/>
      <c r="M436" s="16"/>
      <c r="N436" s="40"/>
      <c r="O436" s="16"/>
      <c r="P436" s="8"/>
      <c r="Q436" s="17" t="e">
        <v>#VALUE!</v>
      </c>
    </row>
    <row r="437" spans="1:17" ht="26.25" x14ac:dyDescent="0.3">
      <c r="A437" s="18"/>
      <c r="B437" s="19"/>
      <c r="C437" s="19"/>
      <c r="D437" s="19"/>
      <c r="E437" s="20" t="e">
        <f ca="1">INT((F436-LOOKUP(F436,DATE(YEAR(F436)+{-1;0;1},1,3)-AMSEM(DATE(YEAR(F436)+{-1;0;1},1,3))+2))/7)+1</f>
        <v>#N/A</v>
      </c>
      <c r="F437" s="21" t="s">
        <v>19</v>
      </c>
      <c r="G437" s="22" t="s">
        <v>6</v>
      </c>
      <c r="H437" s="23"/>
      <c r="I437" s="23"/>
      <c r="J437" s="23"/>
      <c r="K437" s="23"/>
      <c r="L437" s="23"/>
      <c r="M437" s="23"/>
      <c r="N437" s="40"/>
      <c r="O437" s="23"/>
      <c r="P437" s="8"/>
      <c r="Q437" s="17" t="e">
        <f t="shared" ref="Q437" si="431">Q436</f>
        <v>#VALUE!</v>
      </c>
    </row>
    <row r="438" spans="1:17" ht="26.25" x14ac:dyDescent="0.3">
      <c r="A438" s="45" t="str">
        <f>UPPER(TEXT($F438,"MMMM"))&amp;" "&amp;YEAR($F438)</f>
        <v>AOÛT 2019</v>
      </c>
      <c r="B438" s="19"/>
      <c r="C438" s="19"/>
      <c r="D438" s="19"/>
      <c r="E438" s="20" t="e">
        <f ca="1">INT((F438-LOOKUP(F438,DATE(YEAR(F438)+{-1;0;1},1,3)-AMSEM(DATE(YEAR(F438)+{-1;0;1},1,3))+2))/7)+1</f>
        <v>#N/A</v>
      </c>
      <c r="F438" s="14">
        <f t="shared" ref="F438" si="432">F436+1</f>
        <v>43687</v>
      </c>
      <c r="G438" s="15" t="s">
        <v>5</v>
      </c>
      <c r="H438" s="16"/>
      <c r="I438" s="16"/>
      <c r="J438" s="16"/>
      <c r="K438" s="16"/>
      <c r="L438" s="16"/>
      <c r="M438" s="16"/>
      <c r="N438" s="40"/>
      <c r="O438" s="16"/>
      <c r="P438" s="8"/>
      <c r="Q438" s="17" t="e">
        <v>#VALUE!</v>
      </c>
    </row>
    <row r="439" spans="1:17" ht="26.25" x14ac:dyDescent="0.3">
      <c r="A439" s="45"/>
      <c r="B439" s="19"/>
      <c r="C439" s="19"/>
      <c r="D439" s="19"/>
      <c r="E439" s="20" t="e">
        <f ca="1">INT((F438-LOOKUP(F438,DATE(YEAR(F438)+{-1;0;1},1,3)-AMSEM(DATE(YEAR(F438)+{-1;0;1},1,3))+2))/7)+1</f>
        <v>#N/A</v>
      </c>
      <c r="F439" s="21" t="s">
        <v>20</v>
      </c>
      <c r="G439" s="22" t="s">
        <v>6</v>
      </c>
      <c r="H439" s="23"/>
      <c r="I439" s="23"/>
      <c r="J439" s="23"/>
      <c r="K439" s="23"/>
      <c r="L439" s="23"/>
      <c r="M439" s="23"/>
      <c r="N439" s="40"/>
      <c r="O439" s="23"/>
      <c r="P439" s="8"/>
      <c r="Q439" s="17" t="e">
        <f t="shared" ref="Q439" si="433">Q438</f>
        <v>#VALUE!</v>
      </c>
    </row>
    <row r="440" spans="1:17" ht="26.25" x14ac:dyDescent="0.3">
      <c r="A440" s="45"/>
      <c r="B440" s="19"/>
      <c r="C440" s="19"/>
      <c r="D440" s="19"/>
      <c r="E440" s="20" t="e">
        <f ca="1">INT((F440-LOOKUP(F440,DATE(YEAR(F440)+{-1;0;1},1,3)-AMSEM(DATE(YEAR(F440)+{-1;0;1},1,3))+2))/7)+1</f>
        <v>#N/A</v>
      </c>
      <c r="F440" s="14">
        <f t="shared" ref="F440" si="434">F438+1</f>
        <v>43688</v>
      </c>
      <c r="G440" s="15" t="s">
        <v>5</v>
      </c>
      <c r="H440" s="16"/>
      <c r="I440" s="16"/>
      <c r="J440" s="16"/>
      <c r="K440" s="16"/>
      <c r="L440" s="16"/>
      <c r="M440" s="16"/>
      <c r="N440" s="40"/>
      <c r="O440" s="16"/>
      <c r="P440" s="8"/>
      <c r="Q440" s="17" t="e">
        <v>#VALUE!</v>
      </c>
    </row>
    <row r="441" spans="1:17" ht="26.25" x14ac:dyDescent="0.3">
      <c r="A441" s="45"/>
      <c r="B441" s="19"/>
      <c r="C441" s="19"/>
      <c r="D441" s="19"/>
      <c r="E441" s="20" t="e">
        <f ca="1">INT((F440-LOOKUP(F440,DATE(YEAR(F440)+{-1;0;1},1,3)-AMSEM(DATE(YEAR(F440)+{-1;0;1},1,3))+2))/7)+1</f>
        <v>#N/A</v>
      </c>
      <c r="F441" s="21" t="s">
        <v>21</v>
      </c>
      <c r="G441" s="22" t="s">
        <v>6</v>
      </c>
      <c r="H441" s="23"/>
      <c r="I441" s="23"/>
      <c r="J441" s="23"/>
      <c r="K441" s="23"/>
      <c r="L441" s="23"/>
      <c r="M441" s="23"/>
      <c r="N441" s="40"/>
      <c r="O441" s="23"/>
      <c r="P441" s="8"/>
      <c r="Q441" s="17" t="e">
        <f t="shared" ref="Q441" si="435">Q440</f>
        <v>#VALUE!</v>
      </c>
    </row>
    <row r="442" spans="1:17" ht="26.25" x14ac:dyDescent="0.3">
      <c r="A442" s="45"/>
      <c r="B442" s="19"/>
      <c r="C442" s="19"/>
      <c r="D442" s="19"/>
      <c r="E442" s="20" t="e">
        <f ca="1">INT((F442-LOOKUP(F442,DATE(YEAR(F442)+{-1;0;1},1,3)-AMSEM(DATE(YEAR(F442)+{-1;0;1},1,3))+2))/7)+1</f>
        <v>#N/A</v>
      </c>
      <c r="F442" s="14">
        <f t="shared" ref="F442" si="436">F440+1</f>
        <v>43689</v>
      </c>
      <c r="G442" s="15" t="s">
        <v>5</v>
      </c>
      <c r="H442" s="16"/>
      <c r="I442" s="16"/>
      <c r="J442" s="16"/>
      <c r="K442" s="16"/>
      <c r="L442" s="16"/>
      <c r="M442" s="16"/>
      <c r="N442" s="40"/>
      <c r="O442" s="16"/>
      <c r="P442" s="8"/>
      <c r="Q442" s="17" t="e">
        <v>#VALUE!</v>
      </c>
    </row>
    <row r="443" spans="1:17" ht="26.25" x14ac:dyDescent="0.3">
      <c r="A443" s="45"/>
      <c r="B443" s="19"/>
      <c r="C443" s="19"/>
      <c r="D443" s="19"/>
      <c r="E443" s="20" t="e">
        <f ca="1">INT((F442-LOOKUP(F442,DATE(YEAR(F442)+{-1;0;1},1,3)-AMSEM(DATE(YEAR(F442)+{-1;0;1},1,3))+2))/7)+1</f>
        <v>#N/A</v>
      </c>
      <c r="F443" s="21" t="s">
        <v>22</v>
      </c>
      <c r="G443" s="22" t="s">
        <v>6</v>
      </c>
      <c r="H443" s="23"/>
      <c r="I443" s="23"/>
      <c r="J443" s="23"/>
      <c r="K443" s="23"/>
      <c r="L443" s="23"/>
      <c r="M443" s="23"/>
      <c r="N443" s="40"/>
      <c r="O443" s="23"/>
      <c r="P443" s="8"/>
      <c r="Q443" s="17" t="e">
        <f t="shared" ref="Q443" si="437">Q442</f>
        <v>#VALUE!</v>
      </c>
    </row>
    <row r="444" spans="1:17" ht="26.25" x14ac:dyDescent="0.3">
      <c r="A444" s="45"/>
      <c r="B444" s="19"/>
      <c r="C444" s="19"/>
      <c r="D444" s="19"/>
      <c r="E444" s="20" t="e">
        <f ca="1">INT((F444-LOOKUP(F444,DATE(YEAR(F444)+{-1;0;1},1,3)-AMSEM(DATE(YEAR(F444)+{-1;0;1},1,3))+2))/7)+1</f>
        <v>#N/A</v>
      </c>
      <c r="F444" s="14">
        <f t="shared" ref="F444" si="438">F442+1</f>
        <v>43690</v>
      </c>
      <c r="G444" s="15" t="s">
        <v>5</v>
      </c>
      <c r="H444" s="16"/>
      <c r="I444" s="16"/>
      <c r="J444" s="16"/>
      <c r="K444" s="16"/>
      <c r="L444" s="16"/>
      <c r="M444" s="16"/>
      <c r="N444" s="40"/>
      <c r="O444" s="16"/>
      <c r="P444" s="8"/>
      <c r="Q444" s="17" t="e">
        <v>#VALUE!</v>
      </c>
    </row>
    <row r="445" spans="1:17" ht="26.25" x14ac:dyDescent="0.3">
      <c r="A445" s="45"/>
      <c r="B445" s="19"/>
      <c r="C445" s="19"/>
      <c r="D445" s="19"/>
      <c r="E445" s="20" t="e">
        <f ca="1">INT((F444-LOOKUP(F444,DATE(YEAR(F444)+{-1;0;1},1,3)-AMSEM(DATE(YEAR(F444)+{-1;0;1},1,3))+2))/7)+1</f>
        <v>#N/A</v>
      </c>
      <c r="F445" s="21" t="s">
        <v>23</v>
      </c>
      <c r="G445" s="22" t="s">
        <v>6</v>
      </c>
      <c r="H445" s="23"/>
      <c r="I445" s="23"/>
      <c r="J445" s="23"/>
      <c r="K445" s="23"/>
      <c r="L445" s="23"/>
      <c r="M445" s="23"/>
      <c r="N445" s="40"/>
      <c r="O445" s="23"/>
      <c r="P445" s="8"/>
      <c r="Q445" s="17" t="e">
        <f t="shared" ref="Q445" si="439">Q444</f>
        <v>#VALUE!</v>
      </c>
    </row>
    <row r="446" spans="1:17" ht="26.25" x14ac:dyDescent="0.3">
      <c r="A446" s="45"/>
      <c r="B446" s="19"/>
      <c r="C446" s="19"/>
      <c r="D446" s="19"/>
      <c r="E446" s="20" t="e">
        <f ca="1">INT((F446-LOOKUP(F446,DATE(YEAR(F446)+{-1;0;1},1,3)-AMSEM(DATE(YEAR(F446)+{-1;0;1},1,3))+2))/7)+1</f>
        <v>#N/A</v>
      </c>
      <c r="F446" s="14">
        <f t="shared" ref="F446" si="440">F444+1</f>
        <v>43691</v>
      </c>
      <c r="G446" s="15" t="s">
        <v>5</v>
      </c>
      <c r="H446" s="16"/>
      <c r="I446" s="16"/>
      <c r="J446" s="16"/>
      <c r="K446" s="16"/>
      <c r="L446" s="16"/>
      <c r="M446" s="16"/>
      <c r="N446" s="40"/>
      <c r="O446" s="16"/>
      <c r="P446" s="8"/>
      <c r="Q446" s="17" t="e">
        <v>#VALUE!</v>
      </c>
    </row>
    <row r="447" spans="1:17" ht="26.25" x14ac:dyDescent="0.3">
      <c r="A447" s="45"/>
      <c r="B447" s="19"/>
      <c r="C447" s="19"/>
      <c r="D447" s="19"/>
      <c r="E447" s="20" t="e">
        <f ca="1">INT((F446-LOOKUP(F446,DATE(YEAR(F446)+{-1;0;1},1,3)-AMSEM(DATE(YEAR(F446)+{-1;0;1},1,3))+2))/7)+1</f>
        <v>#N/A</v>
      </c>
      <c r="F447" s="21" t="s">
        <v>24</v>
      </c>
      <c r="G447" s="22" t="s">
        <v>6</v>
      </c>
      <c r="H447" s="23"/>
      <c r="I447" s="23"/>
      <c r="J447" s="23"/>
      <c r="K447" s="23"/>
      <c r="L447" s="23"/>
      <c r="M447" s="23"/>
      <c r="N447" s="40"/>
      <c r="O447" s="23"/>
      <c r="P447" s="8"/>
      <c r="Q447" s="17" t="e">
        <f t="shared" ref="Q447" si="441">Q446</f>
        <v>#VALUE!</v>
      </c>
    </row>
    <row r="448" spans="1:17" ht="26.25" x14ac:dyDescent="0.3">
      <c r="A448" s="45"/>
      <c r="B448" s="19"/>
      <c r="C448" s="19"/>
      <c r="D448" s="19"/>
      <c r="E448" s="20" t="e">
        <f ca="1">INT((F448-LOOKUP(F448,DATE(YEAR(F448)+{-1;0;1},1,3)-AMSEM(DATE(YEAR(F448)+{-1;0;1},1,3))+2))/7)+1</f>
        <v>#N/A</v>
      </c>
      <c r="F448" s="14">
        <f t="shared" ref="F448" si="442">F446+1</f>
        <v>43692</v>
      </c>
      <c r="G448" s="15" t="s">
        <v>5</v>
      </c>
      <c r="H448" s="16"/>
      <c r="I448" s="16"/>
      <c r="J448" s="16"/>
      <c r="K448" s="16"/>
      <c r="L448" s="16"/>
      <c r="M448" s="16"/>
      <c r="N448" s="40"/>
      <c r="O448" s="16"/>
      <c r="P448" s="8"/>
      <c r="Q448" s="17" t="e">
        <v>#VALUE!</v>
      </c>
    </row>
    <row r="449" spans="1:17" ht="26.25" x14ac:dyDescent="0.3">
      <c r="A449" s="45"/>
      <c r="B449" s="19"/>
      <c r="C449" s="19"/>
      <c r="D449" s="19"/>
      <c r="E449" s="20" t="e">
        <f ca="1">INT((F448-LOOKUP(F448,DATE(YEAR(F448)+{-1;0;1},1,3)-AMSEM(DATE(YEAR(F448)+{-1;0;1},1,3))+2))/7)+1</f>
        <v>#N/A</v>
      </c>
      <c r="F449" s="21" t="s">
        <v>25</v>
      </c>
      <c r="G449" s="22" t="s">
        <v>6</v>
      </c>
      <c r="H449" s="23"/>
      <c r="I449" s="23"/>
      <c r="J449" s="23"/>
      <c r="K449" s="23"/>
      <c r="L449" s="23"/>
      <c r="M449" s="23"/>
      <c r="N449" s="40"/>
      <c r="O449" s="23"/>
      <c r="P449" s="8"/>
      <c r="Q449" s="17" t="e">
        <f t="shared" ref="Q449" si="443">Q448</f>
        <v>#VALUE!</v>
      </c>
    </row>
    <row r="450" spans="1:17" ht="26.25" x14ac:dyDescent="0.3">
      <c r="A450" s="45"/>
      <c r="B450" s="19"/>
      <c r="C450" s="19"/>
      <c r="D450" s="19"/>
      <c r="E450" s="20" t="e">
        <f ca="1">INT((F450-LOOKUP(F450,DATE(YEAR(F450)+{-1;0;1},1,3)-AMSEM(DATE(YEAR(F450)+{-1;0;1},1,3))+2))/7)+1</f>
        <v>#N/A</v>
      </c>
      <c r="F450" s="14">
        <f t="shared" ref="F450" si="444">F448+1</f>
        <v>43693</v>
      </c>
      <c r="G450" s="15" t="s">
        <v>5</v>
      </c>
      <c r="H450" s="16"/>
      <c r="I450" s="16"/>
      <c r="J450" s="16"/>
      <c r="K450" s="16"/>
      <c r="L450" s="16"/>
      <c r="M450" s="16"/>
      <c r="N450" s="40"/>
      <c r="O450" s="16"/>
      <c r="P450" s="8"/>
      <c r="Q450" s="17" t="e">
        <v>#VALUE!</v>
      </c>
    </row>
    <row r="451" spans="1:17" ht="26.25" x14ac:dyDescent="0.3">
      <c r="A451" s="45"/>
      <c r="B451" s="19"/>
      <c r="C451" s="19"/>
      <c r="D451" s="19"/>
      <c r="E451" s="20" t="e">
        <f ca="1">INT((F450-LOOKUP(F450,DATE(YEAR(F450)+{-1;0;1},1,3)-AMSEM(DATE(YEAR(F450)+{-1;0;1},1,3))+2))/7)+1</f>
        <v>#N/A</v>
      </c>
      <c r="F451" s="21" t="s">
        <v>19</v>
      </c>
      <c r="G451" s="22" t="s">
        <v>6</v>
      </c>
      <c r="H451" s="23"/>
      <c r="I451" s="23"/>
      <c r="J451" s="23"/>
      <c r="K451" s="23"/>
      <c r="L451" s="23"/>
      <c r="M451" s="23"/>
      <c r="N451" s="40"/>
      <c r="O451" s="23"/>
      <c r="P451" s="8"/>
      <c r="Q451" s="17" t="e">
        <f t="shared" ref="Q451" si="445">Q450</f>
        <v>#VALUE!</v>
      </c>
    </row>
    <row r="452" spans="1:17" ht="26.25" x14ac:dyDescent="0.3">
      <c r="A452" s="45"/>
      <c r="B452" s="19"/>
      <c r="C452" s="19"/>
      <c r="D452" s="19"/>
      <c r="E452" s="20" t="e">
        <f ca="1">INT((F452-LOOKUP(F452,DATE(YEAR(F452)+{-1;0;1},1,3)-AMSEM(DATE(YEAR(F452)+{-1;0;1},1,3))+2))/7)+1</f>
        <v>#N/A</v>
      </c>
      <c r="F452" s="14">
        <f t="shared" ref="F452" si="446">F450+1</f>
        <v>43694</v>
      </c>
      <c r="G452" s="15" t="s">
        <v>5</v>
      </c>
      <c r="H452" s="16"/>
      <c r="I452" s="16"/>
      <c r="J452" s="16"/>
      <c r="K452" s="16"/>
      <c r="L452" s="16"/>
      <c r="M452" s="16"/>
      <c r="N452" s="40"/>
      <c r="O452" s="16"/>
      <c r="P452" s="8"/>
      <c r="Q452" s="17" t="e">
        <v>#VALUE!</v>
      </c>
    </row>
    <row r="453" spans="1:17" ht="26.25" x14ac:dyDescent="0.3">
      <c r="A453" s="45"/>
      <c r="B453" s="19"/>
      <c r="C453" s="19"/>
      <c r="D453" s="19"/>
      <c r="E453" s="20" t="e">
        <f ca="1">INT((F452-LOOKUP(F452,DATE(YEAR(F452)+{-1;0;1},1,3)-AMSEM(DATE(YEAR(F452)+{-1;0;1},1,3))+2))/7)+1</f>
        <v>#N/A</v>
      </c>
      <c r="F453" s="21" t="s">
        <v>20</v>
      </c>
      <c r="G453" s="22" t="s">
        <v>6</v>
      </c>
      <c r="H453" s="23"/>
      <c r="I453" s="23"/>
      <c r="J453" s="23"/>
      <c r="K453" s="23"/>
      <c r="L453" s="23"/>
      <c r="M453" s="23"/>
      <c r="N453" s="40"/>
      <c r="O453" s="23"/>
      <c r="P453" s="8"/>
      <c r="Q453" s="17" t="e">
        <f t="shared" ref="Q453" si="447">Q452</f>
        <v>#VALUE!</v>
      </c>
    </row>
    <row r="454" spans="1:17" ht="26.25" x14ac:dyDescent="0.3">
      <c r="A454" s="45"/>
      <c r="B454" s="19"/>
      <c r="C454" s="19"/>
      <c r="D454" s="19"/>
      <c r="E454" s="20" t="e">
        <f ca="1">INT((F454-LOOKUP(F454,DATE(YEAR(F454)+{-1;0;1},1,3)-AMSEM(DATE(YEAR(F454)+{-1;0;1},1,3))+2))/7)+1</f>
        <v>#N/A</v>
      </c>
      <c r="F454" s="14">
        <f t="shared" ref="F454" si="448">F452+1</f>
        <v>43695</v>
      </c>
      <c r="G454" s="15" t="s">
        <v>5</v>
      </c>
      <c r="H454" s="16"/>
      <c r="I454" s="16"/>
      <c r="J454" s="16"/>
      <c r="K454" s="16"/>
      <c r="L454" s="16"/>
      <c r="M454" s="16"/>
      <c r="N454" s="40"/>
      <c r="O454" s="16"/>
      <c r="P454" s="8"/>
      <c r="Q454" s="17" t="e">
        <v>#VALUE!</v>
      </c>
    </row>
    <row r="455" spans="1:17" ht="26.25" x14ac:dyDescent="0.3">
      <c r="A455" s="45"/>
      <c r="B455" s="19"/>
      <c r="C455" s="19"/>
      <c r="D455" s="19"/>
      <c r="E455" s="20" t="e">
        <f ca="1">INT((F454-LOOKUP(F454,DATE(YEAR(F454)+{-1;0;1},1,3)-AMSEM(DATE(YEAR(F454)+{-1;0;1},1,3))+2))/7)+1</f>
        <v>#N/A</v>
      </c>
      <c r="F455" s="21" t="s">
        <v>21</v>
      </c>
      <c r="G455" s="22" t="s">
        <v>6</v>
      </c>
      <c r="H455" s="23"/>
      <c r="I455" s="23"/>
      <c r="J455" s="23"/>
      <c r="K455" s="23"/>
      <c r="L455" s="23"/>
      <c r="M455" s="23"/>
      <c r="N455" s="40"/>
      <c r="O455" s="23"/>
      <c r="P455" s="8"/>
      <c r="Q455" s="17" t="e">
        <f t="shared" ref="Q455" si="449">Q454</f>
        <v>#VALUE!</v>
      </c>
    </row>
    <row r="456" spans="1:17" ht="26.25" x14ac:dyDescent="0.3">
      <c r="A456" s="45"/>
      <c r="B456" s="19"/>
      <c r="C456" s="19"/>
      <c r="D456" s="19"/>
      <c r="E456" s="20" t="e">
        <f ca="1">INT((F456-LOOKUP(F456,DATE(YEAR(F456)+{-1;0;1},1,3)-AMSEM(DATE(YEAR(F456)+{-1;0;1},1,3))+2))/7)+1</f>
        <v>#N/A</v>
      </c>
      <c r="F456" s="14">
        <f t="shared" ref="F456" si="450">F454+1</f>
        <v>43696</v>
      </c>
      <c r="G456" s="15" t="s">
        <v>5</v>
      </c>
      <c r="H456" s="16"/>
      <c r="I456" s="16"/>
      <c r="J456" s="16"/>
      <c r="K456" s="16"/>
      <c r="L456" s="16"/>
      <c r="M456" s="16"/>
      <c r="N456" s="40"/>
      <c r="O456" s="16"/>
      <c r="P456" s="8"/>
      <c r="Q456" s="17" t="e">
        <v>#VALUE!</v>
      </c>
    </row>
    <row r="457" spans="1:17" ht="26.25" x14ac:dyDescent="0.3">
      <c r="A457" s="45"/>
      <c r="B457" s="19"/>
      <c r="C457" s="19"/>
      <c r="D457" s="19"/>
      <c r="E457" s="20" t="e">
        <f ca="1">INT((F456-LOOKUP(F456,DATE(YEAR(F456)+{-1;0;1},1,3)-AMSEM(DATE(YEAR(F456)+{-1;0;1},1,3))+2))/7)+1</f>
        <v>#N/A</v>
      </c>
      <c r="F457" s="21" t="s">
        <v>22</v>
      </c>
      <c r="G457" s="22" t="s">
        <v>6</v>
      </c>
      <c r="H457" s="23"/>
      <c r="I457" s="23"/>
      <c r="J457" s="23"/>
      <c r="K457" s="23"/>
      <c r="L457" s="23"/>
      <c r="M457" s="23"/>
      <c r="N457" s="40"/>
      <c r="O457" s="23"/>
      <c r="P457" s="8"/>
      <c r="Q457" s="17" t="e">
        <f t="shared" ref="Q457" si="451">Q456</f>
        <v>#VALUE!</v>
      </c>
    </row>
    <row r="458" spans="1:17" ht="26.25" x14ac:dyDescent="0.3">
      <c r="A458" s="45"/>
      <c r="B458" s="19"/>
      <c r="C458" s="19"/>
      <c r="D458" s="19"/>
      <c r="E458" s="20" t="e">
        <f ca="1">INT((F458-LOOKUP(F458,DATE(YEAR(F458)+{-1;0;1},1,3)-AMSEM(DATE(YEAR(F458)+{-1;0;1},1,3))+2))/7)+1</f>
        <v>#N/A</v>
      </c>
      <c r="F458" s="14">
        <f t="shared" ref="F458" si="452">F456+1</f>
        <v>43697</v>
      </c>
      <c r="G458" s="15" t="s">
        <v>5</v>
      </c>
      <c r="H458" s="16"/>
      <c r="I458" s="16"/>
      <c r="J458" s="16"/>
      <c r="K458" s="16"/>
      <c r="L458" s="16"/>
      <c r="M458" s="16"/>
      <c r="N458" s="40"/>
      <c r="O458" s="16"/>
      <c r="P458" s="8"/>
      <c r="Q458" s="17" t="e">
        <v>#VALUE!</v>
      </c>
    </row>
    <row r="459" spans="1:17" ht="26.25" x14ac:dyDescent="0.3">
      <c r="A459" s="45"/>
      <c r="B459" s="19"/>
      <c r="C459" s="19"/>
      <c r="D459" s="19"/>
      <c r="E459" s="20" t="e">
        <f ca="1">INT((F458-LOOKUP(F458,DATE(YEAR(F458)+{-1;0;1},1,3)-AMSEM(DATE(YEAR(F458)+{-1;0;1},1,3))+2))/7)+1</f>
        <v>#N/A</v>
      </c>
      <c r="F459" s="21" t="s">
        <v>23</v>
      </c>
      <c r="G459" s="22" t="s">
        <v>6</v>
      </c>
      <c r="H459" s="23"/>
      <c r="I459" s="23"/>
      <c r="J459" s="23"/>
      <c r="K459" s="23"/>
      <c r="L459" s="23"/>
      <c r="M459" s="23"/>
      <c r="N459" s="40"/>
      <c r="O459" s="23"/>
      <c r="P459" s="8"/>
      <c r="Q459" s="17" t="e">
        <f t="shared" ref="Q459" si="453">Q458</f>
        <v>#VALUE!</v>
      </c>
    </row>
    <row r="460" spans="1:17" ht="26.25" x14ac:dyDescent="0.3">
      <c r="A460" s="45"/>
      <c r="B460" s="19"/>
      <c r="C460" s="19"/>
      <c r="D460" s="19"/>
      <c r="E460" s="20" t="e">
        <f ca="1">INT((F460-LOOKUP(F460,DATE(YEAR(F460)+{-1;0;1},1,3)-AMSEM(DATE(YEAR(F460)+{-1;0;1},1,3))+2))/7)+1</f>
        <v>#N/A</v>
      </c>
      <c r="F460" s="14">
        <f t="shared" ref="F460" si="454">F458+1</f>
        <v>43698</v>
      </c>
      <c r="G460" s="15" t="s">
        <v>5</v>
      </c>
      <c r="H460" s="16"/>
      <c r="I460" s="16"/>
      <c r="J460" s="16"/>
      <c r="K460" s="16"/>
      <c r="L460" s="16"/>
      <c r="M460" s="16"/>
      <c r="N460" s="40"/>
      <c r="O460" s="16"/>
      <c r="P460" s="8"/>
      <c r="Q460" s="17" t="e">
        <v>#VALUE!</v>
      </c>
    </row>
    <row r="461" spans="1:17" ht="26.25" x14ac:dyDescent="0.3">
      <c r="A461" s="45"/>
      <c r="B461" s="19"/>
      <c r="C461" s="19"/>
      <c r="D461" s="19"/>
      <c r="E461" s="20" t="e">
        <f ca="1">INT((F460-LOOKUP(F460,DATE(YEAR(F460)+{-1;0;1},1,3)-AMSEM(DATE(YEAR(F460)+{-1;0;1},1,3))+2))/7)+1</f>
        <v>#N/A</v>
      </c>
      <c r="F461" s="21" t="s">
        <v>24</v>
      </c>
      <c r="G461" s="22" t="s">
        <v>6</v>
      </c>
      <c r="H461" s="23"/>
      <c r="I461" s="23"/>
      <c r="J461" s="23"/>
      <c r="K461" s="23"/>
      <c r="L461" s="23"/>
      <c r="M461" s="23"/>
      <c r="N461" s="40"/>
      <c r="O461" s="23"/>
      <c r="P461" s="8"/>
      <c r="Q461" s="17" t="e">
        <f t="shared" ref="Q461" si="455">Q460</f>
        <v>#VALUE!</v>
      </c>
    </row>
    <row r="462" spans="1:17" ht="26.25" x14ac:dyDescent="0.3">
      <c r="A462" s="45"/>
      <c r="B462" s="19"/>
      <c r="C462" s="19"/>
      <c r="D462" s="19"/>
      <c r="E462" s="20" t="e">
        <f ca="1">INT((F462-LOOKUP(F462,DATE(YEAR(F462)+{-1;0;1},1,3)-AMSEM(DATE(YEAR(F462)+{-1;0;1},1,3))+2))/7)+1</f>
        <v>#N/A</v>
      </c>
      <c r="F462" s="14">
        <f t="shared" ref="F462" si="456">F460+1</f>
        <v>43699</v>
      </c>
      <c r="G462" s="15" t="s">
        <v>5</v>
      </c>
      <c r="H462" s="16"/>
      <c r="I462" s="16"/>
      <c r="J462" s="16"/>
      <c r="K462" s="16"/>
      <c r="L462" s="16"/>
      <c r="M462" s="16"/>
      <c r="N462" s="40"/>
      <c r="O462" s="16"/>
      <c r="P462" s="8"/>
      <c r="Q462" s="17" t="e">
        <v>#VALUE!</v>
      </c>
    </row>
    <row r="463" spans="1:17" ht="26.25" x14ac:dyDescent="0.3">
      <c r="A463" s="45"/>
      <c r="B463" s="19"/>
      <c r="C463" s="19"/>
      <c r="D463" s="19"/>
      <c r="E463" s="20" t="e">
        <f ca="1">INT((F462-LOOKUP(F462,DATE(YEAR(F462)+{-1;0;1},1,3)-AMSEM(DATE(YEAR(F462)+{-1;0;1},1,3))+2))/7)+1</f>
        <v>#N/A</v>
      </c>
      <c r="F463" s="21" t="s">
        <v>25</v>
      </c>
      <c r="G463" s="22" t="s">
        <v>6</v>
      </c>
      <c r="H463" s="23"/>
      <c r="I463" s="23"/>
      <c r="J463" s="23"/>
      <c r="K463" s="23"/>
      <c r="L463" s="23"/>
      <c r="M463" s="23"/>
      <c r="N463" s="40"/>
      <c r="O463" s="23"/>
      <c r="P463" s="8"/>
      <c r="Q463" s="17" t="e">
        <f t="shared" ref="Q463" si="457">Q462</f>
        <v>#VALUE!</v>
      </c>
    </row>
    <row r="464" spans="1:17" ht="26.25" x14ac:dyDescent="0.3">
      <c r="A464" s="45"/>
      <c r="B464" s="19"/>
      <c r="C464" s="19"/>
      <c r="D464" s="19"/>
      <c r="E464" s="20" t="e">
        <f ca="1">INT((F464-LOOKUP(F464,DATE(YEAR(F464)+{-1;0;1},1,3)-AMSEM(DATE(YEAR(F464)+{-1;0;1},1,3))+2))/7)+1</f>
        <v>#N/A</v>
      </c>
      <c r="F464" s="14">
        <f t="shared" ref="F464" si="458">F462+1</f>
        <v>43700</v>
      </c>
      <c r="G464" s="15" t="s">
        <v>5</v>
      </c>
      <c r="H464" s="16"/>
      <c r="I464" s="16"/>
      <c r="J464" s="16"/>
      <c r="K464" s="16"/>
      <c r="L464" s="16"/>
      <c r="M464" s="16"/>
      <c r="N464" s="40"/>
      <c r="O464" s="16"/>
      <c r="P464" s="8"/>
      <c r="Q464" s="17" t="e">
        <v>#VALUE!</v>
      </c>
    </row>
    <row r="465" spans="1:17" ht="26.25" x14ac:dyDescent="0.3">
      <c r="A465" s="45"/>
      <c r="B465" s="19"/>
      <c r="C465" s="19"/>
      <c r="D465" s="19"/>
      <c r="E465" s="20" t="e">
        <f ca="1">INT((F464-LOOKUP(F464,DATE(YEAR(F464)+{-1;0;1},1,3)-AMSEM(DATE(YEAR(F464)+{-1;0;1},1,3))+2))/7)+1</f>
        <v>#N/A</v>
      </c>
      <c r="F465" s="21" t="s">
        <v>19</v>
      </c>
      <c r="G465" s="22" t="s">
        <v>6</v>
      </c>
      <c r="H465" s="23"/>
      <c r="I465" s="23"/>
      <c r="J465" s="23"/>
      <c r="K465" s="23"/>
      <c r="L465" s="23"/>
      <c r="M465" s="23"/>
      <c r="N465" s="40"/>
      <c r="O465" s="23"/>
      <c r="P465" s="8"/>
      <c r="Q465" s="17" t="e">
        <f t="shared" ref="Q465" si="459">Q464</f>
        <v>#VALUE!</v>
      </c>
    </row>
    <row r="466" spans="1:17" ht="26.25" x14ac:dyDescent="0.3">
      <c r="A466" s="45"/>
      <c r="B466" s="19"/>
      <c r="C466" s="19"/>
      <c r="D466" s="19"/>
      <c r="E466" s="20" t="e">
        <f ca="1">INT((F466-LOOKUP(F466,DATE(YEAR(F466)+{-1;0;1},1,3)-AMSEM(DATE(YEAR(F466)+{-1;0;1},1,3))+2))/7)+1</f>
        <v>#N/A</v>
      </c>
      <c r="F466" s="14">
        <f t="shared" ref="F466" si="460">F464+1</f>
        <v>43701</v>
      </c>
      <c r="G466" s="15" t="s">
        <v>5</v>
      </c>
      <c r="H466" s="16"/>
      <c r="I466" s="16"/>
      <c r="J466" s="16"/>
      <c r="K466" s="16"/>
      <c r="L466" s="16"/>
      <c r="M466" s="16"/>
      <c r="N466" s="40"/>
      <c r="O466" s="16"/>
      <c r="P466" s="8"/>
      <c r="Q466" s="17" t="e">
        <v>#VALUE!</v>
      </c>
    </row>
    <row r="467" spans="1:17" ht="26.25" x14ac:dyDescent="0.3">
      <c r="A467" s="45"/>
      <c r="B467" s="19"/>
      <c r="C467" s="19"/>
      <c r="D467" s="19"/>
      <c r="E467" s="20" t="e">
        <f ca="1">INT((F466-LOOKUP(F466,DATE(YEAR(F466)+{-1;0;1},1,3)-AMSEM(DATE(YEAR(F466)+{-1;0;1},1,3))+2))/7)+1</f>
        <v>#N/A</v>
      </c>
      <c r="F467" s="21" t="s">
        <v>20</v>
      </c>
      <c r="G467" s="22" t="s">
        <v>6</v>
      </c>
      <c r="H467" s="23"/>
      <c r="I467" s="23"/>
      <c r="J467" s="23"/>
      <c r="K467" s="23"/>
      <c r="L467" s="23"/>
      <c r="M467" s="23"/>
      <c r="N467" s="40"/>
      <c r="O467" s="23"/>
      <c r="P467" s="8"/>
      <c r="Q467" s="17" t="e">
        <f t="shared" ref="Q467" si="461">Q466</f>
        <v>#VALUE!</v>
      </c>
    </row>
    <row r="468" spans="1:17" ht="26.25" x14ac:dyDescent="0.3">
      <c r="A468" s="45"/>
      <c r="B468" s="19"/>
      <c r="C468" s="19"/>
      <c r="D468" s="19"/>
      <c r="E468" s="20" t="e">
        <f ca="1">INT((F468-LOOKUP(F468,DATE(YEAR(F468)+{-1;0;1},1,3)-AMSEM(DATE(YEAR(F468)+{-1;0;1},1,3))+2))/7)+1</f>
        <v>#N/A</v>
      </c>
      <c r="F468" s="14">
        <f t="shared" ref="F468" si="462">F466+1</f>
        <v>43702</v>
      </c>
      <c r="G468" s="15" t="s">
        <v>5</v>
      </c>
      <c r="H468" s="16"/>
      <c r="I468" s="16"/>
      <c r="J468" s="16"/>
      <c r="K468" s="16"/>
      <c r="L468" s="16"/>
      <c r="M468" s="16"/>
      <c r="N468" s="40"/>
      <c r="O468" s="16"/>
      <c r="P468" s="8"/>
      <c r="Q468" s="17" t="e">
        <v>#VALUE!</v>
      </c>
    </row>
    <row r="469" spans="1:17" ht="26.25" x14ac:dyDescent="0.3">
      <c r="A469" s="45"/>
      <c r="B469" s="19"/>
      <c r="C469" s="19"/>
      <c r="D469" s="19"/>
      <c r="E469" s="20" t="e">
        <f ca="1">INT((F468-LOOKUP(F468,DATE(YEAR(F468)+{-1;0;1},1,3)-AMSEM(DATE(YEAR(F468)+{-1;0;1},1,3))+2))/7)+1</f>
        <v>#N/A</v>
      </c>
      <c r="F469" s="21" t="s">
        <v>21</v>
      </c>
      <c r="G469" s="22" t="s">
        <v>6</v>
      </c>
      <c r="H469" s="23"/>
      <c r="I469" s="23"/>
      <c r="J469" s="23"/>
      <c r="K469" s="23"/>
      <c r="L469" s="23"/>
      <c r="M469" s="23"/>
      <c r="N469" s="40"/>
      <c r="O469" s="23"/>
      <c r="P469" s="8"/>
      <c r="Q469" s="17" t="e">
        <f t="shared" ref="Q469" si="463">Q468</f>
        <v>#VALUE!</v>
      </c>
    </row>
    <row r="470" spans="1:17" ht="26.25" x14ac:dyDescent="0.3">
      <c r="A470" s="45"/>
      <c r="B470" s="19"/>
      <c r="C470" s="19"/>
      <c r="D470" s="19"/>
      <c r="E470" s="20" t="e">
        <f ca="1">INT((F470-LOOKUP(F470,DATE(YEAR(F470)+{-1;0;1},1,3)-AMSEM(DATE(YEAR(F470)+{-1;0;1},1,3))+2))/7)+1</f>
        <v>#N/A</v>
      </c>
      <c r="F470" s="14">
        <f t="shared" ref="F470" si="464">F468+1</f>
        <v>43703</v>
      </c>
      <c r="G470" s="15" t="s">
        <v>5</v>
      </c>
      <c r="H470" s="16"/>
      <c r="I470" s="16"/>
      <c r="J470" s="16"/>
      <c r="K470" s="16"/>
      <c r="L470" s="16"/>
      <c r="M470" s="16"/>
      <c r="N470" s="40"/>
      <c r="O470" s="16"/>
      <c r="P470" s="8"/>
      <c r="Q470" s="17" t="e">
        <v>#VALUE!</v>
      </c>
    </row>
    <row r="471" spans="1:17" ht="26.25" x14ac:dyDescent="0.3">
      <c r="A471" s="45"/>
      <c r="B471" s="19"/>
      <c r="C471" s="19"/>
      <c r="D471" s="19"/>
      <c r="E471" s="20" t="e">
        <f ca="1">INT((F470-LOOKUP(F470,DATE(YEAR(F470)+{-1;0;1},1,3)-AMSEM(DATE(YEAR(F470)+{-1;0;1},1,3))+2))/7)+1</f>
        <v>#N/A</v>
      </c>
      <c r="F471" s="21" t="s">
        <v>22</v>
      </c>
      <c r="G471" s="22" t="s">
        <v>6</v>
      </c>
      <c r="H471" s="23"/>
      <c r="I471" s="23"/>
      <c r="J471" s="23"/>
      <c r="K471" s="23"/>
      <c r="L471" s="23"/>
      <c r="M471" s="23"/>
      <c r="N471" s="40"/>
      <c r="O471" s="23"/>
      <c r="P471" s="8"/>
      <c r="Q471" s="17" t="e">
        <f t="shared" ref="Q471" si="465">Q470</f>
        <v>#VALUE!</v>
      </c>
    </row>
    <row r="472" spans="1:17" ht="26.25" x14ac:dyDescent="0.3">
      <c r="A472" s="18"/>
      <c r="B472" s="19"/>
      <c r="C472" s="19"/>
      <c r="D472" s="19"/>
      <c r="E472" s="20" t="e">
        <f ca="1">INT((F472-LOOKUP(F472,DATE(YEAR(F472)+{-1;0;1},1,3)-AMSEM(DATE(YEAR(F472)+{-1;0;1},1,3))+2))/7)+1</f>
        <v>#N/A</v>
      </c>
      <c r="F472" s="14">
        <f t="shared" ref="F472" si="466">F470+1</f>
        <v>43704</v>
      </c>
      <c r="G472" s="15" t="s">
        <v>5</v>
      </c>
      <c r="H472" s="16"/>
      <c r="I472" s="16"/>
      <c r="J472" s="16"/>
      <c r="K472" s="16"/>
      <c r="L472" s="16"/>
      <c r="M472" s="16"/>
      <c r="N472" s="40"/>
      <c r="O472" s="16"/>
      <c r="P472" s="8"/>
      <c r="Q472" s="17" t="e">
        <v>#VALUE!</v>
      </c>
    </row>
    <row r="473" spans="1:17" ht="26.25" x14ac:dyDescent="0.3">
      <c r="A473" s="18"/>
      <c r="B473" s="19"/>
      <c r="C473" s="19"/>
      <c r="D473" s="19"/>
      <c r="E473" s="20" t="e">
        <f ca="1">INT((F472-LOOKUP(F472,DATE(YEAR(F472)+{-1;0;1},1,3)-AMSEM(DATE(YEAR(F472)+{-1;0;1},1,3))+2))/7)+1</f>
        <v>#N/A</v>
      </c>
      <c r="F473" s="21" t="s">
        <v>23</v>
      </c>
      <c r="G473" s="22" t="s">
        <v>6</v>
      </c>
      <c r="H473" s="23"/>
      <c r="I473" s="23"/>
      <c r="J473" s="23"/>
      <c r="K473" s="23"/>
      <c r="L473" s="23"/>
      <c r="M473" s="23"/>
      <c r="N473" s="40"/>
      <c r="O473" s="23"/>
      <c r="P473" s="8"/>
      <c r="Q473" s="17" t="e">
        <f t="shared" ref="Q473" si="467">Q472</f>
        <v>#VALUE!</v>
      </c>
    </row>
    <row r="474" spans="1:17" ht="26.25" x14ac:dyDescent="0.3">
      <c r="A474" s="18"/>
      <c r="B474" s="19"/>
      <c r="C474" s="19"/>
      <c r="D474" s="19"/>
      <c r="E474" s="20" t="e">
        <f ca="1">INT((F474-LOOKUP(F474,DATE(YEAR(F474)+{-1;0;1},1,3)-AMSEM(DATE(YEAR(F474)+{-1;0;1},1,3))+2))/7)+1</f>
        <v>#N/A</v>
      </c>
      <c r="F474" s="14">
        <f t="shared" ref="F474" si="468">F472+1</f>
        <v>43705</v>
      </c>
      <c r="G474" s="15" t="s">
        <v>5</v>
      </c>
      <c r="H474" s="16"/>
      <c r="I474" s="16"/>
      <c r="J474" s="16"/>
      <c r="K474" s="16"/>
      <c r="L474" s="16"/>
      <c r="M474" s="16"/>
      <c r="N474" s="40"/>
      <c r="O474" s="16"/>
      <c r="P474" s="8"/>
      <c r="Q474" s="17" t="e">
        <v>#VALUE!</v>
      </c>
    </row>
    <row r="475" spans="1:17" ht="26.25" x14ac:dyDescent="0.3">
      <c r="A475" s="18"/>
      <c r="B475" s="19"/>
      <c r="C475" s="19"/>
      <c r="D475" s="19"/>
      <c r="E475" s="20" t="e">
        <f ca="1">INT((F474-LOOKUP(F474,DATE(YEAR(F474)+{-1;0;1},1,3)-AMSEM(DATE(YEAR(F474)+{-1;0;1},1,3))+2))/7)+1</f>
        <v>#N/A</v>
      </c>
      <c r="F475" s="21" t="s">
        <v>24</v>
      </c>
      <c r="G475" s="22" t="s">
        <v>6</v>
      </c>
      <c r="H475" s="23"/>
      <c r="I475" s="23"/>
      <c r="J475" s="23"/>
      <c r="K475" s="23"/>
      <c r="L475" s="23"/>
      <c r="M475" s="23"/>
      <c r="N475" s="40"/>
      <c r="O475" s="23"/>
      <c r="P475" s="8"/>
      <c r="Q475" s="17" t="e">
        <f t="shared" ref="Q475" si="469">Q474</f>
        <v>#VALUE!</v>
      </c>
    </row>
    <row r="476" spans="1:17" ht="26.25" x14ac:dyDescent="0.3">
      <c r="A476" s="18"/>
      <c r="B476" s="19"/>
      <c r="C476" s="19"/>
      <c r="D476" s="19"/>
      <c r="E476" s="20" t="e">
        <f ca="1">INT((F476-LOOKUP(F476,DATE(YEAR(F476)+{-1;0;1},1,3)-AMSEM(DATE(YEAR(F476)+{-1;0;1},1,3))+2))/7)+1</f>
        <v>#N/A</v>
      </c>
      <c r="F476" s="14">
        <f t="shared" ref="F476" si="470">F474+1</f>
        <v>43706</v>
      </c>
      <c r="G476" s="15" t="s">
        <v>5</v>
      </c>
      <c r="H476" s="16"/>
      <c r="I476" s="16"/>
      <c r="J476" s="16"/>
      <c r="K476" s="16"/>
      <c r="L476" s="16"/>
      <c r="M476" s="16"/>
      <c r="N476" s="40"/>
      <c r="O476" s="16"/>
      <c r="P476" s="8"/>
      <c r="Q476" s="17" t="e">
        <v>#VALUE!</v>
      </c>
    </row>
    <row r="477" spans="1:17" ht="26.25" x14ac:dyDescent="0.3">
      <c r="A477" s="18"/>
      <c r="B477" s="19"/>
      <c r="C477" s="19"/>
      <c r="D477" s="19"/>
      <c r="E477" s="20" t="e">
        <f ca="1">INT((F476-LOOKUP(F476,DATE(YEAR(F476)+{-1;0;1},1,3)-AMSEM(DATE(YEAR(F476)+{-1;0;1},1,3))+2))/7)+1</f>
        <v>#N/A</v>
      </c>
      <c r="F477" s="21" t="s">
        <v>25</v>
      </c>
      <c r="G477" s="22" t="s">
        <v>6</v>
      </c>
      <c r="H477" s="23"/>
      <c r="I477" s="23"/>
      <c r="J477" s="23"/>
      <c r="K477" s="23"/>
      <c r="L477" s="23"/>
      <c r="M477" s="23"/>
      <c r="N477" s="40"/>
      <c r="O477" s="23"/>
      <c r="P477" s="8"/>
      <c r="Q477" s="17" t="e">
        <f t="shared" ref="Q477" si="471">Q476</f>
        <v>#VALUE!</v>
      </c>
    </row>
    <row r="478" spans="1:17" ht="26.25" x14ac:dyDescent="0.3">
      <c r="A478" s="18"/>
      <c r="B478" s="19"/>
      <c r="C478" s="19"/>
      <c r="D478" s="19"/>
      <c r="E478" s="20" t="e">
        <f ca="1">INT((F478-LOOKUP(F478,DATE(YEAR(F478)+{-1;0;1},1,3)-AMSEM(DATE(YEAR(F478)+{-1;0;1},1,3))+2))/7)+1</f>
        <v>#N/A</v>
      </c>
      <c r="F478" s="14">
        <f t="shared" ref="F478" si="472">F476+1</f>
        <v>43707</v>
      </c>
      <c r="G478" s="15" t="s">
        <v>5</v>
      </c>
      <c r="H478" s="16"/>
      <c r="I478" s="16"/>
      <c r="J478" s="16"/>
      <c r="K478" s="16"/>
      <c r="L478" s="16"/>
      <c r="M478" s="16"/>
      <c r="N478" s="40"/>
      <c r="O478" s="16"/>
      <c r="P478" s="8"/>
      <c r="Q478" s="17" t="e">
        <v>#VALUE!</v>
      </c>
    </row>
    <row r="479" spans="1:17" ht="26.25" x14ac:dyDescent="0.3">
      <c r="A479" s="18"/>
      <c r="B479" s="19"/>
      <c r="C479" s="19"/>
      <c r="D479" s="19"/>
      <c r="E479" s="20" t="e">
        <f ca="1">INT((F478-LOOKUP(F478,DATE(YEAR(F478)+{-1;0;1},1,3)-AMSEM(DATE(YEAR(F478)+{-1;0;1},1,3))+2))/7)+1</f>
        <v>#N/A</v>
      </c>
      <c r="F479" s="21" t="s">
        <v>19</v>
      </c>
      <c r="G479" s="22" t="s">
        <v>6</v>
      </c>
      <c r="H479" s="23"/>
      <c r="I479" s="23"/>
      <c r="J479" s="23"/>
      <c r="K479" s="23"/>
      <c r="L479" s="23"/>
      <c r="M479" s="23"/>
      <c r="N479" s="40"/>
      <c r="O479" s="23"/>
      <c r="P479" s="8"/>
      <c r="Q479" s="17" t="e">
        <f t="shared" ref="Q479" si="473">Q478</f>
        <v>#VALUE!</v>
      </c>
    </row>
    <row r="480" spans="1:17" ht="26.25" x14ac:dyDescent="0.3">
      <c r="A480" s="18"/>
      <c r="B480" s="19"/>
      <c r="C480" s="19"/>
      <c r="D480" s="19"/>
      <c r="E480" s="20" t="e">
        <f ca="1">INT((F480-LOOKUP(F480,DATE(YEAR(F480)+{-1;0;1},1,3)-AMSEM(DATE(YEAR(F480)+{-1;0;1},1,3))+2))/7)+1</f>
        <v>#N/A</v>
      </c>
      <c r="F480" s="14">
        <f t="shared" ref="F480" si="474">F478+1</f>
        <v>43708</v>
      </c>
      <c r="G480" s="15" t="s">
        <v>5</v>
      </c>
      <c r="H480" s="16"/>
      <c r="I480" s="16"/>
      <c r="J480" s="16"/>
      <c r="K480" s="16"/>
      <c r="L480" s="16"/>
      <c r="M480" s="16"/>
      <c r="N480" s="40"/>
      <c r="O480" s="16"/>
      <c r="P480" s="8"/>
      <c r="Q480" s="17" t="e">
        <v>#VALUE!</v>
      </c>
    </row>
    <row r="481" spans="1:17" ht="15" customHeight="1" x14ac:dyDescent="0.3">
      <c r="A481" s="18"/>
      <c r="B481" s="19"/>
      <c r="C481" s="19"/>
      <c r="D481" s="19"/>
      <c r="E481" s="20" t="e">
        <f ca="1">INT((F480-LOOKUP(F480,DATE(YEAR(F480)+{-1;0;1},1,3)-AMSEM(DATE(YEAR(F480)+{-1;0;1},1,3))+2))/7)+1</f>
        <v>#N/A</v>
      </c>
      <c r="F481" s="21" t="s">
        <v>20</v>
      </c>
      <c r="G481" s="22" t="s">
        <v>6</v>
      </c>
      <c r="H481" s="23"/>
      <c r="I481" s="23"/>
      <c r="J481" s="23"/>
      <c r="K481" s="23"/>
      <c r="L481" s="23"/>
      <c r="M481" s="23"/>
      <c r="N481" s="40"/>
      <c r="O481" s="23"/>
      <c r="P481" s="8"/>
      <c r="Q481" s="17" t="e">
        <f t="shared" ref="Q481" si="475">Q480</f>
        <v>#VALUE!</v>
      </c>
    </row>
    <row r="482" spans="1:17" ht="26.25" x14ac:dyDescent="0.3">
      <c r="A482" s="18"/>
      <c r="B482" s="19"/>
      <c r="C482" s="19"/>
      <c r="D482" s="19"/>
      <c r="E482" s="20" t="e">
        <f ca="1">INT((F482-LOOKUP(F482,DATE(YEAR(F482)+{-1;0;1},1,3)-AMSEM(DATE(YEAR(F482)+{-1;0;1},1,3))+2))/7)+1</f>
        <v>#N/A</v>
      </c>
      <c r="F482" s="14">
        <f t="shared" ref="F482" si="476">F480+1</f>
        <v>43709</v>
      </c>
      <c r="G482" s="15" t="s">
        <v>5</v>
      </c>
      <c r="H482" s="16"/>
      <c r="I482" s="16"/>
      <c r="J482" s="16"/>
      <c r="K482" s="16"/>
      <c r="L482" s="16"/>
      <c r="M482" s="16"/>
      <c r="N482" s="40"/>
      <c r="O482" s="16"/>
      <c r="P482" s="8"/>
      <c r="Q482" s="17" t="e">
        <v>#VALUE!</v>
      </c>
    </row>
    <row r="483" spans="1:17" ht="26.25" x14ac:dyDescent="0.3">
      <c r="A483" s="18"/>
      <c r="B483" s="19"/>
      <c r="C483" s="19"/>
      <c r="D483" s="19"/>
      <c r="E483" s="20" t="e">
        <f ca="1">INT((F482-LOOKUP(F482,DATE(YEAR(F482)+{-1;0;1},1,3)-AMSEM(DATE(YEAR(F482)+{-1;0;1},1,3))+2))/7)+1</f>
        <v>#N/A</v>
      </c>
      <c r="F483" s="21" t="s">
        <v>21</v>
      </c>
      <c r="G483" s="22" t="s">
        <v>6</v>
      </c>
      <c r="H483" s="23"/>
      <c r="I483" s="23"/>
      <c r="J483" s="23"/>
      <c r="K483" s="23"/>
      <c r="L483" s="23"/>
      <c r="M483" s="23"/>
      <c r="N483" s="40"/>
      <c r="O483" s="23"/>
      <c r="P483" s="8"/>
      <c r="Q483" s="17" t="e">
        <f t="shared" ref="Q483" si="477">Q482</f>
        <v>#VALUE!</v>
      </c>
    </row>
    <row r="484" spans="1:17" ht="26.25" x14ac:dyDescent="0.3">
      <c r="A484" s="18"/>
      <c r="B484" s="19"/>
      <c r="C484" s="19"/>
      <c r="D484" s="19"/>
      <c r="E484" s="20" t="e">
        <f ca="1">INT((F484-LOOKUP(F484,DATE(YEAR(F484)+{-1;0;1},1,3)-AMSEM(DATE(YEAR(F484)+{-1;0;1},1,3))+2))/7)+1</f>
        <v>#N/A</v>
      </c>
      <c r="F484" s="14">
        <f t="shared" ref="F484" si="478">F482+1</f>
        <v>43710</v>
      </c>
      <c r="G484" s="15" t="s">
        <v>5</v>
      </c>
      <c r="H484" s="16"/>
      <c r="I484" s="16"/>
      <c r="J484" s="16"/>
      <c r="K484" s="16"/>
      <c r="L484" s="16"/>
      <c r="M484" s="16"/>
      <c r="N484" s="40"/>
      <c r="O484" s="16"/>
      <c r="P484" s="8"/>
      <c r="Q484" s="17" t="e">
        <v>#VALUE!</v>
      </c>
    </row>
    <row r="485" spans="1:17" ht="26.25" x14ac:dyDescent="0.3">
      <c r="A485" s="18"/>
      <c r="B485" s="19"/>
      <c r="C485" s="19"/>
      <c r="D485" s="19"/>
      <c r="E485" s="20" t="e">
        <f ca="1">INT((F484-LOOKUP(F484,DATE(YEAR(F484)+{-1;0;1},1,3)-AMSEM(DATE(YEAR(F484)+{-1;0;1},1,3))+2))/7)+1</f>
        <v>#N/A</v>
      </c>
      <c r="F485" s="21" t="s">
        <v>22</v>
      </c>
      <c r="G485" s="22" t="s">
        <v>6</v>
      </c>
      <c r="H485" s="23"/>
      <c r="I485" s="23"/>
      <c r="J485" s="23"/>
      <c r="K485" s="23"/>
      <c r="L485" s="23"/>
      <c r="M485" s="23"/>
      <c r="N485" s="40"/>
      <c r="O485" s="23"/>
      <c r="P485" s="8"/>
      <c r="Q485" s="17" t="e">
        <f t="shared" ref="Q485" si="479">Q484</f>
        <v>#VALUE!</v>
      </c>
    </row>
    <row r="486" spans="1:17" ht="26.25" x14ac:dyDescent="0.3">
      <c r="A486" s="18"/>
      <c r="B486" s="19"/>
      <c r="C486" s="19"/>
      <c r="D486" s="19"/>
      <c r="E486" s="20" t="e">
        <f ca="1">INT((F486-LOOKUP(F486,DATE(YEAR(F486)+{-1;0;1},1,3)-AMSEM(DATE(YEAR(F486)+{-1;0;1},1,3))+2))/7)+1</f>
        <v>#N/A</v>
      </c>
      <c r="F486" s="14">
        <f t="shared" ref="F486" si="480">F484+1</f>
        <v>43711</v>
      </c>
      <c r="G486" s="15" t="s">
        <v>5</v>
      </c>
      <c r="H486" s="16"/>
      <c r="I486" s="16"/>
      <c r="J486" s="16"/>
      <c r="K486" s="16"/>
      <c r="L486" s="16"/>
      <c r="M486" s="16"/>
      <c r="N486" s="40"/>
      <c r="O486" s="16"/>
      <c r="P486" s="8"/>
      <c r="Q486" s="17" t="e">
        <v>#VALUE!</v>
      </c>
    </row>
    <row r="487" spans="1:17" ht="26.25" x14ac:dyDescent="0.3">
      <c r="A487" s="18"/>
      <c r="B487" s="19"/>
      <c r="C487" s="19"/>
      <c r="D487" s="19"/>
      <c r="E487" s="20" t="e">
        <f ca="1">INT((F486-LOOKUP(F486,DATE(YEAR(F486)+{-1;0;1},1,3)-AMSEM(DATE(YEAR(F486)+{-1;0;1},1,3))+2))/7)+1</f>
        <v>#N/A</v>
      </c>
      <c r="F487" s="21" t="s">
        <v>23</v>
      </c>
      <c r="G487" s="22" t="s">
        <v>6</v>
      </c>
      <c r="H487" s="23"/>
      <c r="I487" s="23"/>
      <c r="J487" s="23"/>
      <c r="K487" s="23"/>
      <c r="L487" s="23"/>
      <c r="M487" s="23"/>
      <c r="N487" s="40"/>
      <c r="O487" s="23"/>
      <c r="P487" s="8"/>
      <c r="Q487" s="17" t="e">
        <f t="shared" ref="Q487" si="481">Q486</f>
        <v>#VALUE!</v>
      </c>
    </row>
    <row r="488" spans="1:17" ht="26.25" x14ac:dyDescent="0.3">
      <c r="A488" s="18"/>
      <c r="B488" s="19"/>
      <c r="C488" s="19"/>
      <c r="D488" s="19"/>
      <c r="E488" s="20" t="e">
        <f ca="1">INT((F488-LOOKUP(F488,DATE(YEAR(F488)+{-1;0;1},1,3)-AMSEM(DATE(YEAR(F488)+{-1;0;1},1,3))+2))/7)+1</f>
        <v>#N/A</v>
      </c>
      <c r="F488" s="14">
        <f t="shared" ref="F488" si="482">F486+1</f>
        <v>43712</v>
      </c>
      <c r="G488" s="15" t="s">
        <v>5</v>
      </c>
      <c r="H488" s="16"/>
      <c r="I488" s="16"/>
      <c r="J488" s="16"/>
      <c r="K488" s="16"/>
      <c r="L488" s="16"/>
      <c r="M488" s="16"/>
      <c r="N488" s="40"/>
      <c r="O488" s="16"/>
      <c r="P488" s="8"/>
      <c r="Q488" s="17" t="e">
        <v>#VALUE!</v>
      </c>
    </row>
    <row r="489" spans="1:17" ht="26.25" x14ac:dyDescent="0.3">
      <c r="A489" s="18"/>
      <c r="B489" s="19"/>
      <c r="C489" s="19"/>
      <c r="D489" s="19"/>
      <c r="E489" s="20" t="e">
        <f ca="1">INT((F488-LOOKUP(F488,DATE(YEAR(F488)+{-1;0;1},1,3)-AMSEM(DATE(YEAR(F488)+{-1;0;1},1,3))+2))/7)+1</f>
        <v>#N/A</v>
      </c>
      <c r="F489" s="21" t="s">
        <v>24</v>
      </c>
      <c r="G489" s="22" t="s">
        <v>6</v>
      </c>
      <c r="H489" s="23"/>
      <c r="I489" s="23"/>
      <c r="J489" s="23"/>
      <c r="K489" s="23"/>
      <c r="L489" s="23"/>
      <c r="M489" s="23"/>
      <c r="N489" s="40"/>
      <c r="O489" s="23"/>
      <c r="P489" s="8"/>
      <c r="Q489" s="17" t="e">
        <f t="shared" ref="Q489" si="483">Q488</f>
        <v>#VALUE!</v>
      </c>
    </row>
    <row r="490" spans="1:17" ht="15" customHeight="1" x14ac:dyDescent="0.3">
      <c r="A490" s="18"/>
      <c r="B490" s="19"/>
      <c r="C490" s="19"/>
      <c r="D490" s="19"/>
      <c r="E490" s="20" t="e">
        <f ca="1">INT((F490-LOOKUP(F490,DATE(YEAR(F490)+{-1;0;1},1,3)-AMSEM(DATE(YEAR(F490)+{-1;0;1},1,3))+2))/7)+1</f>
        <v>#N/A</v>
      </c>
      <c r="F490" s="14">
        <f t="shared" ref="F490" si="484">F488+1</f>
        <v>43713</v>
      </c>
      <c r="G490" s="15" t="s">
        <v>5</v>
      </c>
      <c r="H490" s="16"/>
      <c r="I490" s="16"/>
      <c r="J490" s="16"/>
      <c r="K490" s="16"/>
      <c r="L490" s="16"/>
      <c r="M490" s="16"/>
      <c r="N490" s="40"/>
      <c r="O490" s="16"/>
      <c r="P490" s="8"/>
      <c r="Q490" s="17" t="e">
        <v>#VALUE!</v>
      </c>
    </row>
    <row r="491" spans="1:17" ht="26.25" x14ac:dyDescent="0.3">
      <c r="A491" s="18"/>
      <c r="B491" s="19"/>
      <c r="C491" s="19"/>
      <c r="D491" s="19"/>
      <c r="E491" s="20" t="e">
        <f ca="1">INT((F490-LOOKUP(F490,DATE(YEAR(F490)+{-1;0;1},1,3)-AMSEM(DATE(YEAR(F490)+{-1;0;1},1,3))+2))/7)+1</f>
        <v>#N/A</v>
      </c>
      <c r="F491" s="21" t="s">
        <v>25</v>
      </c>
      <c r="G491" s="22" t="s">
        <v>6</v>
      </c>
      <c r="H491" s="23"/>
      <c r="I491" s="23"/>
      <c r="J491" s="23"/>
      <c r="K491" s="23"/>
      <c r="L491" s="23"/>
      <c r="M491" s="23"/>
      <c r="N491" s="40"/>
      <c r="O491" s="23"/>
      <c r="P491" s="8"/>
      <c r="Q491" s="17" t="e">
        <f t="shared" ref="Q491" si="485">Q490</f>
        <v>#VALUE!</v>
      </c>
    </row>
    <row r="492" spans="1:17" ht="26.25" x14ac:dyDescent="0.3">
      <c r="A492" s="18"/>
      <c r="B492" s="19"/>
      <c r="C492" s="19"/>
      <c r="D492" s="19"/>
      <c r="E492" s="20" t="e">
        <f ca="1">INT((F492-LOOKUP(F492,DATE(YEAR(F492)+{-1;0;1},1,3)-AMSEM(DATE(YEAR(F492)+{-1;0;1},1,3))+2))/7)+1</f>
        <v>#N/A</v>
      </c>
      <c r="F492" s="14">
        <f t="shared" ref="F492" si="486">F490+1</f>
        <v>43714</v>
      </c>
      <c r="G492" s="15" t="s">
        <v>5</v>
      </c>
      <c r="H492" s="16"/>
      <c r="I492" s="16"/>
      <c r="J492" s="16"/>
      <c r="K492" s="16"/>
      <c r="L492" s="16"/>
      <c r="M492" s="16"/>
      <c r="N492" s="40"/>
      <c r="O492" s="16"/>
      <c r="P492" s="8"/>
      <c r="Q492" s="17" t="e">
        <v>#VALUE!</v>
      </c>
    </row>
    <row r="493" spans="1:17" ht="26.25" x14ac:dyDescent="0.3">
      <c r="A493" s="18"/>
      <c r="B493" s="19"/>
      <c r="C493" s="19"/>
      <c r="D493" s="19"/>
      <c r="E493" s="20" t="e">
        <f ca="1">INT((F492-LOOKUP(F492,DATE(YEAR(F492)+{-1;0;1},1,3)-AMSEM(DATE(YEAR(F492)+{-1;0;1},1,3))+2))/7)+1</f>
        <v>#N/A</v>
      </c>
      <c r="F493" s="21" t="s">
        <v>19</v>
      </c>
      <c r="G493" s="22" t="s">
        <v>6</v>
      </c>
      <c r="H493" s="23"/>
      <c r="I493" s="23"/>
      <c r="J493" s="23"/>
      <c r="K493" s="23"/>
      <c r="L493" s="23"/>
      <c r="M493" s="23"/>
      <c r="N493" s="40"/>
      <c r="O493" s="23"/>
      <c r="P493" s="8"/>
      <c r="Q493" s="17" t="e">
        <f t="shared" ref="Q493" si="487">Q492</f>
        <v>#VALUE!</v>
      </c>
    </row>
    <row r="494" spans="1:17" ht="26.25" x14ac:dyDescent="0.3">
      <c r="A494" s="18"/>
      <c r="B494" s="19"/>
      <c r="C494" s="19"/>
      <c r="D494" s="19"/>
      <c r="E494" s="20" t="e">
        <f ca="1">INT((F494-LOOKUP(F494,DATE(YEAR(F494)+{-1;0;1},1,3)-AMSEM(DATE(YEAR(F494)+{-1;0;1},1,3))+2))/7)+1</f>
        <v>#N/A</v>
      </c>
      <c r="F494" s="14">
        <f t="shared" ref="F494" si="488">F492+1</f>
        <v>43715</v>
      </c>
      <c r="G494" s="15" t="s">
        <v>5</v>
      </c>
      <c r="H494" s="16"/>
      <c r="I494" s="16"/>
      <c r="J494" s="16"/>
      <c r="K494" s="16"/>
      <c r="L494" s="16"/>
      <c r="M494" s="16"/>
      <c r="N494" s="40"/>
      <c r="O494" s="16"/>
      <c r="P494" s="8"/>
      <c r="Q494" s="17" t="e">
        <v>#VALUE!</v>
      </c>
    </row>
    <row r="495" spans="1:17" ht="26.25" x14ac:dyDescent="0.3">
      <c r="A495" s="18"/>
      <c r="B495" s="19"/>
      <c r="C495" s="19"/>
      <c r="D495" s="19"/>
      <c r="E495" s="20" t="e">
        <f ca="1">INT((F494-LOOKUP(F494,DATE(YEAR(F494)+{-1;0;1},1,3)-AMSEM(DATE(YEAR(F494)+{-1;0;1},1,3))+2))/7)+1</f>
        <v>#N/A</v>
      </c>
      <c r="F495" s="21" t="s">
        <v>20</v>
      </c>
      <c r="G495" s="22" t="s">
        <v>6</v>
      </c>
      <c r="H495" s="23"/>
      <c r="I495" s="23"/>
      <c r="J495" s="23"/>
      <c r="K495" s="23"/>
      <c r="L495" s="23"/>
      <c r="M495" s="23"/>
      <c r="N495" s="40"/>
      <c r="O495" s="23"/>
      <c r="P495" s="8"/>
      <c r="Q495" s="17" t="e">
        <f t="shared" ref="Q495" si="489">Q494</f>
        <v>#VALUE!</v>
      </c>
    </row>
    <row r="496" spans="1:17" ht="26.25" x14ac:dyDescent="0.3">
      <c r="A496" s="18"/>
      <c r="B496" s="19"/>
      <c r="C496" s="19"/>
      <c r="D496" s="19"/>
      <c r="E496" s="20" t="e">
        <f ca="1">INT((F496-LOOKUP(F496,DATE(YEAR(F496)+{-1;0;1},1,3)-AMSEM(DATE(YEAR(F496)+{-1;0;1},1,3))+2))/7)+1</f>
        <v>#N/A</v>
      </c>
      <c r="F496" s="14">
        <f t="shared" ref="F496" si="490">F494+1</f>
        <v>43716</v>
      </c>
      <c r="G496" s="15" t="s">
        <v>5</v>
      </c>
      <c r="H496" s="16"/>
      <c r="I496" s="16"/>
      <c r="J496" s="16"/>
      <c r="K496" s="16"/>
      <c r="L496" s="16"/>
      <c r="M496" s="16"/>
      <c r="N496" s="40"/>
      <c r="O496" s="16"/>
      <c r="P496" s="8"/>
      <c r="Q496" s="17" t="e">
        <v>#VALUE!</v>
      </c>
    </row>
    <row r="497" spans="1:17" ht="26.25" x14ac:dyDescent="0.3">
      <c r="A497" s="18"/>
      <c r="B497" s="19"/>
      <c r="C497" s="19"/>
      <c r="D497" s="19"/>
      <c r="E497" s="20" t="e">
        <f ca="1">INT((F496-LOOKUP(F496,DATE(YEAR(F496)+{-1;0;1},1,3)-AMSEM(DATE(YEAR(F496)+{-1;0;1},1,3))+2))/7)+1</f>
        <v>#N/A</v>
      </c>
      <c r="F497" s="21" t="s">
        <v>21</v>
      </c>
      <c r="G497" s="22" t="s">
        <v>6</v>
      </c>
      <c r="H497" s="23"/>
      <c r="I497" s="23"/>
      <c r="J497" s="23"/>
      <c r="K497" s="23"/>
      <c r="L497" s="23"/>
      <c r="M497" s="23"/>
      <c r="N497" s="40"/>
      <c r="O497" s="23"/>
      <c r="P497" s="8"/>
      <c r="Q497" s="17" t="e">
        <f t="shared" ref="Q497" si="491">Q496</f>
        <v>#VALUE!</v>
      </c>
    </row>
    <row r="498" spans="1:17" ht="26.25" x14ac:dyDescent="0.3">
      <c r="A498" s="18"/>
      <c r="B498" s="19"/>
      <c r="C498" s="19"/>
      <c r="D498" s="19"/>
      <c r="E498" s="20" t="e">
        <f ca="1">INT((F498-LOOKUP(F498,DATE(YEAR(F498)+{-1;0;1},1,3)-AMSEM(DATE(YEAR(F498)+{-1;0;1},1,3))+2))/7)+1</f>
        <v>#N/A</v>
      </c>
      <c r="F498" s="14">
        <f t="shared" ref="F498" si="492">F496+1</f>
        <v>43717</v>
      </c>
      <c r="G498" s="15" t="s">
        <v>5</v>
      </c>
      <c r="H498" s="16"/>
      <c r="I498" s="16"/>
      <c r="J498" s="16"/>
      <c r="K498" s="16"/>
      <c r="L498" s="16"/>
      <c r="M498" s="16"/>
      <c r="N498" s="40"/>
      <c r="O498" s="16"/>
      <c r="P498" s="8"/>
      <c r="Q498" s="17" t="e">
        <v>#VALUE!</v>
      </c>
    </row>
    <row r="499" spans="1:17" ht="26.25" x14ac:dyDescent="0.3">
      <c r="A499" s="18"/>
      <c r="B499" s="19"/>
      <c r="C499" s="19"/>
      <c r="D499" s="19"/>
      <c r="E499" s="20" t="e">
        <f ca="1">INT((F498-LOOKUP(F498,DATE(YEAR(F498)+{-1;0;1},1,3)-AMSEM(DATE(YEAR(F498)+{-1;0;1},1,3))+2))/7)+1</f>
        <v>#N/A</v>
      </c>
      <c r="F499" s="21" t="s">
        <v>22</v>
      </c>
      <c r="G499" s="22" t="s">
        <v>6</v>
      </c>
      <c r="H499" s="23"/>
      <c r="I499" s="23"/>
      <c r="J499" s="23"/>
      <c r="K499" s="23"/>
      <c r="L499" s="23"/>
      <c r="M499" s="23"/>
      <c r="N499" s="40"/>
      <c r="O499" s="23"/>
      <c r="P499" s="8"/>
      <c r="Q499" s="17" t="e">
        <f t="shared" ref="Q499" si="493">Q498</f>
        <v>#VALUE!</v>
      </c>
    </row>
    <row r="500" spans="1:17" ht="26.25" x14ac:dyDescent="0.3">
      <c r="A500" s="45" t="str">
        <f>UPPER(TEXT($F500,"MMMM"))&amp;" "&amp;YEAR($F500)</f>
        <v>SEPTEMBRE 2019</v>
      </c>
      <c r="B500" s="19"/>
      <c r="C500" s="19"/>
      <c r="D500" s="19"/>
      <c r="E500" s="20" t="e">
        <f ca="1">INT((F500-LOOKUP(F500,DATE(YEAR(F500)+{-1;0;1},1,3)-AMSEM(DATE(YEAR(F500)+{-1;0;1},1,3))+2))/7)+1</f>
        <v>#N/A</v>
      </c>
      <c r="F500" s="14">
        <f t="shared" ref="F500" si="494">F498+1</f>
        <v>43718</v>
      </c>
      <c r="G500" s="15" t="s">
        <v>5</v>
      </c>
      <c r="H500" s="16"/>
      <c r="I500" s="16"/>
      <c r="J500" s="16"/>
      <c r="K500" s="16"/>
      <c r="L500" s="16"/>
      <c r="M500" s="16"/>
      <c r="N500" s="40"/>
      <c r="O500" s="16"/>
      <c r="P500" s="8"/>
      <c r="Q500" s="17" t="e">
        <v>#VALUE!</v>
      </c>
    </row>
    <row r="501" spans="1:17" ht="26.25" x14ac:dyDescent="0.3">
      <c r="A501" s="45"/>
      <c r="B501" s="19"/>
      <c r="C501" s="19"/>
      <c r="D501" s="19"/>
      <c r="E501" s="20" t="e">
        <f ca="1">INT((F500-LOOKUP(F500,DATE(YEAR(F500)+{-1;0;1},1,3)-AMSEM(DATE(YEAR(F500)+{-1;0;1},1,3))+2))/7)+1</f>
        <v>#N/A</v>
      </c>
      <c r="F501" s="21" t="s">
        <v>23</v>
      </c>
      <c r="G501" s="22" t="s">
        <v>6</v>
      </c>
      <c r="H501" s="23"/>
      <c r="I501" s="23"/>
      <c r="J501" s="23"/>
      <c r="K501" s="23"/>
      <c r="L501" s="23"/>
      <c r="M501" s="23"/>
      <c r="N501" s="40"/>
      <c r="O501" s="23"/>
      <c r="P501" s="8"/>
      <c r="Q501" s="17" t="e">
        <f t="shared" ref="Q501" si="495">Q500</f>
        <v>#VALUE!</v>
      </c>
    </row>
    <row r="502" spans="1:17" ht="26.25" x14ac:dyDescent="0.3">
      <c r="A502" s="45"/>
      <c r="B502" s="19"/>
      <c r="C502" s="19"/>
      <c r="D502" s="19"/>
      <c r="E502" s="20" t="e">
        <f ca="1">INT((F502-LOOKUP(F502,DATE(YEAR(F502)+{-1;0;1},1,3)-AMSEM(DATE(YEAR(F502)+{-1;0;1},1,3))+2))/7)+1</f>
        <v>#N/A</v>
      </c>
      <c r="F502" s="14">
        <f t="shared" ref="F502" si="496">F500+1</f>
        <v>43719</v>
      </c>
      <c r="G502" s="15" t="s">
        <v>5</v>
      </c>
      <c r="H502" s="16"/>
      <c r="I502" s="16"/>
      <c r="J502" s="16"/>
      <c r="K502" s="16"/>
      <c r="L502" s="16"/>
      <c r="M502" s="16"/>
      <c r="N502" s="40"/>
      <c r="O502" s="16"/>
      <c r="P502" s="8"/>
      <c r="Q502" s="17" t="e">
        <v>#VALUE!</v>
      </c>
    </row>
    <row r="503" spans="1:17" ht="26.25" x14ac:dyDescent="0.3">
      <c r="A503" s="45"/>
      <c r="B503" s="19"/>
      <c r="C503" s="19"/>
      <c r="D503" s="19"/>
      <c r="E503" s="20" t="e">
        <f ca="1">INT((F502-LOOKUP(F502,DATE(YEAR(F502)+{-1;0;1},1,3)-AMSEM(DATE(YEAR(F502)+{-1;0;1},1,3))+2))/7)+1</f>
        <v>#N/A</v>
      </c>
      <c r="F503" s="21" t="s">
        <v>24</v>
      </c>
      <c r="G503" s="22" t="s">
        <v>6</v>
      </c>
      <c r="H503" s="23"/>
      <c r="I503" s="23"/>
      <c r="J503" s="23"/>
      <c r="K503" s="23"/>
      <c r="L503" s="23"/>
      <c r="M503" s="23"/>
      <c r="N503" s="40"/>
      <c r="O503" s="23"/>
      <c r="P503" s="8"/>
      <c r="Q503" s="17" t="e">
        <f t="shared" ref="Q503" si="497">Q502</f>
        <v>#VALUE!</v>
      </c>
    </row>
    <row r="504" spans="1:17" ht="26.25" x14ac:dyDescent="0.3">
      <c r="A504" s="45"/>
      <c r="B504" s="19"/>
      <c r="C504" s="19"/>
      <c r="D504" s="19"/>
      <c r="E504" s="20" t="e">
        <f ca="1">INT((F504-LOOKUP(F504,DATE(YEAR(F504)+{-1;0;1},1,3)-AMSEM(DATE(YEAR(F504)+{-1;0;1},1,3))+2))/7)+1</f>
        <v>#N/A</v>
      </c>
      <c r="F504" s="14">
        <f t="shared" ref="F504" si="498">F502+1</f>
        <v>43720</v>
      </c>
      <c r="G504" s="15" t="s">
        <v>5</v>
      </c>
      <c r="H504" s="16"/>
      <c r="I504" s="16"/>
      <c r="J504" s="16"/>
      <c r="K504" s="16"/>
      <c r="L504" s="16"/>
      <c r="M504" s="16"/>
      <c r="N504" s="40"/>
      <c r="O504" s="16"/>
      <c r="P504" s="8"/>
      <c r="Q504" s="17" t="e">
        <v>#VALUE!</v>
      </c>
    </row>
    <row r="505" spans="1:17" ht="26.25" x14ac:dyDescent="0.3">
      <c r="A505" s="45"/>
      <c r="B505" s="19"/>
      <c r="C505" s="19"/>
      <c r="D505" s="19"/>
      <c r="E505" s="20" t="e">
        <f ca="1">INT((F504-LOOKUP(F504,DATE(YEAR(F504)+{-1;0;1},1,3)-AMSEM(DATE(YEAR(F504)+{-1;0;1},1,3))+2))/7)+1</f>
        <v>#N/A</v>
      </c>
      <c r="F505" s="21" t="s">
        <v>25</v>
      </c>
      <c r="G505" s="22" t="s">
        <v>6</v>
      </c>
      <c r="H505" s="23"/>
      <c r="I505" s="23"/>
      <c r="J505" s="23"/>
      <c r="K505" s="23"/>
      <c r="L505" s="23"/>
      <c r="M505" s="23"/>
      <c r="N505" s="40"/>
      <c r="O505" s="23"/>
      <c r="P505" s="8"/>
      <c r="Q505" s="17" t="e">
        <f t="shared" ref="Q505" si="499">Q504</f>
        <v>#VALUE!</v>
      </c>
    </row>
    <row r="506" spans="1:17" ht="26.25" x14ac:dyDescent="0.3">
      <c r="A506" s="45"/>
      <c r="B506" s="19"/>
      <c r="C506" s="19"/>
      <c r="D506" s="19"/>
      <c r="E506" s="20" t="e">
        <f ca="1">INT((F506-LOOKUP(F506,DATE(YEAR(F506)+{-1;0;1},1,3)-AMSEM(DATE(YEAR(F506)+{-1;0;1},1,3))+2))/7)+1</f>
        <v>#N/A</v>
      </c>
      <c r="F506" s="14">
        <f t="shared" ref="F506" si="500">F504+1</f>
        <v>43721</v>
      </c>
      <c r="G506" s="15" t="s">
        <v>5</v>
      </c>
      <c r="H506" s="16"/>
      <c r="I506" s="16"/>
      <c r="J506" s="16"/>
      <c r="K506" s="16"/>
      <c r="L506" s="16"/>
      <c r="M506" s="16"/>
      <c r="N506" s="40"/>
      <c r="O506" s="16"/>
      <c r="P506" s="8"/>
      <c r="Q506" s="17" t="e">
        <v>#VALUE!</v>
      </c>
    </row>
    <row r="507" spans="1:17" ht="26.25" x14ac:dyDescent="0.3">
      <c r="A507" s="45"/>
      <c r="B507" s="19"/>
      <c r="C507" s="19"/>
      <c r="D507" s="19"/>
      <c r="E507" s="20" t="e">
        <f ca="1">INT((F506-LOOKUP(F506,DATE(YEAR(F506)+{-1;0;1},1,3)-AMSEM(DATE(YEAR(F506)+{-1;0;1},1,3))+2))/7)+1</f>
        <v>#N/A</v>
      </c>
      <c r="F507" s="21" t="s">
        <v>19</v>
      </c>
      <c r="G507" s="22" t="s">
        <v>6</v>
      </c>
      <c r="H507" s="23"/>
      <c r="I507" s="23"/>
      <c r="J507" s="23"/>
      <c r="K507" s="23"/>
      <c r="L507" s="23"/>
      <c r="M507" s="23"/>
      <c r="N507" s="40"/>
      <c r="O507" s="23"/>
      <c r="P507" s="8"/>
      <c r="Q507" s="17" t="e">
        <f t="shared" ref="Q507" si="501">Q506</f>
        <v>#VALUE!</v>
      </c>
    </row>
    <row r="508" spans="1:17" ht="26.25" x14ac:dyDescent="0.3">
      <c r="A508" s="45"/>
      <c r="B508" s="19"/>
      <c r="C508" s="19"/>
      <c r="D508" s="19"/>
      <c r="E508" s="20" t="e">
        <f ca="1">INT((F508-LOOKUP(F508,DATE(YEAR(F508)+{-1;0;1},1,3)-AMSEM(DATE(YEAR(F508)+{-1;0;1},1,3))+2))/7)+1</f>
        <v>#N/A</v>
      </c>
      <c r="F508" s="14">
        <f t="shared" ref="F508" si="502">F506+1</f>
        <v>43722</v>
      </c>
      <c r="G508" s="15" t="s">
        <v>5</v>
      </c>
      <c r="H508" s="16"/>
      <c r="I508" s="16"/>
      <c r="J508" s="16"/>
      <c r="K508" s="16"/>
      <c r="L508" s="16"/>
      <c r="M508" s="16"/>
      <c r="N508" s="40"/>
      <c r="O508" s="16"/>
      <c r="P508" s="8"/>
      <c r="Q508" s="17" t="e">
        <v>#VALUE!</v>
      </c>
    </row>
    <row r="509" spans="1:17" ht="26.25" x14ac:dyDescent="0.3">
      <c r="A509" s="45"/>
      <c r="B509" s="19"/>
      <c r="C509" s="19"/>
      <c r="D509" s="19"/>
      <c r="E509" s="20" t="e">
        <f ca="1">INT((F508-LOOKUP(F508,DATE(YEAR(F508)+{-1;0;1},1,3)-AMSEM(DATE(YEAR(F508)+{-1;0;1},1,3))+2))/7)+1</f>
        <v>#N/A</v>
      </c>
      <c r="F509" s="21" t="s">
        <v>20</v>
      </c>
      <c r="G509" s="22" t="s">
        <v>6</v>
      </c>
      <c r="H509" s="23"/>
      <c r="I509" s="23"/>
      <c r="J509" s="23"/>
      <c r="K509" s="23"/>
      <c r="L509" s="23"/>
      <c r="M509" s="23"/>
      <c r="N509" s="40"/>
      <c r="O509" s="23"/>
      <c r="P509" s="8"/>
      <c r="Q509" s="17" t="e">
        <f t="shared" ref="Q509" si="503">Q508</f>
        <v>#VALUE!</v>
      </c>
    </row>
    <row r="510" spans="1:17" ht="26.25" x14ac:dyDescent="0.3">
      <c r="A510" s="45"/>
      <c r="B510" s="19"/>
      <c r="C510" s="19"/>
      <c r="D510" s="19"/>
      <c r="E510" s="20" t="e">
        <f ca="1">INT((F510-LOOKUP(F510,DATE(YEAR(F510)+{-1;0;1},1,3)-AMSEM(DATE(YEAR(F510)+{-1;0;1},1,3))+2))/7)+1</f>
        <v>#N/A</v>
      </c>
      <c r="F510" s="14">
        <f t="shared" ref="F510" si="504">F508+1</f>
        <v>43723</v>
      </c>
      <c r="G510" s="15" t="s">
        <v>5</v>
      </c>
      <c r="H510" s="16"/>
      <c r="I510" s="16"/>
      <c r="J510" s="16"/>
      <c r="K510" s="16"/>
      <c r="L510" s="16"/>
      <c r="M510" s="16"/>
      <c r="N510" s="40"/>
      <c r="O510" s="16"/>
      <c r="P510" s="8"/>
      <c r="Q510" s="17" t="e">
        <v>#VALUE!</v>
      </c>
    </row>
    <row r="511" spans="1:17" ht="26.25" x14ac:dyDescent="0.3">
      <c r="A511" s="45"/>
      <c r="B511" s="19"/>
      <c r="C511" s="19"/>
      <c r="D511" s="19"/>
      <c r="E511" s="20" t="e">
        <f ca="1">INT((F510-LOOKUP(F510,DATE(YEAR(F510)+{-1;0;1},1,3)-AMSEM(DATE(YEAR(F510)+{-1;0;1},1,3))+2))/7)+1</f>
        <v>#N/A</v>
      </c>
      <c r="F511" s="21" t="s">
        <v>21</v>
      </c>
      <c r="G511" s="22" t="s">
        <v>6</v>
      </c>
      <c r="H511" s="23"/>
      <c r="I511" s="23"/>
      <c r="J511" s="23"/>
      <c r="K511" s="23"/>
      <c r="L511" s="23"/>
      <c r="M511" s="23"/>
      <c r="N511" s="40"/>
      <c r="O511" s="23"/>
      <c r="P511" s="8"/>
      <c r="Q511" s="17" t="e">
        <f t="shared" ref="Q511" si="505">Q510</f>
        <v>#VALUE!</v>
      </c>
    </row>
    <row r="512" spans="1:17" ht="26.25" x14ac:dyDescent="0.3">
      <c r="A512" s="45"/>
      <c r="B512" s="19"/>
      <c r="C512" s="19"/>
      <c r="D512" s="19"/>
      <c r="E512" s="20" t="e">
        <f ca="1">INT((F512-LOOKUP(F512,DATE(YEAR(F512)+{-1;0;1},1,3)-AMSEM(DATE(YEAR(F512)+{-1;0;1},1,3))+2))/7)+1</f>
        <v>#N/A</v>
      </c>
      <c r="F512" s="14">
        <f t="shared" ref="F512" si="506">F510+1</f>
        <v>43724</v>
      </c>
      <c r="G512" s="15" t="s">
        <v>5</v>
      </c>
      <c r="H512" s="16"/>
      <c r="I512" s="16"/>
      <c r="J512" s="16"/>
      <c r="K512" s="16"/>
      <c r="L512" s="16"/>
      <c r="M512" s="16"/>
      <c r="N512" s="40"/>
      <c r="O512" s="16"/>
      <c r="P512" s="8"/>
      <c r="Q512" s="17" t="e">
        <v>#VALUE!</v>
      </c>
    </row>
    <row r="513" spans="1:17" ht="26.25" x14ac:dyDescent="0.3">
      <c r="A513" s="45"/>
      <c r="B513" s="19"/>
      <c r="C513" s="19"/>
      <c r="D513" s="19"/>
      <c r="E513" s="20" t="e">
        <f ca="1">INT((F512-LOOKUP(F512,DATE(YEAR(F512)+{-1;0;1},1,3)-AMSEM(DATE(YEAR(F512)+{-1;0;1},1,3))+2))/7)+1</f>
        <v>#N/A</v>
      </c>
      <c r="F513" s="21" t="s">
        <v>22</v>
      </c>
      <c r="G513" s="22" t="s">
        <v>6</v>
      </c>
      <c r="H513" s="23"/>
      <c r="I513" s="23"/>
      <c r="J513" s="23"/>
      <c r="K513" s="23"/>
      <c r="L513" s="23"/>
      <c r="M513" s="23"/>
      <c r="N513" s="40"/>
      <c r="O513" s="23"/>
      <c r="P513" s="8"/>
      <c r="Q513" s="17" t="e">
        <f t="shared" ref="Q513" si="507">Q512</f>
        <v>#VALUE!</v>
      </c>
    </row>
    <row r="514" spans="1:17" ht="26.25" x14ac:dyDescent="0.3">
      <c r="A514" s="45"/>
      <c r="B514" s="19"/>
      <c r="C514" s="19"/>
      <c r="D514" s="19"/>
      <c r="E514" s="20" t="e">
        <f ca="1">INT((F514-LOOKUP(F514,DATE(YEAR(F514)+{-1;0;1},1,3)-AMSEM(DATE(YEAR(F514)+{-1;0;1},1,3))+2))/7)+1</f>
        <v>#N/A</v>
      </c>
      <c r="F514" s="14">
        <f t="shared" ref="F514" si="508">F512+1</f>
        <v>43725</v>
      </c>
      <c r="G514" s="15" t="s">
        <v>5</v>
      </c>
      <c r="H514" s="16"/>
      <c r="I514" s="16"/>
      <c r="J514" s="16"/>
      <c r="K514" s="16"/>
      <c r="L514" s="16"/>
      <c r="M514" s="16"/>
      <c r="N514" s="40"/>
      <c r="O514" s="16"/>
      <c r="P514" s="8"/>
      <c r="Q514" s="17" t="e">
        <v>#VALUE!</v>
      </c>
    </row>
    <row r="515" spans="1:17" ht="26.25" x14ac:dyDescent="0.3">
      <c r="A515" s="45"/>
      <c r="B515" s="19"/>
      <c r="C515" s="19"/>
      <c r="D515" s="19"/>
      <c r="E515" s="20" t="e">
        <f ca="1">INT((F514-LOOKUP(F514,DATE(YEAR(F514)+{-1;0;1},1,3)-AMSEM(DATE(YEAR(F514)+{-1;0;1},1,3))+2))/7)+1</f>
        <v>#N/A</v>
      </c>
      <c r="F515" s="21" t="s">
        <v>23</v>
      </c>
      <c r="G515" s="22" t="s">
        <v>6</v>
      </c>
      <c r="H515" s="23"/>
      <c r="I515" s="23"/>
      <c r="J515" s="23"/>
      <c r="K515" s="23"/>
      <c r="L515" s="23"/>
      <c r="M515" s="23"/>
      <c r="N515" s="40"/>
      <c r="O515" s="23"/>
      <c r="P515" s="8"/>
      <c r="Q515" s="17" t="e">
        <f t="shared" ref="Q515" si="509">Q514</f>
        <v>#VALUE!</v>
      </c>
    </row>
    <row r="516" spans="1:17" ht="26.25" x14ac:dyDescent="0.3">
      <c r="A516" s="45"/>
      <c r="B516" s="19"/>
      <c r="C516" s="19"/>
      <c r="D516" s="19"/>
      <c r="E516" s="20" t="e">
        <f ca="1">INT((F516-LOOKUP(F516,DATE(YEAR(F516)+{-1;0;1},1,3)-AMSEM(DATE(YEAR(F516)+{-1;0;1},1,3))+2))/7)+1</f>
        <v>#N/A</v>
      </c>
      <c r="F516" s="14">
        <f t="shared" ref="F516" si="510">F514+1</f>
        <v>43726</v>
      </c>
      <c r="G516" s="15" t="s">
        <v>5</v>
      </c>
      <c r="H516" s="16"/>
      <c r="I516" s="16"/>
      <c r="J516" s="16"/>
      <c r="K516" s="16"/>
      <c r="L516" s="16"/>
      <c r="M516" s="16"/>
      <c r="N516" s="40"/>
      <c r="O516" s="16"/>
      <c r="P516" s="8"/>
      <c r="Q516" s="17" t="e">
        <v>#VALUE!</v>
      </c>
    </row>
    <row r="517" spans="1:17" ht="26.25" x14ac:dyDescent="0.3">
      <c r="A517" s="45"/>
      <c r="B517" s="19"/>
      <c r="C517" s="19"/>
      <c r="D517" s="19"/>
      <c r="E517" s="20" t="e">
        <f ca="1">INT((F516-LOOKUP(F516,DATE(YEAR(F516)+{-1;0;1},1,3)-AMSEM(DATE(YEAR(F516)+{-1;0;1},1,3))+2))/7)+1</f>
        <v>#N/A</v>
      </c>
      <c r="F517" s="21" t="s">
        <v>24</v>
      </c>
      <c r="G517" s="22" t="s">
        <v>6</v>
      </c>
      <c r="H517" s="23"/>
      <c r="I517" s="23"/>
      <c r="J517" s="23"/>
      <c r="K517" s="23"/>
      <c r="L517" s="23"/>
      <c r="M517" s="23"/>
      <c r="N517" s="40"/>
      <c r="O517" s="23"/>
      <c r="P517" s="8"/>
      <c r="Q517" s="17" t="e">
        <f t="shared" ref="Q517" si="511">Q516</f>
        <v>#VALUE!</v>
      </c>
    </row>
    <row r="518" spans="1:17" ht="26.25" x14ac:dyDescent="0.3">
      <c r="A518" s="45"/>
      <c r="B518" s="19"/>
      <c r="C518" s="19"/>
      <c r="D518" s="19"/>
      <c r="E518" s="20" t="e">
        <f ca="1">INT((F518-LOOKUP(F518,DATE(YEAR(F518)+{-1;0;1},1,3)-AMSEM(DATE(YEAR(F518)+{-1;0;1},1,3))+2))/7)+1</f>
        <v>#N/A</v>
      </c>
      <c r="F518" s="14">
        <f t="shared" ref="F518" si="512">F516+1</f>
        <v>43727</v>
      </c>
      <c r="G518" s="15" t="s">
        <v>5</v>
      </c>
      <c r="H518" s="16"/>
      <c r="I518" s="16"/>
      <c r="J518" s="16"/>
      <c r="K518" s="16"/>
      <c r="L518" s="16"/>
      <c r="M518" s="16"/>
      <c r="N518" s="40"/>
      <c r="O518" s="16"/>
      <c r="P518" s="8"/>
      <c r="Q518" s="17" t="e">
        <v>#VALUE!</v>
      </c>
    </row>
    <row r="519" spans="1:17" ht="26.25" x14ac:dyDescent="0.3">
      <c r="A519" s="45"/>
      <c r="B519" s="19"/>
      <c r="C519" s="19"/>
      <c r="D519" s="19"/>
      <c r="E519" s="20" t="e">
        <f ca="1">INT((F518-LOOKUP(F518,DATE(YEAR(F518)+{-1;0;1},1,3)-AMSEM(DATE(YEAR(F518)+{-1;0;1},1,3))+2))/7)+1</f>
        <v>#N/A</v>
      </c>
      <c r="F519" s="21" t="s">
        <v>25</v>
      </c>
      <c r="G519" s="22" t="s">
        <v>6</v>
      </c>
      <c r="H519" s="23"/>
      <c r="I519" s="23"/>
      <c r="J519" s="23"/>
      <c r="K519" s="23"/>
      <c r="L519" s="23"/>
      <c r="M519" s="23"/>
      <c r="N519" s="40"/>
      <c r="O519" s="23"/>
      <c r="P519" s="8"/>
      <c r="Q519" s="17" t="e">
        <f t="shared" ref="Q519" si="513">Q518</f>
        <v>#VALUE!</v>
      </c>
    </row>
    <row r="520" spans="1:17" ht="26.25" x14ac:dyDescent="0.3">
      <c r="A520" s="45"/>
      <c r="B520" s="19"/>
      <c r="C520" s="19"/>
      <c r="D520" s="19"/>
      <c r="E520" s="20" t="e">
        <f ca="1">INT((F520-LOOKUP(F520,DATE(YEAR(F520)+{-1;0;1},1,3)-AMSEM(DATE(YEAR(F520)+{-1;0;1},1,3))+2))/7)+1</f>
        <v>#N/A</v>
      </c>
      <c r="F520" s="14">
        <f t="shared" ref="F520" si="514">F518+1</f>
        <v>43728</v>
      </c>
      <c r="G520" s="15" t="s">
        <v>5</v>
      </c>
      <c r="H520" s="16"/>
      <c r="I520" s="16"/>
      <c r="J520" s="16"/>
      <c r="K520" s="16"/>
      <c r="L520" s="16"/>
      <c r="M520" s="16"/>
      <c r="N520" s="40"/>
      <c r="O520" s="16"/>
      <c r="P520" s="8"/>
      <c r="Q520" s="17" t="e">
        <v>#VALUE!</v>
      </c>
    </row>
    <row r="521" spans="1:17" ht="26.25" x14ac:dyDescent="0.3">
      <c r="A521" s="45"/>
      <c r="B521" s="19"/>
      <c r="C521" s="19"/>
      <c r="D521" s="19"/>
      <c r="E521" s="20" t="e">
        <f ca="1">INT((F520-LOOKUP(F520,DATE(YEAR(F520)+{-1;0;1},1,3)-AMSEM(DATE(YEAR(F520)+{-1;0;1},1,3))+2))/7)+1</f>
        <v>#N/A</v>
      </c>
      <c r="F521" s="21" t="s">
        <v>19</v>
      </c>
      <c r="G521" s="22" t="s">
        <v>6</v>
      </c>
      <c r="H521" s="23"/>
      <c r="I521" s="23"/>
      <c r="J521" s="23"/>
      <c r="K521" s="23"/>
      <c r="L521" s="23"/>
      <c r="M521" s="23"/>
      <c r="N521" s="40"/>
      <c r="O521" s="23"/>
      <c r="P521" s="8"/>
      <c r="Q521" s="17" t="e">
        <f t="shared" ref="Q521" si="515">Q520</f>
        <v>#VALUE!</v>
      </c>
    </row>
    <row r="522" spans="1:17" ht="26.25" x14ac:dyDescent="0.3">
      <c r="A522" s="45"/>
      <c r="B522" s="19"/>
      <c r="C522" s="19"/>
      <c r="D522" s="19"/>
      <c r="E522" s="20" t="e">
        <f ca="1">INT((F522-LOOKUP(F522,DATE(YEAR(F522)+{-1;0;1},1,3)-AMSEM(DATE(YEAR(F522)+{-1;0;1},1,3))+2))/7)+1</f>
        <v>#N/A</v>
      </c>
      <c r="F522" s="14">
        <f t="shared" ref="F522" si="516">F520+1</f>
        <v>43729</v>
      </c>
      <c r="G522" s="15" t="s">
        <v>5</v>
      </c>
      <c r="H522" s="16"/>
      <c r="I522" s="16"/>
      <c r="J522" s="16"/>
      <c r="K522" s="16"/>
      <c r="L522" s="16"/>
      <c r="M522" s="16"/>
      <c r="N522" s="40"/>
      <c r="O522" s="16"/>
      <c r="P522" s="8"/>
      <c r="Q522" s="17" t="e">
        <v>#VALUE!</v>
      </c>
    </row>
    <row r="523" spans="1:17" ht="26.25" x14ac:dyDescent="0.3">
      <c r="A523" s="45"/>
      <c r="B523" s="19"/>
      <c r="C523" s="19"/>
      <c r="D523" s="19"/>
      <c r="E523" s="20" t="e">
        <f ca="1">INT((F522-LOOKUP(F522,DATE(YEAR(F522)+{-1;0;1},1,3)-AMSEM(DATE(YEAR(F522)+{-1;0;1},1,3))+2))/7)+1</f>
        <v>#N/A</v>
      </c>
      <c r="F523" s="21" t="s">
        <v>20</v>
      </c>
      <c r="G523" s="22" t="s">
        <v>6</v>
      </c>
      <c r="H523" s="23"/>
      <c r="I523" s="23"/>
      <c r="J523" s="23"/>
      <c r="K523" s="23"/>
      <c r="L523" s="23"/>
      <c r="M523" s="23"/>
      <c r="N523" s="40"/>
      <c r="O523" s="23"/>
      <c r="P523" s="8"/>
      <c r="Q523" s="17" t="e">
        <f t="shared" ref="Q523" si="517">Q522</f>
        <v>#VALUE!</v>
      </c>
    </row>
    <row r="524" spans="1:17" ht="26.25" x14ac:dyDescent="0.3">
      <c r="A524" s="45"/>
      <c r="B524" s="19"/>
      <c r="C524" s="19"/>
      <c r="D524" s="19"/>
      <c r="E524" s="20" t="e">
        <f ca="1">INT((F524-LOOKUP(F524,DATE(YEAR(F524)+{-1;0;1},1,3)-AMSEM(DATE(YEAR(F524)+{-1;0;1},1,3))+2))/7)+1</f>
        <v>#N/A</v>
      </c>
      <c r="F524" s="14">
        <f t="shared" ref="F524" si="518">F522+1</f>
        <v>43730</v>
      </c>
      <c r="G524" s="15" t="s">
        <v>5</v>
      </c>
      <c r="H524" s="16"/>
      <c r="I524" s="16"/>
      <c r="J524" s="16"/>
      <c r="K524" s="16"/>
      <c r="L524" s="16"/>
      <c r="M524" s="16"/>
      <c r="N524" s="40"/>
      <c r="O524" s="16"/>
      <c r="P524" s="8"/>
      <c r="Q524" s="17" t="e">
        <v>#VALUE!</v>
      </c>
    </row>
    <row r="525" spans="1:17" ht="26.25" x14ac:dyDescent="0.3">
      <c r="A525" s="45"/>
      <c r="B525" s="19"/>
      <c r="C525" s="19"/>
      <c r="D525" s="19"/>
      <c r="E525" s="20" t="e">
        <f ca="1">INT((F524-LOOKUP(F524,DATE(YEAR(F524)+{-1;0;1},1,3)-AMSEM(DATE(YEAR(F524)+{-1;0;1},1,3))+2))/7)+1</f>
        <v>#N/A</v>
      </c>
      <c r="F525" s="21" t="s">
        <v>21</v>
      </c>
      <c r="G525" s="22" t="s">
        <v>6</v>
      </c>
      <c r="H525" s="23"/>
      <c r="I525" s="23"/>
      <c r="J525" s="23"/>
      <c r="K525" s="23"/>
      <c r="L525" s="23"/>
      <c r="M525" s="23"/>
      <c r="N525" s="40"/>
      <c r="O525" s="23"/>
      <c r="P525" s="8"/>
      <c r="Q525" s="17" t="e">
        <f t="shared" ref="Q525" si="519">Q524</f>
        <v>#VALUE!</v>
      </c>
    </row>
    <row r="526" spans="1:17" ht="26.25" x14ac:dyDescent="0.3">
      <c r="A526" s="45"/>
      <c r="B526" s="19"/>
      <c r="C526" s="19"/>
      <c r="D526" s="19"/>
      <c r="E526" s="20" t="e">
        <f ca="1">INT((F526-LOOKUP(F526,DATE(YEAR(F526)+{-1;0;1},1,3)-AMSEM(DATE(YEAR(F526)+{-1;0;1},1,3))+2))/7)+1</f>
        <v>#N/A</v>
      </c>
      <c r="F526" s="14">
        <f t="shared" ref="F526" si="520">F524+1</f>
        <v>43731</v>
      </c>
      <c r="G526" s="15" t="s">
        <v>5</v>
      </c>
      <c r="H526" s="16"/>
      <c r="I526" s="16"/>
      <c r="J526" s="16"/>
      <c r="K526" s="16"/>
      <c r="L526" s="16"/>
      <c r="M526" s="16"/>
      <c r="N526" s="40"/>
      <c r="O526" s="16"/>
      <c r="P526" s="8"/>
      <c r="Q526" s="17" t="e">
        <v>#VALUE!</v>
      </c>
    </row>
    <row r="527" spans="1:17" ht="26.25" x14ac:dyDescent="0.3">
      <c r="A527" s="45"/>
      <c r="B527" s="19"/>
      <c r="C527" s="19"/>
      <c r="D527" s="19"/>
      <c r="E527" s="20" t="e">
        <f ca="1">INT((F526-LOOKUP(F526,DATE(YEAR(F526)+{-1;0;1},1,3)-AMSEM(DATE(YEAR(F526)+{-1;0;1},1,3))+2))/7)+1</f>
        <v>#N/A</v>
      </c>
      <c r="F527" s="21" t="s">
        <v>22</v>
      </c>
      <c r="G527" s="22" t="s">
        <v>6</v>
      </c>
      <c r="H527" s="23"/>
      <c r="I527" s="23"/>
      <c r="J527" s="23"/>
      <c r="K527" s="23"/>
      <c r="L527" s="23"/>
      <c r="M527" s="23"/>
      <c r="N527" s="40"/>
      <c r="O527" s="23"/>
      <c r="P527" s="8"/>
      <c r="Q527" s="17" t="e">
        <f t="shared" ref="Q527" si="521">Q526</f>
        <v>#VALUE!</v>
      </c>
    </row>
    <row r="528" spans="1:17" ht="26.25" x14ac:dyDescent="0.3">
      <c r="A528" s="45"/>
      <c r="B528" s="19"/>
      <c r="C528" s="19"/>
      <c r="D528" s="19"/>
      <c r="E528" s="20" t="e">
        <f ca="1">INT((F528-LOOKUP(F528,DATE(YEAR(F528)+{-1;0;1},1,3)-AMSEM(DATE(YEAR(F528)+{-1;0;1},1,3))+2))/7)+1</f>
        <v>#N/A</v>
      </c>
      <c r="F528" s="14">
        <f t="shared" ref="F528" si="522">F526+1</f>
        <v>43732</v>
      </c>
      <c r="G528" s="15" t="s">
        <v>5</v>
      </c>
      <c r="H528" s="16"/>
      <c r="I528" s="16"/>
      <c r="J528" s="16"/>
      <c r="K528" s="16"/>
      <c r="L528" s="16"/>
      <c r="M528" s="16"/>
      <c r="N528" s="40"/>
      <c r="O528" s="16"/>
      <c r="P528" s="8"/>
      <c r="Q528" s="17" t="e">
        <v>#VALUE!</v>
      </c>
    </row>
    <row r="529" spans="1:17" ht="26.25" x14ac:dyDescent="0.3">
      <c r="A529" s="45"/>
      <c r="B529" s="19"/>
      <c r="C529" s="19"/>
      <c r="D529" s="19"/>
      <c r="E529" s="20" t="e">
        <f ca="1">INT((F528-LOOKUP(F528,DATE(YEAR(F528)+{-1;0;1},1,3)-AMSEM(DATE(YEAR(F528)+{-1;0;1},1,3))+2))/7)+1</f>
        <v>#N/A</v>
      </c>
      <c r="F529" s="21" t="s">
        <v>23</v>
      </c>
      <c r="G529" s="22" t="s">
        <v>6</v>
      </c>
      <c r="H529" s="23"/>
      <c r="I529" s="23"/>
      <c r="J529" s="23"/>
      <c r="K529" s="23"/>
      <c r="L529" s="23"/>
      <c r="M529" s="23"/>
      <c r="N529" s="40"/>
      <c r="O529" s="23"/>
      <c r="P529" s="8"/>
      <c r="Q529" s="17" t="e">
        <f t="shared" ref="Q529" si="523">Q528</f>
        <v>#VALUE!</v>
      </c>
    </row>
    <row r="530" spans="1:17" ht="26.25" x14ac:dyDescent="0.3">
      <c r="A530" s="45"/>
      <c r="B530" s="19"/>
      <c r="C530" s="19"/>
      <c r="D530" s="19"/>
      <c r="E530" s="20" t="e">
        <f ca="1">INT((F530-LOOKUP(F530,DATE(YEAR(F530)+{-1;0;1},1,3)-AMSEM(DATE(YEAR(F530)+{-1;0;1},1,3))+2))/7)+1</f>
        <v>#N/A</v>
      </c>
      <c r="F530" s="14">
        <f t="shared" ref="F530" si="524">F528+1</f>
        <v>43733</v>
      </c>
      <c r="G530" s="15" t="s">
        <v>5</v>
      </c>
      <c r="H530" s="16"/>
      <c r="I530" s="16"/>
      <c r="J530" s="16"/>
      <c r="K530" s="16"/>
      <c r="L530" s="16"/>
      <c r="M530" s="16"/>
      <c r="N530" s="40"/>
      <c r="O530" s="16"/>
      <c r="P530" s="8"/>
      <c r="Q530" s="17" t="e">
        <v>#VALUE!</v>
      </c>
    </row>
    <row r="531" spans="1:17" ht="26.25" x14ac:dyDescent="0.3">
      <c r="A531" s="45"/>
      <c r="B531" s="19"/>
      <c r="C531" s="19"/>
      <c r="D531" s="19"/>
      <c r="E531" s="20" t="e">
        <f ca="1">INT((F530-LOOKUP(F530,DATE(YEAR(F530)+{-1;0;1},1,3)-AMSEM(DATE(YEAR(F530)+{-1;0;1},1,3))+2))/7)+1</f>
        <v>#N/A</v>
      </c>
      <c r="F531" s="21" t="s">
        <v>24</v>
      </c>
      <c r="G531" s="22" t="s">
        <v>6</v>
      </c>
      <c r="H531" s="23"/>
      <c r="I531" s="23"/>
      <c r="J531" s="23"/>
      <c r="K531" s="23"/>
      <c r="L531" s="23"/>
      <c r="M531" s="23"/>
      <c r="N531" s="40"/>
      <c r="O531" s="23"/>
      <c r="P531" s="8"/>
      <c r="Q531" s="17" t="e">
        <f t="shared" ref="Q531" si="525">Q530</f>
        <v>#VALUE!</v>
      </c>
    </row>
    <row r="532" spans="1:17" ht="26.25" x14ac:dyDescent="0.3">
      <c r="A532" s="45"/>
      <c r="B532" s="19"/>
      <c r="C532" s="19"/>
      <c r="D532" s="19"/>
      <c r="E532" s="20" t="e">
        <f ca="1">INT((F532-LOOKUP(F532,DATE(YEAR(F532)+{-1;0;1},1,3)-AMSEM(DATE(YEAR(F532)+{-1;0;1},1,3))+2))/7)+1</f>
        <v>#N/A</v>
      </c>
      <c r="F532" s="14">
        <f t="shared" ref="F532" si="526">F530+1</f>
        <v>43734</v>
      </c>
      <c r="G532" s="15" t="s">
        <v>5</v>
      </c>
      <c r="H532" s="16"/>
      <c r="I532" s="16"/>
      <c r="J532" s="16"/>
      <c r="K532" s="16"/>
      <c r="L532" s="16"/>
      <c r="M532" s="16"/>
      <c r="N532" s="40"/>
      <c r="O532" s="16"/>
      <c r="P532" s="8"/>
      <c r="Q532" s="17" t="e">
        <v>#VALUE!</v>
      </c>
    </row>
    <row r="533" spans="1:17" ht="26.25" x14ac:dyDescent="0.3">
      <c r="A533" s="45"/>
      <c r="B533" s="19"/>
      <c r="C533" s="19"/>
      <c r="D533" s="19"/>
      <c r="E533" s="20" t="e">
        <f ca="1">INT((F532-LOOKUP(F532,DATE(YEAR(F532)+{-1;0;1},1,3)-AMSEM(DATE(YEAR(F532)+{-1;0;1},1,3))+2))/7)+1</f>
        <v>#N/A</v>
      </c>
      <c r="F533" s="21" t="s">
        <v>25</v>
      </c>
      <c r="G533" s="22" t="s">
        <v>6</v>
      </c>
      <c r="H533" s="23"/>
      <c r="I533" s="23"/>
      <c r="J533" s="23"/>
      <c r="K533" s="23"/>
      <c r="L533" s="23"/>
      <c r="M533" s="23"/>
      <c r="N533" s="40"/>
      <c r="O533" s="23"/>
      <c r="P533" s="8"/>
      <c r="Q533" s="17" t="e">
        <f t="shared" ref="Q533" si="527">Q532</f>
        <v>#VALUE!</v>
      </c>
    </row>
    <row r="534" spans="1:17" ht="26.25" x14ac:dyDescent="0.3">
      <c r="A534" s="18"/>
      <c r="B534" s="19"/>
      <c r="C534" s="19"/>
      <c r="D534" s="19"/>
      <c r="E534" s="20" t="e">
        <f ca="1">INT((F534-LOOKUP(F534,DATE(YEAR(F534)+{-1;0;1},1,3)-AMSEM(DATE(YEAR(F534)+{-1;0;1},1,3))+2))/7)+1</f>
        <v>#N/A</v>
      </c>
      <c r="F534" s="14">
        <f t="shared" ref="F534" si="528">F532+1</f>
        <v>43735</v>
      </c>
      <c r="G534" s="15" t="s">
        <v>5</v>
      </c>
      <c r="H534" s="16"/>
      <c r="I534" s="16"/>
      <c r="J534" s="16"/>
      <c r="K534" s="16"/>
      <c r="L534" s="16"/>
      <c r="M534" s="16"/>
      <c r="N534" s="40"/>
      <c r="O534" s="16"/>
      <c r="P534" s="8"/>
      <c r="Q534" s="17" t="e">
        <v>#VALUE!</v>
      </c>
    </row>
    <row r="535" spans="1:17" ht="26.25" x14ac:dyDescent="0.3">
      <c r="A535" s="18"/>
      <c r="B535" s="19"/>
      <c r="C535" s="19"/>
      <c r="D535" s="19"/>
      <c r="E535" s="20" t="e">
        <f ca="1">INT((F534-LOOKUP(F534,DATE(YEAR(F534)+{-1;0;1},1,3)-AMSEM(DATE(YEAR(F534)+{-1;0;1},1,3))+2))/7)+1</f>
        <v>#N/A</v>
      </c>
      <c r="F535" s="21" t="s">
        <v>19</v>
      </c>
      <c r="G535" s="22" t="s">
        <v>6</v>
      </c>
      <c r="H535" s="23"/>
      <c r="I535" s="23"/>
      <c r="J535" s="23"/>
      <c r="K535" s="23"/>
      <c r="L535" s="23"/>
      <c r="M535" s="23"/>
      <c r="N535" s="40"/>
      <c r="O535" s="23"/>
      <c r="P535" s="8"/>
      <c r="Q535" s="17" t="e">
        <f t="shared" ref="Q535" si="529">Q534</f>
        <v>#VALUE!</v>
      </c>
    </row>
    <row r="536" spans="1:17" ht="26.25" x14ac:dyDescent="0.3">
      <c r="A536" s="18"/>
      <c r="B536" s="19"/>
      <c r="C536" s="19"/>
      <c r="D536" s="19"/>
      <c r="E536" s="20" t="e">
        <f ca="1">INT((F536-LOOKUP(F536,DATE(YEAR(F536)+{-1;0;1},1,3)-AMSEM(DATE(YEAR(F536)+{-1;0;1},1,3))+2))/7)+1</f>
        <v>#N/A</v>
      </c>
      <c r="F536" s="14">
        <f t="shared" ref="F536" si="530">F534+1</f>
        <v>43736</v>
      </c>
      <c r="G536" s="15" t="s">
        <v>5</v>
      </c>
      <c r="H536" s="16"/>
      <c r="I536" s="16"/>
      <c r="J536" s="16"/>
      <c r="K536" s="16"/>
      <c r="L536" s="16"/>
      <c r="M536" s="16"/>
      <c r="N536" s="40"/>
      <c r="O536" s="16"/>
      <c r="P536" s="8"/>
      <c r="Q536" s="17" t="e">
        <v>#VALUE!</v>
      </c>
    </row>
    <row r="537" spans="1:17" ht="26.25" x14ac:dyDescent="0.3">
      <c r="A537" s="18"/>
      <c r="B537" s="19"/>
      <c r="C537" s="19"/>
      <c r="D537" s="19"/>
      <c r="E537" s="20" t="e">
        <f ca="1">INT((F536-LOOKUP(F536,DATE(YEAR(F536)+{-1;0;1},1,3)-AMSEM(DATE(YEAR(F536)+{-1;0;1},1,3))+2))/7)+1</f>
        <v>#N/A</v>
      </c>
      <c r="F537" s="21" t="s">
        <v>20</v>
      </c>
      <c r="G537" s="22" t="s">
        <v>6</v>
      </c>
      <c r="H537" s="23"/>
      <c r="I537" s="23"/>
      <c r="J537" s="23"/>
      <c r="K537" s="23"/>
      <c r="L537" s="23"/>
      <c r="M537" s="23"/>
      <c r="N537" s="40"/>
      <c r="O537" s="23"/>
      <c r="P537" s="8"/>
      <c r="Q537" s="17" t="e">
        <f t="shared" ref="Q537" si="531">Q536</f>
        <v>#VALUE!</v>
      </c>
    </row>
    <row r="538" spans="1:17" ht="26.25" x14ac:dyDescent="0.3">
      <c r="A538" s="18"/>
      <c r="B538" s="19"/>
      <c r="C538" s="19"/>
      <c r="D538" s="19"/>
      <c r="E538" s="20" t="e">
        <f ca="1">INT((F538-LOOKUP(F538,DATE(YEAR(F538)+{-1;0;1},1,3)-AMSEM(DATE(YEAR(F538)+{-1;0;1},1,3))+2))/7)+1</f>
        <v>#N/A</v>
      </c>
      <c r="F538" s="14">
        <f t="shared" ref="F538" si="532">F536+1</f>
        <v>43737</v>
      </c>
      <c r="G538" s="15" t="s">
        <v>5</v>
      </c>
      <c r="H538" s="16"/>
      <c r="I538" s="16"/>
      <c r="J538" s="16"/>
      <c r="K538" s="16"/>
      <c r="L538" s="16"/>
      <c r="M538" s="16"/>
      <c r="N538" s="40"/>
      <c r="O538" s="16"/>
      <c r="P538" s="8"/>
      <c r="Q538" s="17" t="e">
        <v>#VALUE!</v>
      </c>
    </row>
    <row r="539" spans="1:17" ht="26.25" x14ac:dyDescent="0.3">
      <c r="A539" s="18"/>
      <c r="B539" s="19"/>
      <c r="C539" s="19"/>
      <c r="D539" s="19"/>
      <c r="E539" s="20" t="e">
        <f ca="1">INT((F538-LOOKUP(F538,DATE(YEAR(F538)+{-1;0;1},1,3)-AMSEM(DATE(YEAR(F538)+{-1;0;1},1,3))+2))/7)+1</f>
        <v>#N/A</v>
      </c>
      <c r="F539" s="21" t="s">
        <v>21</v>
      </c>
      <c r="G539" s="22" t="s">
        <v>6</v>
      </c>
      <c r="H539" s="23"/>
      <c r="I539" s="23"/>
      <c r="J539" s="23"/>
      <c r="K539" s="23"/>
      <c r="L539" s="23"/>
      <c r="M539" s="23"/>
      <c r="N539" s="40"/>
      <c r="O539" s="23"/>
      <c r="P539" s="8"/>
      <c r="Q539" s="17" t="e">
        <f t="shared" ref="Q539" si="533">Q538</f>
        <v>#VALUE!</v>
      </c>
    </row>
    <row r="540" spans="1:17" ht="26.25" x14ac:dyDescent="0.3">
      <c r="A540" s="18"/>
      <c r="B540" s="19"/>
      <c r="C540" s="19"/>
      <c r="D540" s="19"/>
      <c r="E540" s="20" t="e">
        <f ca="1">INT((F540-LOOKUP(F540,DATE(YEAR(F540)+{-1;0;1},1,3)-AMSEM(DATE(YEAR(F540)+{-1;0;1},1,3))+2))/7)+1</f>
        <v>#N/A</v>
      </c>
      <c r="F540" s="14">
        <f t="shared" ref="F540" si="534">F538+1</f>
        <v>43738</v>
      </c>
      <c r="G540" s="15" t="s">
        <v>5</v>
      </c>
      <c r="H540" s="16"/>
      <c r="I540" s="16"/>
      <c r="J540" s="16"/>
      <c r="K540" s="16"/>
      <c r="L540" s="16"/>
      <c r="M540" s="16"/>
      <c r="N540" s="40"/>
      <c r="O540" s="16"/>
      <c r="P540" s="8"/>
      <c r="Q540" s="17" t="e">
        <v>#VALUE!</v>
      </c>
    </row>
    <row r="541" spans="1:17" ht="26.25" x14ac:dyDescent="0.3">
      <c r="A541" s="18"/>
      <c r="B541" s="19"/>
      <c r="C541" s="19"/>
      <c r="D541" s="19"/>
      <c r="E541" s="20" t="e">
        <f ca="1">INT((F540-LOOKUP(F540,DATE(YEAR(F540)+{-1;0;1},1,3)-AMSEM(DATE(YEAR(F540)+{-1;0;1},1,3))+2))/7)+1</f>
        <v>#N/A</v>
      </c>
      <c r="F541" s="21" t="s">
        <v>22</v>
      </c>
      <c r="G541" s="22" t="s">
        <v>6</v>
      </c>
      <c r="H541" s="23"/>
      <c r="I541" s="23"/>
      <c r="J541" s="23"/>
      <c r="K541" s="23"/>
      <c r="L541" s="23"/>
      <c r="M541" s="23"/>
      <c r="N541" s="40"/>
      <c r="O541" s="23"/>
      <c r="P541" s="8"/>
      <c r="Q541" s="17" t="e">
        <f t="shared" ref="Q541" si="535">Q540</f>
        <v>#VALUE!</v>
      </c>
    </row>
    <row r="542" spans="1:17" ht="26.25" x14ac:dyDescent="0.3">
      <c r="A542" s="18"/>
      <c r="B542" s="19"/>
      <c r="C542" s="19"/>
      <c r="D542" s="19"/>
      <c r="E542" s="20" t="e">
        <f ca="1">INT((F542-LOOKUP(F542,DATE(YEAR(F542)+{-1;0;1},1,3)-AMSEM(DATE(YEAR(F542)+{-1;0;1},1,3))+2))/7)+1</f>
        <v>#N/A</v>
      </c>
      <c r="F542" s="14">
        <f t="shared" ref="F542" si="536">F540+1</f>
        <v>43739</v>
      </c>
      <c r="G542" s="15" t="s">
        <v>5</v>
      </c>
      <c r="H542" s="16"/>
      <c r="I542" s="16"/>
      <c r="J542" s="16"/>
      <c r="K542" s="16"/>
      <c r="L542" s="16"/>
      <c r="M542" s="16"/>
      <c r="N542" s="40"/>
      <c r="O542" s="16"/>
      <c r="P542" s="8"/>
      <c r="Q542" s="17" t="e">
        <v>#VALUE!</v>
      </c>
    </row>
    <row r="543" spans="1:17" ht="26.25" x14ac:dyDescent="0.3">
      <c r="A543" s="18"/>
      <c r="B543" s="19"/>
      <c r="C543" s="19"/>
      <c r="D543" s="19"/>
      <c r="E543" s="20" t="e">
        <f ca="1">INT((F542-LOOKUP(F542,DATE(YEAR(F542)+{-1;0;1},1,3)-AMSEM(DATE(YEAR(F542)+{-1;0;1},1,3))+2))/7)+1</f>
        <v>#N/A</v>
      </c>
      <c r="F543" s="21" t="s">
        <v>23</v>
      </c>
      <c r="G543" s="22" t="s">
        <v>6</v>
      </c>
      <c r="H543" s="23"/>
      <c r="I543" s="23"/>
      <c r="J543" s="23"/>
      <c r="K543" s="23"/>
      <c r="L543" s="23"/>
      <c r="M543" s="23"/>
      <c r="N543" s="40"/>
      <c r="O543" s="23"/>
      <c r="P543" s="8"/>
      <c r="Q543" s="17" t="e">
        <f t="shared" ref="Q543" si="537">Q542</f>
        <v>#VALUE!</v>
      </c>
    </row>
    <row r="544" spans="1:17" ht="26.25" x14ac:dyDescent="0.3">
      <c r="A544" s="18"/>
      <c r="B544" s="19"/>
      <c r="C544" s="19"/>
      <c r="D544" s="19"/>
      <c r="E544" s="20" t="e">
        <f ca="1">INT((F544-LOOKUP(F544,DATE(YEAR(F544)+{-1;0;1},1,3)-AMSEM(DATE(YEAR(F544)+{-1;0;1},1,3))+2))/7)+1</f>
        <v>#N/A</v>
      </c>
      <c r="F544" s="14">
        <f t="shared" ref="F544" si="538">F542+1</f>
        <v>43740</v>
      </c>
      <c r="G544" s="15" t="s">
        <v>5</v>
      </c>
      <c r="H544" s="16"/>
      <c r="I544" s="16"/>
      <c r="J544" s="16"/>
      <c r="K544" s="16"/>
      <c r="L544" s="16"/>
      <c r="M544" s="16"/>
      <c r="N544" s="40"/>
      <c r="O544" s="16"/>
      <c r="P544" s="8"/>
      <c r="Q544" s="17" t="e">
        <v>#VALUE!</v>
      </c>
    </row>
    <row r="545" spans="1:17" ht="26.25" x14ac:dyDescent="0.3">
      <c r="A545" s="18"/>
      <c r="B545" s="19"/>
      <c r="C545" s="19"/>
      <c r="D545" s="19"/>
      <c r="E545" s="20" t="e">
        <f ca="1">INT((F544-LOOKUP(F544,DATE(YEAR(F544)+{-1;0;1},1,3)-AMSEM(DATE(YEAR(F544)+{-1;0;1},1,3))+2))/7)+1</f>
        <v>#N/A</v>
      </c>
      <c r="F545" s="21" t="s">
        <v>24</v>
      </c>
      <c r="G545" s="22" t="s">
        <v>6</v>
      </c>
      <c r="H545" s="23"/>
      <c r="I545" s="23"/>
      <c r="J545" s="23"/>
      <c r="K545" s="23"/>
      <c r="L545" s="23"/>
      <c r="M545" s="23"/>
      <c r="N545" s="40"/>
      <c r="O545" s="23"/>
      <c r="P545" s="8"/>
      <c r="Q545" s="17" t="e">
        <f t="shared" ref="Q545" si="539">Q544</f>
        <v>#VALUE!</v>
      </c>
    </row>
    <row r="546" spans="1:17" ht="26.25" x14ac:dyDescent="0.3">
      <c r="A546" s="18"/>
      <c r="B546" s="19"/>
      <c r="C546" s="19"/>
      <c r="D546" s="19"/>
      <c r="E546" s="20" t="e">
        <f ca="1">INT((F546-LOOKUP(F546,DATE(YEAR(F546)+{-1;0;1},1,3)-AMSEM(DATE(YEAR(F546)+{-1;0;1},1,3))+2))/7)+1</f>
        <v>#N/A</v>
      </c>
      <c r="F546" s="14">
        <f t="shared" ref="F546" si="540">F544+1</f>
        <v>43741</v>
      </c>
      <c r="G546" s="15" t="s">
        <v>5</v>
      </c>
      <c r="H546" s="16"/>
      <c r="I546" s="16"/>
      <c r="J546" s="16"/>
      <c r="K546" s="16"/>
      <c r="L546" s="16"/>
      <c r="M546" s="16"/>
      <c r="N546" s="40"/>
      <c r="O546" s="16"/>
      <c r="P546" s="8"/>
      <c r="Q546" s="17" t="e">
        <v>#VALUE!</v>
      </c>
    </row>
    <row r="547" spans="1:17" ht="26.25" x14ac:dyDescent="0.3">
      <c r="A547" s="18"/>
      <c r="B547" s="19"/>
      <c r="C547" s="19"/>
      <c r="D547" s="19"/>
      <c r="E547" s="20" t="e">
        <f ca="1">INT((F546-LOOKUP(F546,DATE(YEAR(F546)+{-1;0;1},1,3)-AMSEM(DATE(YEAR(F546)+{-1;0;1},1,3))+2))/7)+1</f>
        <v>#N/A</v>
      </c>
      <c r="F547" s="21" t="s">
        <v>25</v>
      </c>
      <c r="G547" s="22" t="s">
        <v>6</v>
      </c>
      <c r="H547" s="23"/>
      <c r="I547" s="23"/>
      <c r="J547" s="23"/>
      <c r="K547" s="23"/>
      <c r="L547" s="23"/>
      <c r="M547" s="23"/>
      <c r="N547" s="40"/>
      <c r="O547" s="23"/>
      <c r="P547" s="8"/>
      <c r="Q547" s="17" t="e">
        <f t="shared" ref="Q547" si="541">Q546</f>
        <v>#VALUE!</v>
      </c>
    </row>
    <row r="548" spans="1:17" ht="26.25" x14ac:dyDescent="0.3">
      <c r="A548" s="18"/>
      <c r="B548" s="19"/>
      <c r="C548" s="19"/>
      <c r="D548" s="19"/>
      <c r="E548" s="20" t="e">
        <f ca="1">INT((F548-LOOKUP(F548,DATE(YEAR(F548)+{-1;0;1},1,3)-AMSEM(DATE(YEAR(F548)+{-1;0;1},1,3))+2))/7)+1</f>
        <v>#N/A</v>
      </c>
      <c r="F548" s="14">
        <f t="shared" ref="F548" si="542">F546+1</f>
        <v>43742</v>
      </c>
      <c r="G548" s="15" t="s">
        <v>5</v>
      </c>
      <c r="H548" s="16"/>
      <c r="I548" s="16"/>
      <c r="J548" s="16"/>
      <c r="K548" s="16"/>
      <c r="L548" s="16"/>
      <c r="M548" s="16"/>
      <c r="N548" s="40"/>
      <c r="O548" s="16"/>
      <c r="P548" s="8"/>
      <c r="Q548" s="17" t="e">
        <v>#VALUE!</v>
      </c>
    </row>
    <row r="549" spans="1:17" ht="26.25" x14ac:dyDescent="0.3">
      <c r="A549" s="18"/>
      <c r="B549" s="19"/>
      <c r="C549" s="19"/>
      <c r="D549" s="19"/>
      <c r="E549" s="20" t="e">
        <f ca="1">INT((F548-LOOKUP(F548,DATE(YEAR(F548)+{-1;0;1},1,3)-AMSEM(DATE(YEAR(F548)+{-1;0;1},1,3))+2))/7)+1</f>
        <v>#N/A</v>
      </c>
      <c r="F549" s="21" t="s">
        <v>19</v>
      </c>
      <c r="G549" s="22" t="s">
        <v>6</v>
      </c>
      <c r="H549" s="23"/>
      <c r="I549" s="23"/>
      <c r="J549" s="23"/>
      <c r="K549" s="23"/>
      <c r="L549" s="23"/>
      <c r="M549" s="23"/>
      <c r="N549" s="40"/>
      <c r="O549" s="23"/>
      <c r="P549" s="8"/>
      <c r="Q549" s="17" t="e">
        <f t="shared" ref="Q549" si="543">Q548</f>
        <v>#VALUE!</v>
      </c>
    </row>
    <row r="550" spans="1:17" ht="15" customHeight="1" x14ac:dyDescent="0.3">
      <c r="A550" s="18"/>
      <c r="B550" s="19"/>
      <c r="C550" s="19"/>
      <c r="D550" s="19"/>
      <c r="E550" s="20" t="e">
        <f ca="1">INT((F550-LOOKUP(F550,DATE(YEAR(F550)+{-1;0;1},1,3)-AMSEM(DATE(YEAR(F550)+{-1;0;1},1,3))+2))/7)+1</f>
        <v>#N/A</v>
      </c>
      <c r="F550" s="14">
        <f t="shared" ref="F550" si="544">F548+1</f>
        <v>43743</v>
      </c>
      <c r="G550" s="15" t="s">
        <v>5</v>
      </c>
      <c r="H550" s="16"/>
      <c r="I550" s="16"/>
      <c r="J550" s="16"/>
      <c r="K550" s="16"/>
      <c r="L550" s="16"/>
      <c r="M550" s="16"/>
      <c r="N550" s="40"/>
      <c r="O550" s="16"/>
      <c r="P550" s="8"/>
      <c r="Q550" s="17" t="e">
        <v>#VALUE!</v>
      </c>
    </row>
    <row r="551" spans="1:17" ht="26.25" x14ac:dyDescent="0.3">
      <c r="A551" s="18"/>
      <c r="B551" s="19"/>
      <c r="C551" s="19"/>
      <c r="D551" s="19"/>
      <c r="E551" s="20" t="e">
        <f ca="1">INT((F550-LOOKUP(F550,DATE(YEAR(F550)+{-1;0;1},1,3)-AMSEM(DATE(YEAR(F550)+{-1;0;1},1,3))+2))/7)+1</f>
        <v>#N/A</v>
      </c>
      <c r="F551" s="21" t="s">
        <v>20</v>
      </c>
      <c r="G551" s="22" t="s">
        <v>6</v>
      </c>
      <c r="H551" s="23"/>
      <c r="I551" s="23"/>
      <c r="J551" s="23"/>
      <c r="K551" s="23"/>
      <c r="L551" s="23"/>
      <c r="M551" s="23"/>
      <c r="N551" s="40"/>
      <c r="O551" s="23"/>
      <c r="P551" s="8"/>
      <c r="Q551" s="17" t="e">
        <f t="shared" ref="Q551" si="545">Q550</f>
        <v>#VALUE!</v>
      </c>
    </row>
    <row r="552" spans="1:17" ht="26.25" x14ac:dyDescent="0.3">
      <c r="A552" s="18"/>
      <c r="B552" s="19"/>
      <c r="C552" s="19"/>
      <c r="D552" s="19"/>
      <c r="E552" s="20" t="e">
        <f ca="1">INT((F552-LOOKUP(F552,DATE(YEAR(F552)+{-1;0;1},1,3)-AMSEM(DATE(YEAR(F552)+{-1;0;1},1,3))+2))/7)+1</f>
        <v>#N/A</v>
      </c>
      <c r="F552" s="14">
        <f t="shared" ref="F552" si="546">F550+1</f>
        <v>43744</v>
      </c>
      <c r="G552" s="15" t="s">
        <v>5</v>
      </c>
      <c r="H552" s="16"/>
      <c r="I552" s="16"/>
      <c r="J552" s="16"/>
      <c r="K552" s="16"/>
      <c r="L552" s="16"/>
      <c r="M552" s="16"/>
      <c r="N552" s="40"/>
      <c r="O552" s="16"/>
      <c r="P552" s="8"/>
      <c r="Q552" s="17" t="e">
        <v>#VALUE!</v>
      </c>
    </row>
    <row r="553" spans="1:17" ht="26.25" x14ac:dyDescent="0.3">
      <c r="A553" s="18"/>
      <c r="B553" s="19"/>
      <c r="C553" s="19"/>
      <c r="D553" s="19"/>
      <c r="E553" s="20" t="e">
        <f ca="1">INT((F552-LOOKUP(F552,DATE(YEAR(F552)+{-1;0;1},1,3)-AMSEM(DATE(YEAR(F552)+{-1;0;1},1,3))+2))/7)+1</f>
        <v>#N/A</v>
      </c>
      <c r="F553" s="21" t="s">
        <v>21</v>
      </c>
      <c r="G553" s="22" t="s">
        <v>6</v>
      </c>
      <c r="H553" s="23"/>
      <c r="I553" s="23"/>
      <c r="J553" s="23"/>
      <c r="K553" s="23"/>
      <c r="L553" s="23"/>
      <c r="M553" s="23"/>
      <c r="N553" s="40"/>
      <c r="O553" s="23"/>
      <c r="P553" s="8"/>
      <c r="Q553" s="17" t="e">
        <f t="shared" ref="Q553" si="547">Q552</f>
        <v>#VALUE!</v>
      </c>
    </row>
    <row r="554" spans="1:17" ht="26.25" x14ac:dyDescent="0.3">
      <c r="A554" s="18"/>
      <c r="B554" s="19"/>
      <c r="C554" s="19"/>
      <c r="D554" s="19"/>
      <c r="E554" s="20" t="e">
        <f ca="1">INT((F554-LOOKUP(F554,DATE(YEAR(F554)+{-1;0;1},1,3)-AMSEM(DATE(YEAR(F554)+{-1;0;1},1,3))+2))/7)+1</f>
        <v>#N/A</v>
      </c>
      <c r="F554" s="14">
        <f t="shared" ref="F554" si="548">F552+1</f>
        <v>43745</v>
      </c>
      <c r="G554" s="15" t="s">
        <v>5</v>
      </c>
      <c r="H554" s="16"/>
      <c r="I554" s="16"/>
      <c r="J554" s="16"/>
      <c r="K554" s="16"/>
      <c r="L554" s="16"/>
      <c r="M554" s="16"/>
      <c r="N554" s="40"/>
      <c r="O554" s="16"/>
      <c r="P554" s="8"/>
      <c r="Q554" s="17" t="e">
        <v>#VALUE!</v>
      </c>
    </row>
    <row r="555" spans="1:17" ht="26.25" x14ac:dyDescent="0.3">
      <c r="A555" s="18"/>
      <c r="B555" s="19"/>
      <c r="C555" s="19"/>
      <c r="D555" s="19"/>
      <c r="E555" s="20" t="e">
        <f ca="1">INT((F554-LOOKUP(F554,DATE(YEAR(F554)+{-1;0;1},1,3)-AMSEM(DATE(YEAR(F554)+{-1;0;1},1,3))+2))/7)+1</f>
        <v>#N/A</v>
      </c>
      <c r="F555" s="21" t="s">
        <v>22</v>
      </c>
      <c r="G555" s="22" t="s">
        <v>6</v>
      </c>
      <c r="H555" s="23"/>
      <c r="I555" s="23"/>
      <c r="J555" s="23"/>
      <c r="K555" s="23"/>
      <c r="L555" s="23"/>
      <c r="M555" s="23"/>
      <c r="N555" s="40"/>
      <c r="O555" s="23"/>
      <c r="P555" s="8"/>
      <c r="Q555" s="17" t="e">
        <f t="shared" ref="Q555" si="549">Q554</f>
        <v>#VALUE!</v>
      </c>
    </row>
    <row r="556" spans="1:17" ht="26.25" x14ac:dyDescent="0.3">
      <c r="A556" s="18"/>
      <c r="B556" s="19"/>
      <c r="C556" s="19"/>
      <c r="D556" s="19"/>
      <c r="E556" s="20" t="e">
        <f ca="1">INT((F556-LOOKUP(F556,DATE(YEAR(F556)+{-1;0;1},1,3)-AMSEM(DATE(YEAR(F556)+{-1;0;1},1,3))+2))/7)+1</f>
        <v>#N/A</v>
      </c>
      <c r="F556" s="14">
        <f t="shared" ref="F556" si="550">F554+1</f>
        <v>43746</v>
      </c>
      <c r="G556" s="15" t="s">
        <v>5</v>
      </c>
      <c r="H556" s="16"/>
      <c r="I556" s="16"/>
      <c r="J556" s="16"/>
      <c r="K556" s="16"/>
      <c r="L556" s="16"/>
      <c r="M556" s="16"/>
      <c r="N556" s="40"/>
      <c r="O556" s="16"/>
      <c r="P556" s="8"/>
      <c r="Q556" s="17" t="e">
        <v>#VALUE!</v>
      </c>
    </row>
    <row r="557" spans="1:17" ht="26.25" x14ac:dyDescent="0.3">
      <c r="A557" s="18"/>
      <c r="B557" s="19"/>
      <c r="C557" s="19"/>
      <c r="D557" s="19"/>
      <c r="E557" s="20" t="e">
        <f ca="1">INT((F556-LOOKUP(F556,DATE(YEAR(F556)+{-1;0;1},1,3)-AMSEM(DATE(YEAR(F556)+{-1;0;1},1,3))+2))/7)+1</f>
        <v>#N/A</v>
      </c>
      <c r="F557" s="21" t="s">
        <v>23</v>
      </c>
      <c r="G557" s="22" t="s">
        <v>6</v>
      </c>
      <c r="H557" s="23"/>
      <c r="I557" s="23"/>
      <c r="J557" s="23"/>
      <c r="K557" s="23"/>
      <c r="L557" s="23"/>
      <c r="M557" s="23"/>
      <c r="N557" s="40"/>
      <c r="O557" s="23"/>
      <c r="P557" s="8"/>
      <c r="Q557" s="17" t="e">
        <f t="shared" ref="Q557" si="551">Q556</f>
        <v>#VALUE!</v>
      </c>
    </row>
    <row r="558" spans="1:17" ht="26.25" x14ac:dyDescent="0.3">
      <c r="A558" s="18"/>
      <c r="B558" s="19"/>
      <c r="C558" s="19"/>
      <c r="D558" s="19"/>
      <c r="E558" s="20" t="e">
        <f ca="1">INT((F558-LOOKUP(F558,DATE(YEAR(F558)+{-1;0;1},1,3)-AMSEM(DATE(YEAR(F558)+{-1;0;1},1,3))+2))/7)+1</f>
        <v>#N/A</v>
      </c>
      <c r="F558" s="14">
        <f t="shared" ref="F558" si="552">F556+1</f>
        <v>43747</v>
      </c>
      <c r="G558" s="15" t="s">
        <v>5</v>
      </c>
      <c r="H558" s="16"/>
      <c r="I558" s="16"/>
      <c r="J558" s="16"/>
      <c r="K558" s="16"/>
      <c r="L558" s="16"/>
      <c r="M558" s="16"/>
      <c r="N558" s="40"/>
      <c r="O558" s="16"/>
      <c r="P558" s="8"/>
      <c r="Q558" s="17" t="e">
        <v>#VALUE!</v>
      </c>
    </row>
    <row r="559" spans="1:17" ht="26.25" x14ac:dyDescent="0.3">
      <c r="A559" s="18"/>
      <c r="B559" s="19"/>
      <c r="C559" s="19"/>
      <c r="D559" s="19"/>
      <c r="E559" s="20" t="e">
        <f ca="1">INT((F558-LOOKUP(F558,DATE(YEAR(F558)+{-1;0;1},1,3)-AMSEM(DATE(YEAR(F558)+{-1;0;1},1,3))+2))/7)+1</f>
        <v>#N/A</v>
      </c>
      <c r="F559" s="21" t="s">
        <v>24</v>
      </c>
      <c r="G559" s="22" t="s">
        <v>6</v>
      </c>
      <c r="H559" s="23"/>
      <c r="I559" s="23"/>
      <c r="J559" s="23"/>
      <c r="K559" s="23"/>
      <c r="L559" s="23"/>
      <c r="M559" s="23"/>
      <c r="N559" s="40"/>
      <c r="O559" s="23"/>
      <c r="P559" s="8"/>
      <c r="Q559" s="17" t="e">
        <f t="shared" ref="Q559" si="553">Q558</f>
        <v>#VALUE!</v>
      </c>
    </row>
    <row r="560" spans="1:17" ht="26.25" x14ac:dyDescent="0.3">
      <c r="A560" s="45" t="str">
        <f>UPPER(TEXT($F560,"MMMM"))&amp;" "&amp;YEAR($F560)</f>
        <v>OCTOBRE 2019</v>
      </c>
      <c r="B560" s="19"/>
      <c r="C560" s="19"/>
      <c r="D560" s="19"/>
      <c r="E560" s="20" t="e">
        <f ca="1">INT((F560-LOOKUP(F560,DATE(YEAR(F560)+{-1;0;1},1,3)-AMSEM(DATE(YEAR(F560)+{-1;0;1},1,3))+2))/7)+1</f>
        <v>#N/A</v>
      </c>
      <c r="F560" s="14">
        <f t="shared" ref="F560" si="554">F558+1</f>
        <v>43748</v>
      </c>
      <c r="G560" s="15" t="s">
        <v>5</v>
      </c>
      <c r="H560" s="16"/>
      <c r="I560" s="16"/>
      <c r="J560" s="16"/>
      <c r="K560" s="16"/>
      <c r="L560" s="16"/>
      <c r="M560" s="16"/>
      <c r="N560" s="40"/>
      <c r="O560" s="16"/>
      <c r="P560" s="8"/>
      <c r="Q560" s="17" t="e">
        <v>#VALUE!</v>
      </c>
    </row>
    <row r="561" spans="1:17" ht="26.25" x14ac:dyDescent="0.3">
      <c r="A561" s="45"/>
      <c r="B561" s="19"/>
      <c r="C561" s="19"/>
      <c r="D561" s="19"/>
      <c r="E561" s="20" t="e">
        <f ca="1">INT((F560-LOOKUP(F560,DATE(YEAR(F560)+{-1;0;1},1,3)-AMSEM(DATE(YEAR(F560)+{-1;0;1},1,3))+2))/7)+1</f>
        <v>#N/A</v>
      </c>
      <c r="F561" s="21" t="s">
        <v>25</v>
      </c>
      <c r="G561" s="22" t="s">
        <v>6</v>
      </c>
      <c r="H561" s="23"/>
      <c r="I561" s="23"/>
      <c r="J561" s="23"/>
      <c r="K561" s="23"/>
      <c r="L561" s="23"/>
      <c r="M561" s="23"/>
      <c r="N561" s="40"/>
      <c r="O561" s="23"/>
      <c r="P561" s="8"/>
      <c r="Q561" s="17" t="e">
        <f t="shared" ref="Q561" si="555">Q560</f>
        <v>#VALUE!</v>
      </c>
    </row>
    <row r="562" spans="1:17" ht="26.25" x14ac:dyDescent="0.3">
      <c r="A562" s="45"/>
      <c r="B562" s="19"/>
      <c r="C562" s="19"/>
      <c r="D562" s="19"/>
      <c r="E562" s="20" t="e">
        <f ca="1">INT((F562-LOOKUP(F562,DATE(YEAR(F562)+{-1;0;1},1,3)-AMSEM(DATE(YEAR(F562)+{-1;0;1},1,3))+2))/7)+1</f>
        <v>#N/A</v>
      </c>
      <c r="F562" s="14">
        <f t="shared" ref="F562" si="556">F560+1</f>
        <v>43749</v>
      </c>
      <c r="G562" s="15" t="s">
        <v>5</v>
      </c>
      <c r="H562" s="16"/>
      <c r="I562" s="16"/>
      <c r="J562" s="16"/>
      <c r="K562" s="16"/>
      <c r="L562" s="16"/>
      <c r="M562" s="16"/>
      <c r="N562" s="40"/>
      <c r="O562" s="16"/>
      <c r="P562" s="8"/>
      <c r="Q562" s="17" t="e">
        <v>#VALUE!</v>
      </c>
    </row>
    <row r="563" spans="1:17" ht="26.25" x14ac:dyDescent="0.3">
      <c r="A563" s="45"/>
      <c r="B563" s="19"/>
      <c r="C563" s="19"/>
      <c r="D563" s="19"/>
      <c r="E563" s="20" t="e">
        <f ca="1">INT((F562-LOOKUP(F562,DATE(YEAR(F562)+{-1;0;1},1,3)-AMSEM(DATE(YEAR(F562)+{-1;0;1},1,3))+2))/7)+1</f>
        <v>#N/A</v>
      </c>
      <c r="F563" s="21" t="s">
        <v>19</v>
      </c>
      <c r="G563" s="22" t="s">
        <v>6</v>
      </c>
      <c r="H563" s="23"/>
      <c r="I563" s="23"/>
      <c r="J563" s="23"/>
      <c r="K563" s="23"/>
      <c r="L563" s="23"/>
      <c r="M563" s="23"/>
      <c r="N563" s="40"/>
      <c r="O563" s="23"/>
      <c r="P563" s="8"/>
      <c r="Q563" s="17" t="e">
        <f t="shared" ref="Q563" si="557">Q562</f>
        <v>#VALUE!</v>
      </c>
    </row>
    <row r="564" spans="1:17" ht="26.25" x14ac:dyDescent="0.3">
      <c r="A564" s="45"/>
      <c r="B564" s="19"/>
      <c r="C564" s="19"/>
      <c r="D564" s="19"/>
      <c r="E564" s="20" t="e">
        <f ca="1">INT((F564-LOOKUP(F564,DATE(YEAR(F564)+{-1;0;1},1,3)-AMSEM(DATE(YEAR(F564)+{-1;0;1},1,3))+2))/7)+1</f>
        <v>#N/A</v>
      </c>
      <c r="F564" s="14">
        <f t="shared" ref="F564" si="558">F562+1</f>
        <v>43750</v>
      </c>
      <c r="G564" s="15" t="s">
        <v>5</v>
      </c>
      <c r="H564" s="16"/>
      <c r="I564" s="16"/>
      <c r="J564" s="16"/>
      <c r="K564" s="16"/>
      <c r="L564" s="16"/>
      <c r="M564" s="16"/>
      <c r="N564" s="40"/>
      <c r="O564" s="16"/>
      <c r="P564" s="8"/>
      <c r="Q564" s="17" t="e">
        <v>#VALUE!</v>
      </c>
    </row>
    <row r="565" spans="1:17" ht="26.25" x14ac:dyDescent="0.3">
      <c r="A565" s="45"/>
      <c r="B565" s="19"/>
      <c r="C565" s="19"/>
      <c r="D565" s="19"/>
      <c r="E565" s="20" t="e">
        <f ca="1">INT((F564-LOOKUP(F564,DATE(YEAR(F564)+{-1;0;1},1,3)-AMSEM(DATE(YEAR(F564)+{-1;0;1},1,3))+2))/7)+1</f>
        <v>#N/A</v>
      </c>
      <c r="F565" s="21" t="s">
        <v>20</v>
      </c>
      <c r="G565" s="22" t="s">
        <v>6</v>
      </c>
      <c r="H565" s="23"/>
      <c r="I565" s="23"/>
      <c r="J565" s="23"/>
      <c r="K565" s="23"/>
      <c r="L565" s="23"/>
      <c r="M565" s="23"/>
      <c r="N565" s="40"/>
      <c r="O565" s="23"/>
      <c r="P565" s="8"/>
      <c r="Q565" s="17" t="e">
        <f t="shared" ref="Q565" si="559">Q564</f>
        <v>#VALUE!</v>
      </c>
    </row>
    <row r="566" spans="1:17" ht="26.25" x14ac:dyDescent="0.3">
      <c r="A566" s="45"/>
      <c r="B566" s="19"/>
      <c r="C566" s="19"/>
      <c r="D566" s="19"/>
      <c r="E566" s="20" t="e">
        <f ca="1">INT((F566-LOOKUP(F566,DATE(YEAR(F566)+{-1;0;1},1,3)-AMSEM(DATE(YEAR(F566)+{-1;0;1},1,3))+2))/7)+1</f>
        <v>#N/A</v>
      </c>
      <c r="F566" s="14">
        <f t="shared" ref="F566" si="560">F564+1</f>
        <v>43751</v>
      </c>
      <c r="G566" s="15" t="s">
        <v>5</v>
      </c>
      <c r="H566" s="16"/>
      <c r="I566" s="16"/>
      <c r="J566" s="16"/>
      <c r="K566" s="16"/>
      <c r="L566" s="16"/>
      <c r="M566" s="16"/>
      <c r="N566" s="40"/>
      <c r="O566" s="16"/>
      <c r="P566" s="8"/>
      <c r="Q566" s="17" t="e">
        <v>#VALUE!</v>
      </c>
    </row>
    <row r="567" spans="1:17" ht="26.25" x14ac:dyDescent="0.3">
      <c r="A567" s="45"/>
      <c r="B567" s="19"/>
      <c r="C567" s="19"/>
      <c r="D567" s="19"/>
      <c r="E567" s="20" t="e">
        <f ca="1">INT((F566-LOOKUP(F566,DATE(YEAR(F566)+{-1;0;1},1,3)-AMSEM(DATE(YEAR(F566)+{-1;0;1},1,3))+2))/7)+1</f>
        <v>#N/A</v>
      </c>
      <c r="F567" s="21" t="s">
        <v>21</v>
      </c>
      <c r="G567" s="22" t="s">
        <v>6</v>
      </c>
      <c r="H567" s="23"/>
      <c r="I567" s="23"/>
      <c r="J567" s="23"/>
      <c r="K567" s="23"/>
      <c r="L567" s="23"/>
      <c r="M567" s="23"/>
      <c r="N567" s="40"/>
      <c r="O567" s="23"/>
      <c r="P567" s="8"/>
      <c r="Q567" s="17" t="e">
        <f t="shared" ref="Q567" si="561">Q566</f>
        <v>#VALUE!</v>
      </c>
    </row>
    <row r="568" spans="1:17" ht="26.25" x14ac:dyDescent="0.3">
      <c r="A568" s="45"/>
      <c r="B568" s="19"/>
      <c r="C568" s="19"/>
      <c r="D568" s="19"/>
      <c r="E568" s="20" t="e">
        <f ca="1">INT((F568-LOOKUP(F568,DATE(YEAR(F568)+{-1;0;1},1,3)-AMSEM(DATE(YEAR(F568)+{-1;0;1},1,3))+2))/7)+1</f>
        <v>#N/A</v>
      </c>
      <c r="F568" s="14">
        <f t="shared" ref="F568" si="562">F566+1</f>
        <v>43752</v>
      </c>
      <c r="G568" s="15" t="s">
        <v>5</v>
      </c>
      <c r="H568" s="16"/>
      <c r="I568" s="16"/>
      <c r="J568" s="16"/>
      <c r="K568" s="16"/>
      <c r="L568" s="16"/>
      <c r="M568" s="16"/>
      <c r="N568" s="40"/>
      <c r="O568" s="16"/>
      <c r="P568" s="8"/>
      <c r="Q568" s="17" t="e">
        <v>#VALUE!</v>
      </c>
    </row>
    <row r="569" spans="1:17" ht="26.25" x14ac:dyDescent="0.3">
      <c r="A569" s="45"/>
      <c r="B569" s="19"/>
      <c r="C569" s="19"/>
      <c r="D569" s="19"/>
      <c r="E569" s="20" t="e">
        <f ca="1">INT((F568-LOOKUP(F568,DATE(YEAR(F568)+{-1;0;1},1,3)-AMSEM(DATE(YEAR(F568)+{-1;0;1},1,3))+2))/7)+1</f>
        <v>#N/A</v>
      </c>
      <c r="F569" s="21" t="s">
        <v>22</v>
      </c>
      <c r="G569" s="22" t="s">
        <v>6</v>
      </c>
      <c r="H569" s="23"/>
      <c r="I569" s="23"/>
      <c r="J569" s="23"/>
      <c r="K569" s="23"/>
      <c r="L569" s="23"/>
      <c r="M569" s="23"/>
      <c r="N569" s="40"/>
      <c r="O569" s="23"/>
      <c r="P569" s="8"/>
      <c r="Q569" s="17" t="e">
        <f t="shared" ref="Q569" si="563">Q568</f>
        <v>#VALUE!</v>
      </c>
    </row>
    <row r="570" spans="1:17" ht="26.25" x14ac:dyDescent="0.3">
      <c r="A570" s="45"/>
      <c r="B570" s="19"/>
      <c r="C570" s="19"/>
      <c r="D570" s="19"/>
      <c r="E570" s="20" t="e">
        <f ca="1">INT((F570-LOOKUP(F570,DATE(YEAR(F570)+{-1;0;1},1,3)-AMSEM(DATE(YEAR(F570)+{-1;0;1},1,3))+2))/7)+1</f>
        <v>#N/A</v>
      </c>
      <c r="F570" s="14">
        <f t="shared" ref="F570" si="564">F568+1</f>
        <v>43753</v>
      </c>
      <c r="G570" s="15" t="s">
        <v>5</v>
      </c>
      <c r="H570" s="16"/>
      <c r="I570" s="16"/>
      <c r="J570" s="16"/>
      <c r="K570" s="16"/>
      <c r="L570" s="16"/>
      <c r="M570" s="16"/>
      <c r="N570" s="40"/>
      <c r="O570" s="16"/>
      <c r="P570" s="8"/>
      <c r="Q570" s="17" t="e">
        <v>#VALUE!</v>
      </c>
    </row>
    <row r="571" spans="1:17" ht="15" customHeight="1" x14ac:dyDescent="0.3">
      <c r="A571" s="45"/>
      <c r="B571" s="19"/>
      <c r="C571" s="19"/>
      <c r="D571" s="19"/>
      <c r="E571" s="20" t="e">
        <f ca="1">INT((F570-LOOKUP(F570,DATE(YEAR(F570)+{-1;0;1},1,3)-AMSEM(DATE(YEAR(F570)+{-1;0;1},1,3))+2))/7)+1</f>
        <v>#N/A</v>
      </c>
      <c r="F571" s="21" t="s">
        <v>23</v>
      </c>
      <c r="G571" s="22" t="s">
        <v>6</v>
      </c>
      <c r="H571" s="23"/>
      <c r="I571" s="23"/>
      <c r="J571" s="23"/>
      <c r="K571" s="23"/>
      <c r="L571" s="23"/>
      <c r="M571" s="23"/>
      <c r="N571" s="40"/>
      <c r="O571" s="23"/>
      <c r="P571" s="8"/>
      <c r="Q571" s="17" t="e">
        <f t="shared" ref="Q571" si="565">Q570</f>
        <v>#VALUE!</v>
      </c>
    </row>
    <row r="572" spans="1:17" ht="26.25" x14ac:dyDescent="0.3">
      <c r="A572" s="45"/>
      <c r="B572" s="19"/>
      <c r="C572" s="19"/>
      <c r="D572" s="19"/>
      <c r="E572" s="20" t="e">
        <f ca="1">INT((F572-LOOKUP(F572,DATE(YEAR(F572)+{-1;0;1},1,3)-AMSEM(DATE(YEAR(F572)+{-1;0;1},1,3))+2))/7)+1</f>
        <v>#N/A</v>
      </c>
      <c r="F572" s="14">
        <f t="shared" ref="F572" si="566">F570+1</f>
        <v>43754</v>
      </c>
      <c r="G572" s="15" t="s">
        <v>5</v>
      </c>
      <c r="H572" s="16"/>
      <c r="I572" s="16"/>
      <c r="J572" s="16"/>
      <c r="K572" s="16"/>
      <c r="L572" s="16"/>
      <c r="M572" s="16"/>
      <c r="N572" s="40"/>
      <c r="O572" s="16"/>
      <c r="P572" s="8"/>
      <c r="Q572" s="17" t="e">
        <v>#VALUE!</v>
      </c>
    </row>
    <row r="573" spans="1:17" ht="26.25" x14ac:dyDescent="0.3">
      <c r="A573" s="45"/>
      <c r="B573" s="19"/>
      <c r="C573" s="19"/>
      <c r="D573" s="19"/>
      <c r="E573" s="20" t="e">
        <f ca="1">INT((F572-LOOKUP(F572,DATE(YEAR(F572)+{-1;0;1},1,3)-AMSEM(DATE(YEAR(F572)+{-1;0;1},1,3))+2))/7)+1</f>
        <v>#N/A</v>
      </c>
      <c r="F573" s="21" t="s">
        <v>24</v>
      </c>
      <c r="G573" s="22" t="s">
        <v>6</v>
      </c>
      <c r="H573" s="23"/>
      <c r="I573" s="23"/>
      <c r="J573" s="23"/>
      <c r="K573" s="23"/>
      <c r="L573" s="23"/>
      <c r="M573" s="23"/>
      <c r="N573" s="40"/>
      <c r="O573" s="23"/>
      <c r="P573" s="8"/>
      <c r="Q573" s="17" t="e">
        <f t="shared" ref="Q573" si="567">Q572</f>
        <v>#VALUE!</v>
      </c>
    </row>
    <row r="574" spans="1:17" ht="26.25" x14ac:dyDescent="0.3">
      <c r="A574" s="45"/>
      <c r="B574" s="19"/>
      <c r="C574" s="19"/>
      <c r="D574" s="19"/>
      <c r="E574" s="20" t="e">
        <f ca="1">INT((F574-LOOKUP(F574,DATE(YEAR(F574)+{-1;0;1},1,3)-AMSEM(DATE(YEAR(F574)+{-1;0;1},1,3))+2))/7)+1</f>
        <v>#N/A</v>
      </c>
      <c r="F574" s="14">
        <f t="shared" ref="F574" si="568">F572+1</f>
        <v>43755</v>
      </c>
      <c r="G574" s="15" t="s">
        <v>5</v>
      </c>
      <c r="H574" s="16"/>
      <c r="I574" s="16"/>
      <c r="J574" s="16"/>
      <c r="K574" s="16"/>
      <c r="L574" s="16"/>
      <c r="M574" s="16"/>
      <c r="N574" s="40"/>
      <c r="O574" s="16"/>
      <c r="P574" s="8"/>
      <c r="Q574" s="17" t="e">
        <v>#VALUE!</v>
      </c>
    </row>
    <row r="575" spans="1:17" ht="26.25" x14ac:dyDescent="0.3">
      <c r="A575" s="45"/>
      <c r="B575" s="19"/>
      <c r="C575" s="19"/>
      <c r="D575" s="19"/>
      <c r="E575" s="20" t="e">
        <f ca="1">INT((F574-LOOKUP(F574,DATE(YEAR(F574)+{-1;0;1},1,3)-AMSEM(DATE(YEAR(F574)+{-1;0;1},1,3))+2))/7)+1</f>
        <v>#N/A</v>
      </c>
      <c r="F575" s="21" t="s">
        <v>25</v>
      </c>
      <c r="G575" s="22" t="s">
        <v>6</v>
      </c>
      <c r="H575" s="23"/>
      <c r="I575" s="23"/>
      <c r="J575" s="23"/>
      <c r="K575" s="23"/>
      <c r="L575" s="23"/>
      <c r="M575" s="23"/>
      <c r="N575" s="40"/>
      <c r="O575" s="23"/>
      <c r="P575" s="8"/>
      <c r="Q575" s="17" t="e">
        <f t="shared" ref="Q575" si="569">Q574</f>
        <v>#VALUE!</v>
      </c>
    </row>
    <row r="576" spans="1:17" ht="26.25" x14ac:dyDescent="0.3">
      <c r="A576" s="45"/>
      <c r="B576" s="19"/>
      <c r="C576" s="19"/>
      <c r="D576" s="19"/>
      <c r="E576" s="20" t="e">
        <f ca="1">INT((F576-LOOKUP(F576,DATE(YEAR(F576)+{-1;0;1},1,3)-AMSEM(DATE(YEAR(F576)+{-1;0;1},1,3))+2))/7)+1</f>
        <v>#N/A</v>
      </c>
      <c r="F576" s="14">
        <f t="shared" ref="F576" si="570">F574+1</f>
        <v>43756</v>
      </c>
      <c r="G576" s="15" t="s">
        <v>5</v>
      </c>
      <c r="H576" s="16"/>
      <c r="I576" s="16"/>
      <c r="J576" s="16"/>
      <c r="K576" s="16"/>
      <c r="L576" s="16"/>
      <c r="M576" s="16"/>
      <c r="N576" s="40"/>
      <c r="O576" s="16"/>
      <c r="P576" s="8"/>
      <c r="Q576" s="17" t="e">
        <v>#VALUE!</v>
      </c>
    </row>
    <row r="577" spans="1:17" ht="26.25" x14ac:dyDescent="0.3">
      <c r="A577" s="45"/>
      <c r="B577" s="19"/>
      <c r="C577" s="19"/>
      <c r="D577" s="19"/>
      <c r="E577" s="20" t="e">
        <f ca="1">INT((F576-LOOKUP(F576,DATE(YEAR(F576)+{-1;0;1},1,3)-AMSEM(DATE(YEAR(F576)+{-1;0;1},1,3))+2))/7)+1</f>
        <v>#N/A</v>
      </c>
      <c r="F577" s="21" t="s">
        <v>19</v>
      </c>
      <c r="G577" s="22" t="s">
        <v>6</v>
      </c>
      <c r="H577" s="23"/>
      <c r="I577" s="23"/>
      <c r="J577" s="23"/>
      <c r="K577" s="23"/>
      <c r="L577" s="23"/>
      <c r="M577" s="23"/>
      <c r="N577" s="40"/>
      <c r="O577" s="23"/>
      <c r="P577" s="8"/>
      <c r="Q577" s="17" t="e">
        <f t="shared" ref="Q577" si="571">Q576</f>
        <v>#VALUE!</v>
      </c>
    </row>
    <row r="578" spans="1:17" ht="26.25" x14ac:dyDescent="0.3">
      <c r="A578" s="45"/>
      <c r="B578" s="19"/>
      <c r="C578" s="19"/>
      <c r="D578" s="19"/>
      <c r="E578" s="20" t="e">
        <f ca="1">INT((F578-LOOKUP(F578,DATE(YEAR(F578)+{-1;0;1},1,3)-AMSEM(DATE(YEAR(F578)+{-1;0;1},1,3))+2))/7)+1</f>
        <v>#N/A</v>
      </c>
      <c r="F578" s="14">
        <f t="shared" ref="F578" si="572">F576+1</f>
        <v>43757</v>
      </c>
      <c r="G578" s="15" t="s">
        <v>5</v>
      </c>
      <c r="H578" s="16"/>
      <c r="I578" s="16"/>
      <c r="J578" s="16"/>
      <c r="K578" s="16"/>
      <c r="L578" s="16"/>
      <c r="M578" s="16"/>
      <c r="N578" s="40"/>
      <c r="O578" s="16"/>
      <c r="P578" s="8"/>
      <c r="Q578" s="17" t="e">
        <v>#VALUE!</v>
      </c>
    </row>
    <row r="579" spans="1:17" ht="26.25" x14ac:dyDescent="0.3">
      <c r="A579" s="45"/>
      <c r="B579" s="19"/>
      <c r="C579" s="19"/>
      <c r="D579" s="19"/>
      <c r="E579" s="20" t="e">
        <f ca="1">INT((F578-LOOKUP(F578,DATE(YEAR(F578)+{-1;0;1},1,3)-AMSEM(DATE(YEAR(F578)+{-1;0;1},1,3))+2))/7)+1</f>
        <v>#N/A</v>
      </c>
      <c r="F579" s="21" t="s">
        <v>20</v>
      </c>
      <c r="G579" s="22" t="s">
        <v>6</v>
      </c>
      <c r="H579" s="23"/>
      <c r="I579" s="23"/>
      <c r="J579" s="23"/>
      <c r="K579" s="23"/>
      <c r="L579" s="23"/>
      <c r="M579" s="23"/>
      <c r="N579" s="40"/>
      <c r="O579" s="23"/>
      <c r="P579" s="8"/>
      <c r="Q579" s="17" t="e">
        <f t="shared" ref="Q579" si="573">Q578</f>
        <v>#VALUE!</v>
      </c>
    </row>
    <row r="580" spans="1:17" ht="26.25" x14ac:dyDescent="0.3">
      <c r="A580" s="45"/>
      <c r="B580" s="19"/>
      <c r="C580" s="19"/>
      <c r="D580" s="19"/>
      <c r="E580" s="20" t="e">
        <f ca="1">INT((F580-LOOKUP(F580,DATE(YEAR(F580)+{-1;0;1},1,3)-AMSEM(DATE(YEAR(F580)+{-1;0;1},1,3))+2))/7)+1</f>
        <v>#N/A</v>
      </c>
      <c r="F580" s="14">
        <f t="shared" ref="F580" si="574">F578+1</f>
        <v>43758</v>
      </c>
      <c r="G580" s="15" t="s">
        <v>5</v>
      </c>
      <c r="H580" s="16"/>
      <c r="I580" s="16"/>
      <c r="J580" s="16"/>
      <c r="K580" s="16"/>
      <c r="L580" s="16"/>
      <c r="M580" s="16"/>
      <c r="N580" s="40"/>
      <c r="O580" s="16"/>
      <c r="P580" s="8"/>
      <c r="Q580" s="17" t="e">
        <v>#VALUE!</v>
      </c>
    </row>
    <row r="581" spans="1:17" ht="26.25" x14ac:dyDescent="0.3">
      <c r="A581" s="45"/>
      <c r="B581" s="19"/>
      <c r="C581" s="19"/>
      <c r="D581" s="19"/>
      <c r="E581" s="20" t="e">
        <f ca="1">INT((F580-LOOKUP(F580,DATE(YEAR(F580)+{-1;0;1},1,3)-AMSEM(DATE(YEAR(F580)+{-1;0;1},1,3))+2))/7)+1</f>
        <v>#N/A</v>
      </c>
      <c r="F581" s="21" t="s">
        <v>21</v>
      </c>
      <c r="G581" s="22" t="s">
        <v>6</v>
      </c>
      <c r="H581" s="23"/>
      <c r="I581" s="23"/>
      <c r="J581" s="23"/>
      <c r="K581" s="23"/>
      <c r="L581" s="23"/>
      <c r="M581" s="23"/>
      <c r="N581" s="40"/>
      <c r="O581" s="23"/>
      <c r="P581" s="8"/>
      <c r="Q581" s="17" t="e">
        <f t="shared" ref="Q581" si="575">Q580</f>
        <v>#VALUE!</v>
      </c>
    </row>
    <row r="582" spans="1:17" ht="26.25" x14ac:dyDescent="0.3">
      <c r="A582" s="45"/>
      <c r="B582" s="19"/>
      <c r="C582" s="19"/>
      <c r="D582" s="19"/>
      <c r="E582" s="20" t="e">
        <f ca="1">INT((F582-LOOKUP(F582,DATE(YEAR(F582)+{-1;0;1},1,3)-AMSEM(DATE(YEAR(F582)+{-1;0;1},1,3))+2))/7)+1</f>
        <v>#N/A</v>
      </c>
      <c r="F582" s="14">
        <f t="shared" ref="F582" si="576">F580+1</f>
        <v>43759</v>
      </c>
      <c r="G582" s="15" t="s">
        <v>5</v>
      </c>
      <c r="H582" s="16"/>
      <c r="I582" s="16"/>
      <c r="J582" s="16"/>
      <c r="K582" s="16"/>
      <c r="L582" s="16"/>
      <c r="M582" s="16"/>
      <c r="N582" s="40"/>
      <c r="O582" s="16"/>
      <c r="P582" s="8"/>
      <c r="Q582" s="17" t="e">
        <v>#VALUE!</v>
      </c>
    </row>
    <row r="583" spans="1:17" ht="26.25" x14ac:dyDescent="0.3">
      <c r="A583" s="45"/>
      <c r="B583" s="19"/>
      <c r="C583" s="19"/>
      <c r="D583" s="19"/>
      <c r="E583" s="20" t="e">
        <f ca="1">INT((F582-LOOKUP(F582,DATE(YEAR(F582)+{-1;0;1},1,3)-AMSEM(DATE(YEAR(F582)+{-1;0;1},1,3))+2))/7)+1</f>
        <v>#N/A</v>
      </c>
      <c r="F583" s="21" t="s">
        <v>22</v>
      </c>
      <c r="G583" s="22" t="s">
        <v>6</v>
      </c>
      <c r="H583" s="23"/>
      <c r="I583" s="23"/>
      <c r="J583" s="23"/>
      <c r="K583" s="23"/>
      <c r="L583" s="23"/>
      <c r="M583" s="23"/>
      <c r="N583" s="40"/>
      <c r="O583" s="23"/>
      <c r="P583" s="8"/>
      <c r="Q583" s="17" t="e">
        <f t="shared" ref="Q583" si="577">Q582</f>
        <v>#VALUE!</v>
      </c>
    </row>
    <row r="584" spans="1:17" ht="26.25" x14ac:dyDescent="0.3">
      <c r="A584" s="45"/>
      <c r="B584" s="19"/>
      <c r="C584" s="19"/>
      <c r="D584" s="19"/>
      <c r="E584" s="20" t="e">
        <f ca="1">INT((F584-LOOKUP(F584,DATE(YEAR(F584)+{-1;0;1},1,3)-AMSEM(DATE(YEAR(F584)+{-1;0;1},1,3))+2))/7)+1</f>
        <v>#N/A</v>
      </c>
      <c r="F584" s="14">
        <f t="shared" ref="F584" si="578">F582+1</f>
        <v>43760</v>
      </c>
      <c r="G584" s="15" t="s">
        <v>5</v>
      </c>
      <c r="H584" s="16"/>
      <c r="I584" s="16"/>
      <c r="J584" s="16"/>
      <c r="K584" s="16"/>
      <c r="L584" s="16"/>
      <c r="M584" s="16"/>
      <c r="N584" s="40"/>
      <c r="O584" s="16"/>
      <c r="P584" s="8"/>
      <c r="Q584" s="17" t="e">
        <v>#VALUE!</v>
      </c>
    </row>
    <row r="585" spans="1:17" ht="26.25" x14ac:dyDescent="0.3">
      <c r="A585" s="45"/>
      <c r="B585" s="19"/>
      <c r="C585" s="19"/>
      <c r="D585" s="19"/>
      <c r="E585" s="20" t="e">
        <f ca="1">INT((F584-LOOKUP(F584,DATE(YEAR(F584)+{-1;0;1},1,3)-AMSEM(DATE(YEAR(F584)+{-1;0;1},1,3))+2))/7)+1</f>
        <v>#N/A</v>
      </c>
      <c r="F585" s="21" t="s">
        <v>23</v>
      </c>
      <c r="G585" s="22" t="s">
        <v>6</v>
      </c>
      <c r="H585" s="23"/>
      <c r="I585" s="23"/>
      <c r="J585" s="23"/>
      <c r="K585" s="23"/>
      <c r="L585" s="23"/>
      <c r="M585" s="23"/>
      <c r="N585" s="40"/>
      <c r="O585" s="23"/>
      <c r="P585" s="8"/>
      <c r="Q585" s="17" t="e">
        <f t="shared" ref="Q585" si="579">Q584</f>
        <v>#VALUE!</v>
      </c>
    </row>
    <row r="586" spans="1:17" ht="26.25" x14ac:dyDescent="0.3">
      <c r="A586" s="45"/>
      <c r="B586" s="19"/>
      <c r="C586" s="19"/>
      <c r="D586" s="19"/>
      <c r="E586" s="20" t="e">
        <f ca="1">INT((F586-LOOKUP(F586,DATE(YEAR(F586)+{-1;0;1},1,3)-AMSEM(DATE(YEAR(F586)+{-1;0;1},1,3))+2))/7)+1</f>
        <v>#N/A</v>
      </c>
      <c r="F586" s="14">
        <f t="shared" ref="F586" si="580">F584+1</f>
        <v>43761</v>
      </c>
      <c r="G586" s="15" t="s">
        <v>5</v>
      </c>
      <c r="H586" s="16"/>
      <c r="I586" s="16"/>
      <c r="J586" s="16"/>
      <c r="K586" s="16"/>
      <c r="L586" s="16"/>
      <c r="M586" s="16"/>
      <c r="N586" s="40"/>
      <c r="O586" s="16"/>
      <c r="P586" s="8"/>
      <c r="Q586" s="17" t="e">
        <v>#VALUE!</v>
      </c>
    </row>
    <row r="587" spans="1:17" ht="26.25" x14ac:dyDescent="0.3">
      <c r="A587" s="45"/>
      <c r="B587" s="19"/>
      <c r="C587" s="19"/>
      <c r="D587" s="19"/>
      <c r="E587" s="20" t="e">
        <f ca="1">INT((F586-LOOKUP(F586,DATE(YEAR(F586)+{-1;0;1},1,3)-AMSEM(DATE(YEAR(F586)+{-1;0;1},1,3))+2))/7)+1</f>
        <v>#N/A</v>
      </c>
      <c r="F587" s="21" t="s">
        <v>24</v>
      </c>
      <c r="G587" s="22" t="s">
        <v>6</v>
      </c>
      <c r="H587" s="23"/>
      <c r="I587" s="23"/>
      <c r="J587" s="23"/>
      <c r="K587" s="23"/>
      <c r="L587" s="23"/>
      <c r="M587" s="23"/>
      <c r="N587" s="40"/>
      <c r="O587" s="23"/>
      <c r="P587" s="8"/>
      <c r="Q587" s="17" t="e">
        <f t="shared" ref="Q587" si="581">Q586</f>
        <v>#VALUE!</v>
      </c>
    </row>
    <row r="588" spans="1:17" ht="26.25" x14ac:dyDescent="0.3">
      <c r="A588" s="45"/>
      <c r="B588" s="19"/>
      <c r="C588" s="19"/>
      <c r="D588" s="19"/>
      <c r="E588" s="20" t="e">
        <f ca="1">INT((F588-LOOKUP(F588,DATE(YEAR(F588)+{-1;0;1},1,3)-AMSEM(DATE(YEAR(F588)+{-1;0;1},1,3))+2))/7)+1</f>
        <v>#N/A</v>
      </c>
      <c r="F588" s="14">
        <f t="shared" ref="F588" si="582">F586+1</f>
        <v>43762</v>
      </c>
      <c r="G588" s="15" t="s">
        <v>5</v>
      </c>
      <c r="H588" s="16"/>
      <c r="I588" s="16"/>
      <c r="J588" s="16"/>
      <c r="K588" s="16"/>
      <c r="L588" s="16"/>
      <c r="M588" s="16"/>
      <c r="N588" s="40"/>
      <c r="O588" s="16"/>
      <c r="P588" s="8"/>
      <c r="Q588" s="17" t="e">
        <v>#VALUE!</v>
      </c>
    </row>
    <row r="589" spans="1:17" ht="26.25" x14ac:dyDescent="0.3">
      <c r="A589" s="45"/>
      <c r="B589" s="19"/>
      <c r="C589" s="19"/>
      <c r="D589" s="19"/>
      <c r="E589" s="20" t="e">
        <f ca="1">INT((F588-LOOKUP(F588,DATE(YEAR(F588)+{-1;0;1},1,3)-AMSEM(DATE(YEAR(F588)+{-1;0;1},1,3))+2))/7)+1</f>
        <v>#N/A</v>
      </c>
      <c r="F589" s="21" t="s">
        <v>25</v>
      </c>
      <c r="G589" s="22" t="s">
        <v>6</v>
      </c>
      <c r="H589" s="23"/>
      <c r="I589" s="23"/>
      <c r="J589" s="23"/>
      <c r="K589" s="23"/>
      <c r="L589" s="23"/>
      <c r="M589" s="23"/>
      <c r="N589" s="40"/>
      <c r="O589" s="23"/>
      <c r="P589" s="8"/>
      <c r="Q589" s="17" t="e">
        <f t="shared" ref="Q589" si="583">Q588</f>
        <v>#VALUE!</v>
      </c>
    </row>
    <row r="590" spans="1:17" ht="26.25" x14ac:dyDescent="0.3">
      <c r="A590" s="45"/>
      <c r="B590" s="19"/>
      <c r="C590" s="19"/>
      <c r="D590" s="19"/>
      <c r="E590" s="20" t="e">
        <f ca="1">INT((F590-LOOKUP(F590,DATE(YEAR(F590)+{-1;0;1},1,3)-AMSEM(DATE(YEAR(F590)+{-1;0;1},1,3))+2))/7)+1</f>
        <v>#N/A</v>
      </c>
      <c r="F590" s="14">
        <f t="shared" ref="F590" si="584">F588+1</f>
        <v>43763</v>
      </c>
      <c r="G590" s="15" t="s">
        <v>5</v>
      </c>
      <c r="H590" s="16"/>
      <c r="I590" s="16"/>
      <c r="J590" s="16"/>
      <c r="K590" s="16"/>
      <c r="L590" s="16"/>
      <c r="M590" s="16"/>
      <c r="N590" s="40"/>
      <c r="O590" s="16"/>
      <c r="P590" s="8"/>
      <c r="Q590" s="17" t="e">
        <v>#VALUE!</v>
      </c>
    </row>
    <row r="591" spans="1:17" ht="26.25" x14ac:dyDescent="0.3">
      <c r="A591" s="45"/>
      <c r="B591" s="19"/>
      <c r="C591" s="19"/>
      <c r="D591" s="19"/>
      <c r="E591" s="20" t="e">
        <f ca="1">INT((F590-LOOKUP(F590,DATE(YEAR(F590)+{-1;0;1},1,3)-AMSEM(DATE(YEAR(F590)+{-1;0;1},1,3))+2))/7)+1</f>
        <v>#N/A</v>
      </c>
      <c r="F591" s="21" t="s">
        <v>19</v>
      </c>
      <c r="G591" s="22" t="s">
        <v>6</v>
      </c>
      <c r="H591" s="23"/>
      <c r="I591" s="23"/>
      <c r="J591" s="23"/>
      <c r="K591" s="23"/>
      <c r="L591" s="23"/>
      <c r="M591" s="23"/>
      <c r="N591" s="40"/>
      <c r="O591" s="23"/>
      <c r="P591" s="8"/>
      <c r="Q591" s="17" t="e">
        <f t="shared" ref="Q591" si="585">Q590</f>
        <v>#VALUE!</v>
      </c>
    </row>
    <row r="592" spans="1:17" ht="26.25" x14ac:dyDescent="0.3">
      <c r="A592" s="45"/>
      <c r="B592" s="19"/>
      <c r="C592" s="19"/>
      <c r="D592" s="19"/>
      <c r="E592" s="20" t="e">
        <f ca="1">INT((F592-LOOKUP(F592,DATE(YEAR(F592)+{-1;0;1},1,3)-AMSEM(DATE(YEAR(F592)+{-1;0;1},1,3))+2))/7)+1</f>
        <v>#N/A</v>
      </c>
      <c r="F592" s="14">
        <f t="shared" ref="F592" si="586">F590+1</f>
        <v>43764</v>
      </c>
      <c r="G592" s="15" t="s">
        <v>5</v>
      </c>
      <c r="H592" s="16"/>
      <c r="I592" s="16"/>
      <c r="J592" s="16"/>
      <c r="K592" s="16"/>
      <c r="L592" s="16"/>
      <c r="M592" s="16"/>
      <c r="N592" s="40"/>
      <c r="O592" s="16"/>
      <c r="P592" s="8"/>
      <c r="Q592" s="17" t="e">
        <v>#VALUE!</v>
      </c>
    </row>
    <row r="593" spans="1:17" ht="26.25" x14ac:dyDescent="0.3">
      <c r="A593" s="45"/>
      <c r="B593" s="19"/>
      <c r="C593" s="19"/>
      <c r="D593" s="19"/>
      <c r="E593" s="20" t="e">
        <f ca="1">INT((F592-LOOKUP(F592,DATE(YEAR(F592)+{-1;0;1},1,3)-AMSEM(DATE(YEAR(F592)+{-1;0;1},1,3))+2))/7)+1</f>
        <v>#N/A</v>
      </c>
      <c r="F593" s="21" t="s">
        <v>20</v>
      </c>
      <c r="G593" s="22" t="s">
        <v>6</v>
      </c>
      <c r="H593" s="23"/>
      <c r="I593" s="23"/>
      <c r="J593" s="23"/>
      <c r="K593" s="23"/>
      <c r="L593" s="23"/>
      <c r="M593" s="23"/>
      <c r="N593" s="40"/>
      <c r="O593" s="23"/>
      <c r="P593" s="8"/>
      <c r="Q593" s="17" t="e">
        <f t="shared" ref="Q593" si="587">Q592</f>
        <v>#VALUE!</v>
      </c>
    </row>
    <row r="594" spans="1:17" ht="26.25" x14ac:dyDescent="0.3">
      <c r="A594" s="18"/>
      <c r="B594" s="19"/>
      <c r="C594" s="19"/>
      <c r="D594" s="19"/>
      <c r="E594" s="20" t="e">
        <f ca="1">INT((F594-LOOKUP(F594,DATE(YEAR(F594)+{-1;0;1},1,3)-AMSEM(DATE(YEAR(F594)+{-1;0;1},1,3))+2))/7)+1</f>
        <v>#N/A</v>
      </c>
      <c r="F594" s="14">
        <f t="shared" ref="F594" si="588">F592+1</f>
        <v>43765</v>
      </c>
      <c r="G594" s="15" t="s">
        <v>5</v>
      </c>
      <c r="H594" s="16"/>
      <c r="I594" s="16"/>
      <c r="J594" s="16"/>
      <c r="K594" s="16"/>
      <c r="L594" s="16"/>
      <c r="M594" s="16"/>
      <c r="N594" s="40"/>
      <c r="O594" s="16"/>
      <c r="P594" s="8"/>
      <c r="Q594" s="17" t="e">
        <v>#VALUE!</v>
      </c>
    </row>
    <row r="595" spans="1:17" ht="26.25" x14ac:dyDescent="0.3">
      <c r="A595" s="18"/>
      <c r="B595" s="19"/>
      <c r="C595" s="19"/>
      <c r="D595" s="19"/>
      <c r="E595" s="20" t="e">
        <f ca="1">INT((F594-LOOKUP(F594,DATE(YEAR(F594)+{-1;0;1},1,3)-AMSEM(DATE(YEAR(F594)+{-1;0;1},1,3))+2))/7)+1</f>
        <v>#N/A</v>
      </c>
      <c r="F595" s="21" t="s">
        <v>21</v>
      </c>
      <c r="G595" s="22" t="s">
        <v>6</v>
      </c>
      <c r="H595" s="23"/>
      <c r="I595" s="23"/>
      <c r="J595" s="23"/>
      <c r="K595" s="23"/>
      <c r="L595" s="23"/>
      <c r="M595" s="23"/>
      <c r="N595" s="40"/>
      <c r="O595" s="23"/>
      <c r="P595" s="8"/>
      <c r="Q595" s="17" t="e">
        <f t="shared" ref="Q595" si="589">Q594</f>
        <v>#VALUE!</v>
      </c>
    </row>
    <row r="596" spans="1:17" ht="26.25" x14ac:dyDescent="0.3">
      <c r="A596" s="18"/>
      <c r="B596" s="19"/>
      <c r="C596" s="19"/>
      <c r="D596" s="19"/>
      <c r="E596" s="20" t="e">
        <f ca="1">INT((F596-LOOKUP(F596,DATE(YEAR(F596)+{-1;0;1},1,3)-AMSEM(DATE(YEAR(F596)+{-1;0;1},1,3))+2))/7)+1</f>
        <v>#N/A</v>
      </c>
      <c r="F596" s="14">
        <f t="shared" ref="F596" si="590">F594+1</f>
        <v>43766</v>
      </c>
      <c r="G596" s="15" t="s">
        <v>5</v>
      </c>
      <c r="H596" s="16"/>
      <c r="I596" s="16"/>
      <c r="J596" s="16"/>
      <c r="K596" s="16"/>
      <c r="L596" s="16"/>
      <c r="M596" s="16"/>
      <c r="N596" s="40"/>
      <c r="O596" s="16"/>
      <c r="P596" s="8"/>
      <c r="Q596" s="17" t="e">
        <v>#VALUE!</v>
      </c>
    </row>
    <row r="597" spans="1:17" ht="26.25" x14ac:dyDescent="0.3">
      <c r="A597" s="18"/>
      <c r="B597" s="19"/>
      <c r="C597" s="19"/>
      <c r="D597" s="19"/>
      <c r="E597" s="20" t="e">
        <f ca="1">INT((F596-LOOKUP(F596,DATE(YEAR(F596)+{-1;0;1},1,3)-AMSEM(DATE(YEAR(F596)+{-1;0;1},1,3))+2))/7)+1</f>
        <v>#N/A</v>
      </c>
      <c r="F597" s="21" t="s">
        <v>22</v>
      </c>
      <c r="G597" s="22" t="s">
        <v>6</v>
      </c>
      <c r="H597" s="23"/>
      <c r="I597" s="23"/>
      <c r="J597" s="23"/>
      <c r="K597" s="23"/>
      <c r="L597" s="23"/>
      <c r="M597" s="23"/>
      <c r="N597" s="40"/>
      <c r="O597" s="23"/>
      <c r="P597" s="8"/>
      <c r="Q597" s="17" t="e">
        <f t="shared" ref="Q597" si="591">Q596</f>
        <v>#VALUE!</v>
      </c>
    </row>
    <row r="598" spans="1:17" ht="26.25" x14ac:dyDescent="0.3">
      <c r="A598" s="18"/>
      <c r="B598" s="19"/>
      <c r="C598" s="19"/>
      <c r="D598" s="19"/>
      <c r="E598" s="20" t="e">
        <f ca="1">INT((F598-LOOKUP(F598,DATE(YEAR(F598)+{-1;0;1},1,3)-AMSEM(DATE(YEAR(F598)+{-1;0;1},1,3))+2))/7)+1</f>
        <v>#N/A</v>
      </c>
      <c r="F598" s="14">
        <f t="shared" ref="F598" si="592">F596+1</f>
        <v>43767</v>
      </c>
      <c r="G598" s="15" t="s">
        <v>5</v>
      </c>
      <c r="H598" s="16"/>
      <c r="I598" s="16"/>
      <c r="J598" s="16"/>
      <c r="K598" s="16"/>
      <c r="L598" s="16"/>
      <c r="M598" s="16"/>
      <c r="N598" s="40"/>
      <c r="O598" s="16"/>
      <c r="P598" s="8"/>
      <c r="Q598" s="17" t="e">
        <v>#VALUE!</v>
      </c>
    </row>
    <row r="599" spans="1:17" ht="26.25" x14ac:dyDescent="0.3">
      <c r="A599" s="18"/>
      <c r="B599" s="19"/>
      <c r="C599" s="19"/>
      <c r="D599" s="19"/>
      <c r="E599" s="20" t="e">
        <f ca="1">INT((F598-LOOKUP(F598,DATE(YEAR(F598)+{-1;0;1},1,3)-AMSEM(DATE(YEAR(F598)+{-1;0;1},1,3))+2))/7)+1</f>
        <v>#N/A</v>
      </c>
      <c r="F599" s="21" t="s">
        <v>23</v>
      </c>
      <c r="G599" s="22" t="s">
        <v>6</v>
      </c>
      <c r="H599" s="23"/>
      <c r="I599" s="23"/>
      <c r="J599" s="23"/>
      <c r="K599" s="23"/>
      <c r="L599" s="23"/>
      <c r="M599" s="23"/>
      <c r="N599" s="40"/>
      <c r="O599" s="23"/>
      <c r="P599" s="8"/>
      <c r="Q599" s="17" t="e">
        <f t="shared" ref="Q599" si="593">Q598</f>
        <v>#VALUE!</v>
      </c>
    </row>
    <row r="600" spans="1:17" ht="26.25" x14ac:dyDescent="0.3">
      <c r="A600" s="18"/>
      <c r="B600" s="19"/>
      <c r="C600" s="19"/>
      <c r="D600" s="19"/>
      <c r="E600" s="20" t="e">
        <f ca="1">INT((F600-LOOKUP(F600,DATE(YEAR(F600)+{-1;0;1},1,3)-AMSEM(DATE(YEAR(F600)+{-1;0;1},1,3))+2))/7)+1</f>
        <v>#N/A</v>
      </c>
      <c r="F600" s="14">
        <f t="shared" ref="F600" si="594">F598+1</f>
        <v>43768</v>
      </c>
      <c r="G600" s="15" t="s">
        <v>5</v>
      </c>
      <c r="H600" s="16"/>
      <c r="I600" s="16"/>
      <c r="J600" s="16"/>
      <c r="K600" s="16"/>
      <c r="L600" s="16"/>
      <c r="M600" s="16"/>
      <c r="N600" s="40"/>
      <c r="O600" s="16"/>
      <c r="P600" s="8"/>
      <c r="Q600" s="17" t="e">
        <v>#VALUE!</v>
      </c>
    </row>
    <row r="601" spans="1:17" ht="26.25" x14ac:dyDescent="0.3">
      <c r="A601" s="18"/>
      <c r="B601" s="19"/>
      <c r="C601" s="19"/>
      <c r="D601" s="19"/>
      <c r="E601" s="20" t="e">
        <f ca="1">INT((F600-LOOKUP(F600,DATE(YEAR(F600)+{-1;0;1},1,3)-AMSEM(DATE(YEAR(F600)+{-1;0;1},1,3))+2))/7)+1</f>
        <v>#N/A</v>
      </c>
      <c r="F601" s="21" t="s">
        <v>24</v>
      </c>
      <c r="G601" s="22" t="s">
        <v>6</v>
      </c>
      <c r="H601" s="23"/>
      <c r="I601" s="23"/>
      <c r="J601" s="23"/>
      <c r="K601" s="23"/>
      <c r="L601" s="23"/>
      <c r="M601" s="23"/>
      <c r="N601" s="40"/>
      <c r="O601" s="23"/>
      <c r="P601" s="8"/>
      <c r="Q601" s="17" t="e">
        <f t="shared" ref="Q601" si="595">Q600</f>
        <v>#VALUE!</v>
      </c>
    </row>
    <row r="602" spans="1:17" ht="26.25" x14ac:dyDescent="0.3">
      <c r="A602" s="18"/>
      <c r="B602" s="19"/>
      <c r="C602" s="19"/>
      <c r="D602" s="19"/>
      <c r="E602" s="20" t="e">
        <f ca="1">INT((F602-LOOKUP(F602,DATE(YEAR(F602)+{-1;0;1},1,3)-AMSEM(DATE(YEAR(F602)+{-1;0;1},1,3))+2))/7)+1</f>
        <v>#N/A</v>
      </c>
      <c r="F602" s="14">
        <f t="shared" ref="F602" si="596">F600+1</f>
        <v>43769</v>
      </c>
      <c r="G602" s="15" t="s">
        <v>5</v>
      </c>
      <c r="H602" s="16"/>
      <c r="I602" s="16"/>
      <c r="J602" s="16"/>
      <c r="K602" s="16"/>
      <c r="L602" s="16"/>
      <c r="M602" s="16"/>
      <c r="N602" s="40"/>
      <c r="O602" s="16"/>
      <c r="P602" s="8"/>
      <c r="Q602" s="17" t="e">
        <v>#VALUE!</v>
      </c>
    </row>
    <row r="603" spans="1:17" ht="26.25" x14ac:dyDescent="0.3">
      <c r="A603" s="18"/>
      <c r="B603" s="19"/>
      <c r="C603" s="19"/>
      <c r="D603" s="19"/>
      <c r="E603" s="20" t="e">
        <f ca="1">INT((F602-LOOKUP(F602,DATE(YEAR(F602)+{-1;0;1},1,3)-AMSEM(DATE(YEAR(F602)+{-1;0;1},1,3))+2))/7)+1</f>
        <v>#N/A</v>
      </c>
      <c r="F603" s="21" t="s">
        <v>25</v>
      </c>
      <c r="G603" s="22" t="s">
        <v>6</v>
      </c>
      <c r="H603" s="23"/>
      <c r="I603" s="23"/>
      <c r="J603" s="23"/>
      <c r="K603" s="23"/>
      <c r="L603" s="23"/>
      <c r="M603" s="23"/>
      <c r="N603" s="40"/>
      <c r="O603" s="23"/>
      <c r="P603" s="8"/>
      <c r="Q603" s="17" t="e">
        <f t="shared" ref="Q603" si="597">Q602</f>
        <v>#VALUE!</v>
      </c>
    </row>
    <row r="604" spans="1:17" ht="26.25" x14ac:dyDescent="0.3">
      <c r="A604" s="18"/>
      <c r="B604" s="19"/>
      <c r="C604" s="19"/>
      <c r="D604" s="19"/>
      <c r="E604" s="20" t="e">
        <f ca="1">INT((F604-LOOKUP(F604,DATE(YEAR(F604)+{-1;0;1},1,3)-AMSEM(DATE(YEAR(F604)+{-1;0;1},1,3))+2))/7)+1</f>
        <v>#N/A</v>
      </c>
      <c r="F604" s="14">
        <f t="shared" ref="F604" si="598">F602+1</f>
        <v>43770</v>
      </c>
      <c r="G604" s="15" t="s">
        <v>5</v>
      </c>
      <c r="H604" s="16"/>
      <c r="I604" s="16"/>
      <c r="J604" s="16"/>
      <c r="K604" s="16"/>
      <c r="L604" s="16"/>
      <c r="M604" s="16"/>
      <c r="N604" s="40"/>
      <c r="O604" s="16"/>
      <c r="P604" s="8"/>
      <c r="Q604" s="17" t="e">
        <v>#VALUE!</v>
      </c>
    </row>
    <row r="605" spans="1:17" ht="26.25" x14ac:dyDescent="0.3">
      <c r="A605" s="18"/>
      <c r="B605" s="19"/>
      <c r="C605" s="19"/>
      <c r="D605" s="19"/>
      <c r="E605" s="20" t="e">
        <f ca="1">INT((F604-LOOKUP(F604,DATE(YEAR(F604)+{-1;0;1},1,3)-AMSEM(DATE(YEAR(F604)+{-1;0;1},1,3))+2))/7)+1</f>
        <v>#N/A</v>
      </c>
      <c r="F605" s="21" t="s">
        <v>19</v>
      </c>
      <c r="G605" s="22" t="s">
        <v>6</v>
      </c>
      <c r="H605" s="23"/>
      <c r="I605" s="23"/>
      <c r="J605" s="23"/>
      <c r="K605" s="23"/>
      <c r="L605" s="23"/>
      <c r="M605" s="23"/>
      <c r="N605" s="40"/>
      <c r="O605" s="23"/>
      <c r="P605" s="8"/>
      <c r="Q605" s="17" t="e">
        <f t="shared" ref="Q605" si="599">Q604</f>
        <v>#VALUE!</v>
      </c>
    </row>
    <row r="606" spans="1:17" ht="26.25" x14ac:dyDescent="0.3">
      <c r="A606" s="18"/>
      <c r="B606" s="19"/>
      <c r="C606" s="19"/>
      <c r="D606" s="19"/>
      <c r="E606" s="20" t="e">
        <f ca="1">INT((F606-LOOKUP(F606,DATE(YEAR(F606)+{-1;0;1},1,3)-AMSEM(DATE(YEAR(F606)+{-1;0;1},1,3))+2))/7)+1</f>
        <v>#N/A</v>
      </c>
      <c r="F606" s="14">
        <f t="shared" ref="F606" si="600">F604+1</f>
        <v>43771</v>
      </c>
      <c r="G606" s="15" t="s">
        <v>5</v>
      </c>
      <c r="H606" s="16"/>
      <c r="I606" s="16"/>
      <c r="J606" s="16"/>
      <c r="K606" s="16"/>
      <c r="L606" s="16"/>
      <c r="M606" s="16"/>
      <c r="N606" s="40"/>
      <c r="O606" s="16"/>
      <c r="P606" s="8"/>
      <c r="Q606" s="17" t="e">
        <v>#VALUE!</v>
      </c>
    </row>
    <row r="607" spans="1:17" ht="26.25" x14ac:dyDescent="0.3">
      <c r="A607" s="18"/>
      <c r="B607" s="19"/>
      <c r="C607" s="19"/>
      <c r="D607" s="19"/>
      <c r="E607" s="20" t="e">
        <f ca="1">INT((F606-LOOKUP(F606,DATE(YEAR(F606)+{-1;0;1},1,3)-AMSEM(DATE(YEAR(F606)+{-1;0;1},1,3))+2))/7)+1</f>
        <v>#N/A</v>
      </c>
      <c r="F607" s="21" t="s">
        <v>20</v>
      </c>
      <c r="G607" s="22" t="s">
        <v>6</v>
      </c>
      <c r="H607" s="23"/>
      <c r="I607" s="23"/>
      <c r="J607" s="23"/>
      <c r="K607" s="23"/>
      <c r="L607" s="23"/>
      <c r="M607" s="23"/>
      <c r="N607" s="40"/>
      <c r="O607" s="23"/>
      <c r="P607" s="8"/>
      <c r="Q607" s="17" t="e">
        <f t="shared" ref="Q607" si="601">Q606</f>
        <v>#VALUE!</v>
      </c>
    </row>
    <row r="608" spans="1:17" ht="26.25" x14ac:dyDescent="0.3">
      <c r="A608" s="18"/>
      <c r="B608" s="19"/>
      <c r="C608" s="19"/>
      <c r="D608" s="19"/>
      <c r="E608" s="20" t="e">
        <f ca="1">INT((F608-LOOKUP(F608,DATE(YEAR(F608)+{-1;0;1},1,3)-AMSEM(DATE(YEAR(F608)+{-1;0;1},1,3))+2))/7)+1</f>
        <v>#N/A</v>
      </c>
      <c r="F608" s="14">
        <f t="shared" ref="F608" si="602">F606+1</f>
        <v>43772</v>
      </c>
      <c r="G608" s="15" t="s">
        <v>5</v>
      </c>
      <c r="H608" s="16"/>
      <c r="I608" s="16"/>
      <c r="J608" s="16"/>
      <c r="K608" s="16"/>
      <c r="L608" s="16"/>
      <c r="M608" s="16"/>
      <c r="N608" s="40"/>
      <c r="O608" s="16"/>
      <c r="P608" s="8"/>
      <c r="Q608" s="17" t="e">
        <v>#VALUE!</v>
      </c>
    </row>
    <row r="609" spans="1:17" ht="26.25" x14ac:dyDescent="0.3">
      <c r="A609" s="18"/>
      <c r="B609" s="19"/>
      <c r="C609" s="19"/>
      <c r="D609" s="19"/>
      <c r="E609" s="20" t="e">
        <f ca="1">INT((F608-LOOKUP(F608,DATE(YEAR(F608)+{-1;0;1},1,3)-AMSEM(DATE(YEAR(F608)+{-1;0;1},1,3))+2))/7)+1</f>
        <v>#N/A</v>
      </c>
      <c r="F609" s="21" t="s">
        <v>21</v>
      </c>
      <c r="G609" s="22" t="s">
        <v>6</v>
      </c>
      <c r="H609" s="23"/>
      <c r="I609" s="23"/>
      <c r="J609" s="23"/>
      <c r="K609" s="23"/>
      <c r="L609" s="23"/>
      <c r="M609" s="23"/>
      <c r="N609" s="40"/>
      <c r="O609" s="23"/>
      <c r="P609" s="8"/>
      <c r="Q609" s="17" t="e">
        <f t="shared" ref="Q609" si="603">Q608</f>
        <v>#VALUE!</v>
      </c>
    </row>
    <row r="610" spans="1:17" ht="26.25" x14ac:dyDescent="0.3">
      <c r="A610" s="18"/>
      <c r="B610" s="19"/>
      <c r="C610" s="19"/>
      <c r="D610" s="19"/>
      <c r="E610" s="20" t="e">
        <f ca="1">INT((F610-LOOKUP(F610,DATE(YEAR(F610)+{-1;0;1},1,3)-AMSEM(DATE(YEAR(F610)+{-1;0;1},1,3))+2))/7)+1</f>
        <v>#N/A</v>
      </c>
      <c r="F610" s="14">
        <f t="shared" ref="F610" si="604">F608+1</f>
        <v>43773</v>
      </c>
      <c r="G610" s="15" t="s">
        <v>5</v>
      </c>
      <c r="H610" s="16"/>
      <c r="I610" s="16"/>
      <c r="J610" s="16"/>
      <c r="K610" s="16"/>
      <c r="L610" s="16"/>
      <c r="M610" s="16"/>
      <c r="N610" s="40"/>
      <c r="O610" s="16"/>
      <c r="P610" s="8"/>
      <c r="Q610" s="17" t="e">
        <v>#VALUE!</v>
      </c>
    </row>
    <row r="611" spans="1:17" ht="26.25" x14ac:dyDescent="0.3">
      <c r="A611" s="18"/>
      <c r="B611" s="19"/>
      <c r="C611" s="19"/>
      <c r="D611" s="19"/>
      <c r="E611" s="20" t="e">
        <f ca="1">INT((F610-LOOKUP(F610,DATE(YEAR(F610)+{-1;0;1},1,3)-AMSEM(DATE(YEAR(F610)+{-1;0;1},1,3))+2))/7)+1</f>
        <v>#N/A</v>
      </c>
      <c r="F611" s="21" t="s">
        <v>22</v>
      </c>
      <c r="G611" s="22" t="s">
        <v>6</v>
      </c>
      <c r="H611" s="23"/>
      <c r="I611" s="23"/>
      <c r="J611" s="23"/>
      <c r="K611" s="23"/>
      <c r="L611" s="23"/>
      <c r="M611" s="23"/>
      <c r="N611" s="40"/>
      <c r="O611" s="23"/>
      <c r="P611" s="8"/>
      <c r="Q611" s="17" t="e">
        <f t="shared" ref="Q611" si="605">Q610</f>
        <v>#VALUE!</v>
      </c>
    </row>
    <row r="612" spans="1:17" ht="15" customHeight="1" x14ac:dyDescent="0.3">
      <c r="A612" s="18"/>
      <c r="B612" s="19"/>
      <c r="C612" s="19"/>
      <c r="D612" s="19"/>
      <c r="E612" s="20" t="e">
        <f ca="1">INT((F612-LOOKUP(F612,DATE(YEAR(F612)+{-1;0;1},1,3)-AMSEM(DATE(YEAR(F612)+{-1;0;1},1,3))+2))/7)+1</f>
        <v>#N/A</v>
      </c>
      <c r="F612" s="14">
        <f t="shared" ref="F612" si="606">F610+1</f>
        <v>43774</v>
      </c>
      <c r="G612" s="15" t="s">
        <v>5</v>
      </c>
      <c r="H612" s="16"/>
      <c r="I612" s="16"/>
      <c r="J612" s="16"/>
      <c r="K612" s="16"/>
      <c r="L612" s="16"/>
      <c r="M612" s="16"/>
      <c r="N612" s="40"/>
      <c r="O612" s="16"/>
      <c r="P612" s="8"/>
      <c r="Q612" s="17" t="e">
        <v>#VALUE!</v>
      </c>
    </row>
    <row r="613" spans="1:17" ht="26.25" x14ac:dyDescent="0.3">
      <c r="A613" s="18"/>
      <c r="B613" s="19"/>
      <c r="C613" s="19"/>
      <c r="D613" s="19"/>
      <c r="E613" s="20" t="e">
        <f ca="1">INT((F612-LOOKUP(F612,DATE(YEAR(F612)+{-1;0;1},1,3)-AMSEM(DATE(YEAR(F612)+{-1;0;1},1,3))+2))/7)+1</f>
        <v>#N/A</v>
      </c>
      <c r="F613" s="21" t="s">
        <v>23</v>
      </c>
      <c r="G613" s="22" t="s">
        <v>6</v>
      </c>
      <c r="H613" s="23"/>
      <c r="I613" s="23"/>
      <c r="J613" s="23"/>
      <c r="K613" s="23"/>
      <c r="L613" s="23"/>
      <c r="M613" s="23"/>
      <c r="N613" s="40"/>
      <c r="O613" s="23"/>
      <c r="P613" s="8"/>
      <c r="Q613" s="17" t="e">
        <f t="shared" ref="Q613" si="607">Q612</f>
        <v>#VALUE!</v>
      </c>
    </row>
    <row r="614" spans="1:17" ht="26.25" x14ac:dyDescent="0.3">
      <c r="A614" s="18"/>
      <c r="B614" s="19"/>
      <c r="C614" s="19"/>
      <c r="D614" s="19"/>
      <c r="E614" s="20" t="e">
        <f ca="1">INT((F614-LOOKUP(F614,DATE(YEAR(F614)+{-1;0;1},1,3)-AMSEM(DATE(YEAR(F614)+{-1;0;1},1,3))+2))/7)+1</f>
        <v>#N/A</v>
      </c>
      <c r="F614" s="14">
        <f t="shared" ref="F614" si="608">F612+1</f>
        <v>43775</v>
      </c>
      <c r="G614" s="15" t="s">
        <v>5</v>
      </c>
      <c r="H614" s="16"/>
      <c r="I614" s="16"/>
      <c r="J614" s="16"/>
      <c r="K614" s="16"/>
      <c r="L614" s="16"/>
      <c r="M614" s="16"/>
      <c r="N614" s="40"/>
      <c r="O614" s="16"/>
      <c r="P614" s="8"/>
      <c r="Q614" s="17" t="e">
        <v>#VALUE!</v>
      </c>
    </row>
    <row r="615" spans="1:17" ht="26.25" x14ac:dyDescent="0.3">
      <c r="A615" s="18"/>
      <c r="B615" s="19"/>
      <c r="C615" s="19"/>
      <c r="D615" s="19"/>
      <c r="E615" s="20" t="e">
        <f ca="1">INT((F614-LOOKUP(F614,DATE(YEAR(F614)+{-1;0;1},1,3)-AMSEM(DATE(YEAR(F614)+{-1;0;1},1,3))+2))/7)+1</f>
        <v>#N/A</v>
      </c>
      <c r="F615" s="21" t="s">
        <v>24</v>
      </c>
      <c r="G615" s="22" t="s">
        <v>6</v>
      </c>
      <c r="H615" s="23"/>
      <c r="I615" s="23"/>
      <c r="J615" s="23"/>
      <c r="K615" s="23"/>
      <c r="L615" s="23"/>
      <c r="M615" s="23"/>
      <c r="N615" s="40"/>
      <c r="O615" s="23"/>
      <c r="P615" s="8"/>
      <c r="Q615" s="17" t="e">
        <f t="shared" ref="Q615" si="609">Q614</f>
        <v>#VALUE!</v>
      </c>
    </row>
    <row r="616" spans="1:17" ht="26.25" x14ac:dyDescent="0.3">
      <c r="A616" s="18"/>
      <c r="B616" s="19"/>
      <c r="C616" s="19"/>
      <c r="D616" s="19"/>
      <c r="E616" s="20" t="e">
        <f ca="1">INT((F616-LOOKUP(F616,DATE(YEAR(F616)+{-1;0;1},1,3)-AMSEM(DATE(YEAR(F616)+{-1;0;1},1,3))+2))/7)+1</f>
        <v>#N/A</v>
      </c>
      <c r="F616" s="14">
        <f t="shared" ref="F616" si="610">F614+1</f>
        <v>43776</v>
      </c>
      <c r="G616" s="15" t="s">
        <v>5</v>
      </c>
      <c r="H616" s="16"/>
      <c r="I616" s="16"/>
      <c r="J616" s="16"/>
      <c r="K616" s="16"/>
      <c r="L616" s="16"/>
      <c r="M616" s="16"/>
      <c r="N616" s="40"/>
      <c r="O616" s="16"/>
      <c r="P616" s="8"/>
      <c r="Q616" s="17" t="e">
        <v>#VALUE!</v>
      </c>
    </row>
    <row r="617" spans="1:17" ht="26.25" x14ac:dyDescent="0.3">
      <c r="A617" s="18"/>
      <c r="B617" s="19"/>
      <c r="C617" s="19"/>
      <c r="D617" s="19"/>
      <c r="E617" s="20" t="e">
        <f ca="1">INT((F616-LOOKUP(F616,DATE(YEAR(F616)+{-1;0;1},1,3)-AMSEM(DATE(YEAR(F616)+{-1;0;1},1,3))+2))/7)+1</f>
        <v>#N/A</v>
      </c>
      <c r="F617" s="21" t="s">
        <v>25</v>
      </c>
      <c r="G617" s="22" t="s">
        <v>6</v>
      </c>
      <c r="H617" s="23"/>
      <c r="I617" s="23"/>
      <c r="J617" s="23"/>
      <c r="K617" s="23"/>
      <c r="L617" s="23"/>
      <c r="M617" s="23"/>
      <c r="N617" s="40"/>
      <c r="O617" s="23"/>
      <c r="P617" s="8"/>
      <c r="Q617" s="17" t="e">
        <f t="shared" ref="Q617" si="611">Q616</f>
        <v>#VALUE!</v>
      </c>
    </row>
    <row r="618" spans="1:17" ht="26.25" x14ac:dyDescent="0.3">
      <c r="A618" s="18"/>
      <c r="B618" s="19"/>
      <c r="C618" s="19"/>
      <c r="D618" s="19"/>
      <c r="E618" s="20" t="e">
        <f ca="1">INT((F618-LOOKUP(F618,DATE(YEAR(F618)+{-1;0;1},1,3)-AMSEM(DATE(YEAR(F618)+{-1;0;1},1,3))+2))/7)+1</f>
        <v>#N/A</v>
      </c>
      <c r="F618" s="14">
        <f t="shared" ref="F618" si="612">F616+1</f>
        <v>43777</v>
      </c>
      <c r="G618" s="15" t="s">
        <v>5</v>
      </c>
      <c r="H618" s="16"/>
      <c r="I618" s="16"/>
      <c r="J618" s="16"/>
      <c r="K618" s="16"/>
      <c r="L618" s="16"/>
      <c r="M618" s="16"/>
      <c r="N618" s="40"/>
      <c r="O618" s="16"/>
      <c r="P618" s="8"/>
      <c r="Q618" s="17" t="e">
        <v>#VALUE!</v>
      </c>
    </row>
    <row r="619" spans="1:17" ht="26.25" x14ac:dyDescent="0.3">
      <c r="A619" s="18"/>
      <c r="B619" s="19"/>
      <c r="C619" s="19"/>
      <c r="D619" s="19"/>
      <c r="E619" s="20" t="e">
        <f ca="1">INT((F618-LOOKUP(F618,DATE(YEAR(F618)+{-1;0;1},1,3)-AMSEM(DATE(YEAR(F618)+{-1;0;1},1,3))+2))/7)+1</f>
        <v>#N/A</v>
      </c>
      <c r="F619" s="21" t="s">
        <v>19</v>
      </c>
      <c r="G619" s="22" t="s">
        <v>6</v>
      </c>
      <c r="H619" s="23"/>
      <c r="I619" s="23"/>
      <c r="J619" s="23"/>
      <c r="K619" s="23"/>
      <c r="L619" s="23"/>
      <c r="M619" s="23"/>
      <c r="N619" s="40"/>
      <c r="O619" s="23"/>
      <c r="P619" s="8"/>
      <c r="Q619" s="17" t="e">
        <f t="shared" ref="Q619" si="613">Q618</f>
        <v>#VALUE!</v>
      </c>
    </row>
    <row r="620" spans="1:17" ht="26.25" x14ac:dyDescent="0.3">
      <c r="A620" s="18"/>
      <c r="B620" s="19"/>
      <c r="C620" s="19"/>
      <c r="D620" s="19"/>
      <c r="E620" s="20" t="e">
        <f ca="1">INT((F620-LOOKUP(F620,DATE(YEAR(F620)+{-1;0;1},1,3)-AMSEM(DATE(YEAR(F620)+{-1;0;1},1,3))+2))/7)+1</f>
        <v>#N/A</v>
      </c>
      <c r="F620" s="14">
        <f t="shared" ref="F620" si="614">F618+1</f>
        <v>43778</v>
      </c>
      <c r="G620" s="15" t="s">
        <v>5</v>
      </c>
      <c r="H620" s="16"/>
      <c r="I620" s="16"/>
      <c r="J620" s="16"/>
      <c r="K620" s="16"/>
      <c r="L620" s="16"/>
      <c r="M620" s="16"/>
      <c r="N620" s="40"/>
      <c r="O620" s="16"/>
      <c r="P620" s="8"/>
      <c r="Q620" s="17" t="e">
        <v>#VALUE!</v>
      </c>
    </row>
    <row r="621" spans="1:17" ht="26.25" x14ac:dyDescent="0.3">
      <c r="A621" s="18"/>
      <c r="B621" s="19"/>
      <c r="C621" s="19"/>
      <c r="D621" s="19"/>
      <c r="E621" s="20" t="e">
        <f ca="1">INT((F620-LOOKUP(F620,DATE(YEAR(F620)+{-1;0;1},1,3)-AMSEM(DATE(YEAR(F620)+{-1;0;1},1,3))+2))/7)+1</f>
        <v>#N/A</v>
      </c>
      <c r="F621" s="21" t="s">
        <v>20</v>
      </c>
      <c r="G621" s="22" t="s">
        <v>6</v>
      </c>
      <c r="H621" s="23"/>
      <c r="I621" s="23"/>
      <c r="J621" s="23"/>
      <c r="K621" s="23"/>
      <c r="L621" s="23"/>
      <c r="M621" s="23"/>
      <c r="N621" s="40"/>
      <c r="O621" s="23"/>
      <c r="P621" s="8"/>
      <c r="Q621" s="17" t="e">
        <f t="shared" ref="Q621" si="615">Q620</f>
        <v>#VALUE!</v>
      </c>
    </row>
    <row r="622" spans="1:17" ht="26.25" x14ac:dyDescent="0.3">
      <c r="A622" s="45" t="str">
        <f>UPPER(TEXT($F622,"MMMM"))&amp;" "&amp;YEAR($F622)</f>
        <v>NOVEMBRE 2019</v>
      </c>
      <c r="B622" s="19"/>
      <c r="C622" s="19"/>
      <c r="D622" s="19"/>
      <c r="E622" s="20" t="e">
        <f ca="1">INT((F622-LOOKUP(F622,DATE(YEAR(F622)+{-1;0;1},1,3)-AMSEM(DATE(YEAR(F622)+{-1;0;1},1,3))+2))/7)+1</f>
        <v>#N/A</v>
      </c>
      <c r="F622" s="14">
        <f t="shared" ref="F622" si="616">F620+1</f>
        <v>43779</v>
      </c>
      <c r="G622" s="15" t="s">
        <v>5</v>
      </c>
      <c r="H622" s="16"/>
      <c r="I622" s="16"/>
      <c r="J622" s="16"/>
      <c r="K622" s="16"/>
      <c r="L622" s="16"/>
      <c r="M622" s="16"/>
      <c r="N622" s="40"/>
      <c r="O622" s="16"/>
      <c r="P622" s="8"/>
      <c r="Q622" s="17" t="e">
        <v>#VALUE!</v>
      </c>
    </row>
    <row r="623" spans="1:17" ht="26.25" x14ac:dyDescent="0.3">
      <c r="A623" s="45"/>
      <c r="B623" s="19"/>
      <c r="C623" s="19"/>
      <c r="D623" s="19"/>
      <c r="E623" s="20" t="e">
        <f ca="1">INT((F622-LOOKUP(F622,DATE(YEAR(F622)+{-1;0;1},1,3)-AMSEM(DATE(YEAR(F622)+{-1;0;1},1,3))+2))/7)+1</f>
        <v>#N/A</v>
      </c>
      <c r="F623" s="21" t="s">
        <v>21</v>
      </c>
      <c r="G623" s="22" t="s">
        <v>6</v>
      </c>
      <c r="H623" s="23"/>
      <c r="I623" s="23"/>
      <c r="J623" s="23"/>
      <c r="K623" s="23"/>
      <c r="L623" s="23"/>
      <c r="M623" s="23"/>
      <c r="N623" s="40"/>
      <c r="O623" s="23"/>
      <c r="P623" s="8"/>
      <c r="Q623" s="17" t="e">
        <f t="shared" ref="Q623" si="617">Q622</f>
        <v>#VALUE!</v>
      </c>
    </row>
    <row r="624" spans="1:17" ht="26.25" x14ac:dyDescent="0.3">
      <c r="A624" s="45"/>
      <c r="B624" s="19"/>
      <c r="C624" s="19"/>
      <c r="D624" s="19"/>
      <c r="E624" s="20" t="e">
        <f ca="1">INT((F624-LOOKUP(F624,DATE(YEAR(F624)+{-1;0;1},1,3)-AMSEM(DATE(YEAR(F624)+{-1;0;1},1,3))+2))/7)+1</f>
        <v>#N/A</v>
      </c>
      <c r="F624" s="14">
        <f t="shared" ref="F624" si="618">F622+1</f>
        <v>43780</v>
      </c>
      <c r="G624" s="15" t="s">
        <v>5</v>
      </c>
      <c r="H624" s="16"/>
      <c r="I624" s="16"/>
      <c r="J624" s="16"/>
      <c r="K624" s="16"/>
      <c r="L624" s="16"/>
      <c r="M624" s="16"/>
      <c r="N624" s="40"/>
      <c r="O624" s="16"/>
      <c r="P624" s="8"/>
      <c r="Q624" s="17" t="e">
        <v>#VALUE!</v>
      </c>
    </row>
    <row r="625" spans="1:17" ht="26.25" x14ac:dyDescent="0.3">
      <c r="A625" s="45"/>
      <c r="B625" s="19"/>
      <c r="C625" s="19"/>
      <c r="D625" s="19"/>
      <c r="E625" s="20" t="e">
        <f ca="1">INT((F624-LOOKUP(F624,DATE(YEAR(F624)+{-1;0;1},1,3)-AMSEM(DATE(YEAR(F624)+{-1;0;1},1,3))+2))/7)+1</f>
        <v>#N/A</v>
      </c>
      <c r="F625" s="21" t="s">
        <v>22</v>
      </c>
      <c r="G625" s="22" t="s">
        <v>6</v>
      </c>
      <c r="H625" s="23"/>
      <c r="I625" s="23"/>
      <c r="J625" s="23"/>
      <c r="K625" s="23"/>
      <c r="L625" s="23"/>
      <c r="M625" s="23"/>
      <c r="N625" s="40"/>
      <c r="O625" s="23"/>
      <c r="P625" s="8"/>
      <c r="Q625" s="17" t="e">
        <f t="shared" ref="Q625" si="619">Q624</f>
        <v>#VALUE!</v>
      </c>
    </row>
    <row r="626" spans="1:17" ht="26.25" x14ac:dyDescent="0.3">
      <c r="A626" s="45"/>
      <c r="B626" s="19"/>
      <c r="C626" s="19"/>
      <c r="D626" s="19"/>
      <c r="E626" s="20" t="e">
        <f ca="1">INT((F626-LOOKUP(F626,DATE(YEAR(F626)+{-1;0;1},1,3)-AMSEM(DATE(YEAR(F626)+{-1;0;1},1,3))+2))/7)+1</f>
        <v>#N/A</v>
      </c>
      <c r="F626" s="14">
        <f t="shared" ref="F626" si="620">F624+1</f>
        <v>43781</v>
      </c>
      <c r="G626" s="15" t="s">
        <v>5</v>
      </c>
      <c r="H626" s="16"/>
      <c r="I626" s="16"/>
      <c r="J626" s="16"/>
      <c r="K626" s="16"/>
      <c r="L626" s="16"/>
      <c r="M626" s="16"/>
      <c r="N626" s="40"/>
      <c r="O626" s="16"/>
      <c r="P626" s="8"/>
      <c r="Q626" s="17" t="e">
        <v>#VALUE!</v>
      </c>
    </row>
    <row r="627" spans="1:17" ht="26.25" x14ac:dyDescent="0.3">
      <c r="A627" s="45"/>
      <c r="B627" s="19"/>
      <c r="C627" s="19"/>
      <c r="D627" s="19"/>
      <c r="E627" s="20" t="e">
        <f ca="1">INT((F626-LOOKUP(F626,DATE(YEAR(F626)+{-1;0;1},1,3)-AMSEM(DATE(YEAR(F626)+{-1;0;1},1,3))+2))/7)+1</f>
        <v>#N/A</v>
      </c>
      <c r="F627" s="21" t="s">
        <v>23</v>
      </c>
      <c r="G627" s="22" t="s">
        <v>6</v>
      </c>
      <c r="H627" s="23"/>
      <c r="I627" s="23"/>
      <c r="J627" s="23"/>
      <c r="K627" s="23"/>
      <c r="L627" s="23"/>
      <c r="M627" s="23"/>
      <c r="N627" s="40"/>
      <c r="O627" s="23"/>
      <c r="P627" s="8"/>
      <c r="Q627" s="17" t="e">
        <f t="shared" ref="Q627" si="621">Q626</f>
        <v>#VALUE!</v>
      </c>
    </row>
    <row r="628" spans="1:17" ht="26.25" x14ac:dyDescent="0.3">
      <c r="A628" s="45"/>
      <c r="B628" s="19"/>
      <c r="C628" s="19"/>
      <c r="D628" s="19"/>
      <c r="E628" s="20" t="e">
        <f ca="1">INT((F628-LOOKUP(F628,DATE(YEAR(F628)+{-1;0;1},1,3)-AMSEM(DATE(YEAR(F628)+{-1;0;1},1,3))+2))/7)+1</f>
        <v>#N/A</v>
      </c>
      <c r="F628" s="14">
        <f t="shared" ref="F628" si="622">F626+1</f>
        <v>43782</v>
      </c>
      <c r="G628" s="15" t="s">
        <v>5</v>
      </c>
      <c r="H628" s="16"/>
      <c r="I628" s="16"/>
      <c r="J628" s="16"/>
      <c r="K628" s="16"/>
      <c r="L628" s="16"/>
      <c r="M628" s="16"/>
      <c r="N628" s="40"/>
      <c r="O628" s="16"/>
      <c r="P628" s="8"/>
      <c r="Q628" s="17" t="e">
        <v>#VALUE!</v>
      </c>
    </row>
    <row r="629" spans="1:17" ht="26.25" x14ac:dyDescent="0.3">
      <c r="A629" s="45"/>
      <c r="B629" s="19"/>
      <c r="C629" s="19"/>
      <c r="D629" s="19"/>
      <c r="E629" s="20" t="e">
        <f ca="1">INT((F628-LOOKUP(F628,DATE(YEAR(F628)+{-1;0;1},1,3)-AMSEM(DATE(YEAR(F628)+{-1;0;1},1,3))+2))/7)+1</f>
        <v>#N/A</v>
      </c>
      <c r="F629" s="21" t="s">
        <v>24</v>
      </c>
      <c r="G629" s="22" t="s">
        <v>6</v>
      </c>
      <c r="H629" s="23"/>
      <c r="I629" s="23"/>
      <c r="J629" s="23"/>
      <c r="K629" s="23"/>
      <c r="L629" s="23"/>
      <c r="M629" s="23"/>
      <c r="N629" s="40"/>
      <c r="O629" s="23"/>
      <c r="P629" s="8"/>
      <c r="Q629" s="17" t="e">
        <f t="shared" ref="Q629" si="623">Q628</f>
        <v>#VALUE!</v>
      </c>
    </row>
    <row r="630" spans="1:17" ht="26.25" x14ac:dyDescent="0.3">
      <c r="A630" s="45"/>
      <c r="B630" s="19"/>
      <c r="C630" s="19"/>
      <c r="D630" s="19"/>
      <c r="E630" s="20" t="e">
        <f ca="1">INT((F630-LOOKUP(F630,DATE(YEAR(F630)+{-1;0;1},1,3)-AMSEM(DATE(YEAR(F630)+{-1;0;1},1,3))+2))/7)+1</f>
        <v>#N/A</v>
      </c>
      <c r="F630" s="14">
        <f t="shared" ref="F630" si="624">F628+1</f>
        <v>43783</v>
      </c>
      <c r="G630" s="15" t="s">
        <v>5</v>
      </c>
      <c r="H630" s="16"/>
      <c r="I630" s="16"/>
      <c r="J630" s="16"/>
      <c r="K630" s="16"/>
      <c r="L630" s="16"/>
      <c r="M630" s="16"/>
      <c r="N630" s="40"/>
      <c r="O630" s="16"/>
      <c r="P630" s="8"/>
      <c r="Q630" s="17" t="e">
        <v>#VALUE!</v>
      </c>
    </row>
    <row r="631" spans="1:17" ht="26.25" x14ac:dyDescent="0.3">
      <c r="A631" s="45"/>
      <c r="B631" s="19"/>
      <c r="C631" s="19"/>
      <c r="D631" s="19"/>
      <c r="E631" s="20" t="e">
        <f ca="1">INT((F630-LOOKUP(F630,DATE(YEAR(F630)+{-1;0;1},1,3)-AMSEM(DATE(YEAR(F630)+{-1;0;1},1,3))+2))/7)+1</f>
        <v>#N/A</v>
      </c>
      <c r="F631" s="21" t="s">
        <v>25</v>
      </c>
      <c r="G631" s="22" t="s">
        <v>6</v>
      </c>
      <c r="H631" s="23"/>
      <c r="I631" s="23"/>
      <c r="J631" s="23"/>
      <c r="K631" s="23"/>
      <c r="L631" s="23"/>
      <c r="M631" s="23"/>
      <c r="N631" s="40"/>
      <c r="O631" s="23"/>
      <c r="P631" s="8"/>
      <c r="Q631" s="17" t="e">
        <f t="shared" ref="Q631" si="625">Q630</f>
        <v>#VALUE!</v>
      </c>
    </row>
    <row r="632" spans="1:17" ht="26.25" x14ac:dyDescent="0.3">
      <c r="A632" s="45"/>
      <c r="B632" s="19"/>
      <c r="C632" s="19"/>
      <c r="D632" s="19"/>
      <c r="E632" s="20" t="e">
        <f ca="1">INT((F632-LOOKUP(F632,DATE(YEAR(F632)+{-1;0;1},1,3)-AMSEM(DATE(YEAR(F632)+{-1;0;1},1,3))+2))/7)+1</f>
        <v>#N/A</v>
      </c>
      <c r="F632" s="14">
        <f t="shared" ref="F632" si="626">F630+1</f>
        <v>43784</v>
      </c>
      <c r="G632" s="15" t="s">
        <v>5</v>
      </c>
      <c r="H632" s="16"/>
      <c r="I632" s="16"/>
      <c r="J632" s="16"/>
      <c r="K632" s="16"/>
      <c r="L632" s="16"/>
      <c r="M632" s="16"/>
      <c r="N632" s="40"/>
      <c r="O632" s="16"/>
      <c r="P632" s="8"/>
      <c r="Q632" s="17" t="e">
        <v>#VALUE!</v>
      </c>
    </row>
    <row r="633" spans="1:17" ht="26.25" x14ac:dyDescent="0.3">
      <c r="A633" s="45"/>
      <c r="B633" s="19"/>
      <c r="C633" s="19"/>
      <c r="D633" s="19"/>
      <c r="E633" s="20" t="e">
        <f ca="1">INT((F632-LOOKUP(F632,DATE(YEAR(F632)+{-1;0;1},1,3)-AMSEM(DATE(YEAR(F632)+{-1;0;1},1,3))+2))/7)+1</f>
        <v>#N/A</v>
      </c>
      <c r="F633" s="21" t="s">
        <v>19</v>
      </c>
      <c r="G633" s="22" t="s">
        <v>6</v>
      </c>
      <c r="H633" s="23"/>
      <c r="I633" s="23"/>
      <c r="J633" s="23"/>
      <c r="K633" s="23"/>
      <c r="L633" s="23"/>
      <c r="M633" s="23"/>
      <c r="N633" s="40"/>
      <c r="O633" s="23"/>
      <c r="P633" s="8"/>
      <c r="Q633" s="17" t="e">
        <f t="shared" ref="Q633" si="627">Q632</f>
        <v>#VALUE!</v>
      </c>
    </row>
    <row r="634" spans="1:17" ht="26.25" x14ac:dyDescent="0.3">
      <c r="A634" s="45"/>
      <c r="B634" s="19"/>
      <c r="C634" s="19"/>
      <c r="D634" s="19"/>
      <c r="E634" s="20" t="e">
        <f ca="1">INT((F634-LOOKUP(F634,DATE(YEAR(F634)+{-1;0;1},1,3)-AMSEM(DATE(YEAR(F634)+{-1;0;1},1,3))+2))/7)+1</f>
        <v>#N/A</v>
      </c>
      <c r="F634" s="14">
        <f t="shared" ref="F634" si="628">F632+1</f>
        <v>43785</v>
      </c>
      <c r="G634" s="15" t="s">
        <v>5</v>
      </c>
      <c r="H634" s="16"/>
      <c r="I634" s="16"/>
      <c r="J634" s="16"/>
      <c r="K634" s="16"/>
      <c r="L634" s="16"/>
      <c r="M634" s="16"/>
      <c r="N634" s="40"/>
      <c r="O634" s="16"/>
      <c r="P634" s="8"/>
      <c r="Q634" s="17" t="e">
        <v>#VALUE!</v>
      </c>
    </row>
    <row r="635" spans="1:17" ht="26.25" x14ac:dyDescent="0.3">
      <c r="A635" s="45"/>
      <c r="B635" s="19"/>
      <c r="C635" s="19"/>
      <c r="D635" s="19"/>
      <c r="E635" s="20" t="e">
        <f ca="1">INT((F634-LOOKUP(F634,DATE(YEAR(F634)+{-1;0;1},1,3)-AMSEM(DATE(YEAR(F634)+{-1;0;1},1,3))+2))/7)+1</f>
        <v>#N/A</v>
      </c>
      <c r="F635" s="21" t="s">
        <v>20</v>
      </c>
      <c r="G635" s="22" t="s">
        <v>6</v>
      </c>
      <c r="H635" s="23"/>
      <c r="I635" s="23"/>
      <c r="J635" s="23"/>
      <c r="K635" s="23"/>
      <c r="L635" s="23"/>
      <c r="M635" s="23"/>
      <c r="N635" s="40"/>
      <c r="O635" s="23"/>
      <c r="P635" s="8"/>
      <c r="Q635" s="17" t="e">
        <f t="shared" ref="Q635" si="629">Q634</f>
        <v>#VALUE!</v>
      </c>
    </row>
    <row r="636" spans="1:17" ht="26.25" x14ac:dyDescent="0.3">
      <c r="A636" s="45"/>
      <c r="B636" s="19"/>
      <c r="C636" s="19"/>
      <c r="D636" s="19"/>
      <c r="E636" s="20" t="e">
        <f ca="1">INT((F636-LOOKUP(F636,DATE(YEAR(F636)+{-1;0;1},1,3)-AMSEM(DATE(YEAR(F636)+{-1;0;1},1,3))+2))/7)+1</f>
        <v>#N/A</v>
      </c>
      <c r="F636" s="14">
        <f t="shared" ref="F636" si="630">F634+1</f>
        <v>43786</v>
      </c>
      <c r="G636" s="15" t="s">
        <v>5</v>
      </c>
      <c r="H636" s="16"/>
      <c r="I636" s="16"/>
      <c r="J636" s="16"/>
      <c r="K636" s="16"/>
      <c r="L636" s="16"/>
      <c r="M636" s="16"/>
      <c r="N636" s="40"/>
      <c r="O636" s="16"/>
      <c r="P636" s="8"/>
      <c r="Q636" s="17" t="e">
        <v>#VALUE!</v>
      </c>
    </row>
    <row r="637" spans="1:17" ht="26.25" x14ac:dyDescent="0.3">
      <c r="A637" s="45"/>
      <c r="B637" s="19"/>
      <c r="C637" s="19"/>
      <c r="D637" s="19"/>
      <c r="E637" s="20" t="e">
        <f ca="1">INT((F636-LOOKUP(F636,DATE(YEAR(F636)+{-1;0;1},1,3)-AMSEM(DATE(YEAR(F636)+{-1;0;1},1,3))+2))/7)+1</f>
        <v>#N/A</v>
      </c>
      <c r="F637" s="21" t="s">
        <v>21</v>
      </c>
      <c r="G637" s="22" t="s">
        <v>6</v>
      </c>
      <c r="H637" s="23"/>
      <c r="I637" s="23"/>
      <c r="J637" s="23"/>
      <c r="K637" s="23"/>
      <c r="L637" s="23"/>
      <c r="M637" s="23"/>
      <c r="N637" s="40"/>
      <c r="O637" s="23"/>
      <c r="P637" s="8"/>
      <c r="Q637" s="17" t="e">
        <f t="shared" ref="Q637" si="631">Q636</f>
        <v>#VALUE!</v>
      </c>
    </row>
    <row r="638" spans="1:17" ht="26.25" x14ac:dyDescent="0.3">
      <c r="A638" s="45"/>
      <c r="B638" s="19"/>
      <c r="C638" s="19"/>
      <c r="D638" s="19"/>
      <c r="E638" s="20" t="e">
        <f ca="1">INT((F638-LOOKUP(F638,DATE(YEAR(F638)+{-1;0;1},1,3)-AMSEM(DATE(YEAR(F638)+{-1;0;1},1,3))+2))/7)+1</f>
        <v>#N/A</v>
      </c>
      <c r="F638" s="14">
        <f t="shared" ref="F638" si="632">F636+1</f>
        <v>43787</v>
      </c>
      <c r="G638" s="15" t="s">
        <v>5</v>
      </c>
      <c r="H638" s="16"/>
      <c r="I638" s="16"/>
      <c r="J638" s="16"/>
      <c r="K638" s="16"/>
      <c r="L638" s="16"/>
      <c r="M638" s="16"/>
      <c r="N638" s="40"/>
      <c r="O638" s="16"/>
      <c r="P638" s="8"/>
      <c r="Q638" s="17" t="e">
        <v>#VALUE!</v>
      </c>
    </row>
    <row r="639" spans="1:17" ht="26.25" x14ac:dyDescent="0.3">
      <c r="A639" s="45"/>
      <c r="B639" s="19"/>
      <c r="C639" s="19"/>
      <c r="D639" s="19"/>
      <c r="E639" s="20" t="e">
        <f ca="1">INT((F638-LOOKUP(F638,DATE(YEAR(F638)+{-1;0;1},1,3)-AMSEM(DATE(YEAR(F638)+{-1;0;1},1,3))+2))/7)+1</f>
        <v>#N/A</v>
      </c>
      <c r="F639" s="21" t="s">
        <v>22</v>
      </c>
      <c r="G639" s="22" t="s">
        <v>6</v>
      </c>
      <c r="H639" s="23"/>
      <c r="I639" s="23"/>
      <c r="J639" s="23"/>
      <c r="K639" s="23"/>
      <c r="L639" s="23"/>
      <c r="M639" s="23"/>
      <c r="N639" s="40"/>
      <c r="O639" s="23"/>
      <c r="P639" s="8"/>
      <c r="Q639" s="17" t="e">
        <f t="shared" ref="Q639" si="633">Q638</f>
        <v>#VALUE!</v>
      </c>
    </row>
    <row r="640" spans="1:17" ht="26.25" x14ac:dyDescent="0.3">
      <c r="A640" s="45"/>
      <c r="B640" s="19"/>
      <c r="C640" s="19"/>
      <c r="D640" s="19"/>
      <c r="E640" s="20" t="e">
        <f ca="1">INT((F640-LOOKUP(F640,DATE(YEAR(F640)+{-1;0;1},1,3)-AMSEM(DATE(YEAR(F640)+{-1;0;1},1,3))+2))/7)+1</f>
        <v>#N/A</v>
      </c>
      <c r="F640" s="14">
        <f t="shared" ref="F640" si="634">F638+1</f>
        <v>43788</v>
      </c>
      <c r="G640" s="15" t="s">
        <v>5</v>
      </c>
      <c r="H640" s="16"/>
      <c r="I640" s="16"/>
      <c r="J640" s="16"/>
      <c r="K640" s="16"/>
      <c r="L640" s="16"/>
      <c r="M640" s="16"/>
      <c r="N640" s="40"/>
      <c r="O640" s="16"/>
      <c r="P640" s="8"/>
      <c r="Q640" s="17" t="e">
        <v>#VALUE!</v>
      </c>
    </row>
    <row r="641" spans="1:17" ht="26.25" x14ac:dyDescent="0.3">
      <c r="A641" s="45"/>
      <c r="B641" s="19"/>
      <c r="C641" s="19"/>
      <c r="D641" s="19"/>
      <c r="E641" s="20" t="e">
        <f ca="1">INT((F640-LOOKUP(F640,DATE(YEAR(F640)+{-1;0;1},1,3)-AMSEM(DATE(YEAR(F640)+{-1;0;1},1,3))+2))/7)+1</f>
        <v>#N/A</v>
      </c>
      <c r="F641" s="21" t="s">
        <v>23</v>
      </c>
      <c r="G641" s="22" t="s">
        <v>6</v>
      </c>
      <c r="H641" s="23"/>
      <c r="I641" s="23"/>
      <c r="J641" s="23"/>
      <c r="K641" s="23"/>
      <c r="L641" s="23"/>
      <c r="M641" s="23"/>
      <c r="N641" s="40"/>
      <c r="O641" s="23"/>
      <c r="P641" s="8"/>
      <c r="Q641" s="17" t="e">
        <f t="shared" ref="Q641" si="635">Q640</f>
        <v>#VALUE!</v>
      </c>
    </row>
    <row r="642" spans="1:17" ht="26.25" x14ac:dyDescent="0.3">
      <c r="A642" s="45"/>
      <c r="B642" s="19"/>
      <c r="C642" s="19"/>
      <c r="D642" s="19"/>
      <c r="E642" s="20" t="e">
        <f ca="1">INT((F642-LOOKUP(F642,DATE(YEAR(F642)+{-1;0;1},1,3)-AMSEM(DATE(YEAR(F642)+{-1;0;1},1,3))+2))/7)+1</f>
        <v>#N/A</v>
      </c>
      <c r="F642" s="14">
        <f t="shared" ref="F642" si="636">F640+1</f>
        <v>43789</v>
      </c>
      <c r="G642" s="15" t="s">
        <v>5</v>
      </c>
      <c r="H642" s="16"/>
      <c r="I642" s="16"/>
      <c r="J642" s="16"/>
      <c r="K642" s="16"/>
      <c r="L642" s="16"/>
      <c r="M642" s="16"/>
      <c r="N642" s="40"/>
      <c r="O642" s="16"/>
      <c r="P642" s="8"/>
      <c r="Q642" s="17" t="e">
        <v>#VALUE!</v>
      </c>
    </row>
    <row r="643" spans="1:17" ht="26.25" x14ac:dyDescent="0.3">
      <c r="A643" s="45"/>
      <c r="B643" s="19"/>
      <c r="C643" s="19"/>
      <c r="D643" s="19"/>
      <c r="E643" s="20" t="e">
        <f ca="1">INT((F642-LOOKUP(F642,DATE(YEAR(F642)+{-1;0;1},1,3)-AMSEM(DATE(YEAR(F642)+{-1;0;1},1,3))+2))/7)+1</f>
        <v>#N/A</v>
      </c>
      <c r="F643" s="21" t="s">
        <v>24</v>
      </c>
      <c r="G643" s="22" t="s">
        <v>6</v>
      </c>
      <c r="H643" s="23"/>
      <c r="I643" s="23"/>
      <c r="J643" s="23"/>
      <c r="K643" s="23"/>
      <c r="L643" s="23"/>
      <c r="M643" s="23"/>
      <c r="N643" s="40"/>
      <c r="O643" s="23"/>
      <c r="P643" s="8"/>
      <c r="Q643" s="17" t="e">
        <f t="shared" ref="Q643" si="637">Q642</f>
        <v>#VALUE!</v>
      </c>
    </row>
    <row r="644" spans="1:17" ht="26.25" x14ac:dyDescent="0.3">
      <c r="A644" s="45"/>
      <c r="B644" s="19"/>
      <c r="C644" s="19"/>
      <c r="D644" s="19"/>
      <c r="E644" s="20" t="e">
        <f ca="1">INT((F644-LOOKUP(F644,DATE(YEAR(F644)+{-1;0;1},1,3)-AMSEM(DATE(YEAR(F644)+{-1;0;1},1,3))+2))/7)+1</f>
        <v>#N/A</v>
      </c>
      <c r="F644" s="14">
        <f t="shared" ref="F644" si="638">F642+1</f>
        <v>43790</v>
      </c>
      <c r="G644" s="15" t="s">
        <v>5</v>
      </c>
      <c r="H644" s="16"/>
      <c r="I644" s="16"/>
      <c r="J644" s="16"/>
      <c r="K644" s="16"/>
      <c r="L644" s="16"/>
      <c r="M644" s="16"/>
      <c r="N644" s="40"/>
      <c r="O644" s="16"/>
      <c r="P644" s="8"/>
      <c r="Q644" s="17" t="e">
        <v>#VALUE!</v>
      </c>
    </row>
    <row r="645" spans="1:17" ht="26.25" x14ac:dyDescent="0.3">
      <c r="A645" s="45"/>
      <c r="B645" s="19"/>
      <c r="C645" s="19"/>
      <c r="D645" s="19"/>
      <c r="E645" s="20" t="e">
        <f ca="1">INT((F644-LOOKUP(F644,DATE(YEAR(F644)+{-1;0;1},1,3)-AMSEM(DATE(YEAR(F644)+{-1;0;1},1,3))+2))/7)+1</f>
        <v>#N/A</v>
      </c>
      <c r="F645" s="21" t="s">
        <v>25</v>
      </c>
      <c r="G645" s="22" t="s">
        <v>6</v>
      </c>
      <c r="H645" s="23"/>
      <c r="I645" s="23"/>
      <c r="J645" s="23"/>
      <c r="K645" s="23"/>
      <c r="L645" s="23"/>
      <c r="M645" s="23"/>
      <c r="N645" s="40"/>
      <c r="O645" s="23"/>
      <c r="P645" s="8"/>
      <c r="Q645" s="17" t="e">
        <f t="shared" ref="Q645" si="639">Q644</f>
        <v>#VALUE!</v>
      </c>
    </row>
    <row r="646" spans="1:17" ht="26.25" x14ac:dyDescent="0.3">
      <c r="A646" s="45"/>
      <c r="B646" s="19"/>
      <c r="C646" s="19"/>
      <c r="D646" s="19"/>
      <c r="E646" s="20" t="e">
        <f ca="1">INT((F646-LOOKUP(F646,DATE(YEAR(F646)+{-1;0;1},1,3)-AMSEM(DATE(YEAR(F646)+{-1;0;1},1,3))+2))/7)+1</f>
        <v>#N/A</v>
      </c>
      <c r="F646" s="14">
        <f t="shared" ref="F646" si="640">F644+1</f>
        <v>43791</v>
      </c>
      <c r="G646" s="15" t="s">
        <v>5</v>
      </c>
      <c r="H646" s="16"/>
      <c r="I646" s="16"/>
      <c r="J646" s="16"/>
      <c r="K646" s="16"/>
      <c r="L646" s="16"/>
      <c r="M646" s="16"/>
      <c r="N646" s="40"/>
      <c r="O646" s="16"/>
      <c r="P646" s="8"/>
      <c r="Q646" s="17" t="e">
        <v>#VALUE!</v>
      </c>
    </row>
    <row r="647" spans="1:17" ht="26.25" x14ac:dyDescent="0.3">
      <c r="A647" s="45"/>
      <c r="B647" s="19"/>
      <c r="C647" s="19"/>
      <c r="D647" s="19"/>
      <c r="E647" s="20" t="e">
        <f ca="1">INT((F646-LOOKUP(F646,DATE(YEAR(F646)+{-1;0;1},1,3)-AMSEM(DATE(YEAR(F646)+{-1;0;1},1,3))+2))/7)+1</f>
        <v>#N/A</v>
      </c>
      <c r="F647" s="21" t="s">
        <v>19</v>
      </c>
      <c r="G647" s="22" t="s">
        <v>6</v>
      </c>
      <c r="H647" s="23"/>
      <c r="I647" s="23"/>
      <c r="J647" s="23"/>
      <c r="K647" s="23"/>
      <c r="L647" s="23"/>
      <c r="M647" s="23"/>
      <c r="N647" s="40"/>
      <c r="O647" s="23"/>
      <c r="P647" s="8"/>
      <c r="Q647" s="17" t="e">
        <f t="shared" ref="Q647" si="641">Q646</f>
        <v>#VALUE!</v>
      </c>
    </row>
    <row r="648" spans="1:17" ht="26.25" x14ac:dyDescent="0.3">
      <c r="A648" s="45"/>
      <c r="B648" s="19"/>
      <c r="C648" s="19"/>
      <c r="D648" s="19"/>
      <c r="E648" s="20" t="e">
        <f ca="1">INT((F648-LOOKUP(F648,DATE(YEAR(F648)+{-1;0;1},1,3)-AMSEM(DATE(YEAR(F648)+{-1;0;1},1,3))+2))/7)+1</f>
        <v>#N/A</v>
      </c>
      <c r="F648" s="14">
        <f t="shared" ref="F648" si="642">F646+1</f>
        <v>43792</v>
      </c>
      <c r="G648" s="15" t="s">
        <v>5</v>
      </c>
      <c r="H648" s="16"/>
      <c r="I648" s="16"/>
      <c r="J648" s="16"/>
      <c r="K648" s="16"/>
      <c r="L648" s="16"/>
      <c r="M648" s="16"/>
      <c r="N648" s="40"/>
      <c r="O648" s="16"/>
      <c r="P648" s="8"/>
      <c r="Q648" s="17" t="e">
        <v>#VALUE!</v>
      </c>
    </row>
    <row r="649" spans="1:17" ht="26.25" x14ac:dyDescent="0.3">
      <c r="A649" s="45"/>
      <c r="B649" s="19"/>
      <c r="C649" s="19"/>
      <c r="D649" s="19"/>
      <c r="E649" s="20" t="e">
        <f ca="1">INT((F648-LOOKUP(F648,DATE(YEAR(F648)+{-1;0;1},1,3)-AMSEM(DATE(YEAR(F648)+{-1;0;1},1,3))+2))/7)+1</f>
        <v>#N/A</v>
      </c>
      <c r="F649" s="21" t="s">
        <v>20</v>
      </c>
      <c r="G649" s="22" t="s">
        <v>6</v>
      </c>
      <c r="H649" s="23"/>
      <c r="I649" s="23"/>
      <c r="J649" s="23"/>
      <c r="K649" s="23"/>
      <c r="L649" s="23"/>
      <c r="M649" s="23"/>
      <c r="N649" s="40"/>
      <c r="O649" s="23"/>
      <c r="P649" s="8"/>
      <c r="Q649" s="17" t="e">
        <f t="shared" ref="Q649" si="643">Q648</f>
        <v>#VALUE!</v>
      </c>
    </row>
    <row r="650" spans="1:17" ht="26.25" x14ac:dyDescent="0.3">
      <c r="A650" s="45"/>
      <c r="B650" s="19"/>
      <c r="C650" s="19"/>
      <c r="D650" s="19"/>
      <c r="E650" s="20" t="e">
        <f ca="1">INT((F650-LOOKUP(F650,DATE(YEAR(F650)+{-1;0;1},1,3)-AMSEM(DATE(YEAR(F650)+{-1;0;1},1,3))+2))/7)+1</f>
        <v>#N/A</v>
      </c>
      <c r="F650" s="14">
        <f t="shared" ref="F650" si="644">F648+1</f>
        <v>43793</v>
      </c>
      <c r="G650" s="15" t="s">
        <v>5</v>
      </c>
      <c r="H650" s="16"/>
      <c r="I650" s="16"/>
      <c r="J650" s="16"/>
      <c r="K650" s="16"/>
      <c r="L650" s="16"/>
      <c r="M650" s="16"/>
      <c r="N650" s="40"/>
      <c r="O650" s="16"/>
      <c r="P650" s="8"/>
      <c r="Q650" s="17" t="e">
        <v>#VALUE!</v>
      </c>
    </row>
    <row r="651" spans="1:17" ht="26.25" x14ac:dyDescent="0.3">
      <c r="A651" s="45"/>
      <c r="B651" s="19"/>
      <c r="C651" s="19"/>
      <c r="D651" s="19"/>
      <c r="E651" s="20" t="e">
        <f ca="1">INT((F650-LOOKUP(F650,DATE(YEAR(F650)+{-1;0;1},1,3)-AMSEM(DATE(YEAR(F650)+{-1;0;1},1,3))+2))/7)+1</f>
        <v>#N/A</v>
      </c>
      <c r="F651" s="21" t="s">
        <v>21</v>
      </c>
      <c r="G651" s="22" t="s">
        <v>6</v>
      </c>
      <c r="H651" s="23"/>
      <c r="I651" s="23"/>
      <c r="J651" s="23"/>
      <c r="K651" s="23"/>
      <c r="L651" s="23"/>
      <c r="M651" s="23"/>
      <c r="N651" s="40"/>
      <c r="O651" s="23"/>
      <c r="P651" s="8"/>
      <c r="Q651" s="17" t="e">
        <f t="shared" ref="Q651" si="645">Q650</f>
        <v>#VALUE!</v>
      </c>
    </row>
    <row r="652" spans="1:17" ht="26.25" x14ac:dyDescent="0.3">
      <c r="A652" s="45"/>
      <c r="B652" s="19"/>
      <c r="C652" s="19"/>
      <c r="D652" s="19"/>
      <c r="E652" s="20" t="e">
        <f ca="1">INT((F652-LOOKUP(F652,DATE(YEAR(F652)+{-1;0;1},1,3)-AMSEM(DATE(YEAR(F652)+{-1;0;1},1,3))+2))/7)+1</f>
        <v>#N/A</v>
      </c>
      <c r="F652" s="14">
        <f t="shared" ref="F652" si="646">F650+1</f>
        <v>43794</v>
      </c>
      <c r="G652" s="15" t="s">
        <v>5</v>
      </c>
      <c r="H652" s="16"/>
      <c r="I652" s="16"/>
      <c r="J652" s="16"/>
      <c r="K652" s="16"/>
      <c r="L652" s="16"/>
      <c r="M652" s="16"/>
      <c r="N652" s="40"/>
      <c r="O652" s="16"/>
      <c r="P652" s="8"/>
      <c r="Q652" s="17" t="e">
        <v>#VALUE!</v>
      </c>
    </row>
    <row r="653" spans="1:17" ht="26.25" x14ac:dyDescent="0.3">
      <c r="A653" s="45"/>
      <c r="B653" s="19"/>
      <c r="C653" s="19"/>
      <c r="D653" s="19"/>
      <c r="E653" s="20" t="e">
        <f ca="1">INT((F652-LOOKUP(F652,DATE(YEAR(F652)+{-1;0;1},1,3)-AMSEM(DATE(YEAR(F652)+{-1;0;1},1,3))+2))/7)+1</f>
        <v>#N/A</v>
      </c>
      <c r="F653" s="21" t="s">
        <v>22</v>
      </c>
      <c r="G653" s="22" t="s">
        <v>6</v>
      </c>
      <c r="H653" s="23"/>
      <c r="I653" s="23"/>
      <c r="J653" s="23"/>
      <c r="K653" s="23"/>
      <c r="L653" s="23"/>
      <c r="M653" s="23"/>
      <c r="N653" s="40"/>
      <c r="O653" s="23"/>
      <c r="P653" s="8"/>
      <c r="Q653" s="17" t="e">
        <f t="shared" ref="Q653" si="647">Q652</f>
        <v>#VALUE!</v>
      </c>
    </row>
    <row r="654" spans="1:17" ht="26.25" x14ac:dyDescent="0.3">
      <c r="A654" s="45"/>
      <c r="B654" s="19"/>
      <c r="C654" s="19"/>
      <c r="D654" s="19"/>
      <c r="E654" s="20" t="e">
        <f ca="1">INT((F654-LOOKUP(F654,DATE(YEAR(F654)+{-1;0;1},1,3)-AMSEM(DATE(YEAR(F654)+{-1;0;1},1,3))+2))/7)+1</f>
        <v>#N/A</v>
      </c>
      <c r="F654" s="14">
        <f t="shared" ref="F654" si="648">F652+1</f>
        <v>43795</v>
      </c>
      <c r="G654" s="15" t="s">
        <v>5</v>
      </c>
      <c r="H654" s="16"/>
      <c r="I654" s="16"/>
      <c r="J654" s="16"/>
      <c r="K654" s="16"/>
      <c r="L654" s="16"/>
      <c r="M654" s="16"/>
      <c r="N654" s="40"/>
      <c r="O654" s="16"/>
      <c r="P654" s="8"/>
      <c r="Q654" s="17" t="e">
        <v>#VALUE!</v>
      </c>
    </row>
    <row r="655" spans="1:17" ht="26.25" x14ac:dyDescent="0.3">
      <c r="A655" s="45"/>
      <c r="B655" s="19"/>
      <c r="C655" s="19"/>
      <c r="D655" s="19"/>
      <c r="E655" s="20" t="e">
        <f ca="1">INT((F654-LOOKUP(F654,DATE(YEAR(F654)+{-1;0;1},1,3)-AMSEM(DATE(YEAR(F654)+{-1;0;1},1,3))+2))/7)+1</f>
        <v>#N/A</v>
      </c>
      <c r="F655" s="21" t="s">
        <v>23</v>
      </c>
      <c r="G655" s="22" t="s">
        <v>6</v>
      </c>
      <c r="H655" s="23"/>
      <c r="I655" s="23"/>
      <c r="J655" s="23"/>
      <c r="K655" s="23"/>
      <c r="L655" s="23"/>
      <c r="M655" s="23"/>
      <c r="N655" s="40"/>
      <c r="O655" s="23"/>
      <c r="P655" s="8"/>
      <c r="Q655" s="17" t="e">
        <f t="shared" ref="Q655" si="649">Q654</f>
        <v>#VALUE!</v>
      </c>
    </row>
    <row r="656" spans="1:17" ht="26.25" x14ac:dyDescent="0.3">
      <c r="A656" s="18"/>
      <c r="B656" s="19"/>
      <c r="C656" s="19"/>
      <c r="D656" s="19"/>
      <c r="E656" s="20" t="e">
        <f ca="1">INT((F656-LOOKUP(F656,DATE(YEAR(F656)+{-1;0;1},1,3)-AMSEM(DATE(YEAR(F656)+{-1;0;1},1,3))+2))/7)+1</f>
        <v>#N/A</v>
      </c>
      <c r="F656" s="14">
        <f t="shared" ref="F656" si="650">F654+1</f>
        <v>43796</v>
      </c>
      <c r="G656" s="15" t="s">
        <v>5</v>
      </c>
      <c r="H656" s="16"/>
      <c r="I656" s="16"/>
      <c r="J656" s="16"/>
      <c r="K656" s="16"/>
      <c r="L656" s="16"/>
      <c r="M656" s="16"/>
      <c r="N656" s="40"/>
      <c r="O656" s="16"/>
      <c r="P656" s="8"/>
      <c r="Q656" s="17" t="e">
        <v>#VALUE!</v>
      </c>
    </row>
    <row r="657" spans="1:17" ht="26.25" x14ac:dyDescent="0.3">
      <c r="A657" s="18"/>
      <c r="B657" s="19"/>
      <c r="C657" s="19"/>
      <c r="D657" s="19"/>
      <c r="E657" s="20" t="e">
        <f ca="1">INT((F656-LOOKUP(F656,DATE(YEAR(F656)+{-1;0;1},1,3)-AMSEM(DATE(YEAR(F656)+{-1;0;1},1,3))+2))/7)+1</f>
        <v>#N/A</v>
      </c>
      <c r="F657" s="21" t="s">
        <v>24</v>
      </c>
      <c r="G657" s="22" t="s">
        <v>6</v>
      </c>
      <c r="H657" s="23"/>
      <c r="I657" s="23"/>
      <c r="J657" s="23"/>
      <c r="K657" s="23"/>
      <c r="L657" s="23"/>
      <c r="M657" s="23"/>
      <c r="N657" s="40"/>
      <c r="O657" s="23"/>
      <c r="P657" s="8"/>
      <c r="Q657" s="17" t="e">
        <f t="shared" ref="Q657" si="651">Q656</f>
        <v>#VALUE!</v>
      </c>
    </row>
    <row r="658" spans="1:17" ht="26.25" x14ac:dyDescent="0.3">
      <c r="A658" s="18"/>
      <c r="B658" s="19"/>
      <c r="C658" s="19"/>
      <c r="D658" s="19"/>
      <c r="E658" s="20" t="e">
        <f ca="1">INT((F658-LOOKUP(F658,DATE(YEAR(F658)+{-1;0;1},1,3)-AMSEM(DATE(YEAR(F658)+{-1;0;1},1,3))+2))/7)+1</f>
        <v>#N/A</v>
      </c>
      <c r="F658" s="14">
        <f t="shared" ref="F658" si="652">F656+1</f>
        <v>43797</v>
      </c>
      <c r="G658" s="15" t="s">
        <v>5</v>
      </c>
      <c r="H658" s="16"/>
      <c r="I658" s="16"/>
      <c r="J658" s="16"/>
      <c r="K658" s="16"/>
      <c r="L658" s="16"/>
      <c r="M658" s="16"/>
      <c r="N658" s="40"/>
      <c r="O658" s="16"/>
      <c r="P658" s="8"/>
      <c r="Q658" s="17" t="e">
        <v>#VALUE!</v>
      </c>
    </row>
    <row r="659" spans="1:17" ht="26.25" x14ac:dyDescent="0.3">
      <c r="A659" s="18"/>
      <c r="B659" s="19"/>
      <c r="C659" s="19"/>
      <c r="D659" s="19"/>
      <c r="E659" s="20" t="e">
        <f ca="1">INT((F658-LOOKUP(F658,DATE(YEAR(F658)+{-1;0;1},1,3)-AMSEM(DATE(YEAR(F658)+{-1;0;1},1,3))+2))/7)+1</f>
        <v>#N/A</v>
      </c>
      <c r="F659" s="21" t="s">
        <v>25</v>
      </c>
      <c r="G659" s="22" t="s">
        <v>6</v>
      </c>
      <c r="H659" s="23"/>
      <c r="I659" s="23"/>
      <c r="J659" s="23"/>
      <c r="K659" s="23"/>
      <c r="L659" s="23"/>
      <c r="M659" s="23"/>
      <c r="N659" s="40"/>
      <c r="O659" s="23"/>
      <c r="P659" s="8"/>
      <c r="Q659" s="17" t="e">
        <f t="shared" ref="Q659" si="653">Q658</f>
        <v>#VALUE!</v>
      </c>
    </row>
    <row r="660" spans="1:17" ht="26.25" x14ac:dyDescent="0.3">
      <c r="A660" s="18"/>
      <c r="B660" s="19"/>
      <c r="C660" s="19"/>
      <c r="D660" s="19"/>
      <c r="E660" s="20" t="e">
        <f ca="1">INT((F660-LOOKUP(F660,DATE(YEAR(F660)+{-1;0;1},1,3)-AMSEM(DATE(YEAR(F660)+{-1;0;1},1,3))+2))/7)+1</f>
        <v>#N/A</v>
      </c>
      <c r="F660" s="14">
        <f t="shared" ref="F660" si="654">F658+1</f>
        <v>43798</v>
      </c>
      <c r="G660" s="15" t="s">
        <v>5</v>
      </c>
      <c r="H660" s="16"/>
      <c r="I660" s="16"/>
      <c r="J660" s="16"/>
      <c r="K660" s="16"/>
      <c r="L660" s="16"/>
      <c r="M660" s="16"/>
      <c r="N660" s="40"/>
      <c r="O660" s="16"/>
      <c r="P660" s="8"/>
      <c r="Q660" s="17" t="e">
        <v>#VALUE!</v>
      </c>
    </row>
    <row r="661" spans="1:17" ht="26.25" x14ac:dyDescent="0.3">
      <c r="A661" s="18"/>
      <c r="B661" s="19"/>
      <c r="C661" s="19"/>
      <c r="D661" s="19"/>
      <c r="E661" s="20" t="e">
        <f ca="1">INT((F660-LOOKUP(F660,DATE(YEAR(F660)+{-1;0;1},1,3)-AMSEM(DATE(YEAR(F660)+{-1;0;1},1,3))+2))/7)+1</f>
        <v>#N/A</v>
      </c>
      <c r="F661" s="21" t="s">
        <v>19</v>
      </c>
      <c r="G661" s="22" t="s">
        <v>6</v>
      </c>
      <c r="H661" s="23"/>
      <c r="I661" s="23"/>
      <c r="J661" s="23"/>
      <c r="K661" s="23"/>
      <c r="L661" s="23"/>
      <c r="M661" s="23"/>
      <c r="N661" s="40"/>
      <c r="O661" s="23"/>
      <c r="P661" s="8"/>
      <c r="Q661" s="17" t="e">
        <f t="shared" ref="Q661" si="655">Q660</f>
        <v>#VALUE!</v>
      </c>
    </row>
    <row r="662" spans="1:17" ht="26.25" x14ac:dyDescent="0.3">
      <c r="A662" s="18"/>
      <c r="B662" s="19"/>
      <c r="C662" s="19"/>
      <c r="D662" s="19"/>
      <c r="E662" s="20" t="e">
        <f ca="1">INT((F662-LOOKUP(F662,DATE(YEAR(F662)+{-1;0;1},1,3)-AMSEM(DATE(YEAR(F662)+{-1;0;1},1,3))+2))/7)+1</f>
        <v>#N/A</v>
      </c>
      <c r="F662" s="14">
        <f t="shared" ref="F662" si="656">F660+1</f>
        <v>43799</v>
      </c>
      <c r="G662" s="15" t="s">
        <v>5</v>
      </c>
      <c r="H662" s="16"/>
      <c r="I662" s="16"/>
      <c r="J662" s="16"/>
      <c r="K662" s="16"/>
      <c r="L662" s="16"/>
      <c r="M662" s="16"/>
      <c r="N662" s="40"/>
      <c r="O662" s="16"/>
      <c r="P662" s="8"/>
      <c r="Q662" s="17" t="e">
        <v>#VALUE!</v>
      </c>
    </row>
    <row r="663" spans="1:17" ht="26.25" x14ac:dyDescent="0.3">
      <c r="A663" s="18"/>
      <c r="B663" s="19"/>
      <c r="C663" s="19"/>
      <c r="D663" s="19"/>
      <c r="E663" s="20" t="e">
        <f ca="1">INT((F662-LOOKUP(F662,DATE(YEAR(F662)+{-1;0;1},1,3)-AMSEM(DATE(YEAR(F662)+{-1;0;1},1,3))+2))/7)+1</f>
        <v>#N/A</v>
      </c>
      <c r="F663" s="21" t="s">
        <v>20</v>
      </c>
      <c r="G663" s="22" t="s">
        <v>6</v>
      </c>
      <c r="H663" s="23"/>
      <c r="I663" s="23"/>
      <c r="J663" s="23"/>
      <c r="K663" s="23"/>
      <c r="L663" s="23"/>
      <c r="M663" s="23"/>
      <c r="N663" s="40"/>
      <c r="O663" s="23"/>
      <c r="P663" s="8"/>
      <c r="Q663" s="17" t="e">
        <f t="shared" ref="Q663" si="657">Q662</f>
        <v>#VALUE!</v>
      </c>
    </row>
    <row r="664" spans="1:17" ht="15" customHeight="1" x14ac:dyDescent="0.3">
      <c r="A664" s="18"/>
      <c r="B664" s="19"/>
      <c r="C664" s="19"/>
      <c r="D664" s="19"/>
      <c r="E664" s="20" t="e">
        <f ca="1">INT((F664-LOOKUP(F664,DATE(YEAR(F664)+{-1;0;1},1,3)-AMSEM(DATE(YEAR(F664)+{-1;0;1},1,3))+2))/7)+1</f>
        <v>#N/A</v>
      </c>
      <c r="F664" s="14">
        <f t="shared" ref="F664" si="658">F662+1</f>
        <v>43800</v>
      </c>
      <c r="G664" s="15" t="s">
        <v>5</v>
      </c>
      <c r="H664" s="16"/>
      <c r="I664" s="16"/>
      <c r="J664" s="16"/>
      <c r="K664" s="16"/>
      <c r="L664" s="16"/>
      <c r="M664" s="16"/>
      <c r="N664" s="40"/>
      <c r="O664" s="16"/>
      <c r="P664" s="8"/>
      <c r="Q664" s="17" t="e">
        <v>#VALUE!</v>
      </c>
    </row>
    <row r="665" spans="1:17" ht="26.25" x14ac:dyDescent="0.3">
      <c r="A665" s="18"/>
      <c r="B665" s="19"/>
      <c r="C665" s="19"/>
      <c r="D665" s="19"/>
      <c r="E665" s="20" t="e">
        <f ca="1">INT((F664-LOOKUP(F664,DATE(YEAR(F664)+{-1;0;1},1,3)-AMSEM(DATE(YEAR(F664)+{-1;0;1},1,3))+2))/7)+1</f>
        <v>#N/A</v>
      </c>
      <c r="F665" s="21" t="s">
        <v>21</v>
      </c>
      <c r="G665" s="22" t="s">
        <v>6</v>
      </c>
      <c r="H665" s="23"/>
      <c r="I665" s="23"/>
      <c r="J665" s="23"/>
      <c r="K665" s="23"/>
      <c r="L665" s="23"/>
      <c r="M665" s="23"/>
      <c r="N665" s="40"/>
      <c r="O665" s="23"/>
      <c r="P665" s="8"/>
      <c r="Q665" s="17" t="e">
        <f t="shared" ref="Q665" si="659">Q664</f>
        <v>#VALUE!</v>
      </c>
    </row>
    <row r="666" spans="1:17" ht="26.25" x14ac:dyDescent="0.3">
      <c r="A666" s="18"/>
      <c r="B666" s="19"/>
      <c r="C666" s="19"/>
      <c r="D666" s="19"/>
      <c r="E666" s="20" t="e">
        <f ca="1">INT((F666-LOOKUP(F666,DATE(YEAR(F666)+{-1;0;1},1,3)-AMSEM(DATE(YEAR(F666)+{-1;0;1},1,3))+2))/7)+1</f>
        <v>#N/A</v>
      </c>
      <c r="F666" s="14">
        <f t="shared" ref="F666" si="660">F664+1</f>
        <v>43801</v>
      </c>
      <c r="G666" s="15" t="s">
        <v>5</v>
      </c>
      <c r="H666" s="16"/>
      <c r="I666" s="16"/>
      <c r="J666" s="16"/>
      <c r="K666" s="16"/>
      <c r="L666" s="16"/>
      <c r="M666" s="16"/>
      <c r="N666" s="40"/>
      <c r="O666" s="16"/>
      <c r="P666" s="8"/>
      <c r="Q666" s="17" t="e">
        <v>#VALUE!</v>
      </c>
    </row>
    <row r="667" spans="1:17" ht="26.25" x14ac:dyDescent="0.3">
      <c r="A667" s="18"/>
      <c r="B667" s="19"/>
      <c r="C667" s="19"/>
      <c r="D667" s="19"/>
      <c r="E667" s="20" t="e">
        <f ca="1">INT((F666-LOOKUP(F666,DATE(YEAR(F666)+{-1;0;1},1,3)-AMSEM(DATE(YEAR(F666)+{-1;0;1},1,3))+2))/7)+1</f>
        <v>#N/A</v>
      </c>
      <c r="F667" s="21" t="s">
        <v>22</v>
      </c>
      <c r="G667" s="22" t="s">
        <v>6</v>
      </c>
      <c r="H667" s="23"/>
      <c r="I667" s="23"/>
      <c r="J667" s="23"/>
      <c r="K667" s="23"/>
      <c r="L667" s="23"/>
      <c r="M667" s="23"/>
      <c r="N667" s="40"/>
      <c r="O667" s="23"/>
      <c r="P667" s="8"/>
      <c r="Q667" s="17" t="e">
        <f t="shared" ref="Q667" si="661">Q666</f>
        <v>#VALUE!</v>
      </c>
    </row>
    <row r="668" spans="1:17" ht="26.25" x14ac:dyDescent="0.3">
      <c r="A668" s="18"/>
      <c r="B668" s="19"/>
      <c r="C668" s="19"/>
      <c r="D668" s="19"/>
      <c r="E668" s="20" t="e">
        <f ca="1">INT((F668-LOOKUP(F668,DATE(YEAR(F668)+{-1;0;1},1,3)-AMSEM(DATE(YEAR(F668)+{-1;0;1},1,3))+2))/7)+1</f>
        <v>#N/A</v>
      </c>
      <c r="F668" s="14">
        <f t="shared" ref="F668" si="662">F666+1</f>
        <v>43802</v>
      </c>
      <c r="G668" s="15" t="s">
        <v>5</v>
      </c>
      <c r="H668" s="16"/>
      <c r="I668" s="16"/>
      <c r="J668" s="16"/>
      <c r="K668" s="16"/>
      <c r="L668" s="16"/>
      <c r="M668" s="16"/>
      <c r="N668" s="40"/>
      <c r="O668" s="16"/>
      <c r="P668" s="8"/>
      <c r="Q668" s="17" t="e">
        <v>#VALUE!</v>
      </c>
    </row>
    <row r="669" spans="1:17" ht="26.25" x14ac:dyDescent="0.3">
      <c r="A669" s="18"/>
      <c r="B669" s="19"/>
      <c r="C669" s="19"/>
      <c r="D669" s="19"/>
      <c r="E669" s="20" t="e">
        <f ca="1">INT((F668-LOOKUP(F668,DATE(YEAR(F668)+{-1;0;1},1,3)-AMSEM(DATE(YEAR(F668)+{-1;0;1},1,3))+2))/7)+1</f>
        <v>#N/A</v>
      </c>
      <c r="F669" s="21" t="s">
        <v>23</v>
      </c>
      <c r="G669" s="22" t="s">
        <v>6</v>
      </c>
      <c r="H669" s="23"/>
      <c r="I669" s="23"/>
      <c r="J669" s="23"/>
      <c r="K669" s="23"/>
      <c r="L669" s="23"/>
      <c r="M669" s="23"/>
      <c r="N669" s="40"/>
      <c r="O669" s="23"/>
      <c r="P669" s="8"/>
      <c r="Q669" s="17" t="e">
        <f t="shared" ref="Q669" si="663">Q668</f>
        <v>#VALUE!</v>
      </c>
    </row>
    <row r="670" spans="1:17" ht="26.25" x14ac:dyDescent="0.3">
      <c r="A670" s="18"/>
      <c r="B670" s="19"/>
      <c r="C670" s="19"/>
      <c r="D670" s="19"/>
      <c r="E670" s="20" t="e">
        <f ca="1">INT((F670-LOOKUP(F670,DATE(YEAR(F670)+{-1;0;1},1,3)-AMSEM(DATE(YEAR(F670)+{-1;0;1},1,3))+2))/7)+1</f>
        <v>#N/A</v>
      </c>
      <c r="F670" s="14">
        <f t="shared" ref="F670" si="664">F668+1</f>
        <v>43803</v>
      </c>
      <c r="G670" s="15" t="s">
        <v>5</v>
      </c>
      <c r="H670" s="16"/>
      <c r="I670" s="16"/>
      <c r="J670" s="16"/>
      <c r="K670" s="16"/>
      <c r="L670" s="16"/>
      <c r="M670" s="16"/>
      <c r="N670" s="40"/>
      <c r="O670" s="16"/>
      <c r="P670" s="8"/>
      <c r="Q670" s="17" t="e">
        <v>#VALUE!</v>
      </c>
    </row>
    <row r="671" spans="1:17" ht="26.25" x14ac:dyDescent="0.3">
      <c r="A671" s="18"/>
      <c r="B671" s="19"/>
      <c r="C671" s="19"/>
      <c r="D671" s="19"/>
      <c r="E671" s="20" t="e">
        <f ca="1">INT((F670-LOOKUP(F670,DATE(YEAR(F670)+{-1;0;1},1,3)-AMSEM(DATE(YEAR(F670)+{-1;0;1},1,3))+2))/7)+1</f>
        <v>#N/A</v>
      </c>
      <c r="F671" s="21" t="s">
        <v>24</v>
      </c>
      <c r="G671" s="22" t="s">
        <v>6</v>
      </c>
      <c r="H671" s="23"/>
      <c r="I671" s="23"/>
      <c r="J671" s="23"/>
      <c r="K671" s="23"/>
      <c r="L671" s="23"/>
      <c r="M671" s="23"/>
      <c r="N671" s="40"/>
      <c r="O671" s="23"/>
      <c r="P671" s="8"/>
      <c r="Q671" s="17" t="e">
        <f t="shared" ref="Q671" si="665">Q670</f>
        <v>#VALUE!</v>
      </c>
    </row>
    <row r="672" spans="1:17" ht="15" customHeight="1" x14ac:dyDescent="0.3">
      <c r="A672" s="18"/>
      <c r="B672" s="19"/>
      <c r="C672" s="19"/>
      <c r="D672" s="19"/>
      <c r="E672" s="20" t="e">
        <f ca="1">INT((F672-LOOKUP(F672,DATE(YEAR(F672)+{-1;0;1},1,3)-AMSEM(DATE(YEAR(F672)+{-1;0;1},1,3))+2))/7)+1</f>
        <v>#N/A</v>
      </c>
      <c r="F672" s="14">
        <f t="shared" ref="F672" si="666">F670+1</f>
        <v>43804</v>
      </c>
      <c r="G672" s="15" t="s">
        <v>5</v>
      </c>
      <c r="H672" s="16"/>
      <c r="I672" s="16"/>
      <c r="J672" s="16"/>
      <c r="K672" s="16"/>
      <c r="L672" s="16"/>
      <c r="M672" s="16"/>
      <c r="N672" s="40"/>
      <c r="O672" s="16"/>
      <c r="P672" s="8"/>
      <c r="Q672" s="17" t="e">
        <v>#VALUE!</v>
      </c>
    </row>
    <row r="673" spans="1:17" ht="26.25" x14ac:dyDescent="0.3">
      <c r="A673" s="18"/>
      <c r="B673" s="19"/>
      <c r="C673" s="19"/>
      <c r="D673" s="19"/>
      <c r="E673" s="20" t="e">
        <f ca="1">INT((F672-LOOKUP(F672,DATE(YEAR(F672)+{-1;0;1},1,3)-AMSEM(DATE(YEAR(F672)+{-1;0;1},1,3))+2))/7)+1</f>
        <v>#N/A</v>
      </c>
      <c r="F673" s="21" t="s">
        <v>25</v>
      </c>
      <c r="G673" s="22" t="s">
        <v>6</v>
      </c>
      <c r="H673" s="23"/>
      <c r="I673" s="23"/>
      <c r="J673" s="23"/>
      <c r="K673" s="23"/>
      <c r="L673" s="23"/>
      <c r="M673" s="23"/>
      <c r="N673" s="40"/>
      <c r="O673" s="23"/>
      <c r="P673" s="8"/>
      <c r="Q673" s="17" t="e">
        <f t="shared" ref="Q673" si="667">Q672</f>
        <v>#VALUE!</v>
      </c>
    </row>
    <row r="674" spans="1:17" ht="26.25" x14ac:dyDescent="0.3">
      <c r="A674" s="18"/>
      <c r="B674" s="19"/>
      <c r="C674" s="19"/>
      <c r="D674" s="19"/>
      <c r="E674" s="20" t="e">
        <f ca="1">INT((F674-LOOKUP(F674,DATE(YEAR(F674)+{-1;0;1},1,3)-AMSEM(DATE(YEAR(F674)+{-1;0;1},1,3))+2))/7)+1</f>
        <v>#N/A</v>
      </c>
      <c r="F674" s="14">
        <f t="shared" ref="F674" si="668">F672+1</f>
        <v>43805</v>
      </c>
      <c r="G674" s="15" t="s">
        <v>5</v>
      </c>
      <c r="H674" s="16"/>
      <c r="I674" s="16"/>
      <c r="J674" s="16"/>
      <c r="K674" s="16"/>
      <c r="L674" s="16"/>
      <c r="M674" s="16"/>
      <c r="N674" s="40"/>
      <c r="O674" s="16"/>
      <c r="P674" s="8"/>
      <c r="Q674" s="17" t="e">
        <v>#VALUE!</v>
      </c>
    </row>
    <row r="675" spans="1:17" ht="26.25" x14ac:dyDescent="0.3">
      <c r="A675" s="18"/>
      <c r="B675" s="19"/>
      <c r="C675" s="19"/>
      <c r="D675" s="19"/>
      <c r="E675" s="20" t="e">
        <f ca="1">INT((F674-LOOKUP(F674,DATE(YEAR(F674)+{-1;0;1},1,3)-AMSEM(DATE(YEAR(F674)+{-1;0;1},1,3))+2))/7)+1</f>
        <v>#N/A</v>
      </c>
      <c r="F675" s="21" t="s">
        <v>19</v>
      </c>
      <c r="G675" s="22" t="s">
        <v>6</v>
      </c>
      <c r="H675" s="23"/>
      <c r="I675" s="23"/>
      <c r="J675" s="23"/>
      <c r="K675" s="23"/>
      <c r="L675" s="23"/>
      <c r="M675" s="23"/>
      <c r="N675" s="40"/>
      <c r="O675" s="23"/>
      <c r="P675" s="8"/>
      <c r="Q675" s="17" t="e">
        <f t="shared" ref="Q675" si="669">Q674</f>
        <v>#VALUE!</v>
      </c>
    </row>
    <row r="676" spans="1:17" ht="26.25" x14ac:dyDescent="0.3">
      <c r="A676" s="18"/>
      <c r="B676" s="19"/>
      <c r="C676" s="19"/>
      <c r="D676" s="19"/>
      <c r="E676" s="20" t="e">
        <f ca="1">INT((F676-LOOKUP(F676,DATE(YEAR(F676)+{-1;0;1},1,3)-AMSEM(DATE(YEAR(F676)+{-1;0;1},1,3))+2))/7)+1</f>
        <v>#N/A</v>
      </c>
      <c r="F676" s="14">
        <f t="shared" ref="F676" si="670">F674+1</f>
        <v>43806</v>
      </c>
      <c r="G676" s="15" t="s">
        <v>5</v>
      </c>
      <c r="H676" s="16"/>
      <c r="I676" s="16"/>
      <c r="J676" s="16"/>
      <c r="K676" s="16"/>
      <c r="L676" s="16"/>
      <c r="M676" s="16"/>
      <c r="N676" s="40"/>
      <c r="O676" s="16"/>
      <c r="P676" s="8"/>
      <c r="Q676" s="17" t="e">
        <v>#VALUE!</v>
      </c>
    </row>
    <row r="677" spans="1:17" ht="26.25" x14ac:dyDescent="0.3">
      <c r="A677" s="18"/>
      <c r="B677" s="19"/>
      <c r="C677" s="19"/>
      <c r="D677" s="19"/>
      <c r="E677" s="20" t="e">
        <f ca="1">INT((F676-LOOKUP(F676,DATE(YEAR(F676)+{-1;0;1},1,3)-AMSEM(DATE(YEAR(F676)+{-1;0;1},1,3))+2))/7)+1</f>
        <v>#N/A</v>
      </c>
      <c r="F677" s="21" t="s">
        <v>20</v>
      </c>
      <c r="G677" s="22" t="s">
        <v>6</v>
      </c>
      <c r="H677" s="23"/>
      <c r="I677" s="23"/>
      <c r="J677" s="23"/>
      <c r="K677" s="23"/>
      <c r="L677" s="23"/>
      <c r="M677" s="23"/>
      <c r="N677" s="40"/>
      <c r="O677" s="23"/>
      <c r="P677" s="8"/>
      <c r="Q677" s="17" t="e">
        <f t="shared" ref="Q677" si="671">Q676</f>
        <v>#VALUE!</v>
      </c>
    </row>
    <row r="678" spans="1:17" ht="26.25" x14ac:dyDescent="0.3">
      <c r="A678" s="18"/>
      <c r="B678" s="19"/>
      <c r="C678" s="19"/>
      <c r="D678" s="19"/>
      <c r="E678" s="20" t="e">
        <f ca="1">INT((F678-LOOKUP(F678,DATE(YEAR(F678)+{-1;0;1},1,3)-AMSEM(DATE(YEAR(F678)+{-1;0;1},1,3))+2))/7)+1</f>
        <v>#N/A</v>
      </c>
      <c r="F678" s="14">
        <f t="shared" ref="F678" si="672">F676+1</f>
        <v>43807</v>
      </c>
      <c r="G678" s="15" t="s">
        <v>5</v>
      </c>
      <c r="H678" s="16"/>
      <c r="I678" s="16"/>
      <c r="J678" s="16"/>
      <c r="K678" s="16"/>
      <c r="L678" s="16"/>
      <c r="M678" s="16"/>
      <c r="N678" s="40"/>
      <c r="O678" s="16"/>
      <c r="P678" s="8"/>
      <c r="Q678" s="17" t="e">
        <v>#VALUE!</v>
      </c>
    </row>
    <row r="679" spans="1:17" ht="26.25" x14ac:dyDescent="0.3">
      <c r="A679" s="18"/>
      <c r="B679" s="19"/>
      <c r="C679" s="19"/>
      <c r="D679" s="19"/>
      <c r="E679" s="20" t="e">
        <f ca="1">INT((F678-LOOKUP(F678,DATE(YEAR(F678)+{-1;0;1},1,3)-AMSEM(DATE(YEAR(F678)+{-1;0;1},1,3))+2))/7)+1</f>
        <v>#N/A</v>
      </c>
      <c r="F679" s="21" t="s">
        <v>21</v>
      </c>
      <c r="G679" s="22" t="s">
        <v>6</v>
      </c>
      <c r="H679" s="23"/>
      <c r="I679" s="23"/>
      <c r="J679" s="23"/>
      <c r="K679" s="23"/>
      <c r="L679" s="23"/>
      <c r="M679" s="23"/>
      <c r="N679" s="40"/>
      <c r="O679" s="23"/>
      <c r="P679" s="8"/>
      <c r="Q679" s="17" t="e">
        <f t="shared" ref="Q679" si="673">Q678</f>
        <v>#VALUE!</v>
      </c>
    </row>
    <row r="680" spans="1:17" ht="26.25" x14ac:dyDescent="0.3">
      <c r="A680" s="18"/>
      <c r="B680" s="19"/>
      <c r="C680" s="19"/>
      <c r="D680" s="19"/>
      <c r="E680" s="20" t="e">
        <f ca="1">INT((F680-LOOKUP(F680,DATE(YEAR(F680)+{-1;0;1},1,3)-AMSEM(DATE(YEAR(F680)+{-1;0;1},1,3))+2))/7)+1</f>
        <v>#N/A</v>
      </c>
      <c r="F680" s="14">
        <f t="shared" ref="F680" si="674">F678+1</f>
        <v>43808</v>
      </c>
      <c r="G680" s="15" t="s">
        <v>5</v>
      </c>
      <c r="H680" s="16"/>
      <c r="I680" s="16"/>
      <c r="J680" s="16"/>
      <c r="K680" s="16"/>
      <c r="L680" s="16"/>
      <c r="M680" s="16"/>
      <c r="N680" s="40"/>
      <c r="O680" s="16"/>
      <c r="P680" s="8"/>
      <c r="Q680" s="17" t="e">
        <v>#VALUE!</v>
      </c>
    </row>
    <row r="681" spans="1:17" ht="26.25" x14ac:dyDescent="0.3">
      <c r="A681" s="18"/>
      <c r="B681" s="19"/>
      <c r="C681" s="19"/>
      <c r="D681" s="19"/>
      <c r="E681" s="20" t="e">
        <f ca="1">INT((F680-LOOKUP(F680,DATE(YEAR(F680)+{-1;0;1},1,3)-AMSEM(DATE(YEAR(F680)+{-1;0;1},1,3))+2))/7)+1</f>
        <v>#N/A</v>
      </c>
      <c r="F681" s="21" t="s">
        <v>22</v>
      </c>
      <c r="G681" s="22" t="s">
        <v>6</v>
      </c>
      <c r="H681" s="23"/>
      <c r="I681" s="23"/>
      <c r="J681" s="23"/>
      <c r="K681" s="23"/>
      <c r="L681" s="23"/>
      <c r="M681" s="23"/>
      <c r="N681" s="40"/>
      <c r="O681" s="23"/>
      <c r="P681" s="8"/>
      <c r="Q681" s="17" t="e">
        <f t="shared" ref="Q681" si="675">Q680</f>
        <v>#VALUE!</v>
      </c>
    </row>
    <row r="682" spans="1:17" ht="26.25" x14ac:dyDescent="0.3">
      <c r="A682" s="45" t="str">
        <f>UPPER(TEXT($F682,"MMMM"))&amp;" "&amp;YEAR($F682)</f>
        <v>DÉCEMBRE 2019</v>
      </c>
      <c r="B682" s="19"/>
      <c r="C682" s="19"/>
      <c r="D682" s="19"/>
      <c r="E682" s="20" t="e">
        <f ca="1">INT((F682-LOOKUP(F682,DATE(YEAR(F682)+{-1;0;1},1,3)-AMSEM(DATE(YEAR(F682)+{-1;0;1},1,3))+2))/7)+1</f>
        <v>#N/A</v>
      </c>
      <c r="F682" s="14">
        <f t="shared" ref="F682" si="676">F680+1</f>
        <v>43809</v>
      </c>
      <c r="G682" s="15" t="s">
        <v>5</v>
      </c>
      <c r="H682" s="16"/>
      <c r="I682" s="16"/>
      <c r="J682" s="16"/>
      <c r="K682" s="16"/>
      <c r="L682" s="16"/>
      <c r="M682" s="16"/>
      <c r="N682" s="40"/>
      <c r="O682" s="16"/>
      <c r="P682" s="8"/>
      <c r="Q682" s="17" t="e">
        <v>#VALUE!</v>
      </c>
    </row>
    <row r="683" spans="1:17" ht="26.25" x14ac:dyDescent="0.3">
      <c r="A683" s="45"/>
      <c r="B683" s="19"/>
      <c r="C683" s="19"/>
      <c r="D683" s="19"/>
      <c r="E683" s="20" t="e">
        <f ca="1">INT((F682-LOOKUP(F682,DATE(YEAR(F682)+{-1;0;1},1,3)-AMSEM(DATE(YEAR(F682)+{-1;0;1},1,3))+2))/7)+1</f>
        <v>#N/A</v>
      </c>
      <c r="F683" s="21" t="s">
        <v>23</v>
      </c>
      <c r="G683" s="22" t="s">
        <v>6</v>
      </c>
      <c r="H683" s="23"/>
      <c r="I683" s="23"/>
      <c r="J683" s="23"/>
      <c r="K683" s="23"/>
      <c r="L683" s="23"/>
      <c r="M683" s="23"/>
      <c r="N683" s="40"/>
      <c r="O683" s="23"/>
      <c r="P683" s="8"/>
      <c r="Q683" s="17" t="e">
        <f t="shared" ref="Q683" si="677">Q682</f>
        <v>#VALUE!</v>
      </c>
    </row>
    <row r="684" spans="1:17" ht="26.25" x14ac:dyDescent="0.3">
      <c r="A684" s="45"/>
      <c r="B684" s="19"/>
      <c r="C684" s="19"/>
      <c r="D684" s="19"/>
      <c r="E684" s="20" t="e">
        <f ca="1">INT((F684-LOOKUP(F684,DATE(YEAR(F684)+{-1;0;1},1,3)-AMSEM(DATE(YEAR(F684)+{-1;0;1},1,3))+2))/7)+1</f>
        <v>#N/A</v>
      </c>
      <c r="F684" s="14">
        <f t="shared" ref="F684" si="678">F682+1</f>
        <v>43810</v>
      </c>
      <c r="G684" s="15" t="s">
        <v>5</v>
      </c>
      <c r="H684" s="16"/>
      <c r="I684" s="16"/>
      <c r="J684" s="16"/>
      <c r="K684" s="16"/>
      <c r="L684" s="16"/>
      <c r="M684" s="16"/>
      <c r="N684" s="40"/>
      <c r="O684" s="16"/>
      <c r="P684" s="8"/>
      <c r="Q684" s="17" t="e">
        <v>#VALUE!</v>
      </c>
    </row>
    <row r="685" spans="1:17" ht="26.25" x14ac:dyDescent="0.3">
      <c r="A685" s="45"/>
      <c r="B685" s="19"/>
      <c r="C685" s="19"/>
      <c r="D685" s="19"/>
      <c r="E685" s="20" t="e">
        <f ca="1">INT((F684-LOOKUP(F684,DATE(YEAR(F684)+{-1;0;1},1,3)-AMSEM(DATE(YEAR(F684)+{-1;0;1},1,3))+2))/7)+1</f>
        <v>#N/A</v>
      </c>
      <c r="F685" s="21" t="s">
        <v>24</v>
      </c>
      <c r="G685" s="22" t="s">
        <v>6</v>
      </c>
      <c r="H685" s="23"/>
      <c r="I685" s="23"/>
      <c r="J685" s="23"/>
      <c r="K685" s="23"/>
      <c r="L685" s="23"/>
      <c r="M685" s="23"/>
      <c r="N685" s="40"/>
      <c r="O685" s="23"/>
      <c r="P685" s="8"/>
      <c r="Q685" s="17" t="e">
        <f t="shared" ref="Q685" si="679">Q684</f>
        <v>#VALUE!</v>
      </c>
    </row>
    <row r="686" spans="1:17" ht="26.25" x14ac:dyDescent="0.3">
      <c r="A686" s="45"/>
      <c r="B686" s="19"/>
      <c r="C686" s="19"/>
      <c r="D686" s="19"/>
      <c r="E686" s="20" t="e">
        <f ca="1">INT((F686-LOOKUP(F686,DATE(YEAR(F686)+{-1;0;1},1,3)-AMSEM(DATE(YEAR(F686)+{-1;0;1},1,3))+2))/7)+1</f>
        <v>#N/A</v>
      </c>
      <c r="F686" s="14">
        <f t="shared" ref="F686" si="680">F684+1</f>
        <v>43811</v>
      </c>
      <c r="G686" s="15" t="s">
        <v>5</v>
      </c>
      <c r="H686" s="16"/>
      <c r="I686" s="16"/>
      <c r="J686" s="16"/>
      <c r="K686" s="16"/>
      <c r="L686" s="16"/>
      <c r="M686" s="16"/>
      <c r="N686" s="40"/>
      <c r="O686" s="16"/>
      <c r="P686" s="8"/>
      <c r="Q686" s="17" t="e">
        <v>#VALUE!</v>
      </c>
    </row>
    <row r="687" spans="1:17" ht="26.25" x14ac:dyDescent="0.3">
      <c r="A687" s="45"/>
      <c r="B687" s="19"/>
      <c r="C687" s="19"/>
      <c r="D687" s="19"/>
      <c r="E687" s="20" t="e">
        <f ca="1">INT((F686-LOOKUP(F686,DATE(YEAR(F686)+{-1;0;1},1,3)-AMSEM(DATE(YEAR(F686)+{-1;0;1},1,3))+2))/7)+1</f>
        <v>#N/A</v>
      </c>
      <c r="F687" s="21" t="s">
        <v>25</v>
      </c>
      <c r="G687" s="22" t="s">
        <v>6</v>
      </c>
      <c r="H687" s="23"/>
      <c r="I687" s="23"/>
      <c r="J687" s="23"/>
      <c r="K687" s="23"/>
      <c r="L687" s="23"/>
      <c r="M687" s="23"/>
      <c r="N687" s="40"/>
      <c r="O687" s="23"/>
      <c r="P687" s="8"/>
      <c r="Q687" s="17" t="e">
        <f t="shared" ref="Q687" si="681">Q686</f>
        <v>#VALUE!</v>
      </c>
    </row>
    <row r="688" spans="1:17" ht="26.25" x14ac:dyDescent="0.3">
      <c r="A688" s="45"/>
      <c r="B688" s="19"/>
      <c r="C688" s="19"/>
      <c r="D688" s="19"/>
      <c r="E688" s="20" t="e">
        <f ca="1">INT((F688-LOOKUP(F688,DATE(YEAR(F688)+{-1;0;1},1,3)-AMSEM(DATE(YEAR(F688)+{-1;0;1},1,3))+2))/7)+1</f>
        <v>#N/A</v>
      </c>
      <c r="F688" s="14">
        <f t="shared" ref="F688" si="682">F686+1</f>
        <v>43812</v>
      </c>
      <c r="G688" s="15" t="s">
        <v>5</v>
      </c>
      <c r="H688" s="16"/>
      <c r="I688" s="16"/>
      <c r="J688" s="16"/>
      <c r="K688" s="16"/>
      <c r="L688" s="16"/>
      <c r="M688" s="16"/>
      <c r="N688" s="40"/>
      <c r="O688" s="16"/>
      <c r="P688" s="8"/>
      <c r="Q688" s="17" t="e">
        <v>#VALUE!</v>
      </c>
    </row>
    <row r="689" spans="1:17" ht="26.25" x14ac:dyDescent="0.3">
      <c r="A689" s="45"/>
      <c r="B689" s="19"/>
      <c r="C689" s="19"/>
      <c r="D689" s="19"/>
      <c r="E689" s="20" t="e">
        <f ca="1">INT((F688-LOOKUP(F688,DATE(YEAR(F688)+{-1;0;1},1,3)-AMSEM(DATE(YEAR(F688)+{-1;0;1},1,3))+2))/7)+1</f>
        <v>#N/A</v>
      </c>
      <c r="F689" s="21" t="s">
        <v>19</v>
      </c>
      <c r="G689" s="22" t="s">
        <v>6</v>
      </c>
      <c r="H689" s="23"/>
      <c r="I689" s="23"/>
      <c r="J689" s="23"/>
      <c r="K689" s="23"/>
      <c r="L689" s="23"/>
      <c r="M689" s="23"/>
      <c r="N689" s="40"/>
      <c r="O689" s="23"/>
      <c r="P689" s="8"/>
      <c r="Q689" s="17" t="e">
        <f t="shared" ref="Q689" si="683">Q688</f>
        <v>#VALUE!</v>
      </c>
    </row>
    <row r="690" spans="1:17" ht="26.25" x14ac:dyDescent="0.3">
      <c r="A690" s="45"/>
      <c r="B690" s="19"/>
      <c r="C690" s="19"/>
      <c r="D690" s="19"/>
      <c r="E690" s="20" t="e">
        <f ca="1">INT((F690-LOOKUP(F690,DATE(YEAR(F690)+{-1;0;1},1,3)-AMSEM(DATE(YEAR(F690)+{-1;0;1},1,3))+2))/7)+1</f>
        <v>#N/A</v>
      </c>
      <c r="F690" s="14">
        <f t="shared" ref="F690" si="684">F688+1</f>
        <v>43813</v>
      </c>
      <c r="G690" s="15" t="s">
        <v>5</v>
      </c>
      <c r="H690" s="16"/>
      <c r="I690" s="16"/>
      <c r="J690" s="16"/>
      <c r="K690" s="16"/>
      <c r="L690" s="16"/>
      <c r="M690" s="16"/>
      <c r="N690" s="40"/>
      <c r="O690" s="16"/>
      <c r="P690" s="8"/>
      <c r="Q690" s="17" t="e">
        <v>#VALUE!</v>
      </c>
    </row>
    <row r="691" spans="1:17" ht="26.25" x14ac:dyDescent="0.3">
      <c r="A691" s="45"/>
      <c r="B691" s="19"/>
      <c r="C691" s="19"/>
      <c r="D691" s="19"/>
      <c r="E691" s="20" t="e">
        <f ca="1">INT((F690-LOOKUP(F690,DATE(YEAR(F690)+{-1;0;1},1,3)-AMSEM(DATE(YEAR(F690)+{-1;0;1},1,3))+2))/7)+1</f>
        <v>#N/A</v>
      </c>
      <c r="F691" s="21" t="s">
        <v>20</v>
      </c>
      <c r="G691" s="22" t="s">
        <v>6</v>
      </c>
      <c r="H691" s="23"/>
      <c r="I691" s="23"/>
      <c r="J691" s="23"/>
      <c r="K691" s="23"/>
      <c r="L691" s="23"/>
      <c r="M691" s="23"/>
      <c r="N691" s="40"/>
      <c r="O691" s="23"/>
      <c r="P691" s="8"/>
      <c r="Q691" s="17" t="e">
        <f t="shared" ref="Q691" si="685">Q690</f>
        <v>#VALUE!</v>
      </c>
    </row>
    <row r="692" spans="1:17" ht="26.25" x14ac:dyDescent="0.3">
      <c r="A692" s="45"/>
      <c r="B692" s="19"/>
      <c r="C692" s="19"/>
      <c r="D692" s="19"/>
      <c r="E692" s="20" t="e">
        <f ca="1">INT((F692-LOOKUP(F692,DATE(YEAR(F692)+{-1;0;1},1,3)-AMSEM(DATE(YEAR(F692)+{-1;0;1},1,3))+2))/7)+1</f>
        <v>#N/A</v>
      </c>
      <c r="F692" s="14">
        <f t="shared" ref="F692" si="686">F690+1</f>
        <v>43814</v>
      </c>
      <c r="G692" s="15" t="s">
        <v>5</v>
      </c>
      <c r="H692" s="16"/>
      <c r="I692" s="16"/>
      <c r="J692" s="16"/>
      <c r="K692" s="16"/>
      <c r="L692" s="16"/>
      <c r="M692" s="16"/>
      <c r="N692" s="40"/>
      <c r="O692" s="16"/>
      <c r="P692" s="8"/>
      <c r="Q692" s="17" t="e">
        <v>#VALUE!</v>
      </c>
    </row>
    <row r="693" spans="1:17" ht="26.25" x14ac:dyDescent="0.3">
      <c r="A693" s="45"/>
      <c r="B693" s="19"/>
      <c r="C693" s="19"/>
      <c r="D693" s="19"/>
      <c r="E693" s="20" t="e">
        <f ca="1">INT((F692-LOOKUP(F692,DATE(YEAR(F692)+{-1;0;1},1,3)-AMSEM(DATE(YEAR(F692)+{-1;0;1},1,3))+2))/7)+1</f>
        <v>#N/A</v>
      </c>
      <c r="F693" s="21" t="s">
        <v>21</v>
      </c>
      <c r="G693" s="22" t="s">
        <v>6</v>
      </c>
      <c r="H693" s="23"/>
      <c r="I693" s="23"/>
      <c r="J693" s="23"/>
      <c r="K693" s="23"/>
      <c r="L693" s="23"/>
      <c r="M693" s="23"/>
      <c r="N693" s="40"/>
      <c r="O693" s="23"/>
      <c r="P693" s="8"/>
      <c r="Q693" s="17" t="e">
        <f t="shared" ref="Q693" si="687">Q692</f>
        <v>#VALUE!</v>
      </c>
    </row>
    <row r="694" spans="1:17" ht="26.25" x14ac:dyDescent="0.3">
      <c r="A694" s="45"/>
      <c r="B694" s="19"/>
      <c r="C694" s="19"/>
      <c r="D694" s="19"/>
      <c r="E694" s="20" t="e">
        <f ca="1">INT((F694-LOOKUP(F694,DATE(YEAR(F694)+{-1;0;1},1,3)-AMSEM(DATE(YEAR(F694)+{-1;0;1},1,3))+2))/7)+1</f>
        <v>#N/A</v>
      </c>
      <c r="F694" s="14">
        <f t="shared" ref="F694" si="688">F692+1</f>
        <v>43815</v>
      </c>
      <c r="G694" s="15" t="s">
        <v>5</v>
      </c>
      <c r="H694" s="16"/>
      <c r="I694" s="16"/>
      <c r="J694" s="16"/>
      <c r="K694" s="16"/>
      <c r="L694" s="16"/>
      <c r="M694" s="16"/>
      <c r="N694" s="40"/>
      <c r="O694" s="16"/>
      <c r="P694" s="8"/>
      <c r="Q694" s="17" t="e">
        <v>#VALUE!</v>
      </c>
    </row>
    <row r="695" spans="1:17" ht="26.25" x14ac:dyDescent="0.3">
      <c r="A695" s="45"/>
      <c r="B695" s="19"/>
      <c r="C695" s="19"/>
      <c r="D695" s="19"/>
      <c r="E695" s="20" t="e">
        <f ca="1">INT((F694-LOOKUP(F694,DATE(YEAR(F694)+{-1;0;1},1,3)-AMSEM(DATE(YEAR(F694)+{-1;0;1},1,3))+2))/7)+1</f>
        <v>#N/A</v>
      </c>
      <c r="F695" s="21" t="s">
        <v>22</v>
      </c>
      <c r="G695" s="22" t="s">
        <v>6</v>
      </c>
      <c r="H695" s="23"/>
      <c r="I695" s="23"/>
      <c r="J695" s="23"/>
      <c r="K695" s="23"/>
      <c r="L695" s="23"/>
      <c r="M695" s="23"/>
      <c r="N695" s="40"/>
      <c r="O695" s="23"/>
      <c r="P695" s="8"/>
      <c r="Q695" s="17" t="e">
        <f t="shared" ref="Q695" si="689">Q694</f>
        <v>#VALUE!</v>
      </c>
    </row>
    <row r="696" spans="1:17" ht="26.25" x14ac:dyDescent="0.3">
      <c r="A696" s="45"/>
      <c r="B696" s="19"/>
      <c r="C696" s="19"/>
      <c r="D696" s="19"/>
      <c r="E696" s="20" t="e">
        <f ca="1">INT((F696-LOOKUP(F696,DATE(YEAR(F696)+{-1;0;1},1,3)-AMSEM(DATE(YEAR(F696)+{-1;0;1},1,3))+2))/7)+1</f>
        <v>#N/A</v>
      </c>
      <c r="F696" s="14">
        <f t="shared" ref="F696" si="690">F694+1</f>
        <v>43816</v>
      </c>
      <c r="G696" s="15" t="s">
        <v>5</v>
      </c>
      <c r="H696" s="16"/>
      <c r="I696" s="16"/>
      <c r="J696" s="16"/>
      <c r="K696" s="16"/>
      <c r="L696" s="16"/>
      <c r="M696" s="16"/>
      <c r="N696" s="40"/>
      <c r="O696" s="16"/>
      <c r="P696" s="8"/>
      <c r="Q696" s="17" t="e">
        <v>#VALUE!</v>
      </c>
    </row>
    <row r="697" spans="1:17" ht="26.25" x14ac:dyDescent="0.3">
      <c r="A697" s="45"/>
      <c r="B697" s="19"/>
      <c r="C697" s="19"/>
      <c r="D697" s="19"/>
      <c r="E697" s="20" t="e">
        <f ca="1">INT((F696-LOOKUP(F696,DATE(YEAR(F696)+{-1;0;1},1,3)-AMSEM(DATE(YEAR(F696)+{-1;0;1},1,3))+2))/7)+1</f>
        <v>#N/A</v>
      </c>
      <c r="F697" s="21" t="s">
        <v>23</v>
      </c>
      <c r="G697" s="22" t="s">
        <v>6</v>
      </c>
      <c r="H697" s="23"/>
      <c r="I697" s="23"/>
      <c r="J697" s="23"/>
      <c r="K697" s="23"/>
      <c r="L697" s="23"/>
      <c r="M697" s="23"/>
      <c r="N697" s="40"/>
      <c r="O697" s="23"/>
      <c r="P697" s="8"/>
      <c r="Q697" s="17" t="e">
        <f t="shared" ref="Q697" si="691">Q696</f>
        <v>#VALUE!</v>
      </c>
    </row>
    <row r="698" spans="1:17" ht="26.25" x14ac:dyDescent="0.3">
      <c r="A698" s="45"/>
      <c r="B698" s="19"/>
      <c r="C698" s="19"/>
      <c r="D698" s="19"/>
      <c r="E698" s="20" t="e">
        <f ca="1">INT((F698-LOOKUP(F698,DATE(YEAR(F698)+{-1;0;1},1,3)-AMSEM(DATE(YEAR(F698)+{-1;0;1},1,3))+2))/7)+1</f>
        <v>#N/A</v>
      </c>
      <c r="F698" s="14">
        <f t="shared" ref="F698" si="692">F696+1</f>
        <v>43817</v>
      </c>
      <c r="G698" s="15" t="s">
        <v>5</v>
      </c>
      <c r="H698" s="16"/>
      <c r="I698" s="16"/>
      <c r="J698" s="16"/>
      <c r="K698" s="16"/>
      <c r="L698" s="16"/>
      <c r="M698" s="16"/>
      <c r="N698" s="40"/>
      <c r="O698" s="16"/>
      <c r="P698" s="8"/>
      <c r="Q698" s="17" t="e">
        <v>#VALUE!</v>
      </c>
    </row>
    <row r="699" spans="1:17" ht="26.25" x14ac:dyDescent="0.3">
      <c r="A699" s="45"/>
      <c r="B699" s="19"/>
      <c r="C699" s="19"/>
      <c r="D699" s="19"/>
      <c r="E699" s="20" t="e">
        <f ca="1">INT((F698-LOOKUP(F698,DATE(YEAR(F698)+{-1;0;1},1,3)-AMSEM(DATE(YEAR(F698)+{-1;0;1},1,3))+2))/7)+1</f>
        <v>#N/A</v>
      </c>
      <c r="F699" s="21" t="s">
        <v>24</v>
      </c>
      <c r="G699" s="22" t="s">
        <v>6</v>
      </c>
      <c r="H699" s="23"/>
      <c r="I699" s="23"/>
      <c r="J699" s="23"/>
      <c r="K699" s="23"/>
      <c r="L699" s="23"/>
      <c r="M699" s="23"/>
      <c r="N699" s="40"/>
      <c r="O699" s="23"/>
      <c r="P699" s="8"/>
      <c r="Q699" s="17" t="e">
        <f t="shared" ref="Q699" si="693">Q698</f>
        <v>#VALUE!</v>
      </c>
    </row>
    <row r="700" spans="1:17" ht="26.25" x14ac:dyDescent="0.3">
      <c r="A700" s="45"/>
      <c r="B700" s="19"/>
      <c r="C700" s="19"/>
      <c r="D700" s="19"/>
      <c r="E700" s="20" t="e">
        <f ca="1">INT((F700-LOOKUP(F700,DATE(YEAR(F700)+{-1;0;1},1,3)-AMSEM(DATE(YEAR(F700)+{-1;0;1},1,3))+2))/7)+1</f>
        <v>#N/A</v>
      </c>
      <c r="F700" s="14">
        <f t="shared" ref="F700" si="694">F698+1</f>
        <v>43818</v>
      </c>
      <c r="G700" s="15" t="s">
        <v>5</v>
      </c>
      <c r="H700" s="16"/>
      <c r="I700" s="16"/>
      <c r="J700" s="16"/>
      <c r="K700" s="16"/>
      <c r="L700" s="16"/>
      <c r="M700" s="16"/>
      <c r="N700" s="40"/>
      <c r="O700" s="16"/>
      <c r="P700" s="8"/>
      <c r="Q700" s="17" t="e">
        <v>#VALUE!</v>
      </c>
    </row>
    <row r="701" spans="1:17" ht="26.25" x14ac:dyDescent="0.3">
      <c r="A701" s="45"/>
      <c r="B701" s="19"/>
      <c r="C701" s="19"/>
      <c r="D701" s="19"/>
      <c r="E701" s="20" t="e">
        <f ca="1">INT((F700-LOOKUP(F700,DATE(YEAR(F700)+{-1;0;1},1,3)-AMSEM(DATE(YEAR(F700)+{-1;0;1},1,3))+2))/7)+1</f>
        <v>#N/A</v>
      </c>
      <c r="F701" s="21" t="s">
        <v>25</v>
      </c>
      <c r="G701" s="22" t="s">
        <v>6</v>
      </c>
      <c r="H701" s="23"/>
      <c r="I701" s="23"/>
      <c r="J701" s="23"/>
      <c r="K701" s="23"/>
      <c r="L701" s="23"/>
      <c r="M701" s="23"/>
      <c r="N701" s="40"/>
      <c r="O701" s="23"/>
      <c r="P701" s="8"/>
      <c r="Q701" s="17" t="e">
        <f t="shared" ref="Q701" si="695">Q700</f>
        <v>#VALUE!</v>
      </c>
    </row>
    <row r="702" spans="1:17" ht="26.25" x14ac:dyDescent="0.3">
      <c r="A702" s="45"/>
      <c r="B702" s="19"/>
      <c r="C702" s="19"/>
      <c r="D702" s="19"/>
      <c r="E702" s="20" t="e">
        <f ca="1">INT((F702-LOOKUP(F702,DATE(YEAR(F702)+{-1;0;1},1,3)-AMSEM(DATE(YEAR(F702)+{-1;0;1},1,3))+2))/7)+1</f>
        <v>#N/A</v>
      </c>
      <c r="F702" s="14">
        <f t="shared" ref="F702" si="696">F700+1</f>
        <v>43819</v>
      </c>
      <c r="G702" s="15" t="s">
        <v>5</v>
      </c>
      <c r="H702" s="16"/>
      <c r="I702" s="16"/>
      <c r="J702" s="16"/>
      <c r="K702" s="16"/>
      <c r="L702" s="16"/>
      <c r="M702" s="16"/>
      <c r="N702" s="40"/>
      <c r="O702" s="16"/>
      <c r="P702" s="8"/>
      <c r="Q702" s="17" t="e">
        <v>#VALUE!</v>
      </c>
    </row>
    <row r="703" spans="1:17" ht="26.25" x14ac:dyDescent="0.3">
      <c r="A703" s="45"/>
      <c r="B703" s="19"/>
      <c r="C703" s="19"/>
      <c r="D703" s="19"/>
      <c r="E703" s="20" t="e">
        <f ca="1">INT((F702-LOOKUP(F702,DATE(YEAR(F702)+{-1;0;1},1,3)-AMSEM(DATE(YEAR(F702)+{-1;0;1},1,3))+2))/7)+1</f>
        <v>#N/A</v>
      </c>
      <c r="F703" s="21" t="s">
        <v>19</v>
      </c>
      <c r="G703" s="22" t="s">
        <v>6</v>
      </c>
      <c r="H703" s="23"/>
      <c r="I703" s="23"/>
      <c r="J703" s="23"/>
      <c r="K703" s="23"/>
      <c r="L703" s="23"/>
      <c r="M703" s="23"/>
      <c r="N703" s="40"/>
      <c r="O703" s="23"/>
      <c r="P703" s="8"/>
      <c r="Q703" s="17" t="e">
        <f t="shared" ref="Q703" si="697">Q702</f>
        <v>#VALUE!</v>
      </c>
    </row>
    <row r="704" spans="1:17" ht="26.25" x14ac:dyDescent="0.3">
      <c r="A704" s="45"/>
      <c r="B704" s="19"/>
      <c r="C704" s="19"/>
      <c r="D704" s="19"/>
      <c r="E704" s="20" t="e">
        <f ca="1">INT((F704-LOOKUP(F704,DATE(YEAR(F704)+{-1;0;1},1,3)-AMSEM(DATE(YEAR(F704)+{-1;0;1},1,3))+2))/7)+1</f>
        <v>#N/A</v>
      </c>
      <c r="F704" s="14">
        <f t="shared" ref="F704" si="698">F702+1</f>
        <v>43820</v>
      </c>
      <c r="G704" s="15" t="s">
        <v>5</v>
      </c>
      <c r="H704" s="16"/>
      <c r="I704" s="16"/>
      <c r="J704" s="16"/>
      <c r="K704" s="16"/>
      <c r="L704" s="16"/>
      <c r="M704" s="16"/>
      <c r="N704" s="40"/>
      <c r="O704" s="16"/>
      <c r="P704" s="8"/>
      <c r="Q704" s="17" t="e">
        <v>#VALUE!</v>
      </c>
    </row>
    <row r="705" spans="1:17" ht="26.25" x14ac:dyDescent="0.3">
      <c r="A705" s="45"/>
      <c r="B705" s="19"/>
      <c r="C705" s="19"/>
      <c r="D705" s="19"/>
      <c r="E705" s="20" t="e">
        <f ca="1">INT((F704-LOOKUP(F704,DATE(YEAR(F704)+{-1;0;1},1,3)-AMSEM(DATE(YEAR(F704)+{-1;0;1},1,3))+2))/7)+1</f>
        <v>#N/A</v>
      </c>
      <c r="F705" s="21" t="s">
        <v>20</v>
      </c>
      <c r="G705" s="22" t="s">
        <v>6</v>
      </c>
      <c r="H705" s="23"/>
      <c r="I705" s="23"/>
      <c r="J705" s="23"/>
      <c r="K705" s="23"/>
      <c r="L705" s="23"/>
      <c r="M705" s="23"/>
      <c r="N705" s="40"/>
      <c r="O705" s="23"/>
      <c r="P705" s="8"/>
      <c r="Q705" s="17" t="e">
        <f t="shared" ref="Q705" si="699">Q704</f>
        <v>#VALUE!</v>
      </c>
    </row>
    <row r="706" spans="1:17" ht="26.25" x14ac:dyDescent="0.3">
      <c r="A706" s="45"/>
      <c r="B706" s="19"/>
      <c r="C706" s="19"/>
      <c r="D706" s="19"/>
      <c r="E706" s="20" t="e">
        <f ca="1">INT((F706-LOOKUP(F706,DATE(YEAR(F706)+{-1;0;1},1,3)-AMSEM(DATE(YEAR(F706)+{-1;0;1},1,3))+2))/7)+1</f>
        <v>#N/A</v>
      </c>
      <c r="F706" s="14">
        <f t="shared" ref="F706" si="700">F704+1</f>
        <v>43821</v>
      </c>
      <c r="G706" s="15" t="s">
        <v>5</v>
      </c>
      <c r="H706" s="16"/>
      <c r="I706" s="16"/>
      <c r="J706" s="16"/>
      <c r="K706" s="16"/>
      <c r="L706" s="16"/>
      <c r="M706" s="16"/>
      <c r="N706" s="40"/>
      <c r="O706" s="16"/>
      <c r="P706" s="8"/>
      <c r="Q706" s="17" t="e">
        <v>#VALUE!</v>
      </c>
    </row>
    <row r="707" spans="1:17" ht="26.25" x14ac:dyDescent="0.3">
      <c r="A707" s="45"/>
      <c r="B707" s="19"/>
      <c r="C707" s="19"/>
      <c r="D707" s="19"/>
      <c r="E707" s="20" t="e">
        <f ca="1">INT((F706-LOOKUP(F706,DATE(YEAR(F706)+{-1;0;1},1,3)-AMSEM(DATE(YEAR(F706)+{-1;0;1},1,3))+2))/7)+1</f>
        <v>#N/A</v>
      </c>
      <c r="F707" s="21" t="s">
        <v>21</v>
      </c>
      <c r="G707" s="22" t="s">
        <v>6</v>
      </c>
      <c r="H707" s="23"/>
      <c r="I707" s="23"/>
      <c r="J707" s="23"/>
      <c r="K707" s="23"/>
      <c r="L707" s="23"/>
      <c r="M707" s="23"/>
      <c r="N707" s="40"/>
      <c r="O707" s="23"/>
      <c r="P707" s="8"/>
      <c r="Q707" s="17" t="e">
        <f t="shared" ref="Q707" si="701">Q706</f>
        <v>#VALUE!</v>
      </c>
    </row>
    <row r="708" spans="1:17" ht="26.25" x14ac:dyDescent="0.3">
      <c r="A708" s="45"/>
      <c r="B708" s="19"/>
      <c r="C708" s="19"/>
      <c r="D708" s="19"/>
      <c r="E708" s="20" t="e">
        <f ca="1">INT((F708-LOOKUP(F708,DATE(YEAR(F708)+{-1;0;1},1,3)-AMSEM(DATE(YEAR(F708)+{-1;0;1},1,3))+2))/7)+1</f>
        <v>#N/A</v>
      </c>
      <c r="F708" s="14">
        <f t="shared" ref="F708" si="702">F706+1</f>
        <v>43822</v>
      </c>
      <c r="G708" s="15" t="s">
        <v>5</v>
      </c>
      <c r="H708" s="16"/>
      <c r="I708" s="16"/>
      <c r="J708" s="16"/>
      <c r="K708" s="16"/>
      <c r="L708" s="16"/>
      <c r="M708" s="16"/>
      <c r="N708" s="40"/>
      <c r="O708" s="16"/>
      <c r="P708" s="8"/>
      <c r="Q708" s="17" t="e">
        <v>#VALUE!</v>
      </c>
    </row>
    <row r="709" spans="1:17" ht="26.25" x14ac:dyDescent="0.3">
      <c r="A709" s="45"/>
      <c r="B709" s="19"/>
      <c r="C709" s="19"/>
      <c r="D709" s="19"/>
      <c r="E709" s="20" t="e">
        <f ca="1">INT((F708-LOOKUP(F708,DATE(YEAR(F708)+{-1;0;1},1,3)-AMSEM(DATE(YEAR(F708)+{-1;0;1},1,3))+2))/7)+1</f>
        <v>#N/A</v>
      </c>
      <c r="F709" s="21" t="s">
        <v>22</v>
      </c>
      <c r="G709" s="22" t="s">
        <v>6</v>
      </c>
      <c r="H709" s="23"/>
      <c r="I709" s="23"/>
      <c r="J709" s="23"/>
      <c r="K709" s="23"/>
      <c r="L709" s="23"/>
      <c r="M709" s="23"/>
      <c r="N709" s="40"/>
      <c r="O709" s="23"/>
      <c r="P709" s="8"/>
      <c r="Q709" s="17" t="e">
        <f t="shared" ref="Q709" si="703">Q708</f>
        <v>#VALUE!</v>
      </c>
    </row>
    <row r="710" spans="1:17" ht="26.25" x14ac:dyDescent="0.3">
      <c r="A710" s="45"/>
      <c r="B710" s="19"/>
      <c r="C710" s="19"/>
      <c r="D710" s="19"/>
      <c r="E710" s="20" t="e">
        <f ca="1">INT((F710-LOOKUP(F710,DATE(YEAR(F710)+{-1;0;1},1,3)-AMSEM(DATE(YEAR(F710)+{-1;0;1},1,3))+2))/7)+1</f>
        <v>#N/A</v>
      </c>
      <c r="F710" s="14">
        <f t="shared" ref="F710" si="704">F708+1</f>
        <v>43823</v>
      </c>
      <c r="G710" s="15" t="s">
        <v>5</v>
      </c>
      <c r="H710" s="16"/>
      <c r="I710" s="16"/>
      <c r="J710" s="16"/>
      <c r="K710" s="16"/>
      <c r="L710" s="16"/>
      <c r="M710" s="16"/>
      <c r="N710" s="40"/>
      <c r="O710" s="16"/>
      <c r="P710" s="8"/>
      <c r="Q710" s="17" t="e">
        <v>#VALUE!</v>
      </c>
    </row>
    <row r="711" spans="1:17" ht="26.25" x14ac:dyDescent="0.3">
      <c r="A711" s="45"/>
      <c r="B711" s="19"/>
      <c r="C711" s="19"/>
      <c r="D711" s="19"/>
      <c r="E711" s="20" t="e">
        <f ca="1">INT((F710-LOOKUP(F710,DATE(YEAR(F710)+{-1;0;1},1,3)-AMSEM(DATE(YEAR(F710)+{-1;0;1},1,3))+2))/7)+1</f>
        <v>#N/A</v>
      </c>
      <c r="F711" s="21" t="s">
        <v>23</v>
      </c>
      <c r="G711" s="22" t="s">
        <v>6</v>
      </c>
      <c r="H711" s="23"/>
      <c r="I711" s="23"/>
      <c r="J711" s="23"/>
      <c r="K711" s="23"/>
      <c r="L711" s="23"/>
      <c r="M711" s="23"/>
      <c r="N711" s="40"/>
      <c r="O711" s="23"/>
      <c r="P711" s="8"/>
      <c r="Q711" s="17" t="e">
        <f t="shared" ref="Q711" si="705">Q710</f>
        <v>#VALUE!</v>
      </c>
    </row>
    <row r="712" spans="1:17" ht="26.25" x14ac:dyDescent="0.3">
      <c r="A712" s="45"/>
      <c r="B712" s="19"/>
      <c r="C712" s="19"/>
      <c r="D712" s="19"/>
      <c r="E712" s="20" t="e">
        <f ca="1">INT((F712-LOOKUP(F712,DATE(YEAR(F712)+{-1;0;1},1,3)-AMSEM(DATE(YEAR(F712)+{-1;0;1},1,3))+2))/7)+1</f>
        <v>#N/A</v>
      </c>
      <c r="F712" s="14">
        <f t="shared" ref="F712" si="706">F710+1</f>
        <v>43824</v>
      </c>
      <c r="G712" s="15" t="s">
        <v>5</v>
      </c>
      <c r="H712" s="16"/>
      <c r="I712" s="16"/>
      <c r="J712" s="16"/>
      <c r="K712" s="16"/>
      <c r="L712" s="16"/>
      <c r="M712" s="16"/>
      <c r="N712" s="40"/>
      <c r="O712" s="16"/>
      <c r="P712" s="8"/>
      <c r="Q712" s="17" t="e">
        <v>#VALUE!</v>
      </c>
    </row>
    <row r="713" spans="1:17" ht="26.25" x14ac:dyDescent="0.3">
      <c r="A713" s="45"/>
      <c r="B713" s="19"/>
      <c r="C713" s="19"/>
      <c r="D713" s="19"/>
      <c r="E713" s="20" t="e">
        <f ca="1">INT((F712-LOOKUP(F712,DATE(YEAR(F712)+{-1;0;1},1,3)-AMSEM(DATE(YEAR(F712)+{-1;0;1},1,3))+2))/7)+1</f>
        <v>#N/A</v>
      </c>
      <c r="F713" s="21" t="s">
        <v>24</v>
      </c>
      <c r="G713" s="22" t="s">
        <v>6</v>
      </c>
      <c r="H713" s="23"/>
      <c r="I713" s="23"/>
      <c r="J713" s="23"/>
      <c r="K713" s="23"/>
      <c r="L713" s="23"/>
      <c r="M713" s="23"/>
      <c r="N713" s="40"/>
      <c r="O713" s="23"/>
      <c r="P713" s="8"/>
      <c r="Q713" s="17" t="e">
        <f t="shared" ref="Q713" si="707">Q712</f>
        <v>#VALUE!</v>
      </c>
    </row>
    <row r="714" spans="1:17" ht="26.25" x14ac:dyDescent="0.3">
      <c r="A714" s="45"/>
      <c r="B714" s="19"/>
      <c r="C714" s="19"/>
      <c r="D714" s="19"/>
      <c r="E714" s="20" t="e">
        <f ca="1">INT((F714-LOOKUP(F714,DATE(YEAR(F714)+{-1;0;1},1,3)-AMSEM(DATE(YEAR(F714)+{-1;0;1},1,3))+2))/7)+1</f>
        <v>#N/A</v>
      </c>
      <c r="F714" s="14">
        <f t="shared" ref="F714" si="708">F712+1</f>
        <v>43825</v>
      </c>
      <c r="G714" s="15" t="s">
        <v>5</v>
      </c>
      <c r="H714" s="16"/>
      <c r="I714" s="16"/>
      <c r="J714" s="16"/>
      <c r="K714" s="16"/>
      <c r="L714" s="16"/>
      <c r="M714" s="16"/>
      <c r="N714" s="40"/>
      <c r="O714" s="16"/>
      <c r="P714" s="8"/>
      <c r="Q714" s="17" t="e">
        <v>#VALUE!</v>
      </c>
    </row>
    <row r="715" spans="1:17" ht="26.25" x14ac:dyDescent="0.3">
      <c r="A715" s="45"/>
      <c r="B715" s="19"/>
      <c r="C715" s="19"/>
      <c r="D715" s="19"/>
      <c r="E715" s="20" t="e">
        <f ca="1">INT((F714-LOOKUP(F714,DATE(YEAR(F714)+{-1;0;1},1,3)-AMSEM(DATE(YEAR(F714)+{-1;0;1},1,3))+2))/7)+1</f>
        <v>#N/A</v>
      </c>
      <c r="F715" s="21" t="s">
        <v>25</v>
      </c>
      <c r="G715" s="22" t="s">
        <v>6</v>
      </c>
      <c r="H715" s="23"/>
      <c r="I715" s="23"/>
      <c r="J715" s="23"/>
      <c r="K715" s="23"/>
      <c r="L715" s="23"/>
      <c r="M715" s="23"/>
      <c r="N715" s="40"/>
      <c r="O715" s="23"/>
      <c r="P715" s="8"/>
      <c r="Q715" s="17" t="e">
        <f t="shared" ref="Q715" si="709">Q714</f>
        <v>#VALUE!</v>
      </c>
    </row>
    <row r="716" spans="1:17" ht="26.25" x14ac:dyDescent="0.3">
      <c r="A716" s="18"/>
      <c r="B716" s="19"/>
      <c r="C716" s="19"/>
      <c r="D716" s="19"/>
      <c r="E716" s="20" t="e">
        <f ca="1">INT((F716-LOOKUP(F716,DATE(YEAR(F716)+{-1;0;1},1,3)-AMSEM(DATE(YEAR(F716)+{-1;0;1},1,3))+2))/7)+1</f>
        <v>#N/A</v>
      </c>
      <c r="F716" s="14">
        <f t="shared" ref="F716" si="710">F714+1</f>
        <v>43826</v>
      </c>
      <c r="G716" s="15" t="s">
        <v>5</v>
      </c>
      <c r="H716" s="16"/>
      <c r="I716" s="16"/>
      <c r="J716" s="16"/>
      <c r="K716" s="16"/>
      <c r="L716" s="16"/>
      <c r="M716" s="16"/>
      <c r="N716" s="40"/>
      <c r="O716" s="16"/>
      <c r="P716" s="8"/>
      <c r="Q716" s="17" t="e">
        <v>#VALUE!</v>
      </c>
    </row>
    <row r="717" spans="1:17" ht="26.25" x14ac:dyDescent="0.3">
      <c r="A717" s="18"/>
      <c r="B717" s="19"/>
      <c r="C717" s="19"/>
      <c r="D717" s="19"/>
      <c r="E717" s="20" t="e">
        <f ca="1">INT((F716-LOOKUP(F716,DATE(YEAR(F716)+{-1;0;1},1,3)-AMSEM(DATE(YEAR(F716)+{-1;0;1},1,3))+2))/7)+1</f>
        <v>#N/A</v>
      </c>
      <c r="F717" s="21" t="s">
        <v>19</v>
      </c>
      <c r="G717" s="22" t="s">
        <v>6</v>
      </c>
      <c r="H717" s="23"/>
      <c r="I717" s="23"/>
      <c r="J717" s="23"/>
      <c r="K717" s="23"/>
      <c r="L717" s="23"/>
      <c r="M717" s="23"/>
      <c r="N717" s="40"/>
      <c r="O717" s="23"/>
      <c r="P717" s="8"/>
      <c r="Q717" s="17" t="e">
        <f t="shared" ref="Q717" si="711">Q716</f>
        <v>#VALUE!</v>
      </c>
    </row>
    <row r="718" spans="1:17" ht="26.25" x14ac:dyDescent="0.3">
      <c r="A718" s="18"/>
      <c r="B718" s="19"/>
      <c r="C718" s="19"/>
      <c r="D718" s="19"/>
      <c r="E718" s="20" t="e">
        <f ca="1">INT((F718-LOOKUP(F718,DATE(YEAR(F718)+{-1;0;1},1,3)-AMSEM(DATE(YEAR(F718)+{-1;0;1},1,3))+2))/7)+1</f>
        <v>#N/A</v>
      </c>
      <c r="F718" s="14">
        <f t="shared" ref="F718" si="712">F716+1</f>
        <v>43827</v>
      </c>
      <c r="G718" s="15" t="s">
        <v>5</v>
      </c>
      <c r="H718" s="16"/>
      <c r="I718" s="16"/>
      <c r="J718" s="16"/>
      <c r="K718" s="16"/>
      <c r="L718" s="16"/>
      <c r="M718" s="16"/>
      <c r="N718" s="40"/>
      <c r="O718" s="16"/>
      <c r="P718" s="8"/>
      <c r="Q718" s="17" t="e">
        <v>#VALUE!</v>
      </c>
    </row>
    <row r="719" spans="1:17" ht="26.25" x14ac:dyDescent="0.3">
      <c r="A719" s="18"/>
      <c r="B719" s="19"/>
      <c r="C719" s="19"/>
      <c r="D719" s="19"/>
      <c r="E719" s="20" t="e">
        <f ca="1">INT((F718-LOOKUP(F718,DATE(YEAR(F718)+{-1;0;1},1,3)-AMSEM(DATE(YEAR(F718)+{-1;0;1},1,3))+2))/7)+1</f>
        <v>#N/A</v>
      </c>
      <c r="F719" s="21" t="s">
        <v>20</v>
      </c>
      <c r="G719" s="22" t="s">
        <v>6</v>
      </c>
      <c r="H719" s="23"/>
      <c r="I719" s="23"/>
      <c r="J719" s="23"/>
      <c r="K719" s="23"/>
      <c r="L719" s="23"/>
      <c r="M719" s="23"/>
      <c r="N719" s="40"/>
      <c r="O719" s="23"/>
      <c r="P719" s="8"/>
      <c r="Q719" s="17" t="e">
        <f t="shared" ref="Q719" si="713">Q718</f>
        <v>#VALUE!</v>
      </c>
    </row>
    <row r="720" spans="1:17" ht="26.25" x14ac:dyDescent="0.3">
      <c r="A720" s="18"/>
      <c r="B720" s="19"/>
      <c r="C720" s="19"/>
      <c r="D720" s="19"/>
      <c r="E720" s="20" t="e">
        <f ca="1">INT((F720-LOOKUP(F720,DATE(YEAR(F720)+{-1;0;1},1,3)-AMSEM(DATE(YEAR(F720)+{-1;0;1},1,3))+2))/7)+1</f>
        <v>#N/A</v>
      </c>
      <c r="F720" s="14">
        <f t="shared" ref="F720" si="714">F718+1</f>
        <v>43828</v>
      </c>
      <c r="G720" s="15" t="s">
        <v>5</v>
      </c>
      <c r="H720" s="16"/>
      <c r="I720" s="16"/>
      <c r="J720" s="16"/>
      <c r="K720" s="16"/>
      <c r="L720" s="16"/>
      <c r="M720" s="16"/>
      <c r="N720" s="40"/>
      <c r="O720" s="16"/>
      <c r="P720" s="8"/>
      <c r="Q720" s="17" t="e">
        <v>#VALUE!</v>
      </c>
    </row>
    <row r="721" spans="1:17" ht="26.25" x14ac:dyDescent="0.3">
      <c r="A721" s="18"/>
      <c r="B721" s="19"/>
      <c r="C721" s="19"/>
      <c r="D721" s="19"/>
      <c r="E721" s="20" t="e">
        <f ca="1">INT((F720-LOOKUP(F720,DATE(YEAR(F720)+{-1;0;1},1,3)-AMSEM(DATE(YEAR(F720)+{-1;0;1},1,3))+2))/7)+1</f>
        <v>#N/A</v>
      </c>
      <c r="F721" s="21" t="s">
        <v>21</v>
      </c>
      <c r="G721" s="22" t="s">
        <v>6</v>
      </c>
      <c r="H721" s="23"/>
      <c r="I721" s="23"/>
      <c r="J721" s="23"/>
      <c r="K721" s="23"/>
      <c r="L721" s="23"/>
      <c r="M721" s="23"/>
      <c r="N721" s="40"/>
      <c r="O721" s="23"/>
      <c r="P721" s="8"/>
      <c r="Q721" s="17" t="e">
        <f t="shared" ref="Q721" si="715">Q720</f>
        <v>#VALUE!</v>
      </c>
    </row>
    <row r="722" spans="1:17" ht="26.25" x14ac:dyDescent="0.3">
      <c r="A722" s="18"/>
      <c r="B722" s="19"/>
      <c r="C722" s="19"/>
      <c r="D722" s="19"/>
      <c r="E722" s="20" t="e">
        <f ca="1">INT((F722-LOOKUP(F722,DATE(YEAR(F722)+{-1;0;1},1,3)-AMSEM(DATE(YEAR(F722)+{-1;0;1},1,3))+2))/7)+1</f>
        <v>#N/A</v>
      </c>
      <c r="F722" s="14">
        <f t="shared" ref="F722" si="716">F720+1</f>
        <v>43829</v>
      </c>
      <c r="G722" s="15" t="s">
        <v>5</v>
      </c>
      <c r="H722" s="16"/>
      <c r="I722" s="16"/>
      <c r="J722" s="16"/>
      <c r="K722" s="16"/>
      <c r="L722" s="16"/>
      <c r="M722" s="16"/>
      <c r="N722" s="40"/>
      <c r="O722" s="16"/>
      <c r="P722" s="8"/>
      <c r="Q722" s="17" t="e">
        <v>#VALUE!</v>
      </c>
    </row>
    <row r="723" spans="1:17" ht="26.25" x14ac:dyDescent="0.3">
      <c r="A723" s="18"/>
      <c r="B723" s="19"/>
      <c r="C723" s="19"/>
      <c r="D723" s="19"/>
      <c r="E723" s="20" t="e">
        <f ca="1">INT((F722-LOOKUP(F722,DATE(YEAR(F722)+{-1;0;1},1,3)-AMSEM(DATE(YEAR(F722)+{-1;0;1},1,3))+2))/7)+1</f>
        <v>#N/A</v>
      </c>
      <c r="F723" s="21" t="s">
        <v>22</v>
      </c>
      <c r="G723" s="22" t="s">
        <v>6</v>
      </c>
      <c r="H723" s="23"/>
      <c r="I723" s="23"/>
      <c r="J723" s="23"/>
      <c r="K723" s="23"/>
      <c r="L723" s="23"/>
      <c r="M723" s="23"/>
      <c r="N723" s="40"/>
      <c r="O723" s="23"/>
      <c r="P723" s="8"/>
      <c r="Q723" s="17" t="e">
        <f t="shared" ref="Q723" si="717">Q722</f>
        <v>#VALUE!</v>
      </c>
    </row>
    <row r="724" spans="1:17" ht="26.25" x14ac:dyDescent="0.3">
      <c r="A724" s="18"/>
      <c r="B724" s="19"/>
      <c r="C724" s="19"/>
      <c r="D724" s="19"/>
      <c r="E724" s="20" t="e">
        <f ca="1">INT((F724-LOOKUP(F724,DATE(YEAR(F724)+{-1;0;1},1,3)-AMSEM(DATE(YEAR(F724)+{-1;0;1},1,3))+2))/7)+1</f>
        <v>#N/A</v>
      </c>
      <c r="F724" s="14">
        <f t="shared" ref="F724" si="718">F722+1</f>
        <v>43830</v>
      </c>
      <c r="G724" s="15" t="s">
        <v>5</v>
      </c>
      <c r="H724" s="16"/>
      <c r="I724" s="16"/>
      <c r="J724" s="16"/>
      <c r="K724" s="16"/>
      <c r="L724" s="16"/>
      <c r="M724" s="16"/>
      <c r="N724" s="40"/>
      <c r="O724" s="16"/>
      <c r="P724" s="8"/>
      <c r="Q724" s="17" t="e">
        <v>#VALUE!</v>
      </c>
    </row>
    <row r="725" spans="1:17" ht="26.25" x14ac:dyDescent="0.3">
      <c r="A725" s="18"/>
      <c r="B725" s="19"/>
      <c r="C725" s="19"/>
      <c r="D725" s="19"/>
      <c r="E725" s="20" t="e">
        <f ca="1">INT((F724-LOOKUP(F724,DATE(YEAR(F724)+{-1;0;1},1,3)-AMSEM(DATE(YEAR(F724)+{-1;0;1},1,3))+2))/7)+1</f>
        <v>#N/A</v>
      </c>
      <c r="F725" s="21" t="s">
        <v>23</v>
      </c>
      <c r="G725" s="22" t="s">
        <v>6</v>
      </c>
      <c r="H725" s="23"/>
      <c r="I725" s="23"/>
      <c r="J725" s="23"/>
      <c r="K725" s="23"/>
      <c r="L725" s="23"/>
      <c r="M725" s="23"/>
      <c r="N725" s="40"/>
      <c r="O725" s="23"/>
      <c r="P725" s="8"/>
      <c r="Q725" s="17" t="e">
        <f t="shared" ref="Q725" si="719">Q724</f>
        <v>#VALUE!</v>
      </c>
    </row>
    <row r="726" spans="1:17" ht="26.25" x14ac:dyDescent="0.3">
      <c r="A726" s="18"/>
      <c r="B726" s="19"/>
      <c r="C726" s="19"/>
      <c r="D726" s="19"/>
      <c r="E726" s="20" t="e">
        <f ca="1">INT((F726-LOOKUP(F726,DATE(YEAR(F726)+{-1;0;1},1,3)-AMSEM(DATE(YEAR(F726)+{-1;0;1},1,3))+2))/7)+1</f>
        <v>#N/A</v>
      </c>
      <c r="F726" s="14">
        <f t="shared" ref="F726" si="720">F724+1</f>
        <v>43831</v>
      </c>
      <c r="G726" s="15" t="s">
        <v>5</v>
      </c>
      <c r="H726" s="16"/>
      <c r="I726" s="16"/>
      <c r="J726" s="16"/>
      <c r="K726" s="16"/>
      <c r="L726" s="16"/>
      <c r="M726" s="16"/>
      <c r="N726" s="40"/>
      <c r="O726" s="16"/>
      <c r="P726" s="8"/>
      <c r="Q726" s="17" t="e">
        <v>#VALUE!</v>
      </c>
    </row>
    <row r="727" spans="1:17" ht="26.25" x14ac:dyDescent="0.3">
      <c r="A727" s="18"/>
      <c r="B727" s="19"/>
      <c r="C727" s="19"/>
      <c r="D727" s="19"/>
      <c r="E727" s="20" t="e">
        <f ca="1">INT((F726-LOOKUP(F726,DATE(YEAR(F726)+{-1;0;1},1,3)-AMSEM(DATE(YEAR(F726)+{-1;0;1},1,3))+2))/7)+1</f>
        <v>#N/A</v>
      </c>
      <c r="F727" s="21" t="s">
        <v>24</v>
      </c>
      <c r="G727" s="22" t="s">
        <v>6</v>
      </c>
      <c r="H727" s="23"/>
      <c r="I727" s="23"/>
      <c r="J727" s="23"/>
      <c r="K727" s="23"/>
      <c r="L727" s="23"/>
      <c r="M727" s="23"/>
      <c r="N727" s="40"/>
      <c r="O727" s="23"/>
      <c r="P727" s="8"/>
      <c r="Q727" s="17" t="e">
        <f t="shared" ref="Q727" si="721">Q726</f>
        <v>#VALUE!</v>
      </c>
    </row>
    <row r="728" spans="1:17" ht="26.25" x14ac:dyDescent="0.3">
      <c r="A728" s="18"/>
      <c r="B728" s="19"/>
      <c r="C728" s="19"/>
      <c r="D728" s="19"/>
      <c r="E728" s="20" t="e">
        <f ca="1">INT((F728-LOOKUP(F728,DATE(YEAR(F728)+{-1;0;1},1,3)-AMSEM(DATE(YEAR(F728)+{-1;0;1},1,3))+2))/7)+1</f>
        <v>#N/A</v>
      </c>
      <c r="F728" s="14">
        <f t="shared" ref="F728" si="722">F726+1</f>
        <v>43832</v>
      </c>
      <c r="G728" s="15" t="s">
        <v>5</v>
      </c>
      <c r="H728" s="16"/>
      <c r="I728" s="16"/>
      <c r="J728" s="16"/>
      <c r="K728" s="16"/>
      <c r="L728" s="16"/>
      <c r="M728" s="16"/>
      <c r="N728" s="40"/>
      <c r="O728" s="16"/>
      <c r="P728" s="8"/>
      <c r="Q728" s="17" t="e">
        <v>#VALUE!</v>
      </c>
    </row>
    <row r="729" spans="1:17" ht="26.25" x14ac:dyDescent="0.3">
      <c r="A729" s="18"/>
      <c r="B729" s="19"/>
      <c r="C729" s="19"/>
      <c r="D729" s="19"/>
      <c r="E729" s="20" t="e">
        <f ca="1">INT((F728-LOOKUP(F728,DATE(YEAR(F728)+{-1;0;1},1,3)-AMSEM(DATE(YEAR(F728)+{-1;0;1},1,3))+2))/7)+1</f>
        <v>#N/A</v>
      </c>
      <c r="F729" s="21" t="s">
        <v>25</v>
      </c>
      <c r="G729" s="22" t="s">
        <v>6</v>
      </c>
      <c r="H729" s="23"/>
      <c r="I729" s="23"/>
      <c r="J729" s="23"/>
      <c r="K729" s="23"/>
      <c r="L729" s="23"/>
      <c r="M729" s="23"/>
      <c r="N729" s="40"/>
      <c r="O729" s="23"/>
      <c r="P729" s="8"/>
      <c r="Q729" s="17" t="e">
        <f t="shared" ref="Q729" si="723">Q728</f>
        <v>#VALUE!</v>
      </c>
    </row>
    <row r="730" spans="1:17" ht="26.25" x14ac:dyDescent="0.3">
      <c r="A730" s="18"/>
      <c r="B730" s="19"/>
      <c r="C730" s="19"/>
      <c r="D730" s="19"/>
      <c r="E730" s="20" t="e">
        <f ca="1">INT((F730-LOOKUP(F730,DATE(YEAR(F730)+{-1;0;1},1,3)-AMSEM(DATE(YEAR(F730)+{-1;0;1},1,3))+2))/7)+1</f>
        <v>#N/A</v>
      </c>
      <c r="F730" s="14">
        <f t="shared" ref="F730" si="724">F728+1</f>
        <v>43833</v>
      </c>
      <c r="G730" s="15" t="s">
        <v>5</v>
      </c>
      <c r="H730" s="16"/>
      <c r="I730" s="16"/>
      <c r="J730" s="16"/>
      <c r="K730" s="16"/>
      <c r="L730" s="16"/>
      <c r="M730" s="16"/>
      <c r="N730" s="40"/>
      <c r="O730" s="16"/>
      <c r="P730" s="8"/>
      <c r="Q730" s="17" t="e">
        <v>#VALUE!</v>
      </c>
    </row>
    <row r="731" spans="1:17" ht="26.25" x14ac:dyDescent="0.3">
      <c r="A731" s="18"/>
      <c r="B731" s="19"/>
      <c r="C731" s="19"/>
      <c r="D731" s="19"/>
      <c r="E731" s="20" t="e">
        <f ca="1">INT((F730-LOOKUP(F730,DATE(YEAR(F730)+{-1;0;1},1,3)-AMSEM(DATE(YEAR(F730)+{-1;0;1},1,3))+2))/7)+1</f>
        <v>#N/A</v>
      </c>
      <c r="F731" s="21" t="s">
        <v>19</v>
      </c>
      <c r="G731" s="22" t="s">
        <v>6</v>
      </c>
      <c r="H731" s="23"/>
      <c r="I731" s="23"/>
      <c r="J731" s="23"/>
      <c r="K731" s="23"/>
      <c r="L731" s="23"/>
      <c r="M731" s="23"/>
      <c r="N731" s="40"/>
      <c r="O731" s="23"/>
      <c r="P731" s="8"/>
      <c r="Q731" s="17" t="e">
        <f t="shared" ref="Q731" si="725">Q730</f>
        <v>#VALUE!</v>
      </c>
    </row>
    <row r="732" spans="1:17" ht="26.25" x14ac:dyDescent="0.3">
      <c r="A732" s="18"/>
      <c r="B732" s="19"/>
      <c r="C732" s="19"/>
      <c r="D732" s="19"/>
      <c r="E732" s="20" t="e">
        <f ca="1">INT((F732-LOOKUP(F732,DATE(YEAR(F732)+{-1;0;1},1,3)-AMSEM(DATE(YEAR(F732)+{-1;0;1},1,3))+2))/7)+1</f>
        <v>#N/A</v>
      </c>
      <c r="F732" s="14">
        <f t="shared" ref="F732" si="726">F730+1</f>
        <v>43834</v>
      </c>
      <c r="G732" s="15" t="s">
        <v>5</v>
      </c>
      <c r="H732" s="16"/>
      <c r="I732" s="16"/>
      <c r="J732" s="16"/>
      <c r="K732" s="16"/>
      <c r="L732" s="16"/>
      <c r="M732" s="16"/>
      <c r="N732" s="40"/>
      <c r="O732" s="16"/>
      <c r="P732" s="8"/>
      <c r="Q732" s="17" t="e">
        <v>#VALUE!</v>
      </c>
    </row>
    <row r="733" spans="1:17" ht="26.25" x14ac:dyDescent="0.3">
      <c r="A733" s="26"/>
      <c r="B733" s="27"/>
      <c r="C733" s="27"/>
      <c r="D733" s="27"/>
      <c r="E733" s="28" t="e">
        <f ca="1">INT((F732-LOOKUP(F732,DATE(YEAR(F732)+{-1;0;1},1,3)-AMSEM(DATE(YEAR(F732)+{-1;0;1},1,3))+2))/7)+1</f>
        <v>#N/A</v>
      </c>
      <c r="F733" s="21" t="s">
        <v>20</v>
      </c>
      <c r="G733" s="22" t="s">
        <v>6</v>
      </c>
      <c r="H733" s="23"/>
      <c r="I733" s="23"/>
      <c r="J733" s="23"/>
      <c r="K733" s="23"/>
      <c r="L733" s="23"/>
      <c r="M733" s="23"/>
      <c r="N733" s="40"/>
      <c r="O733" s="23"/>
      <c r="P733" s="8"/>
      <c r="Q733" s="17" t="e">
        <f t="shared" ref="Q733" si="727">Q732</f>
        <v>#VALUE!</v>
      </c>
    </row>
  </sheetData>
  <mergeCells count="12">
    <mergeCell ref="A682:A715"/>
    <mergeCell ref="A14:A47"/>
    <mergeCell ref="A76:A109"/>
    <mergeCell ref="A132:A165"/>
    <mergeCell ref="A194:A227"/>
    <mergeCell ref="A254:A287"/>
    <mergeCell ref="A316:A349"/>
    <mergeCell ref="A376:A409"/>
    <mergeCell ref="A438:A471"/>
    <mergeCell ref="A500:A533"/>
    <mergeCell ref="A560:A593"/>
    <mergeCell ref="A622:A655"/>
  </mergeCells>
  <conditionalFormatting sqref="A2:D733">
    <cfRule type="expression" dxfId="11" priority="9">
      <formula>AND($F1=EOMONTH($F1,0))</formula>
    </cfRule>
  </conditionalFormatting>
  <conditionalFormatting sqref="D136">
    <cfRule type="expression" dxfId="10" priority="5">
      <formula>AND($F138=EOMONTH($F138,0))</formula>
    </cfRule>
  </conditionalFormatting>
  <conditionalFormatting sqref="E2:E733">
    <cfRule type="expression" dxfId="9" priority="2">
      <formula>AND(G2="Nuit",E2&lt;&gt;E3)</formula>
    </cfRule>
    <cfRule type="expression" dxfId="8" priority="3">
      <formula>AND(WEEKDAY(F2,2)=4,G2="Jour")</formula>
    </cfRule>
    <cfRule type="expression" dxfId="7" priority="4">
      <formula>AND(MOD(E2,2)=0)</formula>
    </cfRule>
  </conditionalFormatting>
  <conditionalFormatting sqref="G2:G733">
    <cfRule type="expression" dxfId="6" priority="10">
      <formula>AND(#REF!=" ")</formula>
    </cfRule>
  </conditionalFormatting>
  <conditionalFormatting sqref="F2:L2 O2:O733 F36:M733 J3:M3 J5:M35 J4:L4 F3:I35">
    <cfRule type="expression" dxfId="5" priority="103">
      <formula>AND($Q2=0)</formula>
    </cfRule>
    <cfRule type="expression" dxfId="4" priority="104">
      <formula>AND($Q2=1)</formula>
    </cfRule>
    <cfRule type="expression" dxfId="3" priority="105">
      <formula>AND($Q2=2)</formula>
    </cfRule>
  </conditionalFormatting>
  <conditionalFormatting sqref="M4">
    <cfRule type="expression" dxfId="2" priority="112">
      <formula>AND($Q2=0)</formula>
    </cfRule>
    <cfRule type="expression" dxfId="1" priority="113">
      <formula>AND($Q2=1)</formula>
    </cfRule>
    <cfRule type="expression" dxfId="0" priority="114">
      <formula>AND($Q2=2)</formula>
    </cfRule>
  </conditionalFormatting>
  <pageMargins left="0" right="0" top="0" bottom="0" header="0" footer="0"/>
  <pageSetup paperSize="9" scale="56" fitToHeight="17" orientation="landscape" r:id="rId1"/>
  <rowBreaks count="12" manualBreakCount="12">
    <brk id="63" max="46" man="1"/>
    <brk id="119" max="46" man="1"/>
    <brk id="181" max="46" man="1"/>
    <brk id="241" max="46" man="1"/>
    <brk id="303" max="46" man="1"/>
    <brk id="363" max="46" man="1"/>
    <brk id="425" max="46" man="1"/>
    <brk id="487" max="46" man="1"/>
    <brk id="547" max="46" man="1"/>
    <brk id="609" max="46" man="1"/>
    <brk id="669" max="46" man="1"/>
    <brk id="731" max="46" man="1"/>
  </rowBreaks>
  <ignoredErrors>
    <ignoredError sqref="F4" formula="1"/>
    <ignoredError sqref="E3" evalError="1"/>
  </ignoredErrors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 des techniciens</vt:lpstr>
      <vt:lpstr>Planning des Moyens d'essais</vt:lpstr>
      <vt:lpstr>Feuil1</vt:lpstr>
      <vt:lpstr>Tableau Essai</vt:lpstr>
      <vt:lpstr>'Tableau Essai'!Impression_des_titres</vt:lpstr>
      <vt:lpstr>'Tableau Essai'!Zone_d_impression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Mederic BALLATOUR</dc:creator>
  <cp:lastModifiedBy>Mederic BALLATOUR</cp:lastModifiedBy>
  <dcterms:created xsi:type="dcterms:W3CDTF">2016-07-26T15:53:57Z</dcterms:created>
  <dcterms:modified xsi:type="dcterms:W3CDTF">2018-12-21T07:56:01Z</dcterms:modified>
</cp:coreProperties>
</file>