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719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2" l="1"/>
  <c r="B5" i="2"/>
  <c r="D2" i="2"/>
  <c r="D5" i="2" s="1"/>
  <c r="E2" i="2"/>
  <c r="E5" i="2" s="1"/>
  <c r="F2" i="2"/>
  <c r="F5" i="2" s="1"/>
  <c r="G2" i="2"/>
  <c r="G5" i="2" s="1"/>
  <c r="H2" i="2"/>
  <c r="I2" i="2"/>
  <c r="I5" i="2" s="1"/>
  <c r="J2" i="2"/>
  <c r="J5" i="2" s="1"/>
  <c r="K2" i="2"/>
  <c r="K5" i="2" s="1"/>
  <c r="L2" i="2"/>
  <c r="L5" i="2" s="1"/>
  <c r="M2" i="2"/>
  <c r="M5" i="2" s="1"/>
  <c r="C2" i="2"/>
  <c r="C5" i="2" s="1"/>
  <c r="C11" i="1" l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<sst xmlns="http://schemas.openxmlformats.org/spreadsheetml/2006/main" count="13" uniqueCount="13">
  <si>
    <t>date debut</t>
  </si>
  <si>
    <t>date fin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</si>
  <si>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</si>
  <si>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</si>
  <si>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</si>
  <si>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</si>
  <si>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</si>
  <si>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</si>
  <si>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</si>
  <si>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</si>
  <si>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</si>
  <si>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</si>
  <si>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nombre d'heures necessaires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</si>
</sst>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Feuil2!$B$2:$M$3</c:f>
              <c:multiLvlStrCache>
                <c:ptCount val="4"/>
                <c:lvl>
                  <c:pt idx="0">
                    <c:v>01/02/2020</c:v>
                  </c:pt>
                  <c:pt idx="1">
                    <c:v>10/03/2020</c:v>
                  </c:pt>
                  <c:pt idx="2">
                    <c:v>15/04/2020</c:v>
                  </c:pt>
                </c:lvl>
                <c:lvl>
                  <c:pt idx="0">
                    <c:v>01/01/2020</c:v>
                  </c:pt>
                  <c:pt idx="1">
                    <c:v>01/02/2020</c:v>
                  </c:pt>
                  <c:pt idx="2">
                    <c:v>10/03/2020</c:v>
                  </c:pt>
                  <c:pt idx="3">
                    <c:v>15/04/2020</c:v>
                  </c:pt>
                </c:lvl>
              </c:multiLvlStrCache>
            </c:multiLvlStrRef>
          </c:cat>
          <c:val>
            <c:numRef>
              <c:f>Feuil2!$B$4:$M$4</c:f>
              <c:numCache>
                <c:formatCode>General</c:formatCode>
                <c:ptCount val="12"/>
                <c:pt idx="0">
                  <c:v>60</c:v>
                </c:pt>
                <c:pt idx="1">
                  <c:v>160</c:v>
                </c:pt>
                <c:pt idx="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46-4D0C-AB93-977359BA68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0599056"/>
        <c:axId val="490597088"/>
      </c:barChart>
      <c:catAx>
        <c:axId val="490599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0597088"/>
        <c:crosses val="autoZero"/>
        <c:auto val="1"/>
        <c:lblAlgn val="ctr"/>
        <c:lblOffset val="100"/>
        <c:noMultiLvlLbl val="0"/>
      </c:catAx>
      <c:valAx>
        <c:axId val="490597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0599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Feuil2!$B$2:$M$3</c:f>
              <c:multiLvlStrCache>
                <c:ptCount val="4"/>
                <c:lvl>
                  <c:pt idx="0">
                    <c:v>01/02/2020</c:v>
                  </c:pt>
                  <c:pt idx="1">
                    <c:v>10/03/2020</c:v>
                  </c:pt>
                  <c:pt idx="2">
                    <c:v>15/04/2020</c:v>
                  </c:pt>
                </c:lvl>
                <c:lvl>
                  <c:pt idx="0">
                    <c:v>01/01/2020</c:v>
                  </c:pt>
                  <c:pt idx="1">
                    <c:v>01/02/2020</c:v>
                  </c:pt>
                  <c:pt idx="2">
                    <c:v>10/03/2020</c:v>
                  </c:pt>
                  <c:pt idx="3">
                    <c:v>15/04/2020</c:v>
                  </c:pt>
                </c:lvl>
              </c:multiLvlStrCache>
            </c:multiLvlStrRef>
          </c:cat>
          <c:val>
            <c:numRef>
              <c:f>Feuil2!$B$4:$M$4</c:f>
              <c:numCache>
                <c:formatCode>General</c:formatCode>
                <c:ptCount val="12"/>
                <c:pt idx="0">
                  <c:v>60</c:v>
                </c:pt>
                <c:pt idx="1">
                  <c:v>160</c:v>
                </c:pt>
                <c:pt idx="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ED-47D9-A282-0DE4786059AB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Feuil2!$B$2:$M$3</c:f>
              <c:multiLvlStrCache>
                <c:ptCount val="4"/>
                <c:lvl>
                  <c:pt idx="0">
                    <c:v>01/02/2020</c:v>
                  </c:pt>
                  <c:pt idx="1">
                    <c:v>10/03/2020</c:v>
                  </c:pt>
                  <c:pt idx="2">
                    <c:v>15/04/2020</c:v>
                  </c:pt>
                </c:lvl>
                <c:lvl>
                  <c:pt idx="0">
                    <c:v>01/01/2020</c:v>
                  </c:pt>
                  <c:pt idx="1">
                    <c:v>01/02/2020</c:v>
                  </c:pt>
                  <c:pt idx="2">
                    <c:v>10/03/2020</c:v>
                  </c:pt>
                  <c:pt idx="3">
                    <c:v>15/04/2020</c:v>
                  </c:pt>
                </c:lvl>
              </c:multiLvlStrCache>
            </c:multiLvlStrRef>
          </c:cat>
          <c:val>
            <c:numRef>
              <c:f>Feuil2!$B$5:$M$5</c:f>
              <c:numCache>
                <c:formatCode>General</c:formatCode>
                <c:ptCount val="12"/>
                <c:pt idx="0">
                  <c:v>31</c:v>
                </c:pt>
                <c:pt idx="1">
                  <c:v>38</c:v>
                </c:pt>
                <c:pt idx="2">
                  <c:v>36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ED-47D9-A282-0DE4786059A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681958176"/>
        <c:axId val="499037144"/>
      </c:barChart>
      <c:catAx>
        <c:axId val="681958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9037144"/>
        <c:crosses val="autoZero"/>
        <c:auto val="1"/>
        <c:lblAlgn val="ctr"/>
        <c:lblOffset val="100"/>
        <c:noMultiLvlLbl val="0"/>
      </c:catAx>
      <c:valAx>
        <c:axId val="49903714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681958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5</xdr:row>
      <xdr:rowOff>117475</xdr:rowOff>
    </xdr:from>
    <xdr:to>
      <xdr:col>15</xdr:col>
      <xdr:colOff>12699</xdr:colOff>
      <xdr:row>20</xdr:row>
      <xdr:rowOff>98425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746124</xdr:colOff>
      <xdr:row>5</xdr:row>
      <xdr:rowOff>149225</xdr:rowOff>
    </xdr:from>
    <xdr:to>
      <xdr:col>7</xdr:col>
      <xdr:colOff>457199</xdr:colOff>
      <xdr:row>20</xdr:row>
      <xdr:rowOff>130175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2" sqref="D2"/>
    </sheetView>
  </sheetViews>
  <sheetFormatPr baseColWidth="10" defaultRowHeight="14.5" x14ac:dyDescent="0.35"/>
  <cols>
    <col min="4" max="4" width="15.08984375" bestFit="1" customWidth="1"/>
  </cols>
  <sheetData>
    <row r="1" spans="1:4" x14ac:dyDescent="0.35">
      <c r="B1" t="s">
        <v>0</v>
      </c>
      <c r="C1" t="s">
        <v>1</v>
      </c>
      <c r="D1" t="s">
        <v>12</v>
      </c>
    </row>
    <row r="2" spans="1:4" x14ac:dyDescent="0.35">
      <c r="A2" t="s">
        <v>2</v>
      </c>
      <c r="B2" s="1">
        <v>43991</v>
      </c>
      <c r="C2" s="1">
        <f>B2+56</f>
        <v>44047</v>
      </c>
      <c r="D2">
        <v>80</v>
      </c>
    </row>
    <row r="3" spans="1:4" x14ac:dyDescent="0.35">
      <c r="A3" t="s">
        <v>3</v>
      </c>
      <c r="B3" s="1">
        <v>43831</v>
      </c>
      <c r="C3" s="1">
        <f>B3+70</f>
        <v>43901</v>
      </c>
      <c r="D3">
        <v>70</v>
      </c>
    </row>
    <row r="4" spans="1:4" x14ac:dyDescent="0.35">
      <c r="A4" t="s">
        <v>4</v>
      </c>
      <c r="B4" s="1">
        <v>43923</v>
      </c>
      <c r="C4" s="1">
        <f>B4+62</f>
        <v>43985</v>
      </c>
      <c r="D4">
        <v>40</v>
      </c>
    </row>
    <row r="5" spans="1:4" x14ac:dyDescent="0.35">
      <c r="A5" t="s">
        <v>5</v>
      </c>
      <c r="B5" s="1">
        <v>43953</v>
      </c>
      <c r="C5" s="1">
        <f>B5+81</f>
        <v>44034</v>
      </c>
      <c r="D5">
        <v>50</v>
      </c>
    </row>
    <row r="6" spans="1:4" x14ac:dyDescent="0.35">
      <c r="A6" t="s">
        <v>6</v>
      </c>
      <c r="B6" s="1">
        <v>43924</v>
      </c>
      <c r="C6" s="1">
        <f>B6+32</f>
        <v>43956</v>
      </c>
      <c r="D6">
        <v>30</v>
      </c>
    </row>
    <row r="7" spans="1:4" x14ac:dyDescent="0.35">
      <c r="A7" t="s">
        <v>7</v>
      </c>
      <c r="B7" s="1">
        <v>43972</v>
      </c>
      <c r="C7" s="1">
        <f>B7+23</f>
        <v>43995</v>
      </c>
      <c r="D7">
        <v>20</v>
      </c>
    </row>
    <row r="8" spans="1:4" x14ac:dyDescent="0.35">
      <c r="A8" t="s">
        <v>8</v>
      </c>
      <c r="B8" s="1">
        <v>43973</v>
      </c>
      <c r="C8" s="1">
        <f>B8+94</f>
        <v>44067</v>
      </c>
      <c r="D8">
        <v>94</v>
      </c>
    </row>
    <row r="9" spans="1:4" x14ac:dyDescent="0.35">
      <c r="A9" t="s">
        <v>9</v>
      </c>
      <c r="B9" s="1">
        <v>43925</v>
      </c>
      <c r="C9" s="1">
        <f>B9+83</f>
        <v>44008</v>
      </c>
      <c r="D9">
        <v>83</v>
      </c>
    </row>
    <row r="10" spans="1:4" x14ac:dyDescent="0.35">
      <c r="A10" t="s">
        <v>10</v>
      </c>
      <c r="B10" s="1">
        <v>43951</v>
      </c>
      <c r="C10" s="1">
        <f>B10+34</f>
        <v>43985</v>
      </c>
      <c r="D10">
        <v>28</v>
      </c>
    </row>
    <row r="11" spans="1:4" x14ac:dyDescent="0.35">
      <c r="A11" t="s">
        <v>11</v>
      </c>
      <c r="B11" s="1">
        <v>40229</v>
      </c>
      <c r="C11" s="1">
        <f>B11+53</f>
        <v>40282</v>
      </c>
      <c r="D11">
        <v>100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"/>
  <sheetViews>
    <sheetView tabSelected="1" workbookViewId="0">
      <selection activeCell="A5" sqref="A5"/>
    </sheetView>
  </sheetViews>
  <sheetFormatPr baseColWidth="10" defaultRowHeight="14.5" x14ac:dyDescent="0.35"/>
  <sheetData>
    <row r="2" spans="2:13" x14ac:dyDescent="0.35">
      <c r="B2" s="2">
        <v>43831</v>
      </c>
      <c r="C2" s="2">
        <f>IF(B3&lt;&gt;"",B3,"")</f>
        <v>43862</v>
      </c>
      <c r="D2" s="2">
        <f t="shared" ref="D2:M2" si="0">IF(C3&lt;&gt;"",C3,"")</f>
        <v>43900</v>
      </c>
      <c r="E2" s="2">
        <f t="shared" si="0"/>
        <v>43936</v>
      </c>
      <c r="F2" s="2" t="str">
        <f t="shared" si="0"/>
        <v/>
      </c>
      <c r="G2" s="2" t="str">
        <f t="shared" si="0"/>
        <v/>
      </c>
      <c r="H2" s="2" t="str">
        <f t="shared" si="0"/>
        <v/>
      </c>
      <c r="I2" s="2" t="str">
        <f t="shared" si="0"/>
        <v/>
      </c>
      <c r="J2" s="2" t="str">
        <f t="shared" si="0"/>
        <v/>
      </c>
      <c r="K2" s="2" t="str">
        <f t="shared" si="0"/>
        <v/>
      </c>
      <c r="L2" s="2" t="str">
        <f t="shared" si="0"/>
        <v/>
      </c>
      <c r="M2" s="2" t="str">
        <f t="shared" si="0"/>
        <v/>
      </c>
    </row>
    <row r="3" spans="2:13" x14ac:dyDescent="0.35">
      <c r="B3" s="2">
        <v>43862</v>
      </c>
      <c r="C3" s="2">
        <v>43900</v>
      </c>
      <c r="D3" s="2">
        <v>43936</v>
      </c>
      <c r="E3" s="3"/>
      <c r="F3" s="3"/>
      <c r="G3" s="3"/>
      <c r="H3" s="3"/>
      <c r="I3" s="3"/>
      <c r="J3" s="3"/>
      <c r="K3" s="3"/>
      <c r="L3" s="3"/>
      <c r="M3" s="3"/>
    </row>
    <row r="4" spans="2:13" x14ac:dyDescent="0.35">
      <c r="B4" s="3">
        <v>60</v>
      </c>
      <c r="C4" s="3">
        <v>160</v>
      </c>
      <c r="D4" s="3">
        <v>100</v>
      </c>
      <c r="E4" s="3"/>
      <c r="F4" s="3"/>
      <c r="G4" s="3"/>
      <c r="H4" s="3"/>
      <c r="I4" s="3"/>
      <c r="J4" s="3"/>
      <c r="K4" s="3"/>
      <c r="L4" s="3"/>
      <c r="M4" s="3"/>
    </row>
    <row r="5" spans="2:13" x14ac:dyDescent="0.35">
      <c r="B5" s="3">
        <f>IF(AND(B3&lt;&gt;"",B2&lt;&gt;""),B3-B2,"")</f>
        <v>31</v>
      </c>
      <c r="C5" s="3">
        <f>IF(AND(C3&lt;&gt;"",C2&lt;&gt;""),C3-C2,"")</f>
        <v>38</v>
      </c>
      <c r="D5" s="3">
        <f>IF(AND(D3&lt;&gt;"",D2&lt;&gt;""),D3-D2,"")</f>
        <v>36</v>
      </c>
      <c r="E5" s="3" t="str">
        <f>IF(AND(E3&lt;&gt;"",E2&lt;&gt;""),E3-E2,"")</f>
        <v/>
      </c>
      <c r="F5" s="3" t="str">
        <f>IF(AND(F3&lt;&gt;"",F2&lt;&gt;""),F3-F2,"")</f>
        <v/>
      </c>
      <c r="G5" s="3" t="str">
        <f>IF(AND(G3&lt;&gt;"",G2&lt;&gt;""),G3-G2,"")</f>
        <v/>
      </c>
      <c r="H5" s="3" t="str">
        <f>IF(AND(H3&lt;&gt;"",H2&lt;&gt;""),H3-H2,"")</f>
        <v/>
      </c>
      <c r="I5" s="3" t="str">
        <f>IF(AND(I3&lt;&gt;"",I2&lt;&gt;""),I3-I2,"")</f>
        <v/>
      </c>
      <c r="J5" s="3" t="str">
        <f>IF(AND(J3&lt;&gt;"",J2&lt;&gt;""),J3-J2,"")</f>
        <v/>
      </c>
      <c r="K5" s="3" t="str">
        <f>IF(AND(K3&lt;&gt;"",K2&lt;&gt;""),K3-K2,"")</f>
        <v/>
      </c>
      <c r="L5" s="3" t="str">
        <f>IF(AND(L3&lt;&gt;"",L2&lt;&gt;""),L3-L2,"")</f>
        <v/>
      </c>
      <c r="M5" s="3" t="str">
        <f>IF(AND(M3&lt;&gt;"",M2&lt;&gt;""),M3-M2,"")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Iglesias</dc:creator>
  <cp:lastModifiedBy>Danjean Yohann</cp:lastModifiedBy>
  <dcterms:created xsi:type="dcterms:W3CDTF">2020-06-09T06:38:42Z</dcterms:created>
  <dcterms:modified xsi:type="dcterms:W3CDTF">2020-06-09T07:23:11Z</dcterms:modified>
</cp:coreProperties>
</file>