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7190"/>
  </bookViews>
  <sheets>
    <sheet name="Feuil1" sheetId="1" r:id="rId1"/>
    <sheet name="BASE" sheetId="3" r:id="rId2"/>
  </sheets>
  <definedNames>
    <definedName name="_xlnm._FilterDatabase" localSheetId="1">BASE!$C$1:$V$621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" l="1"/>
  <c r="F5" i="1"/>
  <c r="F3" i="1"/>
  <c r="E4" i="1"/>
  <c r="E5" i="1"/>
  <c r="E3" i="1"/>
  <c r="U624" i="3" l="1"/>
  <c r="R624" i="3"/>
  <c r="N624" i="3"/>
  <c r="K624" i="3"/>
  <c r="G624" i="3"/>
  <c r="F624" i="3"/>
  <c r="V621" i="3"/>
  <c r="O621" i="3"/>
  <c r="K621" i="3"/>
  <c r="V620" i="3"/>
  <c r="O620" i="3"/>
  <c r="N620" i="3"/>
  <c r="V619" i="3"/>
  <c r="O619" i="3"/>
  <c r="K619" i="3"/>
  <c r="V618" i="3"/>
  <c r="O618" i="3"/>
  <c r="V617" i="3"/>
  <c r="O617" i="3"/>
  <c r="V616" i="3"/>
  <c r="O616" i="3"/>
  <c r="K616" i="3"/>
  <c r="V615" i="3"/>
  <c r="O615" i="3"/>
  <c r="K615" i="3"/>
  <c r="V614" i="3"/>
  <c r="O614" i="3"/>
  <c r="V613" i="3"/>
  <c r="O613" i="3"/>
  <c r="K613" i="3"/>
  <c r="V612" i="3"/>
  <c r="O612" i="3"/>
  <c r="V611" i="3"/>
  <c r="O611" i="3"/>
  <c r="V610" i="3"/>
  <c r="O610" i="3"/>
  <c r="K610" i="3"/>
  <c r="V609" i="3"/>
  <c r="O609" i="3"/>
  <c r="K609" i="3"/>
  <c r="V608" i="3"/>
  <c r="O608" i="3"/>
  <c r="K608" i="3"/>
  <c r="V607" i="3"/>
  <c r="O607" i="3"/>
  <c r="V606" i="3"/>
  <c r="O606" i="3"/>
  <c r="N606" i="3"/>
  <c r="V605" i="3"/>
  <c r="O605" i="3"/>
  <c r="V604" i="3"/>
  <c r="O604" i="3"/>
  <c r="V603" i="3"/>
  <c r="O603" i="3"/>
  <c r="V602" i="3"/>
  <c r="O602" i="3"/>
  <c r="V601" i="3"/>
  <c r="O601" i="3"/>
  <c r="V600" i="3"/>
  <c r="O600" i="3"/>
  <c r="V599" i="3"/>
  <c r="O599" i="3"/>
  <c r="V598" i="3"/>
  <c r="O598" i="3"/>
  <c r="V597" i="3"/>
  <c r="O597" i="3"/>
  <c r="V596" i="3"/>
  <c r="O596" i="3"/>
  <c r="K596" i="3"/>
  <c r="V595" i="3"/>
  <c r="O595" i="3"/>
  <c r="V594" i="3"/>
  <c r="O594" i="3"/>
  <c r="V593" i="3"/>
  <c r="O593" i="3"/>
  <c r="V592" i="3"/>
  <c r="O592" i="3"/>
  <c r="V591" i="3"/>
  <c r="O591" i="3"/>
  <c r="V590" i="3"/>
  <c r="O590" i="3"/>
  <c r="V589" i="3"/>
  <c r="O589" i="3"/>
  <c r="V588" i="3"/>
  <c r="O588" i="3"/>
  <c r="V587" i="3"/>
  <c r="O587" i="3"/>
  <c r="V586" i="3"/>
  <c r="O586" i="3"/>
  <c r="V585" i="3"/>
  <c r="O585" i="3"/>
  <c r="V584" i="3"/>
  <c r="O584" i="3"/>
  <c r="V583" i="3"/>
  <c r="O583" i="3"/>
  <c r="V582" i="3"/>
  <c r="O582" i="3"/>
  <c r="V581" i="3"/>
  <c r="O581" i="3"/>
  <c r="V580" i="3"/>
  <c r="O580" i="3"/>
  <c r="V579" i="3"/>
  <c r="O579" i="3"/>
  <c r="V578" i="3"/>
  <c r="O578" i="3"/>
  <c r="V577" i="3"/>
  <c r="O577" i="3"/>
  <c r="V576" i="3"/>
  <c r="O576" i="3"/>
  <c r="V575" i="3"/>
  <c r="O575" i="3"/>
  <c r="V574" i="3"/>
  <c r="O574" i="3"/>
  <c r="V573" i="3"/>
  <c r="O573" i="3"/>
  <c r="V572" i="3"/>
  <c r="O572" i="3"/>
  <c r="V571" i="3"/>
  <c r="O571" i="3"/>
  <c r="V570" i="3"/>
  <c r="O570" i="3"/>
  <c r="V569" i="3"/>
  <c r="O569" i="3"/>
  <c r="V568" i="3"/>
  <c r="O568" i="3"/>
  <c r="V567" i="3"/>
  <c r="O567" i="3"/>
  <c r="V566" i="3"/>
  <c r="O566" i="3"/>
  <c r="K566" i="3"/>
  <c r="V565" i="3"/>
  <c r="O565" i="3"/>
  <c r="V564" i="3"/>
  <c r="O564" i="3"/>
  <c r="V563" i="3"/>
  <c r="O563" i="3"/>
  <c r="V562" i="3"/>
  <c r="O562" i="3"/>
  <c r="V561" i="3"/>
  <c r="O561" i="3"/>
  <c r="V560" i="3"/>
  <c r="O560" i="3"/>
  <c r="V559" i="3"/>
  <c r="O559" i="3"/>
  <c r="V558" i="3"/>
  <c r="O558" i="3"/>
  <c r="V557" i="3"/>
  <c r="O557" i="3"/>
  <c r="V556" i="3"/>
  <c r="O556" i="3"/>
  <c r="V555" i="3"/>
  <c r="O555" i="3"/>
  <c r="V554" i="3"/>
  <c r="O554" i="3"/>
  <c r="V553" i="3"/>
  <c r="O553" i="3"/>
  <c r="V552" i="3"/>
  <c r="O552" i="3"/>
  <c r="V551" i="3"/>
  <c r="O551" i="3"/>
  <c r="V550" i="3"/>
  <c r="O550" i="3"/>
  <c r="V549" i="3"/>
  <c r="O549" i="3"/>
  <c r="V548" i="3"/>
  <c r="O548" i="3"/>
  <c r="V547" i="3"/>
  <c r="O547" i="3"/>
  <c r="V546" i="3"/>
  <c r="O546" i="3"/>
  <c r="V545" i="3"/>
  <c r="O545" i="3"/>
  <c r="V544" i="3"/>
  <c r="O544" i="3"/>
  <c r="V543" i="3"/>
  <c r="O543" i="3"/>
  <c r="V542" i="3"/>
  <c r="O542" i="3"/>
  <c r="V541" i="3"/>
  <c r="O541" i="3"/>
  <c r="V540" i="3"/>
  <c r="O540" i="3"/>
  <c r="V539" i="3"/>
  <c r="O539" i="3"/>
  <c r="V538" i="3"/>
  <c r="O538" i="3"/>
  <c r="V537" i="3"/>
  <c r="O537" i="3"/>
  <c r="V536" i="3"/>
  <c r="O536" i="3"/>
  <c r="V535" i="3"/>
  <c r="O535" i="3"/>
  <c r="V534" i="3"/>
  <c r="O534" i="3"/>
  <c r="V533" i="3"/>
  <c r="O533" i="3"/>
  <c r="V532" i="3"/>
  <c r="O532" i="3"/>
  <c r="V531" i="3"/>
  <c r="O531" i="3"/>
  <c r="V530" i="3"/>
  <c r="O530" i="3"/>
  <c r="V529" i="3"/>
  <c r="O529" i="3"/>
  <c r="V528" i="3"/>
  <c r="O528" i="3"/>
  <c r="V527" i="3"/>
  <c r="O527" i="3"/>
  <c r="V526" i="3"/>
  <c r="O526" i="3"/>
  <c r="V525" i="3"/>
  <c r="O525" i="3"/>
  <c r="V524" i="3"/>
  <c r="O524" i="3"/>
  <c r="V523" i="3"/>
  <c r="O523" i="3"/>
  <c r="V522" i="3"/>
  <c r="O522" i="3"/>
  <c r="V521" i="3"/>
  <c r="O521" i="3"/>
  <c r="V520" i="3"/>
  <c r="O520" i="3"/>
  <c r="V519" i="3"/>
  <c r="O519" i="3"/>
  <c r="V518" i="3"/>
  <c r="O518" i="3"/>
  <c r="V517" i="3"/>
  <c r="O517" i="3"/>
  <c r="V516" i="3"/>
  <c r="O516" i="3"/>
  <c r="V515" i="3"/>
  <c r="O515" i="3"/>
  <c r="V514" i="3"/>
  <c r="O514" i="3"/>
  <c r="V513" i="3"/>
  <c r="O513" i="3"/>
  <c r="V512" i="3"/>
  <c r="O512" i="3"/>
  <c r="V511" i="3"/>
  <c r="O511" i="3"/>
  <c r="V510" i="3"/>
  <c r="O510" i="3"/>
  <c r="V509" i="3"/>
  <c r="O509" i="3"/>
  <c r="V508" i="3"/>
  <c r="O508" i="3"/>
  <c r="V507" i="3"/>
  <c r="O507" i="3"/>
  <c r="V506" i="3"/>
  <c r="O506" i="3"/>
  <c r="V505" i="3"/>
  <c r="O505" i="3"/>
  <c r="V504" i="3"/>
  <c r="O504" i="3"/>
  <c r="V503" i="3"/>
  <c r="O503" i="3"/>
  <c r="V502" i="3"/>
  <c r="O502" i="3"/>
  <c r="V501" i="3"/>
  <c r="O501" i="3"/>
  <c r="V500" i="3"/>
  <c r="O500" i="3"/>
  <c r="V499" i="3"/>
  <c r="O499" i="3"/>
  <c r="V498" i="3"/>
  <c r="O498" i="3"/>
  <c r="V497" i="3"/>
  <c r="O497" i="3"/>
  <c r="V496" i="3"/>
  <c r="O496" i="3"/>
  <c r="V495" i="3"/>
  <c r="O495" i="3"/>
  <c r="V494" i="3"/>
  <c r="O494" i="3"/>
  <c r="V493" i="3"/>
  <c r="O493" i="3"/>
  <c r="V492" i="3"/>
  <c r="O492" i="3"/>
  <c r="V491" i="3"/>
  <c r="O491" i="3"/>
  <c r="V490" i="3"/>
  <c r="O490" i="3"/>
  <c r="V489" i="3"/>
  <c r="O489" i="3"/>
  <c r="V488" i="3"/>
  <c r="O488" i="3"/>
  <c r="V487" i="3"/>
  <c r="O487" i="3"/>
  <c r="V486" i="3"/>
  <c r="O486" i="3"/>
  <c r="V485" i="3"/>
  <c r="O485" i="3"/>
  <c r="V484" i="3"/>
  <c r="O484" i="3"/>
  <c r="V483" i="3"/>
  <c r="O483" i="3"/>
  <c r="V482" i="3"/>
  <c r="O482" i="3"/>
  <c r="V481" i="3"/>
  <c r="O481" i="3"/>
  <c r="V480" i="3"/>
  <c r="O480" i="3"/>
  <c r="V479" i="3"/>
  <c r="O479" i="3"/>
  <c r="V478" i="3"/>
  <c r="O478" i="3"/>
  <c r="V477" i="3"/>
  <c r="O477" i="3"/>
  <c r="V476" i="3"/>
  <c r="O476" i="3"/>
  <c r="V475" i="3"/>
  <c r="O475" i="3"/>
  <c r="V474" i="3"/>
  <c r="O474" i="3"/>
  <c r="V473" i="3"/>
  <c r="O473" i="3"/>
  <c r="V472" i="3"/>
  <c r="O472" i="3"/>
  <c r="V471" i="3"/>
  <c r="O471" i="3"/>
  <c r="V470" i="3"/>
  <c r="O470" i="3"/>
  <c r="V469" i="3"/>
  <c r="O469" i="3"/>
  <c r="V468" i="3"/>
  <c r="O468" i="3"/>
  <c r="V467" i="3"/>
  <c r="O467" i="3"/>
  <c r="V466" i="3"/>
  <c r="O466" i="3"/>
  <c r="V465" i="3"/>
  <c r="O465" i="3"/>
  <c r="V464" i="3"/>
  <c r="O464" i="3"/>
  <c r="V463" i="3"/>
  <c r="O463" i="3"/>
  <c r="V462" i="3"/>
  <c r="O462" i="3"/>
  <c r="V461" i="3"/>
  <c r="O461" i="3"/>
  <c r="V460" i="3"/>
  <c r="O460" i="3"/>
  <c r="V459" i="3"/>
  <c r="O459" i="3"/>
  <c r="V458" i="3"/>
  <c r="O458" i="3"/>
  <c r="V457" i="3"/>
  <c r="O457" i="3"/>
  <c r="V456" i="3"/>
  <c r="O456" i="3"/>
  <c r="V455" i="3"/>
  <c r="O455" i="3"/>
  <c r="V454" i="3"/>
  <c r="O454" i="3"/>
  <c r="V453" i="3"/>
  <c r="O453" i="3"/>
  <c r="V452" i="3"/>
  <c r="O452" i="3"/>
  <c r="V451" i="3"/>
  <c r="O451" i="3"/>
  <c r="V450" i="3"/>
  <c r="O450" i="3"/>
  <c r="V449" i="3"/>
  <c r="O449" i="3"/>
  <c r="V448" i="3"/>
  <c r="O448" i="3"/>
  <c r="V447" i="3"/>
  <c r="O447" i="3"/>
  <c r="V446" i="3"/>
  <c r="O446" i="3"/>
  <c r="V445" i="3"/>
  <c r="O445" i="3"/>
  <c r="V444" i="3"/>
  <c r="O444" i="3"/>
  <c r="V443" i="3"/>
  <c r="O443" i="3"/>
  <c r="V442" i="3"/>
  <c r="O442" i="3"/>
  <c r="V441" i="3"/>
  <c r="O441" i="3"/>
  <c r="V440" i="3"/>
  <c r="O440" i="3"/>
  <c r="V439" i="3"/>
  <c r="O439" i="3"/>
  <c r="V438" i="3"/>
  <c r="O438" i="3"/>
  <c r="V437" i="3"/>
  <c r="O437" i="3"/>
  <c r="V436" i="3"/>
  <c r="O436" i="3"/>
  <c r="V435" i="3"/>
  <c r="O435" i="3"/>
  <c r="V434" i="3"/>
  <c r="O434" i="3"/>
  <c r="V433" i="3"/>
  <c r="O433" i="3"/>
  <c r="V432" i="3"/>
  <c r="O432" i="3"/>
  <c r="V431" i="3"/>
  <c r="O431" i="3"/>
  <c r="V430" i="3"/>
  <c r="O430" i="3"/>
  <c r="V429" i="3"/>
  <c r="O429" i="3"/>
  <c r="V428" i="3"/>
  <c r="O428" i="3"/>
  <c r="V427" i="3"/>
  <c r="O427" i="3"/>
  <c r="V426" i="3"/>
  <c r="O426" i="3"/>
  <c r="V425" i="3"/>
  <c r="O425" i="3"/>
  <c r="V424" i="3"/>
  <c r="O424" i="3"/>
  <c r="V423" i="3"/>
  <c r="O423" i="3"/>
  <c r="V422" i="3"/>
  <c r="O422" i="3"/>
  <c r="V421" i="3"/>
  <c r="O421" i="3"/>
  <c r="V420" i="3"/>
  <c r="O420" i="3"/>
  <c r="V419" i="3"/>
  <c r="O419" i="3"/>
  <c r="V418" i="3"/>
  <c r="O418" i="3"/>
  <c r="V417" i="3"/>
  <c r="O417" i="3"/>
  <c r="V416" i="3"/>
  <c r="O416" i="3"/>
  <c r="V415" i="3"/>
  <c r="O415" i="3"/>
  <c r="V414" i="3"/>
  <c r="O414" i="3"/>
  <c r="V413" i="3"/>
  <c r="O413" i="3"/>
  <c r="V412" i="3"/>
  <c r="O412" i="3"/>
  <c r="V411" i="3"/>
  <c r="O411" i="3"/>
  <c r="V410" i="3"/>
  <c r="O410" i="3"/>
  <c r="V409" i="3"/>
  <c r="O409" i="3"/>
  <c r="V408" i="3"/>
  <c r="O408" i="3"/>
  <c r="V407" i="3"/>
  <c r="O407" i="3"/>
  <c r="V406" i="3"/>
  <c r="O406" i="3"/>
  <c r="N406" i="3"/>
  <c r="V405" i="3"/>
  <c r="O405" i="3"/>
  <c r="V404" i="3"/>
  <c r="O404" i="3"/>
  <c r="V403" i="3"/>
  <c r="O403" i="3"/>
  <c r="V402" i="3"/>
  <c r="O402" i="3"/>
  <c r="V401" i="3"/>
  <c r="O401" i="3"/>
  <c r="V400" i="3"/>
  <c r="O400" i="3"/>
  <c r="V399" i="3"/>
  <c r="O399" i="3"/>
  <c r="V398" i="3"/>
  <c r="O398" i="3"/>
  <c r="V397" i="3"/>
  <c r="O397" i="3"/>
  <c r="V396" i="3"/>
  <c r="O396" i="3"/>
  <c r="V395" i="3"/>
  <c r="O395" i="3"/>
  <c r="V394" i="3"/>
  <c r="O394" i="3"/>
  <c r="V393" i="3"/>
  <c r="O393" i="3"/>
  <c r="V392" i="3"/>
  <c r="O392" i="3"/>
  <c r="V391" i="3"/>
  <c r="O391" i="3"/>
  <c r="V390" i="3"/>
  <c r="O390" i="3"/>
  <c r="V389" i="3"/>
  <c r="O389" i="3"/>
  <c r="V388" i="3"/>
  <c r="O388" i="3"/>
  <c r="V387" i="3"/>
  <c r="O387" i="3"/>
  <c r="V386" i="3"/>
  <c r="O386" i="3"/>
  <c r="V385" i="3"/>
  <c r="O385" i="3"/>
  <c r="V384" i="3"/>
  <c r="O384" i="3"/>
  <c r="V383" i="3"/>
  <c r="O383" i="3"/>
  <c r="V382" i="3"/>
  <c r="O382" i="3"/>
  <c r="V381" i="3"/>
  <c r="O381" i="3"/>
  <c r="V380" i="3"/>
  <c r="O380" i="3"/>
  <c r="V379" i="3"/>
  <c r="O379" i="3"/>
  <c r="V378" i="3"/>
  <c r="O378" i="3"/>
  <c r="V377" i="3"/>
  <c r="O377" i="3"/>
  <c r="V376" i="3"/>
  <c r="O376" i="3"/>
  <c r="V375" i="3"/>
  <c r="O375" i="3"/>
  <c r="V374" i="3"/>
  <c r="O374" i="3"/>
  <c r="V373" i="3"/>
  <c r="O373" i="3"/>
  <c r="V372" i="3"/>
  <c r="O372" i="3"/>
  <c r="V371" i="3"/>
  <c r="O371" i="3"/>
  <c r="V370" i="3"/>
  <c r="O370" i="3"/>
  <c r="V369" i="3"/>
  <c r="O369" i="3"/>
  <c r="V368" i="3"/>
  <c r="O368" i="3"/>
  <c r="V367" i="3"/>
  <c r="O367" i="3"/>
  <c r="V366" i="3"/>
  <c r="O366" i="3"/>
  <c r="V365" i="3"/>
  <c r="O365" i="3"/>
  <c r="V364" i="3"/>
  <c r="O364" i="3"/>
  <c r="V363" i="3"/>
  <c r="O363" i="3"/>
  <c r="V362" i="3"/>
  <c r="O362" i="3"/>
  <c r="V361" i="3"/>
  <c r="O361" i="3"/>
  <c r="V360" i="3"/>
  <c r="O360" i="3"/>
  <c r="V359" i="3"/>
  <c r="O359" i="3"/>
  <c r="V358" i="3"/>
  <c r="O358" i="3"/>
  <c r="V357" i="3"/>
  <c r="O357" i="3"/>
  <c r="V356" i="3"/>
  <c r="O356" i="3"/>
  <c r="V355" i="3"/>
  <c r="R355" i="3"/>
  <c r="O355" i="3"/>
  <c r="V354" i="3"/>
  <c r="O354" i="3"/>
  <c r="V353" i="3"/>
  <c r="O353" i="3"/>
  <c r="V352" i="3"/>
  <c r="O352" i="3"/>
  <c r="V351" i="3"/>
  <c r="O351" i="3"/>
  <c r="V350" i="3"/>
  <c r="O350" i="3"/>
  <c r="V349" i="3"/>
  <c r="O349" i="3"/>
  <c r="V348" i="3"/>
  <c r="O348" i="3"/>
  <c r="V347" i="3"/>
  <c r="O347" i="3"/>
  <c r="V346" i="3"/>
  <c r="O346" i="3"/>
  <c r="V345" i="3"/>
  <c r="O345" i="3"/>
  <c r="V344" i="3"/>
  <c r="O344" i="3"/>
  <c r="V343" i="3"/>
  <c r="O343" i="3"/>
  <c r="V342" i="3"/>
  <c r="O342" i="3"/>
  <c r="V341" i="3"/>
  <c r="O341" i="3"/>
  <c r="V340" i="3"/>
  <c r="O340" i="3"/>
  <c r="V339" i="3"/>
  <c r="O339" i="3"/>
  <c r="V338" i="3"/>
  <c r="O338" i="3"/>
  <c r="V337" i="3"/>
  <c r="O337" i="3"/>
  <c r="V336" i="3"/>
  <c r="O336" i="3"/>
  <c r="V335" i="3"/>
  <c r="O335" i="3"/>
  <c r="V334" i="3"/>
  <c r="O334" i="3"/>
  <c r="V333" i="3"/>
  <c r="O333" i="3"/>
  <c r="V332" i="3"/>
  <c r="O332" i="3"/>
  <c r="V331" i="3"/>
  <c r="O331" i="3"/>
  <c r="V330" i="3"/>
  <c r="O330" i="3"/>
  <c r="V329" i="3"/>
  <c r="O329" i="3"/>
  <c r="V328" i="3"/>
  <c r="O328" i="3"/>
  <c r="V327" i="3"/>
  <c r="O327" i="3"/>
  <c r="V326" i="3"/>
  <c r="O326" i="3"/>
  <c r="V325" i="3"/>
  <c r="O325" i="3"/>
  <c r="V324" i="3"/>
  <c r="O324" i="3"/>
  <c r="V323" i="3"/>
  <c r="O323" i="3"/>
  <c r="V322" i="3"/>
  <c r="O322" i="3"/>
  <c r="V321" i="3"/>
  <c r="O321" i="3"/>
  <c r="V320" i="3"/>
  <c r="O320" i="3"/>
  <c r="V319" i="3"/>
  <c r="O319" i="3"/>
  <c r="V318" i="3"/>
  <c r="O318" i="3"/>
  <c r="V317" i="3"/>
  <c r="O317" i="3"/>
  <c r="V316" i="3"/>
  <c r="O316" i="3"/>
  <c r="V315" i="3"/>
  <c r="O315" i="3"/>
  <c r="V314" i="3"/>
  <c r="O314" i="3"/>
  <c r="V313" i="3"/>
  <c r="O313" i="3"/>
  <c r="V312" i="3"/>
  <c r="O312" i="3"/>
  <c r="V311" i="3"/>
  <c r="O311" i="3"/>
  <c r="V310" i="3"/>
  <c r="O310" i="3"/>
  <c r="V309" i="3"/>
  <c r="O309" i="3"/>
  <c r="V308" i="3"/>
  <c r="O308" i="3"/>
  <c r="V307" i="3"/>
  <c r="O307" i="3"/>
  <c r="V306" i="3"/>
  <c r="O306" i="3"/>
  <c r="V305" i="3"/>
  <c r="O305" i="3"/>
  <c r="V304" i="3"/>
  <c r="O304" i="3"/>
  <c r="V303" i="3"/>
  <c r="O303" i="3"/>
  <c r="V302" i="3"/>
  <c r="O302" i="3"/>
  <c r="V301" i="3"/>
  <c r="O301" i="3"/>
  <c r="V300" i="3"/>
  <c r="O300" i="3"/>
  <c r="V299" i="3"/>
  <c r="O299" i="3"/>
  <c r="V298" i="3"/>
  <c r="O298" i="3"/>
  <c r="V297" i="3"/>
  <c r="O297" i="3"/>
  <c r="V296" i="3"/>
  <c r="O296" i="3"/>
  <c r="V295" i="3"/>
  <c r="O295" i="3"/>
  <c r="V294" i="3"/>
  <c r="O294" i="3"/>
  <c r="V293" i="3"/>
  <c r="O293" i="3"/>
  <c r="V292" i="3"/>
  <c r="O292" i="3"/>
  <c r="V291" i="3"/>
  <c r="O291" i="3"/>
  <c r="V290" i="3"/>
  <c r="O290" i="3"/>
  <c r="V289" i="3"/>
  <c r="O289" i="3"/>
  <c r="V288" i="3"/>
  <c r="O288" i="3"/>
  <c r="V287" i="3"/>
  <c r="O287" i="3"/>
  <c r="V286" i="3"/>
  <c r="O286" i="3"/>
  <c r="V285" i="3"/>
  <c r="O285" i="3"/>
  <c r="V284" i="3"/>
  <c r="O284" i="3"/>
  <c r="V283" i="3"/>
  <c r="O283" i="3"/>
  <c r="V282" i="3"/>
  <c r="O282" i="3"/>
  <c r="V281" i="3"/>
  <c r="O281" i="3"/>
  <c r="V280" i="3"/>
  <c r="O280" i="3"/>
  <c r="V279" i="3"/>
  <c r="O279" i="3"/>
  <c r="V278" i="3"/>
  <c r="O278" i="3"/>
  <c r="V277" i="3"/>
  <c r="O277" i="3"/>
  <c r="V276" i="3"/>
  <c r="O276" i="3"/>
  <c r="V275" i="3"/>
  <c r="O275" i="3"/>
  <c r="V274" i="3"/>
  <c r="O274" i="3"/>
  <c r="V273" i="3"/>
  <c r="O273" i="3"/>
  <c r="V272" i="3"/>
  <c r="O272" i="3"/>
  <c r="V271" i="3"/>
  <c r="O271" i="3"/>
  <c r="V270" i="3"/>
  <c r="O270" i="3"/>
  <c r="V269" i="3"/>
  <c r="O269" i="3"/>
  <c r="V268" i="3"/>
  <c r="O268" i="3"/>
  <c r="V267" i="3"/>
  <c r="O267" i="3"/>
  <c r="V266" i="3"/>
  <c r="O266" i="3"/>
  <c r="V265" i="3"/>
  <c r="O265" i="3"/>
  <c r="V264" i="3"/>
  <c r="O264" i="3"/>
  <c r="V263" i="3"/>
  <c r="O263" i="3"/>
  <c r="V262" i="3"/>
  <c r="O262" i="3"/>
  <c r="V261" i="3"/>
  <c r="O261" i="3"/>
  <c r="V260" i="3"/>
  <c r="O260" i="3"/>
  <c r="V259" i="3"/>
  <c r="O259" i="3"/>
  <c r="V258" i="3"/>
  <c r="O258" i="3"/>
  <c r="V257" i="3"/>
  <c r="O257" i="3"/>
  <c r="V256" i="3"/>
  <c r="O256" i="3"/>
  <c r="V255" i="3"/>
  <c r="O255" i="3"/>
  <c r="V254" i="3"/>
  <c r="O254" i="3"/>
  <c r="V253" i="3"/>
  <c r="O253" i="3"/>
  <c r="V252" i="3"/>
  <c r="O252" i="3"/>
  <c r="V251" i="3"/>
  <c r="O251" i="3"/>
  <c r="V250" i="3"/>
  <c r="O250" i="3"/>
  <c r="V249" i="3"/>
  <c r="O249" i="3"/>
  <c r="V248" i="3"/>
  <c r="O248" i="3"/>
  <c r="V247" i="3"/>
  <c r="O247" i="3"/>
  <c r="V246" i="3"/>
  <c r="O246" i="3"/>
  <c r="V245" i="3"/>
  <c r="O245" i="3"/>
  <c r="V244" i="3"/>
  <c r="O244" i="3"/>
  <c r="V243" i="3"/>
  <c r="O243" i="3"/>
  <c r="V242" i="3"/>
  <c r="O242" i="3"/>
  <c r="V241" i="3"/>
  <c r="O241" i="3"/>
  <c r="V240" i="3"/>
  <c r="O240" i="3"/>
  <c r="V239" i="3"/>
  <c r="O239" i="3"/>
  <c r="V238" i="3"/>
  <c r="O238" i="3"/>
  <c r="V237" i="3"/>
  <c r="O237" i="3"/>
  <c r="V236" i="3"/>
  <c r="O236" i="3"/>
  <c r="V235" i="3"/>
  <c r="O235" i="3"/>
  <c r="V234" i="3"/>
  <c r="O234" i="3"/>
  <c r="V233" i="3"/>
  <c r="O233" i="3"/>
  <c r="K233" i="3"/>
  <c r="V232" i="3"/>
  <c r="O232" i="3"/>
  <c r="N232" i="3"/>
  <c r="V231" i="3"/>
  <c r="O231" i="3"/>
  <c r="V230" i="3"/>
  <c r="O230" i="3"/>
  <c r="V229" i="3"/>
  <c r="O229" i="3"/>
  <c r="V228" i="3"/>
  <c r="O228" i="3"/>
  <c r="V227" i="3"/>
  <c r="O227" i="3"/>
  <c r="V226" i="3"/>
  <c r="O226" i="3"/>
  <c r="V225" i="3"/>
  <c r="O225" i="3"/>
  <c r="V224" i="3"/>
  <c r="O224" i="3"/>
  <c r="V223" i="3"/>
  <c r="O223" i="3"/>
  <c r="V222" i="3"/>
  <c r="O222" i="3"/>
  <c r="V221" i="3"/>
  <c r="O221" i="3"/>
  <c r="V220" i="3"/>
  <c r="O220" i="3"/>
  <c r="V219" i="3"/>
  <c r="O219" i="3"/>
  <c r="V218" i="3"/>
  <c r="O218" i="3"/>
  <c r="V217" i="3"/>
  <c r="O217" i="3"/>
  <c r="V216" i="3"/>
  <c r="O216" i="3"/>
  <c r="V215" i="3"/>
  <c r="O215" i="3"/>
  <c r="V214" i="3"/>
  <c r="O214" i="3"/>
  <c r="V213" i="3"/>
  <c r="O213" i="3"/>
  <c r="V212" i="3"/>
  <c r="O212" i="3"/>
  <c r="V211" i="3"/>
  <c r="O211" i="3"/>
  <c r="V210" i="3"/>
  <c r="O210" i="3"/>
  <c r="V209" i="3"/>
  <c r="O209" i="3"/>
  <c r="V208" i="3"/>
  <c r="O208" i="3"/>
  <c r="V207" i="3"/>
  <c r="O207" i="3"/>
  <c r="V206" i="3"/>
  <c r="O206" i="3"/>
  <c r="V205" i="3"/>
  <c r="O205" i="3"/>
  <c r="V204" i="3"/>
  <c r="O204" i="3"/>
  <c r="V175" i="3"/>
  <c r="O175" i="3"/>
  <c r="V174" i="3"/>
  <c r="O174" i="3"/>
  <c r="V173" i="3"/>
  <c r="O173" i="3"/>
  <c r="V172" i="3"/>
  <c r="R172" i="3"/>
  <c r="O172" i="3"/>
  <c r="V171" i="3"/>
  <c r="O171" i="3"/>
  <c r="V170" i="3"/>
  <c r="R170" i="3"/>
  <c r="O170" i="3"/>
  <c r="V169" i="3"/>
  <c r="R169" i="3"/>
  <c r="O169" i="3"/>
  <c r="V168" i="3"/>
  <c r="R168" i="3"/>
  <c r="O168" i="3"/>
  <c r="V167" i="3"/>
  <c r="O167" i="3"/>
  <c r="V165" i="3"/>
  <c r="R165" i="3"/>
  <c r="O165" i="3"/>
  <c r="V162" i="3"/>
  <c r="R162" i="3"/>
  <c r="O162" i="3"/>
  <c r="V161" i="3"/>
  <c r="R161" i="3"/>
  <c r="O161" i="3"/>
  <c r="V160" i="3"/>
  <c r="R160" i="3"/>
  <c r="O160" i="3"/>
  <c r="V159" i="3"/>
  <c r="R159" i="3"/>
  <c r="O159" i="3"/>
  <c r="V158" i="3"/>
  <c r="O158" i="3"/>
  <c r="V157" i="3"/>
  <c r="R157" i="3"/>
  <c r="O157" i="3"/>
  <c r="V156" i="3"/>
  <c r="R156" i="3"/>
  <c r="O156" i="3"/>
  <c r="V155" i="3"/>
  <c r="O155" i="3"/>
  <c r="V154" i="3"/>
  <c r="R154" i="3"/>
  <c r="O154" i="3"/>
  <c r="V153" i="3"/>
  <c r="R153" i="3"/>
  <c r="O153" i="3"/>
  <c r="V152" i="3"/>
  <c r="R152" i="3"/>
  <c r="O152" i="3"/>
  <c r="V151" i="3"/>
  <c r="O151" i="3"/>
  <c r="V149" i="3"/>
  <c r="R149" i="3"/>
  <c r="O149" i="3"/>
  <c r="V148" i="3"/>
  <c r="R148" i="3"/>
  <c r="O148" i="3"/>
  <c r="V147" i="3"/>
  <c r="R147" i="3"/>
  <c r="O147" i="3"/>
  <c r="V146" i="3"/>
  <c r="O146" i="3"/>
  <c r="V145" i="3"/>
  <c r="R145" i="3"/>
  <c r="O145" i="3"/>
  <c r="V144" i="3"/>
  <c r="R144" i="3"/>
  <c r="O144" i="3"/>
  <c r="V143" i="3"/>
  <c r="R143" i="3"/>
  <c r="O143" i="3"/>
  <c r="V142" i="3"/>
  <c r="R142" i="3"/>
  <c r="O142" i="3"/>
  <c r="V141" i="3"/>
  <c r="R141" i="3"/>
  <c r="O141" i="3"/>
  <c r="V140" i="3"/>
  <c r="O140" i="3"/>
  <c r="V138" i="3"/>
  <c r="O138" i="3"/>
  <c r="V137" i="3"/>
  <c r="R137" i="3"/>
  <c r="O137" i="3"/>
  <c r="V136" i="3"/>
  <c r="R136" i="3"/>
  <c r="O136" i="3"/>
  <c r="K136" i="3"/>
  <c r="V134" i="3"/>
  <c r="U134" i="3"/>
  <c r="O134" i="3"/>
  <c r="V131" i="3"/>
  <c r="R131" i="3"/>
  <c r="O131" i="3"/>
  <c r="V130" i="3"/>
  <c r="O130" i="3"/>
  <c r="V129" i="3"/>
  <c r="O129" i="3"/>
  <c r="V128" i="3"/>
  <c r="U128" i="3"/>
  <c r="O128" i="3"/>
  <c r="V126" i="3"/>
  <c r="R126" i="3"/>
  <c r="O126" i="3"/>
  <c r="V123" i="3"/>
  <c r="R123" i="3"/>
  <c r="O123" i="3"/>
  <c r="V122" i="3"/>
  <c r="R122" i="3"/>
  <c r="O122" i="3"/>
  <c r="V121" i="3"/>
  <c r="O121" i="3"/>
  <c r="N121" i="3"/>
  <c r="V120" i="3"/>
  <c r="O120" i="3"/>
  <c r="V119" i="3"/>
  <c r="R119" i="3"/>
  <c r="O119" i="3"/>
  <c r="K119" i="3"/>
  <c r="V117" i="3"/>
  <c r="R117" i="3"/>
  <c r="O117" i="3"/>
  <c r="V116" i="3"/>
  <c r="R116" i="3"/>
  <c r="O116" i="3"/>
  <c r="V115" i="3"/>
  <c r="R115" i="3"/>
  <c r="O115" i="3"/>
  <c r="K115" i="3"/>
  <c r="V114" i="3"/>
  <c r="R114" i="3"/>
  <c r="O114" i="3"/>
  <c r="V112" i="3"/>
  <c r="R112" i="3"/>
  <c r="O112" i="3"/>
  <c r="V111" i="3"/>
  <c r="R111" i="3"/>
  <c r="O111" i="3"/>
  <c r="V109" i="3"/>
  <c r="R109" i="3"/>
  <c r="O109" i="3"/>
  <c r="V108" i="3"/>
  <c r="R108" i="3"/>
  <c r="O108" i="3"/>
  <c r="V106" i="3"/>
  <c r="O106" i="3"/>
  <c r="V104" i="3"/>
  <c r="R104" i="3"/>
  <c r="O104" i="3"/>
  <c r="V103" i="3"/>
  <c r="O103" i="3"/>
  <c r="K103" i="3"/>
  <c r="V102" i="3"/>
  <c r="R102" i="3"/>
  <c r="O102" i="3"/>
  <c r="V101" i="3"/>
  <c r="R101" i="3"/>
  <c r="O101" i="3"/>
  <c r="V100" i="3"/>
  <c r="U100" i="3"/>
  <c r="R100" i="3"/>
  <c r="O100" i="3"/>
  <c r="V99" i="3"/>
  <c r="R99" i="3"/>
  <c r="O99" i="3"/>
  <c r="V97" i="3"/>
  <c r="R97" i="3"/>
  <c r="O97" i="3"/>
  <c r="V96" i="3"/>
  <c r="O96" i="3"/>
  <c r="V94" i="3"/>
  <c r="R94" i="3"/>
  <c r="O94" i="3"/>
  <c r="V93" i="3"/>
  <c r="O93" i="3"/>
  <c r="K93" i="3"/>
  <c r="V92" i="3"/>
  <c r="R92" i="3"/>
  <c r="O92" i="3"/>
  <c r="V90" i="3"/>
  <c r="R90" i="3"/>
  <c r="O90" i="3"/>
  <c r="V89" i="3"/>
  <c r="O89" i="3"/>
  <c r="N89" i="3"/>
  <c r="V88" i="3"/>
  <c r="R88" i="3"/>
  <c r="O88" i="3"/>
  <c r="V87" i="3"/>
  <c r="R87" i="3"/>
  <c r="O87" i="3"/>
  <c r="V86" i="3"/>
  <c r="U86" i="3"/>
  <c r="R86" i="3"/>
  <c r="O86" i="3"/>
  <c r="V83" i="3"/>
  <c r="O83" i="3"/>
  <c r="V82" i="3"/>
  <c r="R82" i="3"/>
  <c r="O82" i="3"/>
  <c r="K82" i="3"/>
  <c r="V81" i="3"/>
  <c r="O81" i="3"/>
  <c r="N81" i="3"/>
  <c r="V80" i="3"/>
  <c r="R80" i="3"/>
  <c r="O80" i="3"/>
  <c r="V79" i="3"/>
  <c r="O79" i="3"/>
  <c r="V78" i="3"/>
  <c r="R78" i="3"/>
  <c r="O78" i="3"/>
  <c r="V77" i="3"/>
  <c r="R77" i="3"/>
  <c r="O77" i="3"/>
  <c r="V76" i="3"/>
  <c r="R76" i="3"/>
  <c r="O76" i="3"/>
  <c r="V75" i="3"/>
  <c r="R75" i="3"/>
  <c r="O75" i="3"/>
  <c r="V74" i="3"/>
  <c r="R74" i="3"/>
  <c r="O74" i="3"/>
  <c r="V73" i="3"/>
  <c r="R73" i="3"/>
  <c r="O73" i="3"/>
  <c r="K73" i="3"/>
  <c r="V72" i="3"/>
  <c r="O72" i="3"/>
  <c r="V71" i="3"/>
  <c r="R71" i="3"/>
  <c r="O71" i="3"/>
  <c r="V70" i="3"/>
  <c r="O70" i="3"/>
  <c r="V69" i="3"/>
  <c r="R69" i="3"/>
  <c r="O69" i="3"/>
  <c r="V68" i="3"/>
  <c r="R68" i="3"/>
  <c r="O68" i="3"/>
  <c r="V66" i="3"/>
  <c r="R66" i="3"/>
  <c r="O66" i="3"/>
  <c r="V65" i="3"/>
  <c r="R65" i="3"/>
  <c r="O65" i="3"/>
  <c r="V64" i="3"/>
  <c r="U64" i="3"/>
  <c r="O64" i="3"/>
  <c r="V63" i="3"/>
  <c r="R63" i="3"/>
  <c r="O63" i="3"/>
  <c r="V62" i="3"/>
  <c r="U62" i="3"/>
  <c r="R62" i="3"/>
  <c r="O62" i="3"/>
  <c r="N62" i="3"/>
  <c r="K62" i="3"/>
  <c r="V60" i="3"/>
  <c r="R60" i="3"/>
  <c r="O60" i="3"/>
  <c r="V58" i="3"/>
  <c r="R58" i="3"/>
  <c r="O58" i="3"/>
  <c r="V56" i="3"/>
  <c r="R56" i="3"/>
  <c r="O56" i="3"/>
  <c r="V52" i="3"/>
  <c r="R52" i="3"/>
  <c r="O52" i="3"/>
  <c r="V51" i="3"/>
  <c r="O51" i="3"/>
  <c r="V50" i="3"/>
  <c r="O50" i="3"/>
  <c r="K50" i="3"/>
  <c r="V49" i="3"/>
  <c r="R49" i="3"/>
  <c r="O49" i="3"/>
  <c r="V48" i="3"/>
  <c r="R48" i="3"/>
  <c r="O48" i="3"/>
  <c r="V44" i="3"/>
  <c r="R44" i="3"/>
  <c r="O44" i="3"/>
  <c r="V43" i="3"/>
  <c r="U43" i="3"/>
  <c r="O43" i="3"/>
  <c r="V42" i="3"/>
  <c r="O42" i="3"/>
  <c r="V41" i="3"/>
  <c r="U41" i="3"/>
  <c r="R41" i="3"/>
  <c r="O41" i="3"/>
  <c r="V37" i="3"/>
  <c r="R37" i="3"/>
  <c r="O37" i="3"/>
  <c r="V35" i="3"/>
  <c r="R35" i="3"/>
  <c r="O35" i="3"/>
  <c r="V34" i="3"/>
  <c r="R34" i="3"/>
  <c r="O34" i="3"/>
  <c r="N34" i="3"/>
  <c r="K34" i="3"/>
  <c r="V33" i="3"/>
  <c r="U33" i="3"/>
  <c r="O33" i="3"/>
  <c r="V32" i="3"/>
  <c r="R32" i="3"/>
  <c r="O32" i="3"/>
  <c r="V31" i="3"/>
  <c r="R31" i="3"/>
  <c r="O31" i="3"/>
  <c r="N31" i="3"/>
  <c r="K31" i="3"/>
  <c r="V30" i="3"/>
  <c r="R30" i="3"/>
  <c r="O30" i="3"/>
  <c r="V29" i="3"/>
  <c r="R29" i="3"/>
  <c r="O29" i="3"/>
  <c r="V25" i="3"/>
  <c r="R25" i="3"/>
  <c r="O25" i="3"/>
  <c r="V24" i="3"/>
  <c r="R24" i="3"/>
  <c r="O24" i="3"/>
  <c r="V19" i="3"/>
  <c r="R19" i="3"/>
  <c r="O19" i="3"/>
  <c r="N19" i="3"/>
  <c r="V15" i="3"/>
  <c r="R15" i="3"/>
  <c r="O15" i="3"/>
  <c r="V10" i="3"/>
  <c r="U10" i="3"/>
  <c r="R10" i="3"/>
  <c r="O10" i="3"/>
  <c r="V4" i="3"/>
  <c r="U4" i="3"/>
  <c r="O4" i="3"/>
  <c r="V3" i="3"/>
  <c r="U3" i="3"/>
  <c r="R3" i="3"/>
  <c r="O3" i="3"/>
  <c r="V95" i="3"/>
  <c r="R95" i="3"/>
  <c r="O95" i="3"/>
  <c r="K95" i="3"/>
  <c r="V124" i="3"/>
  <c r="R124" i="3"/>
  <c r="O124" i="3"/>
  <c r="K124" i="3"/>
  <c r="V53" i="3"/>
  <c r="R53" i="3"/>
  <c r="O53" i="3"/>
  <c r="K53" i="3"/>
  <c r="V164" i="3"/>
  <c r="O164" i="3"/>
  <c r="K164" i="3"/>
  <c r="V105" i="3"/>
  <c r="U105" i="3"/>
  <c r="R105" i="3"/>
  <c r="O105" i="3"/>
  <c r="K105" i="3"/>
  <c r="V98" i="3"/>
  <c r="R98" i="3"/>
  <c r="O98" i="3"/>
  <c r="K98" i="3"/>
  <c r="V203" i="3"/>
  <c r="O203" i="3"/>
  <c r="K203" i="3"/>
  <c r="V202" i="3"/>
  <c r="O202" i="3"/>
  <c r="K202" i="3"/>
  <c r="V166" i="3"/>
  <c r="R166" i="3"/>
  <c r="O166" i="3"/>
  <c r="K166" i="3"/>
  <c r="V55" i="3"/>
  <c r="U55" i="3"/>
  <c r="R55" i="3"/>
  <c r="O55" i="3"/>
  <c r="K55" i="3"/>
  <c r="V201" i="3"/>
  <c r="O201" i="3"/>
  <c r="K201" i="3"/>
  <c r="V200" i="3"/>
  <c r="O200" i="3"/>
  <c r="K200" i="3"/>
  <c r="V199" i="3"/>
  <c r="O199" i="3"/>
  <c r="K199" i="3"/>
  <c r="V127" i="3"/>
  <c r="R127" i="3"/>
  <c r="O127" i="3"/>
  <c r="K127" i="3"/>
  <c r="V198" i="3"/>
  <c r="O198" i="3"/>
  <c r="K198" i="3"/>
  <c r="V197" i="3"/>
  <c r="O197" i="3"/>
  <c r="K197" i="3"/>
  <c r="V196" i="3"/>
  <c r="O196" i="3"/>
  <c r="K196" i="3"/>
  <c r="V195" i="3"/>
  <c r="O195" i="3"/>
  <c r="K195" i="3"/>
  <c r="V194" i="3"/>
  <c r="O194" i="3"/>
  <c r="K194" i="3"/>
  <c r="V132" i="3"/>
  <c r="R132" i="3"/>
  <c r="O132" i="3"/>
  <c r="K132" i="3"/>
  <c r="V125" i="3"/>
  <c r="R125" i="3"/>
  <c r="O125" i="3"/>
  <c r="K125" i="3"/>
  <c r="V193" i="3"/>
  <c r="O193" i="3"/>
  <c r="K193" i="3"/>
  <c r="V192" i="3"/>
  <c r="O192" i="3"/>
  <c r="K192" i="3"/>
  <c r="V191" i="3"/>
  <c r="O191" i="3"/>
  <c r="K191" i="3"/>
  <c r="V190" i="3"/>
  <c r="O190" i="3"/>
  <c r="K190" i="3"/>
  <c r="V189" i="3"/>
  <c r="O189" i="3"/>
  <c r="K189" i="3"/>
  <c r="V47" i="3"/>
  <c r="U47" i="3"/>
  <c r="R47" i="3"/>
  <c r="O47" i="3"/>
  <c r="K47" i="3"/>
  <c r="V188" i="3"/>
  <c r="O188" i="3"/>
  <c r="K188" i="3"/>
  <c r="V135" i="3"/>
  <c r="O135" i="3"/>
  <c r="K135" i="3"/>
  <c r="V187" i="3"/>
  <c r="O187" i="3"/>
  <c r="K187" i="3"/>
  <c r="V110" i="3"/>
  <c r="R110" i="3"/>
  <c r="O110" i="3"/>
  <c r="K110" i="3"/>
  <c r="V163" i="3"/>
  <c r="R163" i="3"/>
  <c r="O163" i="3"/>
  <c r="K163" i="3"/>
  <c r="V186" i="3"/>
  <c r="O186" i="3"/>
  <c r="K186" i="3"/>
  <c r="V113" i="3"/>
  <c r="R113" i="3"/>
  <c r="O113" i="3"/>
  <c r="K113" i="3"/>
  <c r="V107" i="3"/>
  <c r="R107" i="3"/>
  <c r="O107" i="3"/>
  <c r="K107" i="3"/>
  <c r="V133" i="3"/>
  <c r="O133" i="3"/>
  <c r="K133" i="3"/>
  <c r="V118" i="3"/>
  <c r="R118" i="3"/>
  <c r="O118" i="3"/>
  <c r="N118" i="3"/>
  <c r="K118" i="3"/>
  <c r="V185" i="3"/>
  <c r="O185" i="3"/>
  <c r="K185" i="3"/>
  <c r="V59" i="3"/>
  <c r="U59" i="3"/>
  <c r="R59" i="3"/>
  <c r="O59" i="3"/>
  <c r="N59" i="3"/>
  <c r="K59" i="3"/>
  <c r="V184" i="3"/>
  <c r="O184" i="3"/>
  <c r="K184" i="3"/>
  <c r="V183" i="3"/>
  <c r="O183" i="3"/>
  <c r="N183" i="3"/>
  <c r="K183" i="3"/>
  <c r="V182" i="3"/>
  <c r="O182" i="3"/>
  <c r="K182" i="3"/>
  <c r="V26" i="3"/>
  <c r="U26" i="3"/>
  <c r="R26" i="3"/>
  <c r="O26" i="3"/>
  <c r="K26" i="3"/>
  <c r="V22" i="3"/>
  <c r="U22" i="3"/>
  <c r="O22" i="3"/>
  <c r="K22" i="3"/>
  <c r="V181" i="3"/>
  <c r="O181" i="3"/>
  <c r="K181" i="3"/>
  <c r="V67" i="3"/>
  <c r="R67" i="3"/>
  <c r="O67" i="3"/>
  <c r="K67" i="3"/>
  <c r="V180" i="3"/>
  <c r="O180" i="3"/>
  <c r="K180" i="3"/>
  <c r="V45" i="3"/>
  <c r="U45" i="3"/>
  <c r="R45" i="3"/>
  <c r="O45" i="3"/>
  <c r="N45" i="3"/>
  <c r="K45" i="3"/>
  <c r="V85" i="3"/>
  <c r="R85" i="3"/>
  <c r="O85" i="3"/>
  <c r="K85" i="3"/>
  <c r="V179" i="3"/>
  <c r="O179" i="3"/>
  <c r="K179" i="3"/>
  <c r="V178" i="3"/>
  <c r="O178" i="3"/>
  <c r="K178" i="3"/>
  <c r="V36" i="3"/>
  <c r="R36" i="3"/>
  <c r="O36" i="3"/>
  <c r="K36" i="3"/>
  <c r="V54" i="3"/>
  <c r="U54" i="3"/>
  <c r="R54" i="3"/>
  <c r="O54" i="3"/>
  <c r="N54" i="3"/>
  <c r="K54" i="3"/>
  <c r="V40" i="3"/>
  <c r="R40" i="3"/>
  <c r="O40" i="3"/>
  <c r="N40" i="3"/>
  <c r="K40" i="3"/>
  <c r="V84" i="3"/>
  <c r="O84" i="3"/>
  <c r="K84" i="3"/>
  <c r="V177" i="3"/>
  <c r="O177" i="3"/>
  <c r="K177" i="3"/>
  <c r="V38" i="3"/>
  <c r="R38" i="3"/>
  <c r="O38" i="3"/>
  <c r="K38" i="3"/>
  <c r="V23" i="3"/>
  <c r="U23" i="3"/>
  <c r="R23" i="3"/>
  <c r="O23" i="3"/>
  <c r="K23" i="3"/>
  <c r="V28" i="3"/>
  <c r="R28" i="3"/>
  <c r="O28" i="3"/>
  <c r="K28" i="3"/>
  <c r="V46" i="3"/>
  <c r="R46" i="3"/>
  <c r="O46" i="3"/>
  <c r="K46" i="3"/>
  <c r="V176" i="3"/>
  <c r="O176" i="3"/>
  <c r="K176" i="3"/>
  <c r="V61" i="3"/>
  <c r="R61" i="3"/>
  <c r="O61" i="3"/>
  <c r="K61" i="3"/>
  <c r="V39" i="3"/>
  <c r="R39" i="3"/>
  <c r="O39" i="3"/>
  <c r="K39" i="3"/>
  <c r="V91" i="3"/>
  <c r="O91" i="3"/>
  <c r="K91" i="3"/>
  <c r="V139" i="3"/>
  <c r="O139" i="3"/>
  <c r="K139" i="3"/>
  <c r="V20" i="3"/>
  <c r="R20" i="3"/>
  <c r="O20" i="3"/>
  <c r="N20" i="3"/>
  <c r="K20" i="3"/>
  <c r="V14" i="3"/>
  <c r="U14" i="3"/>
  <c r="R14" i="3"/>
  <c r="O14" i="3"/>
  <c r="N14" i="3"/>
  <c r="K14" i="3"/>
  <c r="V57" i="3"/>
  <c r="R57" i="3"/>
  <c r="O57" i="3"/>
  <c r="K57" i="3"/>
  <c r="V150" i="3"/>
  <c r="R150" i="3"/>
  <c r="O150" i="3"/>
  <c r="K150" i="3"/>
  <c r="V8" i="3"/>
  <c r="U8" i="3"/>
  <c r="R8" i="3"/>
  <c r="O8" i="3"/>
  <c r="N8" i="3"/>
  <c r="K8" i="3"/>
  <c r="V12" i="3"/>
  <c r="U12" i="3"/>
  <c r="R12" i="3"/>
  <c r="O12" i="3"/>
  <c r="N12" i="3"/>
  <c r="K12" i="3"/>
  <c r="V16" i="3"/>
  <c r="U16" i="3"/>
  <c r="R16" i="3"/>
  <c r="O16" i="3"/>
  <c r="N16" i="3"/>
  <c r="K16" i="3"/>
  <c r="V17" i="3"/>
  <c r="U17" i="3"/>
  <c r="R17" i="3"/>
  <c r="O17" i="3"/>
  <c r="K17" i="3"/>
  <c r="V21" i="3"/>
  <c r="U21" i="3"/>
  <c r="R21" i="3"/>
  <c r="O21" i="3"/>
  <c r="N21" i="3"/>
  <c r="K21" i="3"/>
  <c r="V7" i="3"/>
  <c r="U7" i="3"/>
  <c r="R7" i="3"/>
  <c r="O7" i="3"/>
  <c r="K7" i="3"/>
  <c r="V13" i="3"/>
  <c r="U13" i="3"/>
  <c r="R13" i="3"/>
  <c r="O13" i="3"/>
  <c r="K13" i="3"/>
  <c r="V9" i="3"/>
  <c r="U9" i="3"/>
  <c r="R9" i="3"/>
  <c r="O9" i="3"/>
  <c r="N9" i="3"/>
  <c r="K9" i="3"/>
  <c r="V18" i="3"/>
  <c r="U18" i="3"/>
  <c r="R18" i="3"/>
  <c r="O18" i="3"/>
  <c r="N18" i="3"/>
  <c r="K18" i="3"/>
  <c r="V11" i="3"/>
  <c r="R11" i="3"/>
  <c r="O11" i="3"/>
  <c r="K11" i="3"/>
  <c r="V27" i="3"/>
  <c r="R27" i="3"/>
  <c r="O27" i="3"/>
  <c r="K27" i="3"/>
  <c r="V6" i="3"/>
  <c r="U6" i="3"/>
  <c r="R6" i="3"/>
  <c r="O6" i="3"/>
  <c r="N6" i="3"/>
  <c r="K6" i="3"/>
  <c r="V5" i="3"/>
  <c r="U5" i="3"/>
  <c r="R5" i="3"/>
  <c r="O5" i="3"/>
  <c r="N5" i="3"/>
  <c r="K5" i="3"/>
  <c r="H624" i="3" l="1"/>
  <c r="O624" i="3"/>
  <c r="V624" i="3"/>
</calcChain>
</file>

<file path=xl/sharedStrings.xml><?xml version="1.0" encoding="utf-8"?>
<sst xmlns="http://schemas.openxmlformats.org/spreadsheetml/2006/main" count="2523" uniqueCount="1766">
  <si>
    <t>Commercial</t>
  </si>
  <si>
    <t>Segment</t>
  </si>
  <si>
    <t>Client</t>
  </si>
  <si>
    <t>Tâches</t>
  </si>
  <si>
    <t>Détail</t>
  </si>
  <si>
    <t>Temps</t>
  </si>
  <si>
    <t>Acteur</t>
  </si>
  <si>
    <t>Devis</t>
  </si>
  <si>
    <t>Rank</t>
  </si>
  <si>
    <t>CLIENT</t>
  </si>
  <si>
    <t>Cde 2020 (livr. 30/09/2020)</t>
  </si>
  <si>
    <t>Total CA+CDE 2020</t>
  </si>
  <si>
    <t>Cde MAI 2019 N-1 (Livr. 30/09/2019)</t>
  </si>
  <si>
    <t>total CA+CDE 2019</t>
  </si>
  <si>
    <t>LASSE</t>
  </si>
  <si>
    <t>MERSEN France Gennevilliers SAS</t>
  </si>
  <si>
    <t>NIKHEF</t>
  </si>
  <si>
    <t>LMA</t>
  </si>
  <si>
    <t>EZUS LYON - LMA</t>
  </si>
  <si>
    <t>R2B SAS</t>
  </si>
  <si>
    <t>NATUR'ETHIQUE</t>
  </si>
  <si>
    <t>ICGM de Montpellier - UMR 5253</t>
  </si>
  <si>
    <t>VEGATEC</t>
  </si>
  <si>
    <t>SAFRAN ELECTRONICS &amp; DEFENSE</t>
  </si>
  <si>
    <t>DIRTECH</t>
  </si>
  <si>
    <t>LGEP - SUPELEC</t>
  </si>
  <si>
    <t>TECHNOGENIA</t>
  </si>
  <si>
    <t>IXBLUE S.A.S</t>
  </si>
  <si>
    <t>DC ENGINEERING</t>
  </si>
  <si>
    <t>BAIKOWSKI</t>
  </si>
  <si>
    <t>SIPALEX</t>
  </si>
  <si>
    <t>Said BEN LOUNES</t>
  </si>
  <si>
    <t>Imerys Aluminates SA</t>
  </si>
  <si>
    <t>CEA MARCOULE</t>
  </si>
  <si>
    <t>Université Clermont Auvergne</t>
  </si>
  <si>
    <t>NUCLEAR ADAPT</t>
  </si>
  <si>
    <t>OPTIQUE FICHOU</t>
  </si>
  <si>
    <t>AMATSI</t>
  </si>
  <si>
    <t>TRANSDERMA SYSTEMS</t>
  </si>
  <si>
    <t>MEDI TRADE INTERNATIONAL</t>
  </si>
  <si>
    <t>Advanced Quartz Solutions</t>
  </si>
  <si>
    <t>IAA LELOUP</t>
  </si>
  <si>
    <t>IRCP de Paris</t>
  </si>
  <si>
    <t>UNIVERSITE DE ROUEN</t>
  </si>
  <si>
    <t>Université de Bourgogne Franche Comté</t>
  </si>
  <si>
    <t>OREXAD</t>
  </si>
  <si>
    <t>AMOS</t>
  </si>
  <si>
    <t>IMMM - UMR CNRS 6283</t>
  </si>
  <si>
    <t>COBHAM MICROWAVE</t>
  </si>
  <si>
    <t>THALES ELECTRON DEVICES</t>
  </si>
  <si>
    <t>CNRS Lyon</t>
  </si>
  <si>
    <t>Laboratoire Charles Coulomb (UMR5221)</t>
  </si>
  <si>
    <t>AVITEC ART ET TECHNIQUE</t>
  </si>
  <si>
    <t>Universiteit Gent</t>
  </si>
  <si>
    <t>CERADEL INDUSTRIES</t>
  </si>
  <si>
    <t>CNRS 92</t>
  </si>
  <si>
    <t>2MB Distribution</t>
  </si>
  <si>
    <t>SAAMP</t>
  </si>
  <si>
    <t>COMADUR SA</t>
  </si>
  <si>
    <t>SAINT GOBAIN CRISTAUX ET DETECTEURS</t>
  </si>
  <si>
    <t>SEGAULT</t>
  </si>
  <si>
    <t>THALES DMS - SITE SOPHIA</t>
  </si>
  <si>
    <t>Insidix</t>
  </si>
  <si>
    <t>UNIVERSITE DE LYON</t>
  </si>
  <si>
    <t>Institut P' (UPR3346)</t>
  </si>
  <si>
    <t>SILICE SAND</t>
  </si>
  <si>
    <t>SALAMANDER</t>
  </si>
  <si>
    <t>CHOPARD</t>
  </si>
  <si>
    <t>ALEDIA</t>
  </si>
  <si>
    <t>TAG HEUER</t>
  </si>
  <si>
    <t>ICMMO - Université Paris Sud</t>
  </si>
  <si>
    <t>KIRCHHEIM OPTIQUE</t>
  </si>
  <si>
    <t>GUERLAIN</t>
  </si>
  <si>
    <t>SANODEV</t>
  </si>
  <si>
    <t>DATALINK Instruments</t>
  </si>
  <si>
    <t>THALES AVS FRANCE</t>
  </si>
  <si>
    <t>BOBE</t>
  </si>
  <si>
    <t>SOCOMEC</t>
  </si>
  <si>
    <t>INRA</t>
  </si>
  <si>
    <t>Université de Strasbourg</t>
  </si>
  <si>
    <t>CNRS Grenoble</t>
  </si>
  <si>
    <t>SASU Laboratoire PROTECO</t>
  </si>
  <si>
    <t>INSA LYON</t>
  </si>
  <si>
    <t>ROLEX</t>
  </si>
  <si>
    <t>CNRS MONTPELLIER</t>
  </si>
  <si>
    <t>CNRS 54 - Inst. Jean Lamour</t>
  </si>
  <si>
    <t>CPIL</t>
  </si>
  <si>
    <t>COLLEGE DE FRANCE</t>
  </si>
  <si>
    <t>INSTITUT DE PHYSIQUE DU GLOBE DE PARIS</t>
  </si>
  <si>
    <t>CNRS 75</t>
  </si>
  <si>
    <t>KMG ULTRA PURE CHEMICALS</t>
  </si>
  <si>
    <t>A.E.E.</t>
  </si>
  <si>
    <t>Univ. Catholique de Louvain la Neuve</t>
  </si>
  <si>
    <t>POWDERIS</t>
  </si>
  <si>
    <t>SuperGrid Institute SAS</t>
  </si>
  <si>
    <t>Rank 2019</t>
  </si>
  <si>
    <t>CA à fin Sept N 2019</t>
  </si>
  <si>
    <t>CA à fin MAI N 2020</t>
  </si>
  <si>
    <t>CA à fin MAI 2019 N-1</t>
  </si>
  <si>
    <t>Code client</t>
  </si>
  <si>
    <t>CP</t>
  </si>
  <si>
    <t>CLIENT.PAYS</t>
  </si>
  <si>
    <t xml:space="preserve">Montant </t>
  </si>
  <si>
    <t xml:space="preserve">Marge </t>
  </si>
  <si>
    <t>% CA</t>
  </si>
  <si>
    <t>% marge</t>
  </si>
  <si>
    <t>Marge</t>
  </si>
  <si>
    <t xml:space="preserve">% marge </t>
  </si>
  <si>
    <t>CRSA</t>
  </si>
  <si>
    <t>RSA LE RUBIS</t>
  </si>
  <si>
    <t>38560</t>
  </si>
  <si>
    <t>FR</t>
  </si>
  <si>
    <t>CCLARANO</t>
  </si>
  <si>
    <t>CLARANOR</t>
  </si>
  <si>
    <t>84916</t>
  </si>
  <si>
    <t>CHORIFR</t>
  </si>
  <si>
    <t>HORIBA FRANCE SAS</t>
  </si>
  <si>
    <t>91165</t>
  </si>
  <si>
    <t>CSTGOB06</t>
  </si>
  <si>
    <t>SAINT-GOBAIN LUMILOG</t>
  </si>
  <si>
    <t>06220</t>
  </si>
  <si>
    <t>CVERREET</t>
  </si>
  <si>
    <t>Verre et Quartz Technologies</t>
  </si>
  <si>
    <t>77600</t>
  </si>
  <si>
    <t>CPHOTOWA</t>
  </si>
  <si>
    <t>PHOTOWATT</t>
  </si>
  <si>
    <t>38300</t>
  </si>
  <si>
    <t>CSOLARON</t>
  </si>
  <si>
    <t>SOLARONICS</t>
  </si>
  <si>
    <t>59428</t>
  </si>
  <si>
    <t>CETIOREX</t>
  </si>
  <si>
    <t>OREXAD ETI CARRIERE</t>
  </si>
  <si>
    <t>76065</t>
  </si>
  <si>
    <t>CSTAE</t>
  </si>
  <si>
    <t>STAE</t>
  </si>
  <si>
    <t>92160</t>
  </si>
  <si>
    <t>CARKEMA</t>
  </si>
  <si>
    <t>ARKEMA</t>
  </si>
  <si>
    <t>92700</t>
  </si>
  <si>
    <t>CEDIVER</t>
  </si>
  <si>
    <t>EDIVER</t>
  </si>
  <si>
    <t>77510</t>
  </si>
  <si>
    <t>CMICROCE</t>
  </si>
  <si>
    <t>MICROCERTEC</t>
  </si>
  <si>
    <t>77090</t>
  </si>
  <si>
    <t>CMETAUXS</t>
  </si>
  <si>
    <t>METAUX SPECIAUX / MSSA S.A.S.</t>
  </si>
  <si>
    <t>73600</t>
  </si>
  <si>
    <t>CTECHLAB</t>
  </si>
  <si>
    <t>TECHLAB</t>
  </si>
  <si>
    <t>57070</t>
  </si>
  <si>
    <t>CASB</t>
  </si>
  <si>
    <t>ASB Aérospatiale Batteries</t>
  </si>
  <si>
    <t>18021</t>
  </si>
  <si>
    <t>CAET</t>
  </si>
  <si>
    <t>AET TECHNOLOGIES</t>
  </si>
  <si>
    <t>38240</t>
  </si>
  <si>
    <t>CISL</t>
  </si>
  <si>
    <t>ISL SAS</t>
  </si>
  <si>
    <t>14653</t>
  </si>
  <si>
    <t>CINEEL</t>
  </si>
  <si>
    <t>INSTITUT NEEL</t>
  </si>
  <si>
    <t>38042</t>
  </si>
  <si>
    <t>CCARMESA</t>
  </si>
  <si>
    <t>CARMEUSE SA</t>
  </si>
  <si>
    <t>5300</t>
  </si>
  <si>
    <t>BE</t>
  </si>
  <si>
    <t>CHERNOB</t>
  </si>
  <si>
    <t>Heraeus SAS</t>
  </si>
  <si>
    <t>91945</t>
  </si>
  <si>
    <t>CSOMTEC</t>
  </si>
  <si>
    <t>SOMTEC</t>
  </si>
  <si>
    <t>86130</t>
  </si>
  <si>
    <t>CIMECA</t>
  </si>
  <si>
    <t>IMECA</t>
  </si>
  <si>
    <t>69700</t>
  </si>
  <si>
    <t>CFRAMATO</t>
  </si>
  <si>
    <t>FRAMATOME SAS</t>
  </si>
  <si>
    <t>92400</t>
  </si>
  <si>
    <t>CVERRELA</t>
  </si>
  <si>
    <t>VERRE LABO MULA</t>
  </si>
  <si>
    <t>69120</t>
  </si>
  <si>
    <t>CFLASHLA</t>
  </si>
  <si>
    <t>FLASHLAMPS Verre &amp; Quartz</t>
  </si>
  <si>
    <t>93147</t>
  </si>
  <si>
    <t>CAPERAM</t>
  </si>
  <si>
    <t>LA MEUSIENNE</t>
  </si>
  <si>
    <t>55170</t>
  </si>
  <si>
    <t>CSTGOB38</t>
  </si>
  <si>
    <t>SAINT GOBAIN CRISTAUX &amp; DETECTEURS</t>
  </si>
  <si>
    <t>38610</t>
  </si>
  <si>
    <t>COPTSYS</t>
  </si>
  <si>
    <t>OPTSYS</t>
  </si>
  <si>
    <t>42007</t>
  </si>
  <si>
    <t>CSAFT</t>
  </si>
  <si>
    <t>SAFT Bordeaux</t>
  </si>
  <si>
    <t>33074</t>
  </si>
  <si>
    <t>CVERREEQ</t>
  </si>
  <si>
    <t>VERRE EQUIPEMENTS</t>
  </si>
  <si>
    <t>69660</t>
  </si>
  <si>
    <t>CLOGITRA</t>
  </si>
  <si>
    <t>LOGITRADE</t>
  </si>
  <si>
    <t>91703</t>
  </si>
  <si>
    <t>CSODIPRO</t>
  </si>
  <si>
    <t>SODIPRO</t>
  </si>
  <si>
    <t>38434</t>
  </si>
  <si>
    <t>CILM6900</t>
  </si>
  <si>
    <t>ILM UMR 5306 - LEDOUX - UCBL1</t>
  </si>
  <si>
    <t>69622</t>
  </si>
  <si>
    <t>CENS6900</t>
  </si>
  <si>
    <t>Ecole Normale Supérieure de Lyon</t>
  </si>
  <si>
    <t>69342</t>
  </si>
  <si>
    <t>CECAT</t>
  </si>
  <si>
    <t>ECAT-ID</t>
  </si>
  <si>
    <t>29401</t>
  </si>
  <si>
    <t>CUVERSAI</t>
  </si>
  <si>
    <t>Université Versailles St Quentin</t>
  </si>
  <si>
    <t>78035</t>
  </si>
  <si>
    <t>CVERRESV</t>
  </si>
  <si>
    <t>VERRES VAGNER</t>
  </si>
  <si>
    <t>31100</t>
  </si>
  <si>
    <t>CELLIPSE</t>
  </si>
  <si>
    <t>ELLIPSE</t>
  </si>
  <si>
    <t>77760</t>
  </si>
  <si>
    <t>CSEMILAB</t>
  </si>
  <si>
    <t>SEMILAB</t>
  </si>
  <si>
    <t>1117</t>
  </si>
  <si>
    <t>HU</t>
  </si>
  <si>
    <t>CNHVERRE</t>
  </si>
  <si>
    <t>NH VERRE</t>
  </si>
  <si>
    <t>34150</t>
  </si>
  <si>
    <t>CIEM</t>
  </si>
  <si>
    <t>Institut Européen des Membranes</t>
  </si>
  <si>
    <t>34095</t>
  </si>
  <si>
    <t>CBACMI</t>
  </si>
  <si>
    <t>BACMI</t>
  </si>
  <si>
    <t>46400</t>
  </si>
  <si>
    <t>CEFR</t>
  </si>
  <si>
    <t>E.F.R. - European Furnace Ropion</t>
  </si>
  <si>
    <t>69007</t>
  </si>
  <si>
    <t>CALFAA</t>
  </si>
  <si>
    <t>ALFAA UV FRANCE</t>
  </si>
  <si>
    <t>69390</t>
  </si>
  <si>
    <t>CSTRAUCH</t>
  </si>
  <si>
    <t>A. STRAUCH GmbH &amp; Co. KG</t>
  </si>
  <si>
    <t>66130</t>
  </si>
  <si>
    <t>DE</t>
  </si>
  <si>
    <t>CSTERIXE</t>
  </si>
  <si>
    <t>Sterixene</t>
  </si>
  <si>
    <t>30133</t>
  </si>
  <si>
    <t>CULORRAI</t>
  </si>
  <si>
    <t>UNIVERSITE DE LORRAINE</t>
  </si>
  <si>
    <t>54052</t>
  </si>
  <si>
    <t>CCOBHAM</t>
  </si>
  <si>
    <t>91140</t>
  </si>
  <si>
    <t>CDISTRII</t>
  </si>
  <si>
    <t>DISTRI INNOV</t>
  </si>
  <si>
    <t>38570</t>
  </si>
  <si>
    <t>CC2P2000</t>
  </si>
  <si>
    <t>C2P2</t>
  </si>
  <si>
    <t>69616</t>
  </si>
  <si>
    <t>CDIDATEC</t>
  </si>
  <si>
    <t>DIDATEC</t>
  </si>
  <si>
    <t>42490</t>
  </si>
  <si>
    <t>CVERLABO</t>
  </si>
  <si>
    <t>VERRERIE LABO ET DECO</t>
  </si>
  <si>
    <t>44160</t>
  </si>
  <si>
    <t>CDELICE</t>
  </si>
  <si>
    <t>DELICE YAOURT</t>
  </si>
  <si>
    <t/>
  </si>
  <si>
    <t>DZ</t>
  </si>
  <si>
    <t>CLEGRAN2</t>
  </si>
  <si>
    <t>LEGRAND OPTIQUE</t>
  </si>
  <si>
    <t>65140</t>
  </si>
  <si>
    <t>CARMECA</t>
  </si>
  <si>
    <t>Ar Méca</t>
  </si>
  <si>
    <t>35235</t>
  </si>
  <si>
    <t>CCEAGRE</t>
  </si>
  <si>
    <t>CEA GRENOBLE</t>
  </si>
  <si>
    <t>38054</t>
  </si>
  <si>
    <t>CINSP</t>
  </si>
  <si>
    <t>Institut des NanoSciences de Paris</t>
  </si>
  <si>
    <t>75252</t>
  </si>
  <si>
    <t>CGANIL</t>
  </si>
  <si>
    <t>GANIL SPIRAL2</t>
  </si>
  <si>
    <t>14076</t>
  </si>
  <si>
    <t>CGEOFRAN</t>
  </si>
  <si>
    <t>GEOFRANC</t>
  </si>
  <si>
    <t>33700</t>
  </si>
  <si>
    <t>CMETALIZ</t>
  </si>
  <si>
    <t>METALIZZ</t>
  </si>
  <si>
    <t>26270</t>
  </si>
  <si>
    <t>CCORIA</t>
  </si>
  <si>
    <t>CNRS CORIA - UMR6614</t>
  </si>
  <si>
    <t>76801</t>
  </si>
  <si>
    <t>CLECORDI</t>
  </si>
  <si>
    <t>LECORDIER-SIVERSO SARL</t>
  </si>
  <si>
    <t>76160</t>
  </si>
  <si>
    <t>CSOREM</t>
  </si>
  <si>
    <t>SOREM</t>
  </si>
  <si>
    <t>64110</t>
  </si>
  <si>
    <t>CSAFRA35</t>
  </si>
  <si>
    <t>Safran Aircraft Engines Villaroche</t>
  </si>
  <si>
    <t>77550</t>
  </si>
  <si>
    <t>CARMINES</t>
  </si>
  <si>
    <t>ARMINES</t>
  </si>
  <si>
    <t>75272</t>
  </si>
  <si>
    <t>CLEDENGI</t>
  </si>
  <si>
    <t>LED ENGINEERING DVLPT</t>
  </si>
  <si>
    <t>82000</t>
  </si>
  <si>
    <t>CCTMLASE</t>
  </si>
  <si>
    <t>CTM Laser</t>
  </si>
  <si>
    <t>91430</t>
  </si>
  <si>
    <t>CELEMENT</t>
  </si>
  <si>
    <t>ELEMENTA</t>
  </si>
  <si>
    <t>56250</t>
  </si>
  <si>
    <t>CEPOLYTE</t>
  </si>
  <si>
    <t>ECOLE POLYTECHNIQUE</t>
  </si>
  <si>
    <t>91128</t>
  </si>
  <si>
    <t>CBARROIS</t>
  </si>
  <si>
    <t>BARROIS BADRE</t>
  </si>
  <si>
    <t>08800</t>
  </si>
  <si>
    <t>CESPCI</t>
  </si>
  <si>
    <t>ESPCI</t>
  </si>
  <si>
    <t>75005</t>
  </si>
  <si>
    <t>CLPS</t>
  </si>
  <si>
    <t>LPS - Lab. de Physique des Solides</t>
  </si>
  <si>
    <t>91405</t>
  </si>
  <si>
    <t>CDISLAB</t>
  </si>
  <si>
    <t>DISLAB</t>
  </si>
  <si>
    <t>62300</t>
  </si>
  <si>
    <t>CSOPARA</t>
  </si>
  <si>
    <t>SOPARA</t>
  </si>
  <si>
    <t>69330</t>
  </si>
  <si>
    <t>CICARE</t>
  </si>
  <si>
    <t>CNRS ICARE</t>
  </si>
  <si>
    <t>45071</t>
  </si>
  <si>
    <t>CICOA</t>
  </si>
  <si>
    <t>Institut Chimie Organique &amp; Analytique</t>
  </si>
  <si>
    <t>45100</t>
  </si>
  <si>
    <t>CEPFL</t>
  </si>
  <si>
    <t>ECOLE POLYTECH. FED. LAUSANNE</t>
  </si>
  <si>
    <t>1015</t>
  </si>
  <si>
    <t>CH</t>
  </si>
  <si>
    <t>CC2N</t>
  </si>
  <si>
    <t>C2N</t>
  </si>
  <si>
    <t>91120</t>
  </si>
  <si>
    <t>COPTIKC</t>
  </si>
  <si>
    <t>OPTIK-C</t>
  </si>
  <si>
    <t>89100</t>
  </si>
  <si>
    <t>CMICROPI</t>
  </si>
  <si>
    <t>MICROPIERRE</t>
  </si>
  <si>
    <t>25000</t>
  </si>
  <si>
    <t>CENSAM</t>
  </si>
  <si>
    <t>ENSAM</t>
  </si>
  <si>
    <t>75013</t>
  </si>
  <si>
    <t>CCEASAC</t>
  </si>
  <si>
    <t>CEA SACLAY</t>
  </si>
  <si>
    <t>91191</t>
  </si>
  <si>
    <t>CLASSE</t>
  </si>
  <si>
    <t>92230</t>
  </si>
  <si>
    <t>CMERSEN</t>
  </si>
  <si>
    <t>92231</t>
  </si>
  <si>
    <t>CNIKHEF</t>
  </si>
  <si>
    <t>NL</t>
  </si>
  <si>
    <t>CLMA</t>
  </si>
  <si>
    <t>CNEYCO</t>
  </si>
  <si>
    <t>NEYCO</t>
  </si>
  <si>
    <t>92170</t>
  </si>
  <si>
    <t>CVEGATEC</t>
  </si>
  <si>
    <t>13106</t>
  </si>
  <si>
    <t>CTECHNOG</t>
  </si>
  <si>
    <t>74410</t>
  </si>
  <si>
    <t>CSAGEM03</t>
  </si>
  <si>
    <t>03106</t>
  </si>
  <si>
    <t>CDIRTECH</t>
  </si>
  <si>
    <t>54540</t>
  </si>
  <si>
    <t>CPLASSYS</t>
  </si>
  <si>
    <t>PLASSYS - BESTEK SAS</t>
  </si>
  <si>
    <t>91630</t>
  </si>
  <si>
    <t>CIXFIBER</t>
  </si>
  <si>
    <t>22300</t>
  </si>
  <si>
    <t>CBAIKOWS</t>
  </si>
  <si>
    <t>74339</t>
  </si>
  <si>
    <t>CORSAYPH</t>
  </si>
  <si>
    <t>ORSAY PHYSICS</t>
  </si>
  <si>
    <t>13710</t>
  </si>
  <si>
    <t>CSIPALEX</t>
  </si>
  <si>
    <t>38490</t>
  </si>
  <si>
    <t>CIMERYS</t>
  </si>
  <si>
    <t>38090</t>
  </si>
  <si>
    <t>CLMA2CNR</t>
  </si>
  <si>
    <t>CINES</t>
  </si>
  <si>
    <t>INES</t>
  </si>
  <si>
    <t>73377</t>
  </si>
  <si>
    <t>CCHOPARD</t>
  </si>
  <si>
    <t>1217</t>
  </si>
  <si>
    <t>CCEAMAR</t>
  </si>
  <si>
    <t>30207</t>
  </si>
  <si>
    <t>CFICHOU</t>
  </si>
  <si>
    <t>94260</t>
  </si>
  <si>
    <t>CMEDITRA</t>
  </si>
  <si>
    <t>75008</t>
  </si>
  <si>
    <t>CGEABISC</t>
  </si>
  <si>
    <t>GEA PROCESS ENGINEERING SAS</t>
  </si>
  <si>
    <t>33800</t>
  </si>
  <si>
    <t>CCERINPO</t>
  </si>
  <si>
    <t>CERINNOV UNIPESSOAL</t>
  </si>
  <si>
    <t>2415-614</t>
  </si>
  <si>
    <t>PT</t>
  </si>
  <si>
    <t>CAQS</t>
  </si>
  <si>
    <t>38420</t>
  </si>
  <si>
    <t>CIAAFR</t>
  </si>
  <si>
    <t>93200</t>
  </si>
  <si>
    <t>CUROUEN</t>
  </si>
  <si>
    <t>76821</t>
  </si>
  <si>
    <t>CAMOS</t>
  </si>
  <si>
    <t>4031</t>
  </si>
  <si>
    <t>CCOMAP</t>
  </si>
  <si>
    <t>COMAP SA</t>
  </si>
  <si>
    <t>69355</t>
  </si>
  <si>
    <t>CHYPERTE</t>
  </si>
  <si>
    <t>78340</t>
  </si>
  <si>
    <t>CTHALE78</t>
  </si>
  <si>
    <t>78140</t>
  </si>
  <si>
    <t>CAVITEC</t>
  </si>
  <si>
    <t>31770</t>
  </si>
  <si>
    <t>CCNRS690</t>
  </si>
  <si>
    <t>69000</t>
  </si>
  <si>
    <t>CCERADEL</t>
  </si>
  <si>
    <t>93531</t>
  </si>
  <si>
    <t>CCNRS920</t>
  </si>
  <si>
    <t>92195</t>
  </si>
  <si>
    <t>CNOVARES</t>
  </si>
  <si>
    <t>NOVARES FRANCE</t>
  </si>
  <si>
    <t>01580</t>
  </si>
  <si>
    <t>C2MB</t>
  </si>
  <si>
    <t>35532</t>
  </si>
  <si>
    <t>CCORNING</t>
  </si>
  <si>
    <t>CORNING</t>
  </si>
  <si>
    <t>77211</t>
  </si>
  <si>
    <t>CHALLUCE</t>
  </si>
  <si>
    <t>HalluCeram</t>
  </si>
  <si>
    <t>62156</t>
  </si>
  <si>
    <t>CCOMADUR</t>
  </si>
  <si>
    <t>2400</t>
  </si>
  <si>
    <t>CSTGOB77</t>
  </si>
  <si>
    <t>77140</t>
  </si>
  <si>
    <t>CSEGAULT</t>
  </si>
  <si>
    <t>91540</t>
  </si>
  <si>
    <t>CTHALE83</t>
  </si>
  <si>
    <t>83460</t>
  </si>
  <si>
    <t>CINSIDIX</t>
  </si>
  <si>
    <t>38180</t>
  </si>
  <si>
    <t>CRAESCH</t>
  </si>
  <si>
    <t>Raesch Quarz</t>
  </si>
  <si>
    <t>CICCMO</t>
  </si>
  <si>
    <t>CAMVALOR</t>
  </si>
  <si>
    <t>AMVALOR</t>
  </si>
  <si>
    <t>CGERMITE</t>
  </si>
  <si>
    <t>GERMITEC</t>
  </si>
  <si>
    <t>94200</t>
  </si>
  <si>
    <t>CELECTRO</t>
  </si>
  <si>
    <t>Electronique du Mazet</t>
  </si>
  <si>
    <t>43520</t>
  </si>
  <si>
    <t>CBOBE</t>
  </si>
  <si>
    <t>CULYON</t>
  </si>
  <si>
    <t>CSILICES</t>
  </si>
  <si>
    <t>34070</t>
  </si>
  <si>
    <t>CHIGHTEC</t>
  </si>
  <si>
    <t>HIGH TECH CERAM</t>
  </si>
  <si>
    <t>CSALAMAN</t>
  </si>
  <si>
    <t>91090</t>
  </si>
  <si>
    <t>CALEDIA</t>
  </si>
  <si>
    <t>CEMSE</t>
  </si>
  <si>
    <t>ECOLE DES MINES</t>
  </si>
  <si>
    <t>42023</t>
  </si>
  <si>
    <t>CTAGHEUE</t>
  </si>
  <si>
    <t>2300</t>
  </si>
  <si>
    <t>CTREFFLE</t>
  </si>
  <si>
    <t>TREFFLER PRODUCTION</t>
  </si>
  <si>
    <t>69800</t>
  </si>
  <si>
    <t>CAEE</t>
  </si>
  <si>
    <t>06510</t>
  </si>
  <si>
    <t>CGUERLAI</t>
  </si>
  <si>
    <t>28000</t>
  </si>
  <si>
    <t>CSANODEV</t>
  </si>
  <si>
    <t>87069</t>
  </si>
  <si>
    <t>CPROTECO</t>
  </si>
  <si>
    <t>79800</t>
  </si>
  <si>
    <t>CDATALIN</t>
  </si>
  <si>
    <t>38950</t>
  </si>
  <si>
    <t>CFACLOGI</t>
  </si>
  <si>
    <t>FAC LOGISTIQUE</t>
  </si>
  <si>
    <t>19270</t>
  </si>
  <si>
    <t>CTHALE86</t>
  </si>
  <si>
    <t>86101</t>
  </si>
  <si>
    <t>CPIMM</t>
  </si>
  <si>
    <t xml:space="preserve">PIMM </t>
  </si>
  <si>
    <t>CCNRS380</t>
  </si>
  <si>
    <t>CSAGEM86</t>
  </si>
  <si>
    <t>86281</t>
  </si>
  <si>
    <t>CINSA</t>
  </si>
  <si>
    <t>69621</t>
  </si>
  <si>
    <t>CROLEX</t>
  </si>
  <si>
    <t>1228</t>
  </si>
  <si>
    <t>CCNRS340</t>
  </si>
  <si>
    <t>CSAI</t>
  </si>
  <si>
    <t>SOCIETE D'ACOUSTIQUE INDUSTRIELLE</t>
  </si>
  <si>
    <t>91882</t>
  </si>
  <si>
    <t>CCNRS540</t>
  </si>
  <si>
    <t>54506</t>
  </si>
  <si>
    <t>CCPIL</t>
  </si>
  <si>
    <t>63500</t>
  </si>
  <si>
    <t>CTHERMOC</t>
  </si>
  <si>
    <t>THERMOCOAX</t>
  </si>
  <si>
    <t>61438</t>
  </si>
  <si>
    <t>CSARM</t>
  </si>
  <si>
    <t>CNRS - CRPG</t>
  </si>
  <si>
    <t>CMULTITU</t>
  </si>
  <si>
    <t>MULTITUDE TECH</t>
  </si>
  <si>
    <t>53810</t>
  </si>
  <si>
    <t>CIPHYSIQ</t>
  </si>
  <si>
    <t>75238</t>
  </si>
  <si>
    <t>CCNRS750</t>
  </si>
  <si>
    <t>75205</t>
  </si>
  <si>
    <t>CKMG</t>
  </si>
  <si>
    <t>50620</t>
  </si>
  <si>
    <t>CPOWDERI</t>
  </si>
  <si>
    <t>34080</t>
  </si>
  <si>
    <t>CCOORSTE</t>
  </si>
  <si>
    <t>SOLCERA</t>
  </si>
  <si>
    <t>CBATIGNE</t>
  </si>
  <si>
    <t>MINOTERIEBATIGNE</t>
  </si>
  <si>
    <t>81120</t>
  </si>
  <si>
    <t>CSUPERGR</t>
  </si>
  <si>
    <t>69611</t>
  </si>
  <si>
    <t>CULOUVAI</t>
  </si>
  <si>
    <t>1348</t>
  </si>
  <si>
    <t>CCARLOER</t>
  </si>
  <si>
    <t>CARLO ERBA REAGENTS</t>
  </si>
  <si>
    <t>27106</t>
  </si>
  <si>
    <t>CCDEFRAN</t>
  </si>
  <si>
    <t>75231</t>
  </si>
  <si>
    <t>CTREFIME</t>
  </si>
  <si>
    <t>TREFIMETAUX SAS</t>
  </si>
  <si>
    <t>68290</t>
  </si>
  <si>
    <t>CULIEGE</t>
  </si>
  <si>
    <t>Université de Liège</t>
  </si>
  <si>
    <t>4000</t>
  </si>
  <si>
    <t>CUSTRASB</t>
  </si>
  <si>
    <t>67087</t>
  </si>
  <si>
    <t>CINRA780</t>
  </si>
  <si>
    <t>78026</t>
  </si>
  <si>
    <t>CSOCOMEC</t>
  </si>
  <si>
    <t>67235</t>
  </si>
  <si>
    <t>CKIRHEIM</t>
  </si>
  <si>
    <t>91958</t>
  </si>
  <si>
    <t>CPPRIME</t>
  </si>
  <si>
    <t>86962</t>
  </si>
  <si>
    <t>CALIVAN</t>
  </si>
  <si>
    <t>ALIVAN</t>
  </si>
  <si>
    <t>74320</t>
  </si>
  <si>
    <t>CSAAMP</t>
  </si>
  <si>
    <t>69760</t>
  </si>
  <si>
    <t>CUGENT</t>
  </si>
  <si>
    <t>9000</t>
  </si>
  <si>
    <t>CCOULOMB</t>
  </si>
  <si>
    <t>CVIO</t>
  </si>
  <si>
    <t>Verre Industriel et Ouvré - V.I.O.</t>
  </si>
  <si>
    <t>93165</t>
  </si>
  <si>
    <t>CCNRS720</t>
  </si>
  <si>
    <t>72085</t>
  </si>
  <si>
    <t>COREXAD</t>
  </si>
  <si>
    <t>59494</t>
  </si>
  <si>
    <t>CUNEVERS</t>
  </si>
  <si>
    <t>CNOVINTI</t>
  </si>
  <si>
    <t>NOVINTISS</t>
  </si>
  <si>
    <t>17000</t>
  </si>
  <si>
    <t>CIRCP</t>
  </si>
  <si>
    <t>CTRANSDE</t>
  </si>
  <si>
    <t>37200</t>
  </si>
  <si>
    <t>CUPGSI</t>
  </si>
  <si>
    <t>UP-SGI Ultra Propreté SAS</t>
  </si>
  <si>
    <t>38170</t>
  </si>
  <si>
    <t>CAMATSI</t>
  </si>
  <si>
    <t>34980</t>
  </si>
  <si>
    <t>CNUCLEAR</t>
  </si>
  <si>
    <t>30200</t>
  </si>
  <si>
    <t>CUCLERMO</t>
  </si>
  <si>
    <t>63001</t>
  </si>
  <si>
    <t>CLOUNES</t>
  </si>
  <si>
    <t>78800</t>
  </si>
  <si>
    <t>CDCENGIN</t>
  </si>
  <si>
    <t>14740</t>
  </si>
  <si>
    <t>CMONTDO2</t>
  </si>
  <si>
    <t>MONTDOR ENGINEERING</t>
  </si>
  <si>
    <t>69730</t>
  </si>
  <si>
    <t>CLGEP</t>
  </si>
  <si>
    <t>91192</t>
  </si>
  <si>
    <t>CICGM</t>
  </si>
  <si>
    <t>CNATURE</t>
  </si>
  <si>
    <t>01660</t>
  </si>
  <si>
    <t>CLSPM</t>
  </si>
  <si>
    <t>LSPM</t>
  </si>
  <si>
    <t>93430</t>
  </si>
  <si>
    <t>CR2B</t>
  </si>
  <si>
    <t>91350</t>
  </si>
  <si>
    <t>CEPICGRA</t>
  </si>
  <si>
    <t>EPIC GRAPHIQUE</t>
  </si>
  <si>
    <t>77400</t>
  </si>
  <si>
    <t>CLCTS</t>
  </si>
  <si>
    <t>Lab. des Composites Thermostructuraux</t>
  </si>
  <si>
    <t>33600</t>
  </si>
  <si>
    <t>CDEPANRE</t>
  </si>
  <si>
    <t>DEPAN'RESTO</t>
  </si>
  <si>
    <t>64600</t>
  </si>
  <si>
    <t>CABMI</t>
  </si>
  <si>
    <t>ABMI ENGINEERING GmbH</t>
  </si>
  <si>
    <t>76532</t>
  </si>
  <si>
    <t>CACAL</t>
  </si>
  <si>
    <t>ACAL Technology</t>
  </si>
  <si>
    <t>91018</t>
  </si>
  <si>
    <t>CACERDE</t>
  </si>
  <si>
    <t>ACERDE</t>
  </si>
  <si>
    <t>73800</t>
  </si>
  <si>
    <t>CACHATSS</t>
  </si>
  <si>
    <t>ACHATS SERVICE ENCOTECH</t>
  </si>
  <si>
    <t>33185</t>
  </si>
  <si>
    <t>CACOEM</t>
  </si>
  <si>
    <t>ACOEM</t>
  </si>
  <si>
    <t>69578</t>
  </si>
  <si>
    <t>CACTEMIU</t>
  </si>
  <si>
    <t>ACTEMIUM</t>
  </si>
  <si>
    <t>59760</t>
  </si>
  <si>
    <t>CACTINI</t>
  </si>
  <si>
    <t>ACTINI</t>
  </si>
  <si>
    <t>74500</t>
  </si>
  <si>
    <t>CACTIS</t>
  </si>
  <si>
    <t>ACTIS</t>
  </si>
  <si>
    <t>67120</t>
  </si>
  <si>
    <t>CADIXEN</t>
  </si>
  <si>
    <t>ADIXEN VACUUM PRODUCTS</t>
  </si>
  <si>
    <t>74009</t>
  </si>
  <si>
    <t>CADPA</t>
  </si>
  <si>
    <t>ASSOC. POUR LE DEV.DE LA PHY. ATOMIQUE</t>
  </si>
  <si>
    <t>31062</t>
  </si>
  <si>
    <t>CAERONOM</t>
  </si>
  <si>
    <t>AERONOMIE</t>
  </si>
  <si>
    <t>91371</t>
  </si>
  <si>
    <t>CAGC</t>
  </si>
  <si>
    <t>AGC FLAT GLASS</t>
  </si>
  <si>
    <t>6041</t>
  </si>
  <si>
    <t>CAIRBUS</t>
  </si>
  <si>
    <t>AIRBUS OPERATION SAS</t>
  </si>
  <si>
    <t>31402</t>
  </si>
  <si>
    <t>CAIRLIQU</t>
  </si>
  <si>
    <t>AIR LIQUIDE</t>
  </si>
  <si>
    <t>78354</t>
  </si>
  <si>
    <t>CAJTS</t>
  </si>
  <si>
    <t>AJTS INDUSTRIE</t>
  </si>
  <si>
    <t>69520</t>
  </si>
  <si>
    <t>CALC</t>
  </si>
  <si>
    <t>ALC</t>
  </si>
  <si>
    <t>77250</t>
  </si>
  <si>
    <t>CALCAN</t>
  </si>
  <si>
    <t>ALCAN Centre de recherches</t>
  </si>
  <si>
    <t>38341</t>
  </si>
  <si>
    <t>CALD</t>
  </si>
  <si>
    <t>ALD France</t>
  </si>
  <si>
    <t>38430</t>
  </si>
  <si>
    <t>CALLIANC</t>
  </si>
  <si>
    <t>ALLIANCE CONCEPT</t>
  </si>
  <si>
    <t>74960</t>
  </si>
  <si>
    <t>CALPOL</t>
  </si>
  <si>
    <t>ALPOL COSMETIQUE</t>
  </si>
  <si>
    <t>01500</t>
  </si>
  <si>
    <t>CAMGC</t>
  </si>
  <si>
    <t>AMGC CASTELLET</t>
  </si>
  <si>
    <t>04700</t>
  </si>
  <si>
    <t>CAML</t>
  </si>
  <si>
    <t>AML</t>
  </si>
  <si>
    <t>57283</t>
  </si>
  <si>
    <t>CANDRA</t>
  </si>
  <si>
    <t>ANDRA</t>
  </si>
  <si>
    <t>92298</t>
  </si>
  <si>
    <t>CAPERISB</t>
  </si>
  <si>
    <t>APERAM ISBERGUES</t>
  </si>
  <si>
    <t>62330</t>
  </si>
  <si>
    <t>CARCEATL</t>
  </si>
  <si>
    <t>ARCELORMITTAL ATLANTIQUE</t>
  </si>
  <si>
    <t>59381</t>
  </si>
  <si>
    <t>CARCELOM</t>
  </si>
  <si>
    <t>ARCELORMITTAL MAIZIERES RESEARCH</t>
  </si>
  <si>
    <t>CARCELOR</t>
  </si>
  <si>
    <t>APERAM STAINLESS SCE SOLUTION</t>
  </si>
  <si>
    <t>57170</t>
  </si>
  <si>
    <t>CARGOLIG</t>
  </si>
  <si>
    <t>ARGOLIGHT</t>
  </si>
  <si>
    <t>33170</t>
  </si>
  <si>
    <t>CARKEMAS</t>
  </si>
  <si>
    <t>Arkema Pte Ltd</t>
  </si>
  <si>
    <t>SG</t>
  </si>
  <si>
    <t>CASCOME1</t>
  </si>
  <si>
    <t>ASCOMETAL DUNES</t>
  </si>
  <si>
    <t>59495</t>
  </si>
  <si>
    <t>CASI</t>
  </si>
  <si>
    <t>ASI</t>
  </si>
  <si>
    <t>38600</t>
  </si>
  <si>
    <t>CAST</t>
  </si>
  <si>
    <t>AST INTERNATIONAL EQUIPMENT</t>
  </si>
  <si>
    <t>59710</t>
  </si>
  <si>
    <t>CATB</t>
  </si>
  <si>
    <t>ADVANCED THERMAL BATTERIES - Inc</t>
  </si>
  <si>
    <t>MD 21157</t>
  </si>
  <si>
    <t>US</t>
  </si>
  <si>
    <t>CATI</t>
  </si>
  <si>
    <t>ATI OPTIQUE</t>
  </si>
  <si>
    <t>91080</t>
  </si>
  <si>
    <t>CATMEL</t>
  </si>
  <si>
    <t>ATMEL</t>
  </si>
  <si>
    <t>CATMOSTA</t>
  </si>
  <si>
    <t>ATMOSTAT</t>
  </si>
  <si>
    <t>94815</t>
  </si>
  <si>
    <t>CAVABRE</t>
  </si>
  <si>
    <t>M. Yves MOREU</t>
  </si>
  <si>
    <t>12240</t>
  </si>
  <si>
    <t>CBCPHARM</t>
  </si>
  <si>
    <t>Sibaya BCPharMed S.AR.L.</t>
  </si>
  <si>
    <t>38500</t>
  </si>
  <si>
    <t>CBELLEVI</t>
  </si>
  <si>
    <t>BELLEVILLE S.A.</t>
  </si>
  <si>
    <t>94120</t>
  </si>
  <si>
    <t>CBIOUV</t>
  </si>
  <si>
    <t>BIO-UV Group</t>
  </si>
  <si>
    <t>34400</t>
  </si>
  <si>
    <t>CBMESURE</t>
  </si>
  <si>
    <t>B. MESURE</t>
  </si>
  <si>
    <t>38670</t>
  </si>
  <si>
    <t>CBONNAUD</t>
  </si>
  <si>
    <t>M. Nicolas BONNAUDET</t>
  </si>
  <si>
    <t>85600</t>
  </si>
  <si>
    <t>CBOUHNIK</t>
  </si>
  <si>
    <t>BOUHNIK</t>
  </si>
  <si>
    <t>CBOYER</t>
  </si>
  <si>
    <t>Yvon BOYER</t>
  </si>
  <si>
    <t>45320</t>
  </si>
  <si>
    <t>CBPSOLAR</t>
  </si>
  <si>
    <t>BP SOLAR</t>
  </si>
  <si>
    <t>28760</t>
  </si>
  <si>
    <t>ES</t>
  </si>
  <si>
    <t>CBRASILS</t>
  </si>
  <si>
    <t>BRASILSAT HARALD S.A.</t>
  </si>
  <si>
    <t>82720000</t>
  </si>
  <si>
    <t>BR</t>
  </si>
  <si>
    <t>CBURVE33</t>
  </si>
  <si>
    <t>Bureau Veritas Laboratoires</t>
  </si>
  <si>
    <t>CBUYPRO</t>
  </si>
  <si>
    <t>BUYPRO PURCHASING SERVICES</t>
  </si>
  <si>
    <t>750009</t>
  </si>
  <si>
    <t>CCALBERS</t>
  </si>
  <si>
    <t>CALBERSON GEODIS</t>
  </si>
  <si>
    <t>38120</t>
  </si>
  <si>
    <t>CCALOR</t>
  </si>
  <si>
    <t>CALOR</t>
  </si>
  <si>
    <t>38780</t>
  </si>
  <si>
    <t>CCARBOUS</t>
  </si>
  <si>
    <t>CARBONE OF AMERICA</t>
  </si>
  <si>
    <t>BAY CITY</t>
  </si>
  <si>
    <t>CCARMEUS</t>
  </si>
  <si>
    <t>CARMEUSE Research and Technology</t>
  </si>
  <si>
    <t>1318</t>
  </si>
  <si>
    <t>CCDIOR</t>
  </si>
  <si>
    <t>Christian DIOR</t>
  </si>
  <si>
    <t>45804</t>
  </si>
  <si>
    <t>CCEACADA</t>
  </si>
  <si>
    <t>CEA CADARACHE</t>
  </si>
  <si>
    <t>13108</t>
  </si>
  <si>
    <t>CCEAFONT</t>
  </si>
  <si>
    <t>CEA - DRF/IRCM/SREIT/LCE</t>
  </si>
  <si>
    <t>92265</t>
  </si>
  <si>
    <t>CCEALEBA</t>
  </si>
  <si>
    <t>LE BARP</t>
  </si>
  <si>
    <t>33114</t>
  </si>
  <si>
    <t>CCEARIPA</t>
  </si>
  <si>
    <t>CEA - LE RIPAULT</t>
  </si>
  <si>
    <t>37260</t>
  </si>
  <si>
    <t>CCEAVAL</t>
  </si>
  <si>
    <t>CEA VALDUC</t>
  </si>
  <si>
    <t>21120</t>
  </si>
  <si>
    <t>CCEGELEC</t>
  </si>
  <si>
    <t>CEGELEC Nord industrie</t>
  </si>
  <si>
    <t>62092</t>
  </si>
  <si>
    <t>CCEMAT</t>
  </si>
  <si>
    <t>CE MAT</t>
  </si>
  <si>
    <t>63579</t>
  </si>
  <si>
    <t>CCEMEF</t>
  </si>
  <si>
    <t>CEMEF</t>
  </si>
  <si>
    <t>06904</t>
  </si>
  <si>
    <t>CCENTRAL</t>
  </si>
  <si>
    <t>CENTRALE INNOVATION</t>
  </si>
  <si>
    <t>69134</t>
  </si>
  <si>
    <t>CCEPHYTE</t>
  </si>
  <si>
    <t>CEPHYTEN</t>
  </si>
  <si>
    <t>CCERIC</t>
  </si>
  <si>
    <t>CERIC TECHNOLOGIES</t>
  </si>
  <si>
    <t>02201</t>
  </si>
  <si>
    <t>CCERINNO</t>
  </si>
  <si>
    <t>CERINNOV</t>
  </si>
  <si>
    <t>87280</t>
  </si>
  <si>
    <t>CCERTECH</t>
  </si>
  <si>
    <t>CERTECH</t>
  </si>
  <si>
    <t>7180</t>
  </si>
  <si>
    <t>CCETIAT</t>
  </si>
  <si>
    <t>CETIAT INDUSTRIE</t>
  </si>
  <si>
    <t>69100</t>
  </si>
  <si>
    <t>CCETIB</t>
  </si>
  <si>
    <t>CETIB DEXIS</t>
  </si>
  <si>
    <t>63016</t>
  </si>
  <si>
    <t>CCEZUS73</t>
  </si>
  <si>
    <t>CEZUS - UGINE</t>
  </si>
  <si>
    <t>73400</t>
  </si>
  <si>
    <t>CCFSYS</t>
  </si>
  <si>
    <t>CFSYS</t>
  </si>
  <si>
    <t>38350</t>
  </si>
  <si>
    <t>CCHAIRMI</t>
  </si>
  <si>
    <t>CHAIRE MINES URBAINES</t>
  </si>
  <si>
    <t>75009</t>
  </si>
  <si>
    <t>CCHEVAL</t>
  </si>
  <si>
    <t>Cheval Frères SA</t>
  </si>
  <si>
    <t>25045</t>
  </si>
  <si>
    <t>CCIMD</t>
  </si>
  <si>
    <t>CIMD SA</t>
  </si>
  <si>
    <t>6230-344</t>
  </si>
  <si>
    <t>CCIRAD</t>
  </si>
  <si>
    <t>CIRAD</t>
  </si>
  <si>
    <t>34398</t>
  </si>
  <si>
    <t>CCMO</t>
  </si>
  <si>
    <t>Louis CARRIER</t>
  </si>
  <si>
    <t>01110</t>
  </si>
  <si>
    <t>CCNES</t>
  </si>
  <si>
    <t>CNES</t>
  </si>
  <si>
    <t>31041</t>
  </si>
  <si>
    <t>CCNRS060</t>
  </si>
  <si>
    <t>06560</t>
  </si>
  <si>
    <t>CCNRS130</t>
  </si>
  <si>
    <t>13288</t>
  </si>
  <si>
    <t>CCNRS310</t>
  </si>
  <si>
    <t>31055</t>
  </si>
  <si>
    <t>CCNRS350</t>
  </si>
  <si>
    <t>UNIVERSITE RENNES 1</t>
  </si>
  <si>
    <t>35700</t>
  </si>
  <si>
    <t>CCNRS420</t>
  </si>
  <si>
    <t>Laboratoire Hubert CURIEN</t>
  </si>
  <si>
    <t>42000</t>
  </si>
  <si>
    <t>CCNRS440</t>
  </si>
  <si>
    <t>Institut des Matériaux Jean Rouxel</t>
  </si>
  <si>
    <t>44322</t>
  </si>
  <si>
    <t>CCNRS450</t>
  </si>
  <si>
    <t>CNRS - CEMHTI - Site haute température</t>
  </si>
  <si>
    <t>CCNRS590</t>
  </si>
  <si>
    <t>CNRS LILLE</t>
  </si>
  <si>
    <t>59655</t>
  </si>
  <si>
    <t>CCNRS640</t>
  </si>
  <si>
    <t>64053</t>
  </si>
  <si>
    <t>CCNRS670</t>
  </si>
  <si>
    <t>67000</t>
  </si>
  <si>
    <t>CCNRS760</t>
  </si>
  <si>
    <t>CORIA</t>
  </si>
  <si>
    <t>CCNRS780</t>
  </si>
  <si>
    <t>INSTITUT JEAN LE ROND D'ALEMBERT</t>
  </si>
  <si>
    <t>78210</t>
  </si>
  <si>
    <t>CCNRS800</t>
  </si>
  <si>
    <t>CNRS - UNIVERSITE JULES VERNE</t>
  </si>
  <si>
    <t>80039</t>
  </si>
  <si>
    <t>CCNRS860</t>
  </si>
  <si>
    <t>CCNRS870</t>
  </si>
  <si>
    <t>87000</t>
  </si>
  <si>
    <t>CCNRS910</t>
  </si>
  <si>
    <t>CCNRS911</t>
  </si>
  <si>
    <t>91127</t>
  </si>
  <si>
    <t>CCNRS930</t>
  </si>
  <si>
    <t>CCNRS940</t>
  </si>
  <si>
    <t>94320</t>
  </si>
  <si>
    <t>CCOMEC</t>
  </si>
  <si>
    <t>COMEC</t>
  </si>
  <si>
    <t>20620</t>
  </si>
  <si>
    <t>CCOMPOSI</t>
  </si>
  <si>
    <t>COMPOSITE INDUSTRIE</t>
  </si>
  <si>
    <t>91919</t>
  </si>
  <si>
    <t>CCOMPTOI</t>
  </si>
  <si>
    <t>COMPTOIR ROBINET ELECTRICITE INDUSTRIE</t>
  </si>
  <si>
    <t>CCONECTU</t>
  </si>
  <si>
    <t>CONECTUS</t>
  </si>
  <si>
    <t>67412</t>
  </si>
  <si>
    <t>CCONSTEL</t>
  </si>
  <si>
    <t>CONSTELLIUM FRANCE</t>
  </si>
  <si>
    <t>CCONTINE</t>
  </si>
  <si>
    <t>CONTINENTAL AUTOMOTIVE RAMBOUILLET</t>
  </si>
  <si>
    <t>78512</t>
  </si>
  <si>
    <t>CCORIAL</t>
  </si>
  <si>
    <t>CORIAL</t>
  </si>
  <si>
    <t>38190</t>
  </si>
  <si>
    <t>CCOSMETR</t>
  </si>
  <si>
    <t>COSMETRIS</t>
  </si>
  <si>
    <t>74000</t>
  </si>
  <si>
    <t>CCOTHERM</t>
  </si>
  <si>
    <t>COTHERM</t>
  </si>
  <si>
    <t>38470</t>
  </si>
  <si>
    <t>CCPM</t>
  </si>
  <si>
    <t>C.P.M.</t>
  </si>
  <si>
    <t>45210</t>
  </si>
  <si>
    <t>CCRITTAU</t>
  </si>
  <si>
    <t>CRITT AUTOMATISATION</t>
  </si>
  <si>
    <t>81012</t>
  </si>
  <si>
    <t>CCRM</t>
  </si>
  <si>
    <t>CRM GROUP</t>
  </si>
  <si>
    <t>CCRP</t>
  </si>
  <si>
    <t>CRP Gabriel Lippmann</t>
  </si>
  <si>
    <t>L-4422</t>
  </si>
  <si>
    <t>LU</t>
  </si>
  <si>
    <t>CCRUMIER</t>
  </si>
  <si>
    <t>CRUMIERE Fabrice</t>
  </si>
  <si>
    <t>74650</t>
  </si>
  <si>
    <t>CCRYOSCA</t>
  </si>
  <si>
    <t>CRYOSCAN</t>
  </si>
  <si>
    <t>54000</t>
  </si>
  <si>
    <t>CCTVM</t>
  </si>
  <si>
    <t>CTVM</t>
  </si>
  <si>
    <t>CCVS</t>
  </si>
  <si>
    <t>CVS</t>
  </si>
  <si>
    <t>69530</t>
  </si>
  <si>
    <t>CCYBERFR</t>
  </si>
  <si>
    <t>Cyberstar SAS</t>
  </si>
  <si>
    <t>38435</t>
  </si>
  <si>
    <t>CCYBERST</t>
  </si>
  <si>
    <t>CDACY</t>
  </si>
  <si>
    <t>Jean-Charles DACY</t>
  </si>
  <si>
    <t>62510</t>
  </si>
  <si>
    <t>CDALSYST</t>
  </si>
  <si>
    <t>DAL 'SYSTEM Industrie</t>
  </si>
  <si>
    <t>33650</t>
  </si>
  <si>
    <t>CDAUMONT</t>
  </si>
  <si>
    <t>SARL DAUMONT</t>
  </si>
  <si>
    <t>63910</t>
  </si>
  <si>
    <t>CDEELO</t>
  </si>
  <si>
    <t>DEELO</t>
  </si>
  <si>
    <t>85210</t>
  </si>
  <si>
    <t>CDELTALA</t>
  </si>
  <si>
    <t>DELTA LABO</t>
  </si>
  <si>
    <t>CDEPESTE</t>
  </si>
  <si>
    <t>DEPESTELE</t>
  </si>
  <si>
    <t>14540</t>
  </si>
  <si>
    <t>CDIAM</t>
  </si>
  <si>
    <t>DIAM CONCEPT</t>
  </si>
  <si>
    <t>75116</t>
  </si>
  <si>
    <t>CDIJONVE</t>
  </si>
  <si>
    <t>DIJON VERRE LABO</t>
  </si>
  <si>
    <t>21380</t>
  </si>
  <si>
    <t>CDIMOTRA</t>
  </si>
  <si>
    <t>Dimotrans Group</t>
  </si>
  <si>
    <t>69881</t>
  </si>
  <si>
    <t>CDONCAST</t>
  </si>
  <si>
    <t>DONCASTERS SETTAS</t>
  </si>
  <si>
    <t>6040</t>
  </si>
  <si>
    <t>CDRAKA</t>
  </si>
  <si>
    <t>DRAKA</t>
  </si>
  <si>
    <t>91460</t>
  </si>
  <si>
    <t>CE2M</t>
  </si>
  <si>
    <t>E.2.M. ELECTRO MESURE MAINTENANCE</t>
  </si>
  <si>
    <t>94490</t>
  </si>
  <si>
    <t>CE2V</t>
  </si>
  <si>
    <t>E2V</t>
  </si>
  <si>
    <t>CEALBI</t>
  </si>
  <si>
    <t>ECOLE DES MINES ALBI</t>
  </si>
  <si>
    <t>81013</t>
  </si>
  <si>
    <t>CECA</t>
  </si>
  <si>
    <t>ECA Group</t>
  </si>
  <si>
    <t>34197</t>
  </si>
  <si>
    <t>CECM</t>
  </si>
  <si>
    <t>ECM TECHNOLOGIES</t>
  </si>
  <si>
    <t>38100</t>
  </si>
  <si>
    <t>CECP</t>
  </si>
  <si>
    <t>ECOLE CENTRALE PARIS</t>
  </si>
  <si>
    <t>92295</t>
  </si>
  <si>
    <t>CEDF7800</t>
  </si>
  <si>
    <t>EDF - R&amp;D</t>
  </si>
  <si>
    <t>78401</t>
  </si>
  <si>
    <t>CEFDGROU</t>
  </si>
  <si>
    <t>EFDGROUP</t>
  </si>
  <si>
    <t>CEFINOR</t>
  </si>
  <si>
    <t>EFINOR</t>
  </si>
  <si>
    <t>CEFS</t>
  </si>
  <si>
    <t>EFS</t>
  </si>
  <si>
    <t>CELDIM</t>
  </si>
  <si>
    <t>ELDIM</t>
  </si>
  <si>
    <t>14200</t>
  </si>
  <si>
    <t>CELILLE</t>
  </si>
  <si>
    <t>Ecole centrale de Lille</t>
  </si>
  <si>
    <t>59651</t>
  </si>
  <si>
    <t>CEMPREIN</t>
  </si>
  <si>
    <t>EMPREINTE LOCALE</t>
  </si>
  <si>
    <t>97438</t>
  </si>
  <si>
    <t>CENSC590</t>
  </si>
  <si>
    <t>ECOLE NATIONALE SUP. DE CHIMIE</t>
  </si>
  <si>
    <t>59652</t>
  </si>
  <si>
    <t>CENSI</t>
  </si>
  <si>
    <t>ENSI CEAN</t>
  </si>
  <si>
    <t>14050</t>
  </si>
  <si>
    <t>CENSMA</t>
  </si>
  <si>
    <t>ENSMA</t>
  </si>
  <si>
    <t>86961</t>
  </si>
  <si>
    <t>CENSTA</t>
  </si>
  <si>
    <t>ENSTA</t>
  </si>
  <si>
    <t>91762</t>
  </si>
  <si>
    <t>CEP3E</t>
  </si>
  <si>
    <t>EP3E</t>
  </si>
  <si>
    <t>CERALY</t>
  </si>
  <si>
    <t>ERALY</t>
  </si>
  <si>
    <t>78590</t>
  </si>
  <si>
    <t>CERMAT</t>
  </si>
  <si>
    <t>ERMAT INDUSTRIES</t>
  </si>
  <si>
    <t>69570</t>
  </si>
  <si>
    <t>CERREKI</t>
  </si>
  <si>
    <t>ERREKI</t>
  </si>
  <si>
    <t>64310</t>
  </si>
  <si>
    <t>CESRF</t>
  </si>
  <si>
    <t>ESRF</t>
  </si>
  <si>
    <t>38043</t>
  </si>
  <si>
    <t>CETI</t>
  </si>
  <si>
    <t>ETI</t>
  </si>
  <si>
    <t>CETREM</t>
  </si>
  <si>
    <t>ETREM</t>
  </si>
  <si>
    <t>74370</t>
  </si>
  <si>
    <t>CEURIDIS</t>
  </si>
  <si>
    <t>EURIDIS SUD OUEST</t>
  </si>
  <si>
    <t>CEUROFO</t>
  </si>
  <si>
    <t>EUROFO</t>
  </si>
  <si>
    <t>91240</t>
  </si>
  <si>
    <t>CEUROSIL</t>
  </si>
  <si>
    <t>EUROSIL</t>
  </si>
  <si>
    <t>77460</t>
  </si>
  <si>
    <t>CEXPERBU</t>
  </si>
  <si>
    <t>ExperBuy France</t>
  </si>
  <si>
    <t>69005</t>
  </si>
  <si>
    <t>CFALDES</t>
  </si>
  <si>
    <t>FALDES</t>
  </si>
  <si>
    <t>CFARETRA</t>
  </si>
  <si>
    <t>FARE TRADE</t>
  </si>
  <si>
    <t>91028</t>
  </si>
  <si>
    <t>CFASTLIT</t>
  </si>
  <si>
    <t>FASTLITE</t>
  </si>
  <si>
    <t>CFAUREAU</t>
  </si>
  <si>
    <t>FAURE AUTOMATISME</t>
  </si>
  <si>
    <t>26000</t>
  </si>
  <si>
    <t>CFAUREQE</t>
  </si>
  <si>
    <t>FAURE QEI</t>
  </si>
  <si>
    <t>CFERROPE</t>
  </si>
  <si>
    <t>FERROPEM</t>
  </si>
  <si>
    <t>CFIZEAU</t>
  </si>
  <si>
    <t>Laboratoire A. H. Fizeau</t>
  </si>
  <si>
    <t>06108</t>
  </si>
  <si>
    <t>CFRACHON</t>
  </si>
  <si>
    <t>FRACHON</t>
  </si>
  <si>
    <t>CFRENCHY</t>
  </si>
  <si>
    <t>FRENCHY FOG</t>
  </si>
  <si>
    <t>80700</t>
  </si>
  <si>
    <t>CFRETVIT</t>
  </si>
  <si>
    <t>FRET VITE</t>
  </si>
  <si>
    <t>38360</t>
  </si>
  <si>
    <t>CFXCONSE</t>
  </si>
  <si>
    <t>FX-CONSEIL S.A.</t>
  </si>
  <si>
    <t>75007</t>
  </si>
  <si>
    <t>CGACHE</t>
  </si>
  <si>
    <t>GACHES CHIMIE SPECIALITES</t>
  </si>
  <si>
    <t>31084</t>
  </si>
  <si>
    <t>CGAEC</t>
  </si>
  <si>
    <t>GAEC du Buissonnet</t>
  </si>
  <si>
    <t>04140</t>
  </si>
  <si>
    <t>CGAECVER</t>
  </si>
  <si>
    <t>GAEC des Verchères</t>
  </si>
  <si>
    <t>38460</t>
  </si>
  <si>
    <t>CGAECVEY</t>
  </si>
  <si>
    <t>GAEC DU VEYRE</t>
  </si>
  <si>
    <t>05500</t>
  </si>
  <si>
    <t>CGALIOPT</t>
  </si>
  <si>
    <t>GALIOPTIC</t>
  </si>
  <si>
    <t>77176</t>
  </si>
  <si>
    <t>CGERFLOR</t>
  </si>
  <si>
    <t>GERFLOR TARARE SNC</t>
  </si>
  <si>
    <t>69170</t>
  </si>
  <si>
    <t>CGERICO</t>
  </si>
  <si>
    <t>GERICO - FRANCE</t>
  </si>
  <si>
    <t>02420</t>
  </si>
  <si>
    <t>CGLASSGO</t>
  </si>
  <si>
    <t>GLASS-GOTHS</t>
  </si>
  <si>
    <t>58220</t>
  </si>
  <si>
    <t>CGLOBALT</t>
  </si>
  <si>
    <t>GLOBAL TECHNOLOGIES</t>
  </si>
  <si>
    <t>13790</t>
  </si>
  <si>
    <t>CGRAINOC</t>
  </si>
  <si>
    <t>GRAINOCEAN INTERNATIONAL</t>
  </si>
  <si>
    <t>17410</t>
  </si>
  <si>
    <t>CGRC</t>
  </si>
  <si>
    <t>GRC CONSULTING</t>
  </si>
  <si>
    <t>13100</t>
  </si>
  <si>
    <t>CGUILLOT</t>
  </si>
  <si>
    <t>GUILLOT Industrie</t>
  </si>
  <si>
    <t>01190</t>
  </si>
  <si>
    <t>CGVC</t>
  </si>
  <si>
    <t>GVC ENTREPRISES</t>
  </si>
  <si>
    <t>73460</t>
  </si>
  <si>
    <t>CHEMERA</t>
  </si>
  <si>
    <t>HEMERA</t>
  </si>
  <si>
    <t>CHERAEUS</t>
  </si>
  <si>
    <t>HERAEUS</t>
  </si>
  <si>
    <t>63801</t>
  </si>
  <si>
    <t>CHIB</t>
  </si>
  <si>
    <t>HERAEUS MADRID</t>
  </si>
  <si>
    <t>28660</t>
  </si>
  <si>
    <t>CHOCER</t>
  </si>
  <si>
    <t>HOCER</t>
  </si>
  <si>
    <t>29200</t>
  </si>
  <si>
    <t>CHUTCHIN</t>
  </si>
  <si>
    <t>HUTCHINSON</t>
  </si>
  <si>
    <t>45120</t>
  </si>
  <si>
    <t>CHYDROLO</t>
  </si>
  <si>
    <t>HYDROLOGIC</t>
  </si>
  <si>
    <t>38407</t>
  </si>
  <si>
    <t>CIAA</t>
  </si>
  <si>
    <t>CIAERONO</t>
  </si>
  <si>
    <t>Inst. d'aéronomie spatiale de Belgique</t>
  </si>
  <si>
    <t>1180</t>
  </si>
  <si>
    <t>CICMUB</t>
  </si>
  <si>
    <t>C.N.R.S.</t>
  </si>
  <si>
    <t>21078</t>
  </si>
  <si>
    <t>CIDCO</t>
  </si>
  <si>
    <t>IDCO SAS</t>
  </si>
  <si>
    <t>13009</t>
  </si>
  <si>
    <t>CIFREP</t>
  </si>
  <si>
    <t>IFREP</t>
  </si>
  <si>
    <t>95100</t>
  </si>
  <si>
    <t>CILL</t>
  </si>
  <si>
    <t>Institut Laue-Langevin</t>
  </si>
  <si>
    <t>CIMAGENE</t>
  </si>
  <si>
    <t>IMAGENE</t>
  </si>
  <si>
    <t>CIMPACKT</t>
  </si>
  <si>
    <t>IMPACKT</t>
  </si>
  <si>
    <t>59320</t>
  </si>
  <si>
    <t>CIMPAK</t>
  </si>
  <si>
    <t>IMPAK</t>
  </si>
  <si>
    <t>91620</t>
  </si>
  <si>
    <t>CINANOSC</t>
  </si>
  <si>
    <t>Institut des Nanosciences de Paris</t>
  </si>
  <si>
    <t>75015</t>
  </si>
  <si>
    <t>CINDATEC</t>
  </si>
  <si>
    <t>INDATECH</t>
  </si>
  <si>
    <t>34830</t>
  </si>
  <si>
    <t>CINESS67</t>
  </si>
  <si>
    <t>CNRS - INESS</t>
  </si>
  <si>
    <t>67037</t>
  </si>
  <si>
    <t>CINFORLA</t>
  </si>
  <si>
    <t>INFORLAB</t>
  </si>
  <si>
    <t>77500</t>
  </si>
  <si>
    <t>CINGESYM</t>
  </si>
  <si>
    <t>INGESYM</t>
  </si>
  <si>
    <t>91400</t>
  </si>
  <si>
    <t>CINP3100</t>
  </si>
  <si>
    <t>INP Toulouse</t>
  </si>
  <si>
    <t>31029</t>
  </si>
  <si>
    <t>CINPACT</t>
  </si>
  <si>
    <t>InPACT</t>
  </si>
  <si>
    <t>CINPG380</t>
  </si>
  <si>
    <t>INPG</t>
  </si>
  <si>
    <t>38031</t>
  </si>
  <si>
    <t>CINPGENT</t>
  </si>
  <si>
    <t>INPG ENTREPRISE SA</t>
  </si>
  <si>
    <t>38016</t>
  </si>
  <si>
    <t>CINRA</t>
  </si>
  <si>
    <t>51686</t>
  </si>
  <si>
    <t>CINSA350</t>
  </si>
  <si>
    <t>INSA</t>
  </si>
  <si>
    <t>35708</t>
  </si>
  <si>
    <t>CINSA760</t>
  </si>
  <si>
    <t>INSA DE ROUEN</t>
  </si>
  <si>
    <t>76131</t>
  </si>
  <si>
    <t>CINSTITU</t>
  </si>
  <si>
    <t>INSTITUT D'OPTIQUE</t>
  </si>
  <si>
    <t>CINTERGR</t>
  </si>
  <si>
    <t>INTERGROS</t>
  </si>
  <si>
    <t>77447</t>
  </si>
  <si>
    <t>CIPALLE</t>
  </si>
  <si>
    <t>INTERCOMMUNALE DE PROPRETE PUBLIQUE</t>
  </si>
  <si>
    <t>7503</t>
  </si>
  <si>
    <t>CIPBS</t>
  </si>
  <si>
    <t>IPBS</t>
  </si>
  <si>
    <t>31077</t>
  </si>
  <si>
    <t>CIRAM</t>
  </si>
  <si>
    <t>IRAM</t>
  </si>
  <si>
    <t>38406</t>
  </si>
  <si>
    <t>CIRSN</t>
  </si>
  <si>
    <t>IRSN</t>
  </si>
  <si>
    <t>13115</t>
  </si>
  <si>
    <t>CIRSTEA</t>
  </si>
  <si>
    <t>Irstea - Centre de Montpellier</t>
  </si>
  <si>
    <t>34196</t>
  </si>
  <si>
    <t>CISADRON</t>
  </si>
  <si>
    <t>Institut Charles Sadron</t>
  </si>
  <si>
    <t>67034</t>
  </si>
  <si>
    <t>CITT</t>
  </si>
  <si>
    <t>ITT Water &amp; WasteWater France</t>
  </si>
  <si>
    <t>93420</t>
  </si>
  <si>
    <t>CIVEA</t>
  </si>
  <si>
    <t>IVEA SOLUTION</t>
  </si>
  <si>
    <t>91190</t>
  </si>
  <si>
    <t>CIZARRA</t>
  </si>
  <si>
    <t>Claude COUDERC</t>
  </si>
  <si>
    <t>64300</t>
  </si>
  <si>
    <t>CJGB</t>
  </si>
  <si>
    <t>JGB</t>
  </si>
  <si>
    <t>91707</t>
  </si>
  <si>
    <t>CKANTHAL</t>
  </si>
  <si>
    <t>Sandvik SAS Division Kanthal</t>
  </si>
  <si>
    <t>CKAYME</t>
  </si>
  <si>
    <t>KAYME</t>
  </si>
  <si>
    <t>78280</t>
  </si>
  <si>
    <t>CKERNEOS</t>
  </si>
  <si>
    <t>KERNEOS</t>
  </si>
  <si>
    <t>CKLOE</t>
  </si>
  <si>
    <t>KLOE</t>
  </si>
  <si>
    <t>34000</t>
  </si>
  <si>
    <t>CKURTZ</t>
  </si>
  <si>
    <t>KURTZ ERSA</t>
  </si>
  <si>
    <t>21800</t>
  </si>
  <si>
    <t>CLANDATA</t>
  </si>
  <si>
    <t>LANDATA</t>
  </si>
  <si>
    <t>35590</t>
  </si>
  <si>
    <t>CLAPP</t>
  </si>
  <si>
    <t>Lab. Annecy de Phys. des Particules</t>
  </si>
  <si>
    <t>74941</t>
  </si>
  <si>
    <t>CLDFC</t>
  </si>
  <si>
    <t>LDFC - ULP</t>
  </si>
  <si>
    <t>67070</t>
  </si>
  <si>
    <t>CLEGRAND</t>
  </si>
  <si>
    <t>A. LEGRAND</t>
  </si>
  <si>
    <t>75011</t>
  </si>
  <si>
    <t>CLERMA</t>
  </si>
  <si>
    <t>LERMA</t>
  </si>
  <si>
    <t>95031</t>
  </si>
  <si>
    <t>CLEVERRE</t>
  </si>
  <si>
    <t>LE VERRE FLUORE</t>
  </si>
  <si>
    <t>35170</t>
  </si>
  <si>
    <t>CLFOUNDR</t>
  </si>
  <si>
    <t>L FOUNDRY</t>
  </si>
  <si>
    <t>CLIGHTTE</t>
  </si>
  <si>
    <t>LIGHT TECHNOLOGIES</t>
  </si>
  <si>
    <t>13016</t>
  </si>
  <si>
    <t>CLIST</t>
  </si>
  <si>
    <t>LIST</t>
  </si>
  <si>
    <t>4362</t>
  </si>
  <si>
    <t>CLKASTLE</t>
  </si>
  <si>
    <t>Laboratoire Kastler Brossel</t>
  </si>
  <si>
    <t>CLNE</t>
  </si>
  <si>
    <t>Lab. National de Métrologie et d'Essai</t>
  </si>
  <si>
    <t>78197</t>
  </si>
  <si>
    <t>CLOUPEYR</t>
  </si>
  <si>
    <t>Lou Peyrou</t>
  </si>
  <si>
    <t>15170</t>
  </si>
  <si>
    <t>CLPCML</t>
  </si>
  <si>
    <t>Institut Lumière Matière</t>
  </si>
  <si>
    <t>CLPN</t>
  </si>
  <si>
    <t>LPN</t>
  </si>
  <si>
    <t>CLSP</t>
  </si>
  <si>
    <t>LSP quartz B.V.</t>
  </si>
  <si>
    <t>6603</t>
  </si>
  <si>
    <t>CLTDS</t>
  </si>
  <si>
    <t>LTDS</t>
  </si>
  <si>
    <t>CLUMPP</t>
  </si>
  <si>
    <t>LUMPP &amp; CONSULTANT</t>
  </si>
  <si>
    <t>74150</t>
  </si>
  <si>
    <t>CLVAUC37</t>
  </si>
  <si>
    <t>Lycée Vaucanson</t>
  </si>
  <si>
    <t>37100</t>
  </si>
  <si>
    <t>CMARAI</t>
  </si>
  <si>
    <t>MARAI SIDI SLIMANE</t>
  </si>
  <si>
    <t>MA</t>
  </si>
  <si>
    <t>CMARCHIS</t>
  </si>
  <si>
    <t>MARCHIS</t>
  </si>
  <si>
    <t>01800</t>
  </si>
  <si>
    <t>CMARIENA</t>
  </si>
  <si>
    <t>CENTRE DE PYROLYSE DE MARIENAU</t>
  </si>
  <si>
    <t>57600</t>
  </si>
  <si>
    <t>CMARISDE</t>
  </si>
  <si>
    <t>MARIS DELFOUR</t>
  </si>
  <si>
    <t>77260</t>
  </si>
  <si>
    <t>CMATTECH</t>
  </si>
  <si>
    <t>MAT TECHNOLOGY</t>
  </si>
  <si>
    <t>91420</t>
  </si>
  <si>
    <t>CMCI</t>
  </si>
  <si>
    <t>MCI TECHNOLOGIES</t>
  </si>
  <si>
    <t>22440</t>
  </si>
  <si>
    <t>CMECATHE</t>
  </si>
  <si>
    <t>MECATHERM INGENIERIE</t>
  </si>
  <si>
    <t>78610</t>
  </si>
  <si>
    <t>CMEDIPRE</t>
  </si>
  <si>
    <t>MEDIPREMA</t>
  </si>
  <si>
    <t>37310</t>
  </si>
  <si>
    <t>CMEGTEC</t>
  </si>
  <si>
    <t>MEGTEC SYSTEMS</t>
  </si>
  <si>
    <t>91027</t>
  </si>
  <si>
    <t>CMETALOR</t>
  </si>
  <si>
    <t>METALOR</t>
  </si>
  <si>
    <t>28190</t>
  </si>
  <si>
    <t>CMICROCR</t>
  </si>
  <si>
    <t>MICROCRYSTAL</t>
  </si>
  <si>
    <t>77230</t>
  </si>
  <si>
    <t>CMICROST</t>
  </si>
  <si>
    <t>MICROSTEEL-CIMD</t>
  </si>
  <si>
    <t>35772</t>
  </si>
  <si>
    <t>CMILLIPO</t>
  </si>
  <si>
    <t>MILLIPORE SAS</t>
  </si>
  <si>
    <t>67129</t>
  </si>
  <si>
    <t>CMLP</t>
  </si>
  <si>
    <t>MLP SILICA</t>
  </si>
  <si>
    <t>38000</t>
  </si>
  <si>
    <t>CMONTDOR</t>
  </si>
  <si>
    <t>CMURATA</t>
  </si>
  <si>
    <t>MuRata</t>
  </si>
  <si>
    <t>14000</t>
  </si>
  <si>
    <t>CN2S</t>
  </si>
  <si>
    <t>n2s</t>
  </si>
  <si>
    <t>27000</t>
  </si>
  <si>
    <t>CNAEFCON</t>
  </si>
  <si>
    <t>Jean-Paul NAEF consulting (INKALUX)</t>
  </si>
  <si>
    <t>06689</t>
  </si>
  <si>
    <t>CNANOE</t>
  </si>
  <si>
    <t>NANOE SAS</t>
  </si>
  <si>
    <t>91160</t>
  </si>
  <si>
    <t>CNANOVAT</t>
  </si>
  <si>
    <t>NANOVATION</t>
  </si>
  <si>
    <t>78117</t>
  </si>
  <si>
    <t>CNAOS</t>
  </si>
  <si>
    <t>NAOS LES LABORATOIRES</t>
  </si>
  <si>
    <t>13855</t>
  </si>
  <si>
    <t>CNEU</t>
  </si>
  <si>
    <t>NEU INTERNATIONAL RAILWAYS</t>
  </si>
  <si>
    <t>59704</t>
  </si>
  <si>
    <t>CNEUFR</t>
  </si>
  <si>
    <t>CNOVALPQ</t>
  </si>
  <si>
    <t>NovAlpQuartz</t>
  </si>
  <si>
    <t>CNOVANDI</t>
  </si>
  <si>
    <t>NOVANDIE</t>
  </si>
  <si>
    <t>62240</t>
  </si>
  <si>
    <t>COBJETSR</t>
  </si>
  <si>
    <t>OBJETS REVELES</t>
  </si>
  <si>
    <t>COBSMEUD</t>
  </si>
  <si>
    <t>OBSERVATOIRE DE MEUDON</t>
  </si>
  <si>
    <t>92190</t>
  </si>
  <si>
    <t>COBSPARI</t>
  </si>
  <si>
    <t>*****UTILISER CNRS 92*****</t>
  </si>
  <si>
    <t>75014</t>
  </si>
  <si>
    <t>CONECERT</t>
  </si>
  <si>
    <t>ONECERT</t>
  </si>
  <si>
    <t>CONECHAT</t>
  </si>
  <si>
    <t>ONERA</t>
  </si>
  <si>
    <t>92322</t>
  </si>
  <si>
    <t>CONETOU</t>
  </si>
  <si>
    <t>COPAOPTI</t>
  </si>
  <si>
    <t>OPA OPTICAD</t>
  </si>
  <si>
    <t>77295</t>
  </si>
  <si>
    <t>COPTIPHI</t>
  </si>
  <si>
    <t>OPTIPHIC</t>
  </si>
  <si>
    <t>COPTIQCO</t>
  </si>
  <si>
    <t>OPTIQUE COMMERCIALE</t>
  </si>
  <si>
    <t>02310</t>
  </si>
  <si>
    <t>COPTOELE</t>
  </si>
  <si>
    <t>A-A SA- OPTO ELECTRONIC</t>
  </si>
  <si>
    <t>91898</t>
  </si>
  <si>
    <t>COTEO</t>
  </si>
  <si>
    <t>OTéO SAS</t>
  </si>
  <si>
    <t>13122</t>
  </si>
  <si>
    <t>COTONOMY</t>
  </si>
  <si>
    <t>OTONOMY AVIATION</t>
  </si>
  <si>
    <t>33200</t>
  </si>
  <si>
    <t>COUTILAC</t>
  </si>
  <si>
    <t>OUTILACIER SAS</t>
  </si>
  <si>
    <t>CPAREX</t>
  </si>
  <si>
    <t>PAREX GROUP</t>
  </si>
  <si>
    <t>38070</t>
  </si>
  <si>
    <t>CPATURLE</t>
  </si>
  <si>
    <t>PATURLE ACIERS</t>
  </si>
  <si>
    <t>38380</t>
  </si>
  <si>
    <t>CPERSEE</t>
  </si>
  <si>
    <t>PERSEE</t>
  </si>
  <si>
    <t>90008</t>
  </si>
  <si>
    <t>CPHOTOSI</t>
  </si>
  <si>
    <t>PHOTOSIL INDUSTRIES</t>
  </si>
  <si>
    <t>CPMB</t>
  </si>
  <si>
    <t>PMB</t>
  </si>
  <si>
    <t>CPMMH</t>
  </si>
  <si>
    <t>CNRS - PMMH</t>
  </si>
  <si>
    <t>CPMP</t>
  </si>
  <si>
    <t>PMP-MECANIQUE</t>
  </si>
  <si>
    <t>38320</t>
  </si>
  <si>
    <t>CPONS</t>
  </si>
  <si>
    <t>Jacques-Antoine PONS</t>
  </si>
  <si>
    <t>33430</t>
  </si>
  <si>
    <t>CPOUTEAU</t>
  </si>
  <si>
    <t>ESPACE REVETEMENTS POUTEAU</t>
  </si>
  <si>
    <t>35500</t>
  </si>
  <si>
    <t>CPRAXENS</t>
  </si>
  <si>
    <t>PRAXENS - AGRO HALL</t>
  </si>
  <si>
    <t>CPRECINE</t>
  </si>
  <si>
    <t>PRECINET</t>
  </si>
  <si>
    <t>93360</t>
  </si>
  <si>
    <t>CPSI</t>
  </si>
  <si>
    <t>PRECISION STEPHANOISE INDUSTRIE</t>
  </si>
  <si>
    <t>42950</t>
  </si>
  <si>
    <t>CQA</t>
  </si>
  <si>
    <t>QUARTZ ALLIANCE</t>
  </si>
  <si>
    <t>CQUALIFL</t>
  </si>
  <si>
    <t>QUALIFLOW THERM S.A.</t>
  </si>
  <si>
    <t>34935</t>
  </si>
  <si>
    <t>CQUANTEL</t>
  </si>
  <si>
    <t>QUANTEL</t>
  </si>
  <si>
    <t>91941</t>
  </si>
  <si>
    <t>CRDI</t>
  </si>
  <si>
    <t>RDI COMPOSANTS</t>
  </si>
  <si>
    <t>93421</t>
  </si>
  <si>
    <t>CRER</t>
  </si>
  <si>
    <t>RER</t>
  </si>
  <si>
    <t>69230</t>
  </si>
  <si>
    <t>CRHODIAC</t>
  </si>
  <si>
    <t>RHODIA CHIMIE</t>
  </si>
  <si>
    <t>30340</t>
  </si>
  <si>
    <t>CRHP</t>
  </si>
  <si>
    <t>Rectification Haute Précision</t>
  </si>
  <si>
    <t>95500</t>
  </si>
  <si>
    <t>CRIBER</t>
  </si>
  <si>
    <t>RIBER</t>
  </si>
  <si>
    <t>95870</t>
  </si>
  <si>
    <t>CRTL</t>
  </si>
  <si>
    <t>R.T.L. Sarl</t>
  </si>
  <si>
    <t>31810</t>
  </si>
  <si>
    <t>CRTS</t>
  </si>
  <si>
    <t>REFRACTORY THERMIC SERVICES</t>
  </si>
  <si>
    <t>87220</t>
  </si>
  <si>
    <t>CSAGEM21</t>
  </si>
  <si>
    <t>21075</t>
  </si>
  <si>
    <t>CSAGEM91</t>
  </si>
  <si>
    <t>91280</t>
  </si>
  <si>
    <t>CSAGEM95</t>
  </si>
  <si>
    <t>CSALVARE</t>
  </si>
  <si>
    <t>SALVAREM</t>
  </si>
  <si>
    <t>CSAMB</t>
  </si>
  <si>
    <t>S.A.M.B</t>
  </si>
  <si>
    <t>CSATT</t>
  </si>
  <si>
    <t>SATT GRAND EST</t>
  </si>
  <si>
    <t>21071</t>
  </si>
  <si>
    <t>CSAV</t>
  </si>
  <si>
    <t>!! S.A.V. redressemnt judiciaire</t>
  </si>
  <si>
    <t>94345</t>
  </si>
  <si>
    <t>CSBINDUS</t>
  </si>
  <si>
    <t>IMERYS METALCASTING FRANCE SARL</t>
  </si>
  <si>
    <t>80102</t>
  </si>
  <si>
    <t>CSCERAM</t>
  </si>
  <si>
    <t>SCERAM / CERAMICS</t>
  </si>
  <si>
    <t>69410</t>
  </si>
  <si>
    <t>CSCHOTTS</t>
  </si>
  <si>
    <t>Schott Suisse</t>
  </si>
  <si>
    <t>1401</t>
  </si>
  <si>
    <t>CSCPI</t>
  </si>
  <si>
    <t>SCPI Sarl</t>
  </si>
  <si>
    <t>CSECOMAM</t>
  </si>
  <si>
    <t>SECOMAM</t>
  </si>
  <si>
    <t>30319</t>
  </si>
  <si>
    <t>CSEDI</t>
  </si>
  <si>
    <t>SEDI</t>
  </si>
  <si>
    <t>CSEFI</t>
  </si>
  <si>
    <t>SEFI</t>
  </si>
  <si>
    <t>17187</t>
  </si>
  <si>
    <t>CSEMIMAT</t>
  </si>
  <si>
    <t>SEMIMAT GmbH</t>
  </si>
  <si>
    <t>63654</t>
  </si>
  <si>
    <t>CSERA</t>
  </si>
  <si>
    <t>SERA</t>
  </si>
  <si>
    <t>14140</t>
  </si>
  <si>
    <t>CSESO</t>
  </si>
  <si>
    <t>THALES - SESO</t>
  </si>
  <si>
    <t>13593</t>
  </si>
  <si>
    <t>CSILECCA</t>
  </si>
  <si>
    <t>SILEC CABLE</t>
  </si>
  <si>
    <t>77876</t>
  </si>
  <si>
    <t>CSMIT</t>
  </si>
  <si>
    <t>SMIT</t>
  </si>
  <si>
    <t>02700</t>
  </si>
  <si>
    <t>CSNECMA</t>
  </si>
  <si>
    <t>SNECMA</t>
  </si>
  <si>
    <t>92702</t>
  </si>
  <si>
    <t>CSNF</t>
  </si>
  <si>
    <t>SNF</t>
  </si>
  <si>
    <t>42160</t>
  </si>
  <si>
    <t>CSODERN</t>
  </si>
  <si>
    <t>SODERN</t>
  </si>
  <si>
    <t>94450</t>
  </si>
  <si>
    <t>CSOITEC</t>
  </si>
  <si>
    <t>SOITEC</t>
  </si>
  <si>
    <t>CSOLARFO</t>
  </si>
  <si>
    <t>SOLAR FORCE</t>
  </si>
  <si>
    <t>CSORED</t>
  </si>
  <si>
    <t>SORED UPM</t>
  </si>
  <si>
    <t>54850</t>
  </si>
  <si>
    <t>CSPACE</t>
  </si>
  <si>
    <t>SAT</t>
  </si>
  <si>
    <t>34970</t>
  </si>
  <si>
    <t>CSPINPHI</t>
  </si>
  <si>
    <t>SPINPHIELD EUROPE</t>
  </si>
  <si>
    <t>CSPIRAL</t>
  </si>
  <si>
    <t>LARA SPIRAL SA</t>
  </si>
  <si>
    <t>21560</t>
  </si>
  <si>
    <t>CSPRIET</t>
  </si>
  <si>
    <t>M. Jean-Marie SPRIET</t>
  </si>
  <si>
    <t>38440</t>
  </si>
  <si>
    <t>CSTCROLL</t>
  </si>
  <si>
    <t>ST CROLLES</t>
  </si>
  <si>
    <t>38926</t>
  </si>
  <si>
    <t>CSTGOB84</t>
  </si>
  <si>
    <t>SAINT GOBAIN * CREE</t>
  </si>
  <si>
    <t>84306</t>
  </si>
  <si>
    <t>CSTGOB93</t>
  </si>
  <si>
    <t>SAINT GOBAIN AUBERVILLIERS</t>
  </si>
  <si>
    <t>93303</t>
  </si>
  <si>
    <t>CSTOP</t>
  </si>
  <si>
    <t>STOP</t>
  </si>
  <si>
    <t>95151</t>
  </si>
  <si>
    <t>CSTROUSS</t>
  </si>
  <si>
    <t>ST ROUSSET</t>
  </si>
  <si>
    <t>CSTTOURS</t>
  </si>
  <si>
    <t>STMicroelectronics TOURS SAS</t>
  </si>
  <si>
    <t>37071</t>
  </si>
  <si>
    <t>CSUNKISS</t>
  </si>
  <si>
    <t>SUNKISS MATHERM RADIATION</t>
  </si>
  <si>
    <t>01360</t>
  </si>
  <si>
    <t>CSUNPART</t>
  </si>
  <si>
    <t>SUNPARTNER</t>
  </si>
  <si>
    <t>CSYMALAB</t>
  </si>
  <si>
    <t>SYMALAB</t>
  </si>
  <si>
    <t>CSYNCHRO</t>
  </si>
  <si>
    <t>SYNCHROTRON SOLEIL</t>
  </si>
  <si>
    <t>CTECA</t>
  </si>
  <si>
    <t>TECA TECHNIQUE ET APPLICATION</t>
  </si>
  <si>
    <t>06700</t>
  </si>
  <si>
    <t>CTEKNAPL</t>
  </si>
  <si>
    <t>TEKNA Plasma Europe SAS</t>
  </si>
  <si>
    <t>71000</t>
  </si>
  <si>
    <t>CTHALE38</t>
  </si>
  <si>
    <t>THALES MOIRANS</t>
  </si>
  <si>
    <t>CTHALE74</t>
  </si>
  <si>
    <t>THALES THONON</t>
  </si>
  <si>
    <t>74200</t>
  </si>
  <si>
    <t>CTHERMOE</t>
  </si>
  <si>
    <t>THERMO-EST</t>
  </si>
  <si>
    <t>CTHINFIL</t>
  </si>
  <si>
    <t>THIN FILM PRODUCTS</t>
  </si>
  <si>
    <t>31120</t>
  </si>
  <si>
    <t>CTHIOT</t>
  </si>
  <si>
    <t>THIOT INGENIERIE</t>
  </si>
  <si>
    <t>46130</t>
  </si>
  <si>
    <t>CTHUET</t>
  </si>
  <si>
    <t>THUET B</t>
  </si>
  <si>
    <t>68740</t>
  </si>
  <si>
    <t>CTITA</t>
  </si>
  <si>
    <t>TiTa Creuset</t>
  </si>
  <si>
    <t>74240</t>
  </si>
  <si>
    <t>CTOFICO</t>
  </si>
  <si>
    <t>TOFICO</t>
  </si>
  <si>
    <t>CTOTAL</t>
  </si>
  <si>
    <t>TOTAL New Energies</t>
  </si>
  <si>
    <t>92069</t>
  </si>
  <si>
    <t>CTOTAL64</t>
  </si>
  <si>
    <t>TOTAL</t>
  </si>
  <si>
    <t>64000</t>
  </si>
  <si>
    <t>CTRANSLU</t>
  </si>
  <si>
    <t>TRANSLUX</t>
  </si>
  <si>
    <t>CTREDI</t>
  </si>
  <si>
    <t>TREDI IZEAUX</t>
  </si>
  <si>
    <t>38140</t>
  </si>
  <si>
    <t>CTRIXELL</t>
  </si>
  <si>
    <t>TRIXELL</t>
  </si>
  <si>
    <t>CTRONICS</t>
  </si>
  <si>
    <t>TRONIC'S MICROSYSTEMS</t>
  </si>
  <si>
    <t>CUANTIQ</t>
  </si>
  <si>
    <t>UNIVERSIDAD DE ANTIOQUIA</t>
  </si>
  <si>
    <t>050010</t>
  </si>
  <si>
    <t>CO</t>
  </si>
  <si>
    <t>CUBARCEL</t>
  </si>
  <si>
    <t>UNIVERSITE DE BARCELONE</t>
  </si>
  <si>
    <t>08028</t>
  </si>
  <si>
    <t>CUBELFOR</t>
  </si>
  <si>
    <t>UNIVERSITE DE BELFORT-MONTBELIARD</t>
  </si>
  <si>
    <t>90400</t>
  </si>
  <si>
    <t>CUBORDEA</t>
  </si>
  <si>
    <t>UNIVERSITE DE BORDEAUX</t>
  </si>
  <si>
    <t>33405</t>
  </si>
  <si>
    <t>CUGIN</t>
  </si>
  <si>
    <t>UGIN DENTAIRE</t>
  </si>
  <si>
    <t>CUJF</t>
  </si>
  <si>
    <t>Université Joseph Fournier</t>
  </si>
  <si>
    <t>38041</t>
  </si>
  <si>
    <t>CULAL</t>
  </si>
  <si>
    <t>Centre Scientifique d'Orsay</t>
  </si>
  <si>
    <t>CULCMDC</t>
  </si>
  <si>
    <t>LCMDC - ITODYS - UMR-CNRS 7086</t>
  </si>
  <si>
    <t>75251</t>
  </si>
  <si>
    <t>CULEMANS</t>
  </si>
  <si>
    <t>UNIVERSITE DU MAINE</t>
  </si>
  <si>
    <t>CULILLE</t>
  </si>
  <si>
    <t>UNIVERSITE DE LILLE</t>
  </si>
  <si>
    <t>CULIMOGE</t>
  </si>
  <si>
    <t>UNIVERSITE DE LIMOGES</t>
  </si>
  <si>
    <t>87060</t>
  </si>
  <si>
    <t>CULOME</t>
  </si>
  <si>
    <t>Université de Lomé</t>
  </si>
  <si>
    <t>TG</t>
  </si>
  <si>
    <t>CULYON20</t>
  </si>
  <si>
    <t>69361</t>
  </si>
  <si>
    <t>CUMARSEI</t>
  </si>
  <si>
    <t>Université de Marseille</t>
  </si>
  <si>
    <t>13397</t>
  </si>
  <si>
    <t>CUMONTPE</t>
  </si>
  <si>
    <t>UNIVERSITE DE MONTPELLIER 2</t>
  </si>
  <si>
    <t>CUNANCY</t>
  </si>
  <si>
    <t>CUNICE</t>
  </si>
  <si>
    <t>UNIVERSITE DE NICE</t>
  </si>
  <si>
    <t>CUNIGRE</t>
  </si>
  <si>
    <t>UNIVERSITE GRENOBLE ALPES</t>
  </si>
  <si>
    <t>38058</t>
  </si>
  <si>
    <t>CUORLEAN</t>
  </si>
  <si>
    <t>UNIVERSITE D'ORLEANS</t>
  </si>
  <si>
    <t>45067</t>
  </si>
  <si>
    <t>CUORSAY</t>
  </si>
  <si>
    <t>Université d'Orsay</t>
  </si>
  <si>
    <t>CUPARIS5</t>
  </si>
  <si>
    <t>UNIVERSITE PARIS 5</t>
  </si>
  <si>
    <t>75006</t>
  </si>
  <si>
    <t>CUPAU</t>
  </si>
  <si>
    <t>UNIVERSITE DE PAU</t>
  </si>
  <si>
    <t>64047</t>
  </si>
  <si>
    <t>CUPERPIG</t>
  </si>
  <si>
    <t>UNIVERSITE DE PERPIGNAN</t>
  </si>
  <si>
    <t>66860</t>
  </si>
  <si>
    <t>CUPICARD</t>
  </si>
  <si>
    <t>UNIVERSITE DE PICARDIE</t>
  </si>
  <si>
    <t>02100</t>
  </si>
  <si>
    <t>CUPMC</t>
  </si>
  <si>
    <t>01 01 2018 - Fusion Sorbonne + UPMC</t>
  </si>
  <si>
    <t>CUPOITIE</t>
  </si>
  <si>
    <t>UNIVERSITE DE POITIERS</t>
  </si>
  <si>
    <t>CUPS</t>
  </si>
  <si>
    <t>UNITED PARCEL SERVICE S.A.</t>
  </si>
  <si>
    <t>95820</t>
  </si>
  <si>
    <t>CUREIMS</t>
  </si>
  <si>
    <t>UNIVERSITE DE REIMS</t>
  </si>
  <si>
    <t>51100</t>
  </si>
  <si>
    <t>CURENNES</t>
  </si>
  <si>
    <t>Université de Rennes 1</t>
  </si>
  <si>
    <t>35042</t>
  </si>
  <si>
    <t>CUSORBON</t>
  </si>
  <si>
    <t>Sorbonne Université</t>
  </si>
  <si>
    <t>CUTOULOU</t>
  </si>
  <si>
    <t>Université Paul Sabatier</t>
  </si>
  <si>
    <t>CUTOURS</t>
  </si>
  <si>
    <t>Université F. Rabelais</t>
  </si>
  <si>
    <t>37000</t>
  </si>
  <si>
    <t>CUTROYES</t>
  </si>
  <si>
    <t>UTT</t>
  </si>
  <si>
    <t>10004</t>
  </si>
  <si>
    <t>CVANDEBR</t>
  </si>
  <si>
    <t>Capucine VANDEBROUCK</t>
  </si>
  <si>
    <t>CVECTORA</t>
  </si>
  <si>
    <t>VECTOR A.S.T.</t>
  </si>
  <si>
    <t>CVECTRAL</t>
  </si>
  <si>
    <t>VECTRAL</t>
  </si>
  <si>
    <t>01320</t>
  </si>
  <si>
    <t>CVEOLIA</t>
  </si>
  <si>
    <t>VEOLIA</t>
  </si>
  <si>
    <t>94410</t>
  </si>
  <si>
    <t>CVERREHA</t>
  </si>
  <si>
    <t>VERREHAGET</t>
  </si>
  <si>
    <t>64370</t>
  </si>
  <si>
    <t>CVEYRET</t>
  </si>
  <si>
    <t>VEYRET TECHNIQUES DECOUPE</t>
  </si>
  <si>
    <t>78920</t>
  </si>
  <si>
    <t>CVIESSMA</t>
  </si>
  <si>
    <t>VIESSMANN</t>
  </si>
  <si>
    <t>57380</t>
  </si>
  <si>
    <t>CVIVALDI</t>
  </si>
  <si>
    <t>EPICERIE LE PTIT VIVALDI</t>
  </si>
  <si>
    <t>34340</t>
  </si>
  <si>
    <t>CVQT</t>
  </si>
  <si>
    <t>VERRE &amp; QUARTZ TECHNIQUE SA</t>
  </si>
  <si>
    <t>2000</t>
  </si>
  <si>
    <t>CVRC</t>
  </si>
  <si>
    <t>VRC</t>
  </si>
  <si>
    <t>CVSTECHN</t>
  </si>
  <si>
    <t>VS TECHNOLOGIES</t>
  </si>
  <si>
    <t>CWINLPER</t>
  </si>
  <si>
    <t>WINLIGHT PERTUIS</t>
  </si>
  <si>
    <t>84120</t>
  </si>
  <si>
    <t>CWINLSAC</t>
  </si>
  <si>
    <t>WINLIGHT SACLAY</t>
  </si>
  <si>
    <t>CWINSYST</t>
  </si>
  <si>
    <t>Winlight System</t>
  </si>
  <si>
    <t>CYFFINIA</t>
  </si>
  <si>
    <t>Yffiniac Industries - LAÏTA</t>
  </si>
  <si>
    <t>22120</t>
  </si>
  <si>
    <t>CSYSTEMG</t>
  </si>
  <si>
    <t>SYSTEMGIE</t>
  </si>
  <si>
    <t>35510</t>
  </si>
  <si>
    <t>CIDMEC</t>
  </si>
  <si>
    <t>IDMEC</t>
  </si>
  <si>
    <t>CUPSGI</t>
  </si>
  <si>
    <t>CIMPMC</t>
  </si>
  <si>
    <t>IMPMC - Sorbonne Université</t>
  </si>
  <si>
    <t>CINPHYNI</t>
  </si>
  <si>
    <t>InPhyNi</t>
  </si>
  <si>
    <t>CNOMINAL</t>
  </si>
  <si>
    <t>NOMINAL CONCEPT</t>
  </si>
  <si>
    <t>CBMECONS</t>
  </si>
  <si>
    <t>BME CONSULTING FRANCE</t>
  </si>
  <si>
    <t>69130</t>
  </si>
  <si>
    <t>CCONCEPT</t>
  </si>
  <si>
    <t>CONCEPT LIGHT</t>
  </si>
  <si>
    <t>68127</t>
  </si>
  <si>
    <t>CCONCEPP</t>
  </si>
  <si>
    <t>CONCEPT +</t>
  </si>
  <si>
    <t>CALBAX</t>
  </si>
  <si>
    <t>ALBAX</t>
  </si>
  <si>
    <t>14120</t>
  </si>
  <si>
    <t>CFSE</t>
  </si>
  <si>
    <t>FSE</t>
  </si>
  <si>
    <t>56190</t>
  </si>
  <si>
    <t>CBIOXAL</t>
  </si>
  <si>
    <t>BIOXAL</t>
  </si>
  <si>
    <t>71103</t>
  </si>
  <si>
    <t>CWHILEZ</t>
  </si>
  <si>
    <t>WHILE ZERO</t>
  </si>
  <si>
    <t>78670</t>
  </si>
  <si>
    <t>CCALYXIA</t>
  </si>
  <si>
    <t>CALYXIA</t>
  </si>
  <si>
    <t>94380</t>
  </si>
  <si>
    <t>COCCASIO</t>
  </si>
  <si>
    <t>OCCASION 2000</t>
  </si>
  <si>
    <t>62120</t>
  </si>
  <si>
    <t>CALOXTEC</t>
  </si>
  <si>
    <t>ALOXTEC</t>
  </si>
  <si>
    <t>CFRAMA73</t>
  </si>
  <si>
    <t>Total</t>
  </si>
  <si>
    <t>Date</t>
  </si>
  <si>
    <t>DDP - David et Heraeus</t>
  </si>
  <si>
    <t>Suite devis 1276
Réception DDP
Clarification technique tél Avec le client qui va envoyer un plan pour le tube.</t>
  </si>
  <si>
    <t>Technique</t>
  </si>
  <si>
    <t>Réalisation plan panier avec trou</t>
  </si>
  <si>
    <t>Statut</t>
  </si>
  <si>
    <t>Prospect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</si>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</sst>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name val="Verdana"/>
      <family val="2"/>
    </font>
    <font>
      <b/>
      <sz val="9"/>
      <name val="Verdana"/>
      <family val="2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1"/>
    <xf numFmtId="4" fontId="2" fillId="0" borderId="0" xfId="1" applyNumberFormat="1"/>
    <xf numFmtId="9" fontId="0" fillId="0" borderId="0" xfId="3" applyFont="1"/>
    <xf numFmtId="4" fontId="0" fillId="0" borderId="0" xfId="3" applyNumberFormat="1" applyFont="1" applyFill="1"/>
    <xf numFmtId="4" fontId="0" fillId="0" borderId="0" xfId="3" applyNumberFormat="1" applyFont="1"/>
    <xf numFmtId="4" fontId="4" fillId="0" borderId="0" xfId="3" applyNumberFormat="1" applyFont="1"/>
    <xf numFmtId="4" fontId="3" fillId="0" borderId="0" xfId="3" applyNumberFormat="1" applyFont="1"/>
    <xf numFmtId="0" fontId="5" fillId="0" borderId="0" xfId="1" applyFont="1"/>
    <xf numFmtId="49" fontId="6" fillId="2" borderId="1" xfId="1" applyNumberFormat="1" applyFont="1" applyFill="1" applyBorder="1" applyAlignment="1">
      <alignment horizontal="center" vertical="center" wrapText="1"/>
    </xf>
    <xf numFmtId="0" fontId="2" fillId="0" borderId="0" xfId="1" applyAlignment="1">
      <alignment horizontal="center"/>
    </xf>
    <xf numFmtId="0" fontId="5" fillId="2" borderId="2" xfId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4" xfId="1" applyFont="1" applyFill="1" applyBorder="1" applyAlignment="1">
      <alignment vertical="center"/>
    </xf>
    <xf numFmtId="4" fontId="5" fillId="3" borderId="3" xfId="1" applyNumberFormat="1" applyFont="1" applyFill="1" applyBorder="1" applyAlignment="1">
      <alignment vertical="center"/>
    </xf>
    <xf numFmtId="4" fontId="5" fillId="3" borderId="4" xfId="1" applyNumberFormat="1" applyFont="1" applyFill="1" applyBorder="1" applyAlignment="1">
      <alignment vertical="center"/>
    </xf>
    <xf numFmtId="4" fontId="7" fillId="3" borderId="1" xfId="2" applyNumberFormat="1" applyFont="1" applyFill="1" applyBorder="1" applyAlignment="1">
      <alignment vertical="center" wrapText="1"/>
    </xf>
    <xf numFmtId="4" fontId="6" fillId="4" borderId="5" xfId="2" applyNumberFormat="1" applyFont="1" applyFill="1" applyBorder="1" applyAlignment="1">
      <alignment vertical="center" wrapText="1"/>
    </xf>
    <xf numFmtId="4" fontId="6" fillId="4" borderId="6" xfId="2" applyNumberFormat="1" applyFont="1" applyFill="1" applyBorder="1" applyAlignment="1">
      <alignment vertical="center" wrapText="1"/>
    </xf>
    <xf numFmtId="4" fontId="6" fillId="4" borderId="7" xfId="2" applyNumberFormat="1" applyFont="1" applyFill="1" applyBorder="1" applyAlignment="1">
      <alignment vertical="center" wrapText="1"/>
    </xf>
    <xf numFmtId="4" fontId="5" fillId="4" borderId="7" xfId="2" applyNumberFormat="1" applyFont="1" applyFill="1" applyBorder="1" applyAlignment="1">
      <alignment vertical="center" wrapText="1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2" borderId="8" xfId="1" applyNumberFormat="1" applyFont="1" applyFill="1" applyBorder="1" applyAlignment="1">
      <alignment vertical="center" wrapText="1"/>
    </xf>
    <xf numFmtId="49" fontId="6" fillId="2" borderId="4" xfId="1" applyNumberFormat="1" applyFont="1" applyFill="1" applyBorder="1" applyAlignment="1">
      <alignment horizontal="center" vertical="center" wrapText="1"/>
    </xf>
    <xf numFmtId="49" fontId="6" fillId="2" borderId="3" xfId="1" applyNumberFormat="1" applyFont="1" applyFill="1" applyBorder="1" applyAlignment="1">
      <alignment horizontal="center" vertical="center" wrapText="1"/>
    </xf>
    <xf numFmtId="4" fontId="6" fillId="2" borderId="9" xfId="1" applyNumberFormat="1" applyFont="1" applyFill="1" applyBorder="1" applyAlignment="1">
      <alignment horizontal="center" vertical="center" wrapText="1"/>
    </xf>
    <xf numFmtId="9" fontId="6" fillId="2" borderId="9" xfId="3" applyFont="1" applyFill="1" applyBorder="1" applyAlignment="1">
      <alignment horizontal="center" vertical="center" wrapText="1"/>
    </xf>
    <xf numFmtId="4" fontId="6" fillId="3" borderId="10" xfId="3" applyNumberFormat="1" applyFont="1" applyFill="1" applyBorder="1" applyAlignment="1">
      <alignment horizontal="center" vertical="center" wrapText="1"/>
    </xf>
    <xf numFmtId="9" fontId="6" fillId="3" borderId="10" xfId="3" applyFont="1" applyFill="1" applyBorder="1" applyAlignment="1">
      <alignment horizontal="center" vertical="center" wrapText="1"/>
    </xf>
    <xf numFmtId="4" fontId="7" fillId="3" borderId="9" xfId="2" applyNumberFormat="1" applyFont="1" applyFill="1" applyBorder="1" applyAlignment="1">
      <alignment vertical="center" wrapText="1"/>
    </xf>
    <xf numFmtId="4" fontId="6" fillId="4" borderId="9" xfId="2" applyNumberFormat="1" applyFont="1" applyFill="1" applyBorder="1" applyAlignment="1">
      <alignment vertical="center" wrapText="1"/>
    </xf>
    <xf numFmtId="9" fontId="6" fillId="4" borderId="9" xfId="3" applyFont="1" applyFill="1" applyBorder="1" applyAlignment="1">
      <alignment horizontal="center" vertical="center" wrapText="1"/>
    </xf>
    <xf numFmtId="4" fontId="6" fillId="4" borderId="9" xfId="3" applyNumberFormat="1" applyFont="1" applyFill="1" applyBorder="1" applyAlignment="1">
      <alignment horizontal="center" vertical="center" wrapText="1"/>
    </xf>
    <xf numFmtId="4" fontId="6" fillId="4" borderId="4" xfId="3" applyNumberFormat="1" applyFont="1" applyFill="1" applyBorder="1" applyAlignment="1">
      <alignment horizontal="center" vertical="center" wrapText="1"/>
    </xf>
    <xf numFmtId="9" fontId="6" fillId="4" borderId="4" xfId="3" applyFont="1" applyFill="1" applyBorder="1" applyAlignment="1">
      <alignment horizontal="center" vertical="center" wrapText="1"/>
    </xf>
    <xf numFmtId="4" fontId="7" fillId="3" borderId="8" xfId="2" applyNumberFormat="1" applyFont="1" applyFill="1" applyBorder="1" applyAlignment="1">
      <alignment vertical="center" wrapText="1"/>
    </xf>
    <xf numFmtId="0" fontId="2" fillId="0" borderId="0" xfId="1" applyAlignment="1">
      <alignment horizontal="center" vertical="center" wrapText="1"/>
    </xf>
    <xf numFmtId="49" fontId="8" fillId="2" borderId="0" xfId="1" applyNumberFormat="1" applyFont="1" applyFill="1"/>
    <xf numFmtId="49" fontId="6" fillId="2" borderId="0" xfId="1" applyNumberFormat="1" applyFont="1" applyFill="1"/>
    <xf numFmtId="4" fontId="8" fillId="2" borderId="0" xfId="1" applyNumberFormat="1" applyFont="1" applyFill="1"/>
    <xf numFmtId="9" fontId="8" fillId="2" borderId="0" xfId="3" applyFont="1" applyFill="1"/>
    <xf numFmtId="4" fontId="8" fillId="0" borderId="0" xfId="3" applyNumberFormat="1" applyFont="1" applyFill="1"/>
    <xf numFmtId="9" fontId="8" fillId="0" borderId="0" xfId="3" applyFont="1" applyFill="1"/>
    <xf numFmtId="4" fontId="7" fillId="0" borderId="0" xfId="3" applyNumberFormat="1" applyFont="1" applyFill="1"/>
    <xf numFmtId="9" fontId="0" fillId="0" borderId="0" xfId="3" applyFont="1" applyFill="1"/>
    <xf numFmtId="49" fontId="2" fillId="2" borderId="0" xfId="1" applyNumberFormat="1" applyFill="1"/>
    <xf numFmtId="49" fontId="5" fillId="2" borderId="0" xfId="1" applyNumberFormat="1" applyFont="1" applyFill="1"/>
    <xf numFmtId="49" fontId="9" fillId="2" borderId="0" xfId="1" applyNumberFormat="1" applyFont="1" applyFill="1"/>
    <xf numFmtId="49" fontId="10" fillId="2" borderId="0" xfId="1" applyNumberFormat="1" applyFont="1" applyFill="1"/>
    <xf numFmtId="9" fontId="8" fillId="2" borderId="0" xfId="3" applyFont="1" applyFill="1" applyBorder="1"/>
    <xf numFmtId="4" fontId="8" fillId="0" borderId="0" xfId="3" applyNumberFormat="1" applyFont="1" applyFill="1" applyBorder="1"/>
    <xf numFmtId="49" fontId="8" fillId="0" borderId="0" xfId="1" applyNumberFormat="1" applyFont="1"/>
    <xf numFmtId="49" fontId="6" fillId="0" borderId="0" xfId="1" applyNumberFormat="1" applyFont="1"/>
    <xf numFmtId="4" fontId="8" fillId="0" borderId="0" xfId="1" applyNumberFormat="1" applyFont="1"/>
    <xf numFmtId="4" fontId="7" fillId="0" borderId="0" xfId="1" applyNumberFormat="1" applyFont="1"/>
    <xf numFmtId="49" fontId="8" fillId="5" borderId="0" xfId="1" applyNumberFormat="1" applyFont="1" applyFill="1"/>
    <xf numFmtId="49" fontId="7" fillId="5" borderId="0" xfId="1" applyNumberFormat="1" applyFont="1" applyFill="1"/>
    <xf numFmtId="0" fontId="2" fillId="5" borderId="0" xfId="1" applyFill="1"/>
    <xf numFmtId="4" fontId="7" fillId="5" borderId="0" xfId="1" applyNumberFormat="1" applyFont="1" applyFill="1"/>
    <xf numFmtId="9" fontId="7" fillId="5" borderId="0" xfId="3" applyFont="1" applyFill="1"/>
    <xf numFmtId="4" fontId="7" fillId="5" borderId="0" xfId="3" applyNumberFormat="1" applyFont="1" applyFill="1"/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14" fontId="0" fillId="0" borderId="0" xfId="0" applyNumberFormat="1" applyAlignment="1">
      <alignment horizontal="left" vertical="center" indent="1"/>
    </xf>
    <xf numFmtId="20" fontId="0" fillId="0" borderId="0" xfId="0" applyNumberFormat="1" applyAlignment="1">
      <alignment horizontal="left" vertical="center" indent="1"/>
    </xf>
    <xf numFmtId="0" fontId="0" fillId="0" borderId="0" xfId="0" applyAlignment="1">
      <alignment horizontal="left" vertical="center" wrapText="1" indent="1"/>
    </xf>
    <xf numFmtId="0" fontId="11" fillId="0" borderId="0" xfId="0" applyFont="1"/>
  </cellXfs>
  <cellStyles count="4">
    <cellStyle name="Normal" xfId="0" builtinId="0"/>
    <cellStyle name="Normal 2" xfId="1"/>
    <cellStyle name="Normal 2 2" xfId="2"/>
    <cellStyle name="Pourcentage 2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7"/>
  <sheetViews>
    <sheetView tabSelected="1" workbookViewId="0">
      <selection activeCell="E8" sqref="E8"/>
    </sheetView>
  </sheetViews>
  <sheetFormatPr baseColWidth="10" defaultColWidth="11.59765625" defaultRowHeight="13" x14ac:dyDescent="0.3"/>
  <cols>
    <col min="1" max="1" width="11.8984375" style="63" bestFit="1" customWidth="1"/>
    <col min="2" max="3" width="11.59765625" style="63"/>
    <col min="4" max="4" width="10.69921875" style="63" bestFit="1" customWidth="1"/>
    <col min="5" max="5" width="18.8984375" style="63" bestFit="1" customWidth="1"/>
    <col min="6" max="6" width="10.69921875" style="63" bestFit="1" customWidth="1"/>
    <col min="7" max="7" width="11.09765625" style="63" bestFit="1" customWidth="1"/>
    <col min="8" max="8" width="27.8984375" style="63" bestFit="1" customWidth="1"/>
    <col min="9" max="9" width="7.59765625" style="63" bestFit="1" customWidth="1"/>
    <col min="10" max="10" width="6.19921875" style="63" bestFit="1" customWidth="1"/>
    <col min="11" max="11" width="6.8984375" style="63" bestFit="1" customWidth="1"/>
    <col min="12" max="16384" width="11.59765625" style="63"/>
  </cols>
  <sheetData>
    <row r="2" spans="1:12" s="64" customFormat="1" x14ac:dyDescent="0.3">
      <c r="A2" s="64" t="s">
        <v>1758</v>
      </c>
      <c r="B2" s="64" t="s">
        <v>1</v>
      </c>
      <c r="C2" s="64" t="s">
        <v>1763</v>
      </c>
      <c r="D2" s="64" t="s">
        <v>6</v>
      </c>
      <c r="E2" s="64" t="s">
        <v>1765</v>
      </c>
      <c r="F2" s="64" t="s">
        <v>95</v>
      </c>
      <c r="G2" s="64" t="s">
        <v>3</v>
      </c>
      <c r="H2" s="64" t="s">
        <v>4</v>
      </c>
      <c r="I2" s="64" t="s">
        <v>5</v>
      </c>
      <c r="J2" s="64" t="s">
        <v>1757</v>
      </c>
    </row>
    <row r="3" spans="1:12" x14ac:dyDescent="0.3">
      <c r="A3" s="65">
        <v>44007</v>
      </c>
      <c r="B3" s="63" t="s">
        <v>0</v>
      </c>
      <c r="C3" s="63" t="s">
        <v>2</v>
      </c>
      <c r="D3" s="63" t="s">
        <v>154</v>
      </c>
      <c r="E3" s="63" t="str">
        <f>VLOOKUP(D3,BASE!$A$3:$D$621,3,0)</f>
        <v>AET TECHNOLOGIES</v>
      </c>
      <c r="F3" s="68">
        <f>VLOOKUP(D3,BASE!$A$3:$D$621,2,0)</f>
        <v>12</v>
      </c>
      <c r="G3" s="63" t="s">
        <v>7</v>
      </c>
      <c r="H3" s="63" t="s">
        <v>1759</v>
      </c>
      <c r="I3" s="66">
        <v>3.472222222222222E-3</v>
      </c>
    </row>
    <row r="4" spans="1:12" ht="65" x14ac:dyDescent="0.3">
      <c r="A4" s="65">
        <v>44007</v>
      </c>
      <c r="B4" s="63" t="s">
        <v>0</v>
      </c>
      <c r="C4" s="63" t="s">
        <v>1764</v>
      </c>
      <c r="D4" s="63" t="s">
        <v>139</v>
      </c>
      <c r="E4" s="63" t="str">
        <f>VLOOKUP(D4,BASE!$A$3:$D$621,3,0)</f>
        <v>EDIVER</v>
      </c>
      <c r="F4" s="68">
        <f>VLOOKUP(D4,BASE!$A$3:$D$621,2,0)</f>
        <v>14</v>
      </c>
      <c r="G4" s="63" t="s">
        <v>7</v>
      </c>
      <c r="H4" s="67" t="s">
        <v>1760</v>
      </c>
      <c r="I4" s="66">
        <v>1.3194444444444444E-2</v>
      </c>
      <c r="K4" s="66"/>
      <c r="L4" s="66"/>
    </row>
    <row r="5" spans="1:12" x14ac:dyDescent="0.3">
      <c r="A5" s="65">
        <v>44007</v>
      </c>
      <c r="B5" s="63" t="s">
        <v>0</v>
      </c>
      <c r="C5" s="63" t="s">
        <v>1764</v>
      </c>
      <c r="D5" s="63" t="s">
        <v>136</v>
      </c>
      <c r="E5" s="63" t="str">
        <f>VLOOKUP(D5,BASE!$A$3:$D$621,3,0)</f>
        <v>ARKEMA</v>
      </c>
      <c r="F5" s="68">
        <f>VLOOKUP(D5,BASE!$A$3:$D$621,2,0)</f>
        <v>15</v>
      </c>
      <c r="G5" s="63" t="s">
        <v>1761</v>
      </c>
      <c r="H5" s="63" t="s">
        <v>1762</v>
      </c>
      <c r="I5" s="66">
        <v>1.5972222222222224E-2</v>
      </c>
      <c r="K5" s="66"/>
      <c r="L5" s="66"/>
    </row>
    <row r="17" spans="9:9" x14ac:dyDescent="0.3">
      <c r="I17" s="66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BASE!$A$3:$A$621</xm:f>
          </x14:formula1>
          <xm:sqref>D3:D5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27"/>
  <sheetViews>
    <sheetView showGridLines="0" zoomScale="85" zoomScaleNormal="85" workbookViewId="0">
      <pane ySplit="2" topLeftCell="A604" activePane="bottomLeft" state="frozen"/>
      <selection pane="bottomLeft" activeCell="C610" sqref="C610"/>
    </sheetView>
  </sheetViews>
  <sheetFormatPr baseColWidth="10" defaultColWidth="11.59765625" defaultRowHeight="14.5" x14ac:dyDescent="0.35"/>
  <cols>
    <col min="1" max="1" width="11.3984375" style="1" bestFit="1" customWidth="1"/>
    <col min="2" max="2" width="11.59765625" style="61"/>
    <col min="3" max="3" width="32.69921875" style="8" customWidth="1"/>
    <col min="4" max="4" width="9.69921875" style="1" customWidth="1"/>
    <col min="5" max="5" width="12" style="1" customWidth="1"/>
    <col min="6" max="6" width="12" style="2" customWidth="1"/>
    <col min="7" max="7" width="12.59765625" style="2" bestFit="1" customWidth="1"/>
    <col min="8" max="8" width="11" style="3" bestFit="1" customWidth="1"/>
    <col min="9" max="10" width="11" style="4" hidden="1" customWidth="1"/>
    <col min="11" max="11" width="11.796875" style="3" hidden="1" customWidth="1"/>
    <col min="12" max="13" width="11.796875" style="5" hidden="1" customWidth="1"/>
    <col min="14" max="14" width="13.8984375" style="3" hidden="1" customWidth="1"/>
    <col min="15" max="15" width="12.3984375" style="6" hidden="1" customWidth="1"/>
    <col min="16" max="17" width="12.3984375" style="7" hidden="1" customWidth="1"/>
    <col min="18" max="18" width="13.8984375" style="3" hidden="1" customWidth="1"/>
    <col min="19" max="20" width="13.8984375" style="5" hidden="1" customWidth="1"/>
    <col min="21" max="21" width="10.19921875" style="3" hidden="1" customWidth="1"/>
    <col min="22" max="22" width="12.3984375" style="6" hidden="1" customWidth="1"/>
    <col min="23" max="16384" width="11.59765625" style="1"/>
  </cols>
  <sheetData>
    <row r="1" spans="1:22" ht="44" thickBot="1" x14ac:dyDescent="0.4">
      <c r="C1" s="9" t="s">
        <v>9</v>
      </c>
      <c r="D1" s="10"/>
      <c r="F1" s="11" t="s">
        <v>96</v>
      </c>
      <c r="G1" s="12"/>
      <c r="H1" s="13"/>
      <c r="I1" s="14" t="s">
        <v>97</v>
      </c>
      <c r="J1" s="14"/>
      <c r="K1" s="15"/>
      <c r="L1" s="14" t="s">
        <v>10</v>
      </c>
      <c r="M1" s="14"/>
      <c r="N1" s="15"/>
      <c r="O1" s="16" t="s">
        <v>11</v>
      </c>
      <c r="P1" s="17" t="s">
        <v>98</v>
      </c>
      <c r="Q1" s="18"/>
      <c r="R1" s="19"/>
      <c r="S1" s="18" t="s">
        <v>12</v>
      </c>
      <c r="T1" s="18"/>
      <c r="U1" s="20"/>
      <c r="V1" s="16" t="s">
        <v>13</v>
      </c>
    </row>
    <row r="2" spans="1:22" s="36" customFormat="1" ht="29.5" thickBot="1" x14ac:dyDescent="0.35">
      <c r="A2" s="21" t="s">
        <v>99</v>
      </c>
      <c r="B2" s="62" t="s">
        <v>8</v>
      </c>
      <c r="C2" s="22"/>
      <c r="D2" s="23" t="s">
        <v>100</v>
      </c>
      <c r="E2" s="24" t="s">
        <v>101</v>
      </c>
      <c r="F2" s="25" t="s">
        <v>102</v>
      </c>
      <c r="G2" s="25" t="s">
        <v>103</v>
      </c>
      <c r="H2" s="26" t="s">
        <v>104</v>
      </c>
      <c r="I2" s="27" t="s">
        <v>102</v>
      </c>
      <c r="J2" s="27" t="s">
        <v>103</v>
      </c>
      <c r="K2" s="28" t="s">
        <v>105</v>
      </c>
      <c r="L2" s="27" t="s">
        <v>102</v>
      </c>
      <c r="M2" s="27" t="s">
        <v>106</v>
      </c>
      <c r="N2" s="28" t="s">
        <v>107</v>
      </c>
      <c r="O2" s="29"/>
      <c r="P2" s="30" t="s">
        <v>102</v>
      </c>
      <c r="Q2" s="30" t="s">
        <v>106</v>
      </c>
      <c r="R2" s="31" t="s">
        <v>107</v>
      </c>
      <c r="S2" s="32" t="s">
        <v>102</v>
      </c>
      <c r="T2" s="33" t="s">
        <v>106</v>
      </c>
      <c r="U2" s="34" t="s">
        <v>105</v>
      </c>
      <c r="V2" s="35"/>
    </row>
    <row r="3" spans="1:22" x14ac:dyDescent="0.35">
      <c r="A3" s="37" t="s">
        <v>359</v>
      </c>
      <c r="B3" s="61">
        <v>1</v>
      </c>
      <c r="C3" s="38" t="s">
        <v>14</v>
      </c>
      <c r="D3" s="37" t="s">
        <v>360</v>
      </c>
      <c r="E3" s="37" t="s">
        <v>111</v>
      </c>
      <c r="F3" s="39">
        <v>395170</v>
      </c>
      <c r="G3" s="39">
        <v>284333</v>
      </c>
      <c r="H3" s="40">
        <v>0.71952071260470174</v>
      </c>
      <c r="I3" s="41">
        <v>0</v>
      </c>
      <c r="J3" s="41">
        <v>0</v>
      </c>
      <c r="K3" s="42">
        <v>0</v>
      </c>
      <c r="L3" s="41">
        <v>0</v>
      </c>
      <c r="M3" s="41">
        <v>0</v>
      </c>
      <c r="N3" s="42">
        <v>0</v>
      </c>
      <c r="O3" s="43">
        <f t="shared" ref="O3:O66" si="0">I3+L3</f>
        <v>0</v>
      </c>
      <c r="P3" s="41">
        <v>277411</v>
      </c>
      <c r="Q3" s="41">
        <v>200159</v>
      </c>
      <c r="R3" s="44">
        <f>Q3/P3</f>
        <v>0.72152510174434326</v>
      </c>
      <c r="S3" s="4">
        <v>119079</v>
      </c>
      <c r="T3" s="4">
        <v>85971</v>
      </c>
      <c r="U3" s="44">
        <f t="shared" ref="U3:U10" si="1">T3/S3</f>
        <v>0.72196608973874488</v>
      </c>
      <c r="V3" s="43">
        <f t="shared" ref="V3:V66" si="2">P3+S3</f>
        <v>396490</v>
      </c>
    </row>
    <row r="4" spans="1:22" x14ac:dyDescent="0.35">
      <c r="A4" s="37" t="s">
        <v>361</v>
      </c>
      <c r="B4" s="61">
        <v>2</v>
      </c>
      <c r="C4" s="38" t="s">
        <v>15</v>
      </c>
      <c r="D4" s="37" t="s">
        <v>362</v>
      </c>
      <c r="E4" s="37" t="s">
        <v>111</v>
      </c>
      <c r="F4" s="39">
        <v>192560</v>
      </c>
      <c r="G4" s="39">
        <v>35167.96</v>
      </c>
      <c r="H4" s="40">
        <v>0.18263377648525134</v>
      </c>
      <c r="I4" s="41">
        <v>0</v>
      </c>
      <c r="J4" s="41">
        <v>0</v>
      </c>
      <c r="K4" s="42">
        <v>0</v>
      </c>
      <c r="L4" s="41">
        <v>0</v>
      </c>
      <c r="M4" s="41">
        <v>0</v>
      </c>
      <c r="N4" s="42">
        <v>0</v>
      </c>
      <c r="O4" s="43">
        <f t="shared" si="0"/>
        <v>0</v>
      </c>
      <c r="P4" s="41">
        <v>0</v>
      </c>
      <c r="Q4" s="41">
        <v>0</v>
      </c>
      <c r="R4" s="44">
        <v>0</v>
      </c>
      <c r="S4" s="4">
        <v>189552</v>
      </c>
      <c r="T4" s="4">
        <v>33552</v>
      </c>
      <c r="U4" s="44">
        <f t="shared" si="1"/>
        <v>0.17700683717396809</v>
      </c>
      <c r="V4" s="43">
        <f t="shared" si="2"/>
        <v>189552</v>
      </c>
    </row>
    <row r="5" spans="1:22" x14ac:dyDescent="0.35">
      <c r="A5" s="37" t="s">
        <v>108</v>
      </c>
      <c r="B5" s="61">
        <v>3</v>
      </c>
      <c r="C5" s="38" t="s">
        <v>109</v>
      </c>
      <c r="D5" s="37" t="s">
        <v>110</v>
      </c>
      <c r="E5" s="37" t="s">
        <v>111</v>
      </c>
      <c r="F5" s="39">
        <v>129684.4</v>
      </c>
      <c r="G5" s="39">
        <v>74497</v>
      </c>
      <c r="H5" s="40">
        <v>0.57444843018898184</v>
      </c>
      <c r="I5" s="41">
        <v>146202.6</v>
      </c>
      <c r="J5" s="41">
        <v>79026.600000000006</v>
      </c>
      <c r="K5" s="42">
        <f>J5/I5</f>
        <v>0.5405280070258669</v>
      </c>
      <c r="L5" s="41">
        <v>82800</v>
      </c>
      <c r="M5" s="41">
        <v>37851.199999999997</v>
      </c>
      <c r="N5" s="42">
        <f>M5/L5</f>
        <v>0.45714009661835747</v>
      </c>
      <c r="O5" s="43">
        <f t="shared" si="0"/>
        <v>229002.6</v>
      </c>
      <c r="P5" s="41">
        <v>75978</v>
      </c>
      <c r="Q5" s="41">
        <v>44354.32</v>
      </c>
      <c r="R5" s="44">
        <f t="shared" ref="R5:R21" si="3">Q5/P5</f>
        <v>0.58377846218642238</v>
      </c>
      <c r="S5" s="4">
        <v>86400</v>
      </c>
      <c r="T5" s="4">
        <v>47172</v>
      </c>
      <c r="U5" s="44">
        <f t="shared" si="1"/>
        <v>0.54597222222222219</v>
      </c>
      <c r="V5" s="43">
        <f t="shared" si="2"/>
        <v>162378</v>
      </c>
    </row>
    <row r="6" spans="1:22" x14ac:dyDescent="0.35">
      <c r="A6" s="37" t="s">
        <v>112</v>
      </c>
      <c r="B6" s="61">
        <v>4</v>
      </c>
      <c r="C6" s="38" t="s">
        <v>113</v>
      </c>
      <c r="D6" s="37" t="s">
        <v>114</v>
      </c>
      <c r="E6" s="37" t="s">
        <v>111</v>
      </c>
      <c r="F6" s="39">
        <v>83131.7</v>
      </c>
      <c r="G6" s="39">
        <v>53330.44</v>
      </c>
      <c r="H6" s="40">
        <v>0.6415174957326748</v>
      </c>
      <c r="I6" s="41">
        <v>46666.3</v>
      </c>
      <c r="J6" s="41">
        <v>28366.19</v>
      </c>
      <c r="K6" s="42">
        <f>J6/I6</f>
        <v>0.60785170454910709</v>
      </c>
      <c r="L6" s="41">
        <v>15848.4</v>
      </c>
      <c r="M6" s="41">
        <v>10630.15</v>
      </c>
      <c r="N6" s="42">
        <f>M6/L6</f>
        <v>0.67073963302289186</v>
      </c>
      <c r="O6" s="43">
        <f t="shared" si="0"/>
        <v>62514.700000000004</v>
      </c>
      <c r="P6" s="41">
        <v>56059.1</v>
      </c>
      <c r="Q6" s="41">
        <v>35115.29</v>
      </c>
      <c r="R6" s="44">
        <f t="shared" si="3"/>
        <v>0.62639767673758595</v>
      </c>
      <c r="S6" s="4">
        <v>12053.6</v>
      </c>
      <c r="T6" s="4">
        <v>8640.67</v>
      </c>
      <c r="U6" s="44">
        <f t="shared" si="1"/>
        <v>0.71685388597597399</v>
      </c>
      <c r="V6" s="43">
        <f t="shared" si="2"/>
        <v>68112.7</v>
      </c>
    </row>
    <row r="7" spans="1:22" x14ac:dyDescent="0.35">
      <c r="A7" s="37" t="s">
        <v>130</v>
      </c>
      <c r="B7" s="61">
        <v>5</v>
      </c>
      <c r="C7" s="38" t="s">
        <v>131</v>
      </c>
      <c r="D7" s="37" t="s">
        <v>132</v>
      </c>
      <c r="E7" s="37" t="s">
        <v>111</v>
      </c>
      <c r="F7" s="39">
        <v>68465.600000000006</v>
      </c>
      <c r="G7" s="39">
        <v>48113.2</v>
      </c>
      <c r="H7" s="40">
        <v>0.70273538828258264</v>
      </c>
      <c r="I7" s="41">
        <v>33965</v>
      </c>
      <c r="J7" s="41">
        <v>23194.080000000002</v>
      </c>
      <c r="K7" s="42">
        <f>J7/I7</f>
        <v>0.68288179007802152</v>
      </c>
      <c r="L7" s="41">
        <v>0</v>
      </c>
      <c r="M7" s="41">
        <v>0</v>
      </c>
      <c r="N7" s="42">
        <v>0</v>
      </c>
      <c r="O7" s="43">
        <f t="shared" si="0"/>
        <v>33965</v>
      </c>
      <c r="P7" s="41">
        <v>32545.1</v>
      </c>
      <c r="Q7" s="41">
        <v>22993.05</v>
      </c>
      <c r="R7" s="44">
        <f t="shared" si="3"/>
        <v>0.7064980596157332</v>
      </c>
      <c r="S7" s="4">
        <v>16062</v>
      </c>
      <c r="T7" s="4">
        <v>11375.73</v>
      </c>
      <c r="U7" s="44">
        <f t="shared" si="1"/>
        <v>0.70823870003735523</v>
      </c>
      <c r="V7" s="43">
        <f t="shared" si="2"/>
        <v>48607.1</v>
      </c>
    </row>
    <row r="8" spans="1:22" x14ac:dyDescent="0.35">
      <c r="A8" s="37" t="s">
        <v>145</v>
      </c>
      <c r="B8" s="61">
        <v>6</v>
      </c>
      <c r="C8" s="38" t="s">
        <v>146</v>
      </c>
      <c r="D8" s="37" t="s">
        <v>147</v>
      </c>
      <c r="E8" s="37" t="s">
        <v>111</v>
      </c>
      <c r="F8" s="39">
        <v>51649</v>
      </c>
      <c r="G8" s="39">
        <v>38946.370000000003</v>
      </c>
      <c r="H8" s="40">
        <v>0.75405854905225667</v>
      </c>
      <c r="I8" s="41">
        <v>32007</v>
      </c>
      <c r="J8" s="41">
        <v>20824.849999999999</v>
      </c>
      <c r="K8" s="42">
        <f>J8/I8</f>
        <v>0.65063423626081796</v>
      </c>
      <c r="L8" s="41">
        <v>13035</v>
      </c>
      <c r="M8" s="41">
        <v>3196.11</v>
      </c>
      <c r="N8" s="42">
        <f>M8/L8</f>
        <v>0.2451944764096663</v>
      </c>
      <c r="O8" s="43">
        <f t="shared" si="0"/>
        <v>45042</v>
      </c>
      <c r="P8" s="41">
        <v>21794</v>
      </c>
      <c r="Q8" s="41">
        <v>18185.47</v>
      </c>
      <c r="R8" s="44">
        <f t="shared" si="3"/>
        <v>0.83442552996237507</v>
      </c>
      <c r="S8" s="4">
        <v>28835</v>
      </c>
      <c r="T8" s="4">
        <v>20092</v>
      </c>
      <c r="U8" s="44">
        <f t="shared" si="1"/>
        <v>0.69679209294260447</v>
      </c>
      <c r="V8" s="43">
        <f t="shared" si="2"/>
        <v>50629</v>
      </c>
    </row>
    <row r="9" spans="1:22" x14ac:dyDescent="0.35">
      <c r="A9" s="37" t="s">
        <v>124</v>
      </c>
      <c r="B9" s="61">
        <v>7</v>
      </c>
      <c r="C9" s="38" t="s">
        <v>125</v>
      </c>
      <c r="D9" s="37" t="s">
        <v>126</v>
      </c>
      <c r="E9" s="37" t="s">
        <v>111</v>
      </c>
      <c r="F9" s="39">
        <v>51232</v>
      </c>
      <c r="G9" s="39">
        <v>28164</v>
      </c>
      <c r="H9" s="40">
        <v>0.54973454091193008</v>
      </c>
      <c r="I9" s="41">
        <v>11240</v>
      </c>
      <c r="J9" s="41">
        <v>6178</v>
      </c>
      <c r="K9" s="42">
        <f>J9/I9</f>
        <v>0.54964412811387897</v>
      </c>
      <c r="L9" s="41">
        <v>22480</v>
      </c>
      <c r="M9" s="41">
        <v>11380</v>
      </c>
      <c r="N9" s="42">
        <f>M9/L9</f>
        <v>0.50622775800711739</v>
      </c>
      <c r="O9" s="43">
        <f t="shared" si="0"/>
        <v>33720</v>
      </c>
      <c r="P9" s="41">
        <v>28752</v>
      </c>
      <c r="Q9" s="41">
        <v>15808</v>
      </c>
      <c r="R9" s="44">
        <f t="shared" si="3"/>
        <v>0.5498052309404563</v>
      </c>
      <c r="S9" s="4">
        <v>22480</v>
      </c>
      <c r="T9" s="4">
        <v>12356</v>
      </c>
      <c r="U9" s="44">
        <f t="shared" si="1"/>
        <v>0.54964412811387897</v>
      </c>
      <c r="V9" s="43">
        <f t="shared" si="2"/>
        <v>51232</v>
      </c>
    </row>
    <row r="10" spans="1:22" x14ac:dyDescent="0.35">
      <c r="A10" s="37" t="s">
        <v>363</v>
      </c>
      <c r="B10" s="61">
        <v>8</v>
      </c>
      <c r="C10" s="38" t="s">
        <v>16</v>
      </c>
      <c r="D10" s="37"/>
      <c r="E10" s="37" t="s">
        <v>364</v>
      </c>
      <c r="F10" s="39">
        <v>42624</v>
      </c>
      <c r="G10" s="39">
        <v>21312</v>
      </c>
      <c r="H10" s="40">
        <v>0.5</v>
      </c>
      <c r="I10" s="41">
        <v>0</v>
      </c>
      <c r="J10" s="41">
        <v>0</v>
      </c>
      <c r="K10" s="42">
        <v>0</v>
      </c>
      <c r="L10" s="41">
        <v>0</v>
      </c>
      <c r="M10" s="41">
        <v>0</v>
      </c>
      <c r="N10" s="42">
        <v>0</v>
      </c>
      <c r="O10" s="43">
        <f t="shared" si="0"/>
        <v>0</v>
      </c>
      <c r="P10" s="41">
        <v>15492.96</v>
      </c>
      <c r="Q10" s="41">
        <v>15492.96</v>
      </c>
      <c r="R10" s="44">
        <f t="shared" si="3"/>
        <v>1</v>
      </c>
      <c r="S10" s="4">
        <v>42624</v>
      </c>
      <c r="T10" s="4">
        <v>21312</v>
      </c>
      <c r="U10" s="44">
        <f t="shared" si="1"/>
        <v>0.5</v>
      </c>
      <c r="V10" s="43">
        <f t="shared" si="2"/>
        <v>58116.959999999999</v>
      </c>
    </row>
    <row r="11" spans="1:22" x14ac:dyDescent="0.35">
      <c r="A11" s="37" t="s">
        <v>118</v>
      </c>
      <c r="B11" s="61">
        <v>9</v>
      </c>
      <c r="C11" s="38" t="s">
        <v>119</v>
      </c>
      <c r="D11" s="37" t="s">
        <v>120</v>
      </c>
      <c r="E11" s="37" t="s">
        <v>111</v>
      </c>
      <c r="F11" s="39">
        <v>34833.9</v>
      </c>
      <c r="G11" s="39">
        <v>34746.86</v>
      </c>
      <c r="H11" s="40">
        <v>0.99750128466809629</v>
      </c>
      <c r="I11" s="41">
        <v>43248.1</v>
      </c>
      <c r="J11" s="41">
        <v>-8504.9</v>
      </c>
      <c r="K11" s="42">
        <f>J11/I11</f>
        <v>-0.19665372582841789</v>
      </c>
      <c r="L11" s="41">
        <v>0</v>
      </c>
      <c r="M11" s="41">
        <v>0</v>
      </c>
      <c r="N11" s="42">
        <v>0</v>
      </c>
      <c r="O11" s="43">
        <f t="shared" si="0"/>
        <v>43248.1</v>
      </c>
      <c r="P11" s="41">
        <v>34833.9</v>
      </c>
      <c r="Q11" s="41">
        <v>34746.86</v>
      </c>
      <c r="R11" s="44">
        <f t="shared" si="3"/>
        <v>0.99750128466809629</v>
      </c>
      <c r="S11" s="4">
        <v>0</v>
      </c>
      <c r="T11" s="4">
        <v>0</v>
      </c>
      <c r="U11" s="44">
        <v>0</v>
      </c>
      <c r="V11" s="43">
        <f t="shared" si="2"/>
        <v>34833.9</v>
      </c>
    </row>
    <row r="12" spans="1:22" x14ac:dyDescent="0.35">
      <c r="A12" s="37" t="s">
        <v>142</v>
      </c>
      <c r="B12" s="61">
        <v>10</v>
      </c>
      <c r="C12" s="38" t="s">
        <v>143</v>
      </c>
      <c r="D12" s="37" t="s">
        <v>144</v>
      </c>
      <c r="E12" s="37" t="s">
        <v>111</v>
      </c>
      <c r="F12" s="39">
        <v>34528.1</v>
      </c>
      <c r="G12" s="39">
        <v>19594.78</v>
      </c>
      <c r="H12" s="40">
        <v>0.56750241107967137</v>
      </c>
      <c r="I12" s="41">
        <v>18190.5</v>
      </c>
      <c r="J12" s="41">
        <v>11273.33</v>
      </c>
      <c r="K12" s="42">
        <f>J12/I12</f>
        <v>0.61973722547483578</v>
      </c>
      <c r="L12" s="41">
        <v>4872</v>
      </c>
      <c r="M12" s="41">
        <v>3948</v>
      </c>
      <c r="N12" s="42">
        <f>M12/L12</f>
        <v>0.81034482758620685</v>
      </c>
      <c r="O12" s="43">
        <f t="shared" si="0"/>
        <v>23062.5</v>
      </c>
      <c r="P12" s="41">
        <v>21911.599999999999</v>
      </c>
      <c r="Q12" s="41">
        <v>10792.86</v>
      </c>
      <c r="R12" s="44">
        <f t="shared" si="3"/>
        <v>0.49256375618393916</v>
      </c>
      <c r="S12" s="4">
        <v>12921.5</v>
      </c>
      <c r="T12" s="4">
        <v>9655.35</v>
      </c>
      <c r="U12" s="44">
        <f>T12/S12</f>
        <v>0.74723135858839917</v>
      </c>
      <c r="V12" s="43">
        <f t="shared" si="2"/>
        <v>34833.1</v>
      </c>
    </row>
    <row r="13" spans="1:22" x14ac:dyDescent="0.35">
      <c r="A13" s="37" t="s">
        <v>127</v>
      </c>
      <c r="B13" s="61">
        <v>11</v>
      </c>
      <c r="C13" s="38" t="s">
        <v>128</v>
      </c>
      <c r="D13" s="37" t="s">
        <v>129</v>
      </c>
      <c r="E13" s="37" t="s">
        <v>111</v>
      </c>
      <c r="F13" s="39">
        <v>32878.6</v>
      </c>
      <c r="G13" s="39">
        <v>17773.55</v>
      </c>
      <c r="H13" s="40">
        <v>0.54058110746807952</v>
      </c>
      <c r="I13" s="41">
        <v>31043.200000000001</v>
      </c>
      <c r="J13" s="41">
        <v>22166.2</v>
      </c>
      <c r="K13" s="42">
        <f>J13/I13</f>
        <v>0.71404365529326874</v>
      </c>
      <c r="L13" s="41">
        <v>0</v>
      </c>
      <c r="M13" s="41">
        <v>0</v>
      </c>
      <c r="N13" s="42">
        <v>0</v>
      </c>
      <c r="O13" s="43">
        <f t="shared" si="0"/>
        <v>31043.200000000001</v>
      </c>
      <c r="P13" s="41">
        <v>837</v>
      </c>
      <c r="Q13" s="41">
        <v>605.72</v>
      </c>
      <c r="R13" s="44">
        <f t="shared" si="3"/>
        <v>0.72367980884109917</v>
      </c>
      <c r="S13" s="4">
        <v>23320</v>
      </c>
      <c r="T13" s="4">
        <v>11309</v>
      </c>
      <c r="U13" s="44">
        <f>T13/S13</f>
        <v>0.48494854202401372</v>
      </c>
      <c r="V13" s="43">
        <f t="shared" si="2"/>
        <v>24157</v>
      </c>
    </row>
    <row r="14" spans="1:22" x14ac:dyDescent="0.35">
      <c r="A14" s="37" t="s">
        <v>154</v>
      </c>
      <c r="B14" s="61">
        <v>12</v>
      </c>
      <c r="C14" s="38" t="s">
        <v>155</v>
      </c>
      <c r="D14" s="37" t="s">
        <v>156</v>
      </c>
      <c r="E14" s="37" t="s">
        <v>111</v>
      </c>
      <c r="F14" s="39">
        <v>31453.200000000001</v>
      </c>
      <c r="G14" s="39">
        <v>17722.580000000002</v>
      </c>
      <c r="H14" s="40">
        <v>0.56345872598018643</v>
      </c>
      <c r="I14" s="41">
        <v>9451</v>
      </c>
      <c r="J14" s="41">
        <v>6039.13</v>
      </c>
      <c r="K14" s="42">
        <f>J14/I14</f>
        <v>0.63899375727436247</v>
      </c>
      <c r="L14" s="41">
        <v>13330</v>
      </c>
      <c r="M14" s="41">
        <v>7639.9</v>
      </c>
      <c r="N14" s="42">
        <f>M14/L14</f>
        <v>0.57313578394598652</v>
      </c>
      <c r="O14" s="43">
        <f t="shared" si="0"/>
        <v>22781</v>
      </c>
      <c r="P14" s="41">
        <v>18389.7</v>
      </c>
      <c r="Q14" s="41">
        <v>11607.73</v>
      </c>
      <c r="R14" s="44">
        <f t="shared" si="3"/>
        <v>0.63120823069435605</v>
      </c>
      <c r="S14" s="4">
        <v>5456</v>
      </c>
      <c r="T14" s="4">
        <v>2959.37</v>
      </c>
      <c r="U14" s="44">
        <f>T14/S14</f>
        <v>0.54240652492668617</v>
      </c>
      <c r="V14" s="43">
        <f t="shared" si="2"/>
        <v>23845.7</v>
      </c>
    </row>
    <row r="15" spans="1:22" x14ac:dyDescent="0.35">
      <c r="A15" s="37" t="s">
        <v>365</v>
      </c>
      <c r="B15" s="61">
        <v>13</v>
      </c>
      <c r="C15" s="38" t="s">
        <v>18</v>
      </c>
      <c r="D15" s="37" t="s">
        <v>208</v>
      </c>
      <c r="E15" s="37" t="s">
        <v>111</v>
      </c>
      <c r="F15" s="39">
        <v>29780</v>
      </c>
      <c r="G15" s="39">
        <v>24687.24</v>
      </c>
      <c r="H15" s="40">
        <v>0.82898723975822708</v>
      </c>
      <c r="I15" s="41">
        <v>0</v>
      </c>
      <c r="J15" s="41">
        <v>0</v>
      </c>
      <c r="K15" s="42">
        <v>0</v>
      </c>
      <c r="L15" s="41">
        <v>0</v>
      </c>
      <c r="M15" s="41">
        <v>0</v>
      </c>
      <c r="N15" s="42">
        <v>0</v>
      </c>
      <c r="O15" s="43">
        <f t="shared" si="0"/>
        <v>0</v>
      </c>
      <c r="P15" s="41">
        <v>16502</v>
      </c>
      <c r="Q15" s="41">
        <v>11409.24</v>
      </c>
      <c r="R15" s="44">
        <f t="shared" si="3"/>
        <v>0.69138528663192333</v>
      </c>
      <c r="S15" s="4">
        <v>0</v>
      </c>
      <c r="T15" s="4">
        <v>0</v>
      </c>
      <c r="U15" s="44">
        <v>0</v>
      </c>
      <c r="V15" s="43">
        <f t="shared" si="2"/>
        <v>16502</v>
      </c>
    </row>
    <row r="16" spans="1:22" x14ac:dyDescent="0.35">
      <c r="A16" s="37" t="s">
        <v>139</v>
      </c>
      <c r="B16" s="61">
        <v>14</v>
      </c>
      <c r="C16" s="38" t="s">
        <v>140</v>
      </c>
      <c r="D16" s="37" t="s">
        <v>141</v>
      </c>
      <c r="E16" s="37" t="s">
        <v>111</v>
      </c>
      <c r="F16" s="39">
        <v>26837.5</v>
      </c>
      <c r="G16" s="39">
        <v>16346.54</v>
      </c>
      <c r="H16" s="40">
        <v>0.60909324639031215</v>
      </c>
      <c r="I16" s="41">
        <v>10179.709999999999</v>
      </c>
      <c r="J16" s="41">
        <v>6175.67</v>
      </c>
      <c r="K16" s="42">
        <f>J16/I16</f>
        <v>0.60666462993543047</v>
      </c>
      <c r="L16" s="41">
        <v>15598</v>
      </c>
      <c r="M16" s="41">
        <v>9550.6</v>
      </c>
      <c r="N16" s="42">
        <f>M16/L16</f>
        <v>0.61229644826259777</v>
      </c>
      <c r="O16" s="43">
        <f t="shared" si="0"/>
        <v>25777.71</v>
      </c>
      <c r="P16" s="41">
        <v>15366.5</v>
      </c>
      <c r="Q16" s="41">
        <v>9471.8799999999992</v>
      </c>
      <c r="R16" s="44">
        <f t="shared" si="3"/>
        <v>0.61639800865519145</v>
      </c>
      <c r="S16" s="4">
        <v>13216.5</v>
      </c>
      <c r="T16" s="4">
        <v>7936.25</v>
      </c>
      <c r="U16" s="44">
        <f>T16/S16</f>
        <v>0.60048046003102185</v>
      </c>
      <c r="V16" s="43">
        <f t="shared" si="2"/>
        <v>28583</v>
      </c>
    </row>
    <row r="17" spans="1:22" x14ac:dyDescent="0.35">
      <c r="A17" s="37" t="s">
        <v>136</v>
      </c>
      <c r="B17" s="61">
        <v>15</v>
      </c>
      <c r="C17" s="38" t="s">
        <v>137</v>
      </c>
      <c r="D17" s="37" t="s">
        <v>138</v>
      </c>
      <c r="E17" s="37" t="s">
        <v>111</v>
      </c>
      <c r="F17" s="39">
        <v>25329</v>
      </c>
      <c r="G17" s="39">
        <v>10044.86</v>
      </c>
      <c r="H17" s="40">
        <v>0.39657546685617279</v>
      </c>
      <c r="I17" s="41">
        <v>22156</v>
      </c>
      <c r="J17" s="41">
        <v>9301.14</v>
      </c>
      <c r="K17" s="42">
        <f>J17/I17</f>
        <v>0.41980231088644154</v>
      </c>
      <c r="L17" s="41">
        <v>0</v>
      </c>
      <c r="M17" s="41">
        <v>0</v>
      </c>
      <c r="N17" s="42">
        <v>0</v>
      </c>
      <c r="O17" s="43">
        <f t="shared" si="0"/>
        <v>22156</v>
      </c>
      <c r="P17" s="41">
        <v>19782</v>
      </c>
      <c r="Q17" s="41">
        <v>7222.86</v>
      </c>
      <c r="R17" s="44">
        <f t="shared" si="3"/>
        <v>0.36512283894449499</v>
      </c>
      <c r="S17" s="4">
        <v>16625</v>
      </c>
      <c r="T17" s="4">
        <v>7470.81</v>
      </c>
      <c r="U17" s="44">
        <f>T17/S17</f>
        <v>0.449372030075188</v>
      </c>
      <c r="V17" s="43">
        <f t="shared" si="2"/>
        <v>36407</v>
      </c>
    </row>
    <row r="18" spans="1:22" x14ac:dyDescent="0.35">
      <c r="A18" s="37" t="s">
        <v>121</v>
      </c>
      <c r="B18" s="61">
        <v>16</v>
      </c>
      <c r="C18" s="38" t="s">
        <v>122</v>
      </c>
      <c r="D18" s="37" t="s">
        <v>123</v>
      </c>
      <c r="E18" s="37" t="s">
        <v>111</v>
      </c>
      <c r="F18" s="39">
        <v>23102.5</v>
      </c>
      <c r="G18" s="39">
        <v>17312.45</v>
      </c>
      <c r="H18" s="40">
        <v>0.74937560870035713</v>
      </c>
      <c r="I18" s="41">
        <v>29955</v>
      </c>
      <c r="J18" s="41">
        <v>23425</v>
      </c>
      <c r="K18" s="42">
        <f>J18/I18</f>
        <v>0.78200634284760473</v>
      </c>
      <c r="L18" s="41">
        <v>7988</v>
      </c>
      <c r="M18" s="41">
        <v>3352</v>
      </c>
      <c r="N18" s="42">
        <f>M18/L18</f>
        <v>0.41962944416624937</v>
      </c>
      <c r="O18" s="43">
        <f t="shared" si="0"/>
        <v>37943</v>
      </c>
      <c r="P18" s="41">
        <v>15114.5</v>
      </c>
      <c r="Q18" s="41">
        <v>11312.45</v>
      </c>
      <c r="R18" s="44">
        <f t="shared" si="3"/>
        <v>0.74845016375004136</v>
      </c>
      <c r="S18" s="4">
        <v>7988</v>
      </c>
      <c r="T18" s="4">
        <v>6000</v>
      </c>
      <c r="U18" s="44">
        <f>T18/S18</f>
        <v>0.75112669003505261</v>
      </c>
      <c r="V18" s="43">
        <f t="shared" si="2"/>
        <v>23102.5</v>
      </c>
    </row>
    <row r="19" spans="1:22" x14ac:dyDescent="0.35">
      <c r="A19" s="37" t="s">
        <v>366</v>
      </c>
      <c r="B19" s="61">
        <v>17</v>
      </c>
      <c r="C19" s="38" t="s">
        <v>367</v>
      </c>
      <c r="D19" s="37" t="s">
        <v>368</v>
      </c>
      <c r="E19" s="37" t="s">
        <v>111</v>
      </c>
      <c r="F19" s="39">
        <v>19021.5</v>
      </c>
      <c r="G19" s="39">
        <v>15563</v>
      </c>
      <c r="H19" s="40">
        <v>0.81817942854138737</v>
      </c>
      <c r="I19" s="41">
        <v>0</v>
      </c>
      <c r="J19" s="41">
        <v>0</v>
      </c>
      <c r="K19" s="42">
        <v>0</v>
      </c>
      <c r="L19" s="41">
        <v>6425</v>
      </c>
      <c r="M19" s="41">
        <v>5276</v>
      </c>
      <c r="N19" s="42">
        <f>M19/L19</f>
        <v>0.82116731517509722</v>
      </c>
      <c r="O19" s="43">
        <f t="shared" si="0"/>
        <v>6425</v>
      </c>
      <c r="P19" s="41">
        <v>12725</v>
      </c>
      <c r="Q19" s="41">
        <v>10415.5</v>
      </c>
      <c r="R19" s="44">
        <f t="shared" si="3"/>
        <v>0.81850687622789786</v>
      </c>
      <c r="S19" s="4">
        <v>0</v>
      </c>
      <c r="T19" s="4">
        <v>0</v>
      </c>
      <c r="U19" s="44">
        <v>0</v>
      </c>
      <c r="V19" s="43">
        <f t="shared" si="2"/>
        <v>12725</v>
      </c>
    </row>
    <row r="20" spans="1:22" x14ac:dyDescent="0.35">
      <c r="A20" s="37" t="s">
        <v>157</v>
      </c>
      <c r="B20" s="61">
        <v>18</v>
      </c>
      <c r="C20" s="38" t="s">
        <v>158</v>
      </c>
      <c r="D20" s="37" t="s">
        <v>159</v>
      </c>
      <c r="E20" s="37" t="s">
        <v>111</v>
      </c>
      <c r="F20" s="39">
        <v>18811.5</v>
      </c>
      <c r="G20" s="39">
        <v>17297.97</v>
      </c>
      <c r="H20" s="40">
        <v>0.91954230125189385</v>
      </c>
      <c r="I20" s="41">
        <v>8680</v>
      </c>
      <c r="J20" s="41">
        <v>7960.58</v>
      </c>
      <c r="K20" s="42">
        <f>J20/I20</f>
        <v>0.91711751152073728</v>
      </c>
      <c r="L20" s="41">
        <v>983.5</v>
      </c>
      <c r="M20" s="41">
        <v>852.2</v>
      </c>
      <c r="N20" s="42">
        <f>M20/L20</f>
        <v>0.86649720386375195</v>
      </c>
      <c r="O20" s="43">
        <f t="shared" si="0"/>
        <v>9663.5</v>
      </c>
      <c r="P20" s="41">
        <v>13939.5</v>
      </c>
      <c r="Q20" s="41">
        <v>12783.57</v>
      </c>
      <c r="R20" s="44">
        <f t="shared" si="3"/>
        <v>0.9170752179059507</v>
      </c>
      <c r="S20" s="4">
        <v>0</v>
      </c>
      <c r="T20" s="4">
        <v>0</v>
      </c>
      <c r="U20" s="44">
        <v>0</v>
      </c>
      <c r="V20" s="43">
        <f t="shared" si="2"/>
        <v>13939.5</v>
      </c>
    </row>
    <row r="21" spans="1:22" x14ac:dyDescent="0.35">
      <c r="A21" s="37" t="s">
        <v>133</v>
      </c>
      <c r="B21" s="61">
        <v>19</v>
      </c>
      <c r="C21" s="38" t="s">
        <v>134</v>
      </c>
      <c r="D21" s="37" t="s">
        <v>135</v>
      </c>
      <c r="E21" s="37" t="s">
        <v>111</v>
      </c>
      <c r="F21" s="39">
        <v>18555</v>
      </c>
      <c r="G21" s="39">
        <v>11801.28</v>
      </c>
      <c r="H21" s="40">
        <v>0.63601616814874695</v>
      </c>
      <c r="I21" s="41">
        <v>37723</v>
      </c>
      <c r="J21" s="41">
        <v>23197.5</v>
      </c>
      <c r="K21" s="42">
        <f>J21/I21</f>
        <v>0.61494313813853618</v>
      </c>
      <c r="L21" s="41">
        <v>35640</v>
      </c>
      <c r="M21" s="41">
        <v>19662</v>
      </c>
      <c r="N21" s="42">
        <f>M21/L21</f>
        <v>0.55168350168350166</v>
      </c>
      <c r="O21" s="43">
        <f t="shared" si="0"/>
        <v>73363</v>
      </c>
      <c r="P21" s="41">
        <v>7253</v>
      </c>
      <c r="Q21" s="41">
        <v>4563.96</v>
      </c>
      <c r="R21" s="44">
        <f t="shared" si="3"/>
        <v>0.629251344271336</v>
      </c>
      <c r="S21" s="4">
        <v>11302</v>
      </c>
      <c r="T21" s="4">
        <v>7237.32</v>
      </c>
      <c r="U21" s="44">
        <f>T21/S21</f>
        <v>0.64035745885683948</v>
      </c>
      <c r="V21" s="43">
        <f t="shared" si="2"/>
        <v>18555</v>
      </c>
    </row>
    <row r="22" spans="1:22" x14ac:dyDescent="0.35">
      <c r="A22" s="37" t="s">
        <v>224</v>
      </c>
      <c r="B22" s="61">
        <v>20</v>
      </c>
      <c r="C22" s="38" t="s">
        <v>225</v>
      </c>
      <c r="D22" s="37" t="s">
        <v>226</v>
      </c>
      <c r="E22" s="37" t="s">
        <v>227</v>
      </c>
      <c r="F22" s="39">
        <v>16440</v>
      </c>
      <c r="G22" s="39">
        <v>13875.2</v>
      </c>
      <c r="H22" s="40">
        <v>0.8439902676399027</v>
      </c>
      <c r="I22" s="41">
        <v>1370</v>
      </c>
      <c r="J22" s="41">
        <v>969.6</v>
      </c>
      <c r="K22" s="42">
        <f>J22/I22</f>
        <v>0.70773722627737223</v>
      </c>
      <c r="L22" s="41">
        <v>0</v>
      </c>
      <c r="M22" s="41">
        <v>0</v>
      </c>
      <c r="N22" s="42">
        <v>0</v>
      </c>
      <c r="O22" s="43">
        <f t="shared" si="0"/>
        <v>1370</v>
      </c>
      <c r="P22" s="41">
        <v>0</v>
      </c>
      <c r="Q22" s="41">
        <v>0</v>
      </c>
      <c r="R22" s="44">
        <v>0</v>
      </c>
      <c r="S22" s="4">
        <v>9590</v>
      </c>
      <c r="T22" s="4">
        <v>8017.2</v>
      </c>
      <c r="U22" s="44">
        <f>T22/S22</f>
        <v>0.83599582898852975</v>
      </c>
      <c r="V22" s="43">
        <f t="shared" si="2"/>
        <v>9590</v>
      </c>
    </row>
    <row r="23" spans="1:22" x14ac:dyDescent="0.35">
      <c r="A23" s="37" t="s">
        <v>182</v>
      </c>
      <c r="B23" s="61">
        <v>21</v>
      </c>
      <c r="C23" s="38" t="s">
        <v>183</v>
      </c>
      <c r="D23" s="37" t="s">
        <v>184</v>
      </c>
      <c r="E23" s="37" t="s">
        <v>111</v>
      </c>
      <c r="F23" s="39">
        <v>14734.5</v>
      </c>
      <c r="G23" s="39">
        <v>10554.48</v>
      </c>
      <c r="H23" s="40">
        <v>0.71631069937900838</v>
      </c>
      <c r="I23" s="41">
        <v>5150</v>
      </c>
      <c r="J23" s="41">
        <v>3785</v>
      </c>
      <c r="K23" s="42">
        <f>J23/I23</f>
        <v>0.7349514563106796</v>
      </c>
      <c r="L23" s="41">
        <v>0</v>
      </c>
      <c r="M23" s="41">
        <v>0</v>
      </c>
      <c r="N23" s="42">
        <v>0</v>
      </c>
      <c r="O23" s="43">
        <f t="shared" si="0"/>
        <v>5150</v>
      </c>
      <c r="P23" s="41">
        <v>10409.5</v>
      </c>
      <c r="Q23" s="41">
        <v>7546.48</v>
      </c>
      <c r="R23" s="44">
        <f t="shared" ref="R23:R32" si="4">Q23/P23</f>
        <v>0.72496085306690994</v>
      </c>
      <c r="S23" s="4">
        <v>4579</v>
      </c>
      <c r="T23" s="4">
        <v>3262</v>
      </c>
      <c r="U23" s="44">
        <f>T23/S23</f>
        <v>0.7123826162917668</v>
      </c>
      <c r="V23" s="43">
        <f t="shared" si="2"/>
        <v>14988.5</v>
      </c>
    </row>
    <row r="24" spans="1:22" x14ac:dyDescent="0.35">
      <c r="A24" s="37" t="s">
        <v>369</v>
      </c>
      <c r="B24" s="61">
        <v>22</v>
      </c>
      <c r="C24" s="38" t="s">
        <v>22</v>
      </c>
      <c r="D24" s="37" t="s">
        <v>370</v>
      </c>
      <c r="E24" s="37" t="s">
        <v>111</v>
      </c>
      <c r="F24" s="39">
        <v>11558</v>
      </c>
      <c r="G24" s="39">
        <v>7046.66</v>
      </c>
      <c r="H24" s="40">
        <v>0.60967814500778683</v>
      </c>
      <c r="I24" s="41">
        <v>0</v>
      </c>
      <c r="J24" s="41">
        <v>0</v>
      </c>
      <c r="K24" s="42">
        <v>0</v>
      </c>
      <c r="L24" s="41">
        <v>0</v>
      </c>
      <c r="M24" s="41">
        <v>0</v>
      </c>
      <c r="N24" s="42">
        <v>0</v>
      </c>
      <c r="O24" s="43">
        <f t="shared" si="0"/>
        <v>0</v>
      </c>
      <c r="P24" s="41">
        <v>11558</v>
      </c>
      <c r="Q24" s="41">
        <v>7046.66</v>
      </c>
      <c r="R24" s="44">
        <f t="shared" si="4"/>
        <v>0.60967814500778683</v>
      </c>
      <c r="S24" s="4">
        <v>0</v>
      </c>
      <c r="T24" s="4">
        <v>0</v>
      </c>
      <c r="U24" s="44">
        <v>0</v>
      </c>
      <c r="V24" s="43">
        <f t="shared" si="2"/>
        <v>11558</v>
      </c>
    </row>
    <row r="25" spans="1:22" x14ac:dyDescent="0.35">
      <c r="A25" s="37" t="s">
        <v>371</v>
      </c>
      <c r="B25" s="61">
        <v>23</v>
      </c>
      <c r="C25" s="38" t="s">
        <v>26</v>
      </c>
      <c r="D25" s="37" t="s">
        <v>372</v>
      </c>
      <c r="E25" s="37" t="s">
        <v>111</v>
      </c>
      <c r="F25" s="39">
        <v>11457.7</v>
      </c>
      <c r="G25" s="39">
        <v>8494.16</v>
      </c>
      <c r="H25" s="40">
        <v>0.74134948549883484</v>
      </c>
      <c r="I25" s="41">
        <v>0</v>
      </c>
      <c r="J25" s="41">
        <v>0</v>
      </c>
      <c r="K25" s="42">
        <v>0</v>
      </c>
      <c r="L25" s="41">
        <v>0</v>
      </c>
      <c r="M25" s="41">
        <v>0</v>
      </c>
      <c r="N25" s="42">
        <v>0</v>
      </c>
      <c r="O25" s="43">
        <f t="shared" si="0"/>
        <v>0</v>
      </c>
      <c r="P25" s="41">
        <v>9683.7000000000007</v>
      </c>
      <c r="Q25" s="41">
        <v>7225.13</v>
      </c>
      <c r="R25" s="44">
        <f t="shared" si="4"/>
        <v>0.74611253962844781</v>
      </c>
      <c r="S25" s="4">
        <v>0</v>
      </c>
      <c r="T25" s="4">
        <v>0</v>
      </c>
      <c r="U25" s="44">
        <v>0</v>
      </c>
      <c r="V25" s="43">
        <f t="shared" si="2"/>
        <v>9683.7000000000007</v>
      </c>
    </row>
    <row r="26" spans="1:22" x14ac:dyDescent="0.35">
      <c r="A26" s="37" t="s">
        <v>228</v>
      </c>
      <c r="B26" s="61">
        <v>24</v>
      </c>
      <c r="C26" s="38" t="s">
        <v>229</v>
      </c>
      <c r="D26" s="37" t="s">
        <v>230</v>
      </c>
      <c r="E26" s="37" t="s">
        <v>111</v>
      </c>
      <c r="F26" s="39">
        <v>11314.15</v>
      </c>
      <c r="G26" s="39">
        <v>6292.49</v>
      </c>
      <c r="H26" s="40">
        <v>0.55616109031610861</v>
      </c>
      <c r="I26" s="41">
        <v>1350</v>
      </c>
      <c r="J26" s="41">
        <v>882</v>
      </c>
      <c r="K26" s="42">
        <f>J26/I26</f>
        <v>0.65333333333333332</v>
      </c>
      <c r="L26" s="41">
        <v>0</v>
      </c>
      <c r="M26" s="41">
        <v>0</v>
      </c>
      <c r="N26" s="42">
        <v>0</v>
      </c>
      <c r="O26" s="43">
        <f t="shared" si="0"/>
        <v>1350</v>
      </c>
      <c r="P26" s="41">
        <v>750.5</v>
      </c>
      <c r="Q26" s="41">
        <v>656.51</v>
      </c>
      <c r="R26" s="44">
        <f t="shared" si="4"/>
        <v>0.87476349100599604</v>
      </c>
      <c r="S26" s="4">
        <v>9965</v>
      </c>
      <c r="T26" s="4">
        <v>5128.7</v>
      </c>
      <c r="U26" s="44">
        <f>T26/S26</f>
        <v>0.51467134972403406</v>
      </c>
      <c r="V26" s="43">
        <f t="shared" si="2"/>
        <v>10715.5</v>
      </c>
    </row>
    <row r="27" spans="1:22" x14ac:dyDescent="0.35">
      <c r="A27" s="37" t="s">
        <v>115</v>
      </c>
      <c r="B27" s="61">
        <v>25</v>
      </c>
      <c r="C27" s="38" t="s">
        <v>116</v>
      </c>
      <c r="D27" s="37" t="s">
        <v>117</v>
      </c>
      <c r="E27" s="37" t="s">
        <v>111</v>
      </c>
      <c r="F27" s="39">
        <v>11163</v>
      </c>
      <c r="G27" s="39">
        <v>3346</v>
      </c>
      <c r="H27" s="40">
        <v>0.29974021320433575</v>
      </c>
      <c r="I27" s="41">
        <v>43545</v>
      </c>
      <c r="J27" s="41">
        <v>13386.3</v>
      </c>
      <c r="K27" s="42">
        <f>J27/I27</f>
        <v>0.30741302101274542</v>
      </c>
      <c r="L27" s="41">
        <v>0</v>
      </c>
      <c r="M27" s="41">
        <v>0</v>
      </c>
      <c r="N27" s="42">
        <v>0</v>
      </c>
      <c r="O27" s="43">
        <f t="shared" si="0"/>
        <v>43545</v>
      </c>
      <c r="P27" s="41">
        <v>11163</v>
      </c>
      <c r="Q27" s="41">
        <v>3346</v>
      </c>
      <c r="R27" s="44">
        <f t="shared" si="4"/>
        <v>0.29974021320433575</v>
      </c>
      <c r="S27" s="4">
        <v>0</v>
      </c>
      <c r="T27" s="4">
        <v>0</v>
      </c>
      <c r="U27" s="44">
        <v>0</v>
      </c>
      <c r="V27" s="43">
        <f t="shared" si="2"/>
        <v>11163</v>
      </c>
    </row>
    <row r="28" spans="1:22" x14ac:dyDescent="0.35">
      <c r="A28" s="37" t="s">
        <v>179</v>
      </c>
      <c r="B28" s="61">
        <v>26</v>
      </c>
      <c r="C28" s="38" t="s">
        <v>180</v>
      </c>
      <c r="D28" s="37" t="s">
        <v>181</v>
      </c>
      <c r="E28" s="37" t="s">
        <v>111</v>
      </c>
      <c r="F28" s="39">
        <v>11153.9</v>
      </c>
      <c r="G28" s="39">
        <v>3886.77</v>
      </c>
      <c r="H28" s="40">
        <v>0.34846735222657549</v>
      </c>
      <c r="I28" s="41">
        <v>5568.5</v>
      </c>
      <c r="J28" s="41">
        <v>3386.19</v>
      </c>
      <c r="K28" s="42">
        <f>J28/I28</f>
        <v>0.60809733321361226</v>
      </c>
      <c r="L28" s="41">
        <v>0</v>
      </c>
      <c r="M28" s="41">
        <v>0</v>
      </c>
      <c r="N28" s="42">
        <v>0</v>
      </c>
      <c r="O28" s="43">
        <f t="shared" si="0"/>
        <v>5568.5</v>
      </c>
      <c r="P28" s="41">
        <v>2270.9</v>
      </c>
      <c r="Q28" s="41">
        <v>1390.07</v>
      </c>
      <c r="R28" s="44">
        <f t="shared" si="4"/>
        <v>0.61212294684926671</v>
      </c>
      <c r="S28" s="4">
        <v>0</v>
      </c>
      <c r="T28" s="4">
        <v>0</v>
      </c>
      <c r="U28" s="44">
        <v>0</v>
      </c>
      <c r="V28" s="43">
        <f t="shared" si="2"/>
        <v>2270.9</v>
      </c>
    </row>
    <row r="29" spans="1:22" x14ac:dyDescent="0.35">
      <c r="A29" s="37" t="s">
        <v>373</v>
      </c>
      <c r="B29" s="61">
        <v>27</v>
      </c>
      <c r="C29" s="38" t="s">
        <v>23</v>
      </c>
      <c r="D29" s="37" t="s">
        <v>374</v>
      </c>
      <c r="E29" s="37" t="s">
        <v>111</v>
      </c>
      <c r="F29" s="39">
        <v>11060.5</v>
      </c>
      <c r="G29" s="39">
        <v>10985.6</v>
      </c>
      <c r="H29" s="40">
        <v>0.99322815424257493</v>
      </c>
      <c r="I29" s="41">
        <v>0</v>
      </c>
      <c r="J29" s="41">
        <v>0</v>
      </c>
      <c r="K29" s="42">
        <v>0</v>
      </c>
      <c r="L29" s="41">
        <v>0</v>
      </c>
      <c r="M29" s="41">
        <v>0</v>
      </c>
      <c r="N29" s="42">
        <v>0</v>
      </c>
      <c r="O29" s="43">
        <f t="shared" si="0"/>
        <v>0</v>
      </c>
      <c r="P29" s="41">
        <v>11060.5</v>
      </c>
      <c r="Q29" s="41">
        <v>10985.6</v>
      </c>
      <c r="R29" s="44">
        <f t="shared" si="4"/>
        <v>0.99322815424257493</v>
      </c>
      <c r="S29" s="4">
        <v>0</v>
      </c>
      <c r="T29" s="4">
        <v>0</v>
      </c>
      <c r="U29" s="44">
        <v>0</v>
      </c>
      <c r="V29" s="43">
        <f t="shared" si="2"/>
        <v>11060.5</v>
      </c>
    </row>
    <row r="30" spans="1:22" x14ac:dyDescent="0.35">
      <c r="A30" s="37" t="s">
        <v>375</v>
      </c>
      <c r="B30" s="61">
        <v>28</v>
      </c>
      <c r="C30" s="38" t="s">
        <v>24</v>
      </c>
      <c r="D30" s="37" t="s">
        <v>376</v>
      </c>
      <c r="E30" s="37" t="s">
        <v>111</v>
      </c>
      <c r="F30" s="39">
        <v>10950</v>
      </c>
      <c r="G30" s="39">
        <v>3792</v>
      </c>
      <c r="H30" s="40">
        <v>0.34630136986301369</v>
      </c>
      <c r="I30" s="41">
        <v>0</v>
      </c>
      <c r="J30" s="41">
        <v>0</v>
      </c>
      <c r="K30" s="42">
        <v>0</v>
      </c>
      <c r="L30" s="41">
        <v>0</v>
      </c>
      <c r="M30" s="41">
        <v>0</v>
      </c>
      <c r="N30" s="42">
        <v>0</v>
      </c>
      <c r="O30" s="43">
        <f t="shared" si="0"/>
        <v>0</v>
      </c>
      <c r="P30" s="41">
        <v>10950</v>
      </c>
      <c r="Q30" s="41">
        <v>3792</v>
      </c>
      <c r="R30" s="44">
        <f t="shared" si="4"/>
        <v>0.34630136986301369</v>
      </c>
      <c r="S30" s="4">
        <v>0</v>
      </c>
      <c r="T30" s="4">
        <v>0</v>
      </c>
      <c r="U30" s="44">
        <v>0</v>
      </c>
      <c r="V30" s="43">
        <f t="shared" si="2"/>
        <v>10950</v>
      </c>
    </row>
    <row r="31" spans="1:22" x14ac:dyDescent="0.35">
      <c r="A31" s="37" t="s">
        <v>377</v>
      </c>
      <c r="B31" s="61">
        <v>29</v>
      </c>
      <c r="C31" s="38" t="s">
        <v>378</v>
      </c>
      <c r="D31" s="37" t="s">
        <v>379</v>
      </c>
      <c r="E31" s="37" t="s">
        <v>111</v>
      </c>
      <c r="F31" s="39">
        <v>9588</v>
      </c>
      <c r="G31" s="39">
        <v>5384.49</v>
      </c>
      <c r="H31" s="40">
        <v>0.56158635794743428</v>
      </c>
      <c r="I31" s="41">
        <v>637</v>
      </c>
      <c r="J31" s="41">
        <v>428.89</v>
      </c>
      <c r="K31" s="42">
        <f>J31/I31</f>
        <v>0.67329670329670332</v>
      </c>
      <c r="L31" s="41">
        <v>3115</v>
      </c>
      <c r="M31" s="41">
        <v>1742.35</v>
      </c>
      <c r="N31" s="42">
        <f>M31/L31</f>
        <v>0.5593418940609951</v>
      </c>
      <c r="O31" s="43">
        <f t="shared" si="0"/>
        <v>3752</v>
      </c>
      <c r="P31" s="41">
        <v>7168</v>
      </c>
      <c r="Q31" s="41">
        <v>3869.22</v>
      </c>
      <c r="R31" s="44">
        <f t="shared" si="4"/>
        <v>0.53979073660714283</v>
      </c>
      <c r="S31" s="4">
        <v>0</v>
      </c>
      <c r="T31" s="4">
        <v>0</v>
      </c>
      <c r="U31" s="44">
        <v>0</v>
      </c>
      <c r="V31" s="43">
        <f t="shared" si="2"/>
        <v>7168</v>
      </c>
    </row>
    <row r="32" spans="1:22" x14ac:dyDescent="0.35">
      <c r="A32" s="37" t="s">
        <v>380</v>
      </c>
      <c r="B32" s="61">
        <v>30</v>
      </c>
      <c r="C32" s="38" t="s">
        <v>27</v>
      </c>
      <c r="D32" s="37" t="s">
        <v>381</v>
      </c>
      <c r="E32" s="37" t="s">
        <v>111</v>
      </c>
      <c r="F32" s="39">
        <v>9375</v>
      </c>
      <c r="G32" s="39">
        <v>6328.1</v>
      </c>
      <c r="H32" s="40">
        <v>0.67499733333333334</v>
      </c>
      <c r="I32" s="41">
        <v>0</v>
      </c>
      <c r="J32" s="41">
        <v>0</v>
      </c>
      <c r="K32" s="42">
        <v>0</v>
      </c>
      <c r="L32" s="41">
        <v>0</v>
      </c>
      <c r="M32" s="41">
        <v>0</v>
      </c>
      <c r="N32" s="42">
        <v>0</v>
      </c>
      <c r="O32" s="43">
        <f t="shared" si="0"/>
        <v>0</v>
      </c>
      <c r="P32" s="41">
        <v>9375</v>
      </c>
      <c r="Q32" s="41">
        <v>6328.1</v>
      </c>
      <c r="R32" s="44">
        <f t="shared" si="4"/>
        <v>0.67499733333333334</v>
      </c>
      <c r="S32" s="4">
        <v>0</v>
      </c>
      <c r="T32" s="4">
        <v>0</v>
      </c>
      <c r="U32" s="44">
        <v>0</v>
      </c>
      <c r="V32" s="43">
        <f t="shared" si="2"/>
        <v>9375</v>
      </c>
    </row>
    <row r="33" spans="1:22" x14ac:dyDescent="0.35">
      <c r="A33" s="37" t="s">
        <v>382</v>
      </c>
      <c r="B33" s="61">
        <v>31</v>
      </c>
      <c r="C33" s="38" t="s">
        <v>29</v>
      </c>
      <c r="D33" s="37" t="s">
        <v>383</v>
      </c>
      <c r="E33" s="37" t="s">
        <v>111</v>
      </c>
      <c r="F33" s="39">
        <v>9316</v>
      </c>
      <c r="G33" s="39">
        <v>7383.57</v>
      </c>
      <c r="H33" s="40">
        <v>0.79256869901245164</v>
      </c>
      <c r="I33" s="41">
        <v>0</v>
      </c>
      <c r="J33" s="41">
        <v>0</v>
      </c>
      <c r="K33" s="42">
        <v>0</v>
      </c>
      <c r="L33" s="41">
        <v>0</v>
      </c>
      <c r="M33" s="41">
        <v>0</v>
      </c>
      <c r="N33" s="42">
        <v>0</v>
      </c>
      <c r="O33" s="43">
        <f t="shared" si="0"/>
        <v>0</v>
      </c>
      <c r="P33" s="41">
        <v>0</v>
      </c>
      <c r="Q33" s="41">
        <v>0</v>
      </c>
      <c r="R33" s="44">
        <v>0</v>
      </c>
      <c r="S33" s="4">
        <v>9316</v>
      </c>
      <c r="T33" s="4">
        <v>7383.57</v>
      </c>
      <c r="U33" s="44">
        <f>T33/S33</f>
        <v>0.79256869901245164</v>
      </c>
      <c r="V33" s="43">
        <f t="shared" si="2"/>
        <v>9316</v>
      </c>
    </row>
    <row r="34" spans="1:22" x14ac:dyDescent="0.35">
      <c r="A34" s="37" t="s">
        <v>384</v>
      </c>
      <c r="B34" s="61">
        <v>32</v>
      </c>
      <c r="C34" s="38" t="s">
        <v>385</v>
      </c>
      <c r="D34" s="37" t="s">
        <v>386</v>
      </c>
      <c r="E34" s="37" t="s">
        <v>111</v>
      </c>
      <c r="F34" s="39">
        <v>8430</v>
      </c>
      <c r="G34" s="39">
        <v>8394.9500000000007</v>
      </c>
      <c r="H34" s="40">
        <v>0.99584223013048645</v>
      </c>
      <c r="I34" s="41">
        <v>1595</v>
      </c>
      <c r="J34" s="41">
        <v>1583.5</v>
      </c>
      <c r="K34" s="42">
        <f>J34/I34</f>
        <v>0.99278996865203761</v>
      </c>
      <c r="L34" s="41">
        <v>2778</v>
      </c>
      <c r="M34" s="41">
        <v>2756.4</v>
      </c>
      <c r="N34" s="42">
        <f>M34/L34</f>
        <v>0.99222462203023765</v>
      </c>
      <c r="O34" s="43">
        <f t="shared" si="0"/>
        <v>4373</v>
      </c>
      <c r="P34" s="41">
        <v>7080</v>
      </c>
      <c r="Q34" s="41">
        <v>7054.6</v>
      </c>
      <c r="R34" s="44">
        <f t="shared" ref="R34:R41" si="5">Q34/P34</f>
        <v>0.99641242937853114</v>
      </c>
      <c r="S34" s="4">
        <v>0</v>
      </c>
      <c r="T34" s="4">
        <v>0</v>
      </c>
      <c r="U34" s="44">
        <v>0</v>
      </c>
      <c r="V34" s="43">
        <f t="shared" si="2"/>
        <v>7080</v>
      </c>
    </row>
    <row r="35" spans="1:22" x14ac:dyDescent="0.35">
      <c r="A35" s="37" t="s">
        <v>387</v>
      </c>
      <c r="B35" s="61">
        <v>33</v>
      </c>
      <c r="C35" s="38" t="s">
        <v>30</v>
      </c>
      <c r="D35" s="37" t="s">
        <v>388</v>
      </c>
      <c r="E35" s="37" t="s">
        <v>111</v>
      </c>
      <c r="F35" s="39">
        <v>8365</v>
      </c>
      <c r="G35" s="39">
        <v>4634.57</v>
      </c>
      <c r="H35" s="40">
        <v>0.55404303646144648</v>
      </c>
      <c r="I35" s="41">
        <v>0</v>
      </c>
      <c r="J35" s="41">
        <v>0</v>
      </c>
      <c r="K35" s="42">
        <v>0</v>
      </c>
      <c r="L35" s="41">
        <v>0</v>
      </c>
      <c r="M35" s="41">
        <v>0</v>
      </c>
      <c r="N35" s="42">
        <v>0</v>
      </c>
      <c r="O35" s="43">
        <f t="shared" si="0"/>
        <v>0</v>
      </c>
      <c r="P35" s="41">
        <v>8365</v>
      </c>
      <c r="Q35" s="41">
        <v>4634.57</v>
      </c>
      <c r="R35" s="44">
        <f t="shared" si="5"/>
        <v>0.55404303646144648</v>
      </c>
      <c r="S35" s="4">
        <v>0</v>
      </c>
      <c r="T35" s="4">
        <v>0</v>
      </c>
      <c r="U35" s="44">
        <v>0</v>
      </c>
      <c r="V35" s="43">
        <f t="shared" si="2"/>
        <v>8365</v>
      </c>
    </row>
    <row r="36" spans="1:22" x14ac:dyDescent="0.35">
      <c r="A36" s="37" t="s">
        <v>200</v>
      </c>
      <c r="B36" s="61">
        <v>34</v>
      </c>
      <c r="C36" s="38" t="s">
        <v>201</v>
      </c>
      <c r="D36" s="37" t="s">
        <v>202</v>
      </c>
      <c r="E36" s="37" t="s">
        <v>111</v>
      </c>
      <c r="F36" s="39">
        <v>8328</v>
      </c>
      <c r="G36" s="39">
        <v>4609.4399999999996</v>
      </c>
      <c r="H36" s="40">
        <v>0.55348703170028812</v>
      </c>
      <c r="I36" s="41">
        <v>2244</v>
      </c>
      <c r="J36" s="41">
        <v>1528.8</v>
      </c>
      <c r="K36" s="42">
        <f>J36/I36</f>
        <v>0.68128342245989304</v>
      </c>
      <c r="L36" s="41">
        <v>0</v>
      </c>
      <c r="M36" s="41">
        <v>0</v>
      </c>
      <c r="N36" s="42">
        <v>0</v>
      </c>
      <c r="O36" s="43">
        <f t="shared" si="0"/>
        <v>2244</v>
      </c>
      <c r="P36" s="41">
        <v>8328</v>
      </c>
      <c r="Q36" s="41">
        <v>4609.4399999999996</v>
      </c>
      <c r="R36" s="44">
        <f t="shared" si="5"/>
        <v>0.55348703170028812</v>
      </c>
      <c r="S36" s="4">
        <v>0</v>
      </c>
      <c r="T36" s="4">
        <v>0</v>
      </c>
      <c r="U36" s="44">
        <v>0</v>
      </c>
      <c r="V36" s="43">
        <f t="shared" si="2"/>
        <v>8328</v>
      </c>
    </row>
    <row r="37" spans="1:22" x14ac:dyDescent="0.35">
      <c r="A37" s="37" t="s">
        <v>389</v>
      </c>
      <c r="B37" s="61">
        <v>35</v>
      </c>
      <c r="C37" s="38" t="s">
        <v>32</v>
      </c>
      <c r="D37" s="37" t="s">
        <v>390</v>
      </c>
      <c r="E37" s="37" t="s">
        <v>111</v>
      </c>
      <c r="F37" s="39">
        <v>8195</v>
      </c>
      <c r="G37" s="39">
        <v>5898.2</v>
      </c>
      <c r="H37" s="40">
        <v>0.71973154362416103</v>
      </c>
      <c r="I37" s="41">
        <v>0</v>
      </c>
      <c r="J37" s="41">
        <v>0</v>
      </c>
      <c r="K37" s="42">
        <v>0</v>
      </c>
      <c r="L37" s="41">
        <v>0</v>
      </c>
      <c r="M37" s="41">
        <v>0</v>
      </c>
      <c r="N37" s="42">
        <v>0</v>
      </c>
      <c r="O37" s="43">
        <f t="shared" si="0"/>
        <v>0</v>
      </c>
      <c r="P37" s="41">
        <v>8195</v>
      </c>
      <c r="Q37" s="41">
        <v>5898.2</v>
      </c>
      <c r="R37" s="44">
        <f t="shared" si="5"/>
        <v>0.71973154362416103</v>
      </c>
      <c r="S37" s="4">
        <v>0</v>
      </c>
      <c r="T37" s="4">
        <v>0</v>
      </c>
      <c r="U37" s="44">
        <v>0</v>
      </c>
      <c r="V37" s="43">
        <f t="shared" si="2"/>
        <v>8195</v>
      </c>
    </row>
    <row r="38" spans="1:22" x14ac:dyDescent="0.35">
      <c r="A38" s="37" t="s">
        <v>185</v>
      </c>
      <c r="B38" s="61">
        <v>36</v>
      </c>
      <c r="C38" s="38" t="s">
        <v>186</v>
      </c>
      <c r="D38" s="37" t="s">
        <v>187</v>
      </c>
      <c r="E38" s="37" t="s">
        <v>111</v>
      </c>
      <c r="F38" s="39">
        <v>8147.88</v>
      </c>
      <c r="G38" s="39">
        <v>6014.45</v>
      </c>
      <c r="H38" s="40">
        <v>0.73816133767311243</v>
      </c>
      <c r="I38" s="41">
        <v>7395</v>
      </c>
      <c r="J38" s="41">
        <v>5677.94</v>
      </c>
      <c r="K38" s="42">
        <f>J38/I38</f>
        <v>0.76780797836375925</v>
      </c>
      <c r="L38" s="41">
        <v>0</v>
      </c>
      <c r="M38" s="41">
        <v>0</v>
      </c>
      <c r="N38" s="42">
        <v>0</v>
      </c>
      <c r="O38" s="43">
        <f t="shared" si="0"/>
        <v>7395</v>
      </c>
      <c r="P38" s="41">
        <v>7262.88</v>
      </c>
      <c r="Q38" s="41">
        <v>5320.32</v>
      </c>
      <c r="R38" s="44">
        <f t="shared" si="5"/>
        <v>0.73253585354570083</v>
      </c>
      <c r="S38" s="4">
        <v>0</v>
      </c>
      <c r="T38" s="4">
        <v>0</v>
      </c>
      <c r="U38" s="44">
        <v>0</v>
      </c>
      <c r="V38" s="43">
        <f t="shared" si="2"/>
        <v>7262.88</v>
      </c>
    </row>
    <row r="39" spans="1:22" x14ac:dyDescent="0.35">
      <c r="A39" s="37" t="s">
        <v>167</v>
      </c>
      <c r="B39" s="61">
        <v>37</v>
      </c>
      <c r="C39" s="38" t="s">
        <v>168</v>
      </c>
      <c r="D39" s="37" t="s">
        <v>169</v>
      </c>
      <c r="E39" s="37" t="s">
        <v>111</v>
      </c>
      <c r="F39" s="39">
        <v>7984</v>
      </c>
      <c r="G39" s="39">
        <v>6082.09</v>
      </c>
      <c r="H39" s="40">
        <v>0.76178481963927858</v>
      </c>
      <c r="I39" s="41">
        <v>7085</v>
      </c>
      <c r="J39" s="41">
        <v>4748.05</v>
      </c>
      <c r="K39" s="42">
        <f>J39/I39</f>
        <v>0.67015525758645023</v>
      </c>
      <c r="L39" s="41">
        <v>0</v>
      </c>
      <c r="M39" s="41">
        <v>0</v>
      </c>
      <c r="N39" s="42">
        <v>0</v>
      </c>
      <c r="O39" s="43">
        <f t="shared" si="0"/>
        <v>7085</v>
      </c>
      <c r="P39" s="41">
        <v>7074</v>
      </c>
      <c r="Q39" s="41">
        <v>5397.32</v>
      </c>
      <c r="R39" s="44">
        <f t="shared" si="5"/>
        <v>0.7629799264913768</v>
      </c>
      <c r="S39" s="4">
        <v>0</v>
      </c>
      <c r="T39" s="4">
        <v>0</v>
      </c>
      <c r="U39" s="44">
        <v>0</v>
      </c>
      <c r="V39" s="43">
        <f t="shared" si="2"/>
        <v>7074</v>
      </c>
    </row>
    <row r="40" spans="1:22" x14ac:dyDescent="0.35">
      <c r="A40" s="37" t="s">
        <v>194</v>
      </c>
      <c r="B40" s="61">
        <v>38</v>
      </c>
      <c r="C40" s="38" t="s">
        <v>195</v>
      </c>
      <c r="D40" s="37" t="s">
        <v>196</v>
      </c>
      <c r="E40" s="37" t="s">
        <v>111</v>
      </c>
      <c r="F40" s="39">
        <v>7644</v>
      </c>
      <c r="G40" s="39">
        <v>7002.93</v>
      </c>
      <c r="H40" s="40">
        <v>0.91613422291993729</v>
      </c>
      <c r="I40" s="41">
        <v>3198</v>
      </c>
      <c r="J40" s="41">
        <v>2919.8</v>
      </c>
      <c r="K40" s="42">
        <f>J40/I40</f>
        <v>0.91300813008130088</v>
      </c>
      <c r="L40" s="41">
        <v>4070</v>
      </c>
      <c r="M40" s="41">
        <v>3702.66</v>
      </c>
      <c r="N40" s="42">
        <f>M40/L40</f>
        <v>0.90974447174447171</v>
      </c>
      <c r="O40" s="43">
        <f t="shared" si="0"/>
        <v>7268</v>
      </c>
      <c r="P40" s="41">
        <v>7644</v>
      </c>
      <c r="Q40" s="41">
        <v>7002.93</v>
      </c>
      <c r="R40" s="44">
        <f t="shared" si="5"/>
        <v>0.91613422291993729</v>
      </c>
      <c r="S40" s="4">
        <v>0</v>
      </c>
      <c r="T40" s="4">
        <v>0</v>
      </c>
      <c r="U40" s="44">
        <v>0</v>
      </c>
      <c r="V40" s="43">
        <f t="shared" si="2"/>
        <v>7644</v>
      </c>
    </row>
    <row r="41" spans="1:22" x14ac:dyDescent="0.35">
      <c r="A41" s="37" t="s">
        <v>391</v>
      </c>
      <c r="B41" s="61">
        <v>39</v>
      </c>
      <c r="C41" s="38" t="s">
        <v>17</v>
      </c>
      <c r="D41" s="37" t="s">
        <v>208</v>
      </c>
      <c r="E41" s="37" t="s">
        <v>111</v>
      </c>
      <c r="F41" s="39">
        <v>7130</v>
      </c>
      <c r="G41" s="39">
        <v>2720.06</v>
      </c>
      <c r="H41" s="40">
        <v>0.38149509116409536</v>
      </c>
      <c r="I41" s="41">
        <v>0</v>
      </c>
      <c r="J41" s="41">
        <v>0</v>
      </c>
      <c r="K41" s="42">
        <v>0</v>
      </c>
      <c r="L41" s="41">
        <v>0</v>
      </c>
      <c r="M41" s="41">
        <v>0</v>
      </c>
      <c r="N41" s="42">
        <v>0</v>
      </c>
      <c r="O41" s="43">
        <f t="shared" si="0"/>
        <v>0</v>
      </c>
      <c r="P41" s="41">
        <v>7130</v>
      </c>
      <c r="Q41" s="41">
        <v>5794.94</v>
      </c>
      <c r="R41" s="44">
        <f t="shared" si="5"/>
        <v>0.8127545582047685</v>
      </c>
      <c r="S41" s="4">
        <v>13278</v>
      </c>
      <c r="T41" s="4">
        <v>10203.120000000001</v>
      </c>
      <c r="U41" s="44">
        <f>T41/S41</f>
        <v>0.76842295526434712</v>
      </c>
      <c r="V41" s="43">
        <f t="shared" si="2"/>
        <v>20408</v>
      </c>
    </row>
    <row r="42" spans="1:22" x14ac:dyDescent="0.35">
      <c r="A42" s="37" t="s">
        <v>392</v>
      </c>
      <c r="B42" s="61">
        <v>40</v>
      </c>
      <c r="C42" s="38" t="s">
        <v>393</v>
      </c>
      <c r="D42" s="37" t="s">
        <v>394</v>
      </c>
      <c r="E42" s="37" t="s">
        <v>111</v>
      </c>
      <c r="F42" s="39">
        <v>6950</v>
      </c>
      <c r="G42" s="39">
        <v>4925</v>
      </c>
      <c r="H42" s="40">
        <v>0.70863309352517989</v>
      </c>
      <c r="I42" s="41">
        <v>0</v>
      </c>
      <c r="J42" s="41">
        <v>0</v>
      </c>
      <c r="K42" s="42">
        <v>0</v>
      </c>
      <c r="L42" s="41">
        <v>0</v>
      </c>
      <c r="M42" s="41">
        <v>0</v>
      </c>
      <c r="N42" s="42">
        <v>0</v>
      </c>
      <c r="O42" s="43">
        <f t="shared" si="0"/>
        <v>0</v>
      </c>
      <c r="P42" s="41">
        <v>0</v>
      </c>
      <c r="Q42" s="41">
        <v>0</v>
      </c>
      <c r="R42" s="44">
        <v>0</v>
      </c>
      <c r="S42" s="4">
        <v>0</v>
      </c>
      <c r="T42" s="4">
        <v>0</v>
      </c>
      <c r="U42" s="44">
        <v>0</v>
      </c>
      <c r="V42" s="43">
        <f t="shared" si="2"/>
        <v>0</v>
      </c>
    </row>
    <row r="43" spans="1:22" x14ac:dyDescent="0.35">
      <c r="A43" s="37" t="s">
        <v>395</v>
      </c>
      <c r="B43" s="61">
        <v>41</v>
      </c>
      <c r="C43" s="38" t="s">
        <v>67</v>
      </c>
      <c r="D43" s="37" t="s">
        <v>396</v>
      </c>
      <c r="E43" s="37" t="s">
        <v>343</v>
      </c>
      <c r="F43" s="39">
        <v>6843</v>
      </c>
      <c r="G43" s="39">
        <v>4950.57</v>
      </c>
      <c r="H43" s="40">
        <v>0.72345024112231471</v>
      </c>
      <c r="I43" s="41">
        <v>0</v>
      </c>
      <c r="J43" s="41">
        <v>0</v>
      </c>
      <c r="K43" s="42">
        <v>0</v>
      </c>
      <c r="L43" s="41">
        <v>0</v>
      </c>
      <c r="M43" s="41">
        <v>0</v>
      </c>
      <c r="N43" s="42">
        <v>0</v>
      </c>
      <c r="O43" s="43">
        <f t="shared" si="0"/>
        <v>0</v>
      </c>
      <c r="P43" s="41">
        <v>0</v>
      </c>
      <c r="Q43" s="41">
        <v>0</v>
      </c>
      <c r="R43" s="44">
        <v>0</v>
      </c>
      <c r="S43" s="4">
        <v>1461</v>
      </c>
      <c r="T43" s="4">
        <v>1097.1300000000001</v>
      </c>
      <c r="U43" s="44">
        <f>T43/S43</f>
        <v>0.75094455852156061</v>
      </c>
      <c r="V43" s="43">
        <f t="shared" si="2"/>
        <v>1461</v>
      </c>
    </row>
    <row r="44" spans="1:22" x14ac:dyDescent="0.35">
      <c r="A44" s="37" t="s">
        <v>397</v>
      </c>
      <c r="B44" s="61">
        <v>42</v>
      </c>
      <c r="C44" s="38" t="s">
        <v>33</v>
      </c>
      <c r="D44" s="37" t="s">
        <v>398</v>
      </c>
      <c r="E44" s="37" t="s">
        <v>111</v>
      </c>
      <c r="F44" s="39">
        <v>6520</v>
      </c>
      <c r="G44" s="39">
        <v>3794.42</v>
      </c>
      <c r="H44" s="40">
        <v>0.58196625766871168</v>
      </c>
      <c r="I44" s="41">
        <v>0</v>
      </c>
      <c r="J44" s="41">
        <v>0</v>
      </c>
      <c r="K44" s="42">
        <v>0</v>
      </c>
      <c r="L44" s="41">
        <v>0</v>
      </c>
      <c r="M44" s="41">
        <v>0</v>
      </c>
      <c r="N44" s="42">
        <v>0</v>
      </c>
      <c r="O44" s="43">
        <f t="shared" si="0"/>
        <v>0</v>
      </c>
      <c r="P44" s="41">
        <v>6520</v>
      </c>
      <c r="Q44" s="41">
        <v>3794.42</v>
      </c>
      <c r="R44" s="44">
        <f t="shared" ref="R44:R49" si="6">Q44/P44</f>
        <v>0.58196625766871168</v>
      </c>
      <c r="S44" s="4">
        <v>0</v>
      </c>
      <c r="T44" s="4">
        <v>0</v>
      </c>
      <c r="U44" s="44">
        <v>0</v>
      </c>
      <c r="V44" s="43">
        <f t="shared" si="2"/>
        <v>6520</v>
      </c>
    </row>
    <row r="45" spans="1:22" x14ac:dyDescent="0.35">
      <c r="A45" s="37" t="s">
        <v>212</v>
      </c>
      <c r="B45" s="61">
        <v>43</v>
      </c>
      <c r="C45" s="38" t="s">
        <v>213</v>
      </c>
      <c r="D45" s="37" t="s">
        <v>214</v>
      </c>
      <c r="E45" s="37" t="s">
        <v>111</v>
      </c>
      <c r="F45" s="39">
        <v>6277</v>
      </c>
      <c r="G45" s="39">
        <v>3670.09</v>
      </c>
      <c r="H45" s="40">
        <v>0.58468854548351124</v>
      </c>
      <c r="I45" s="41">
        <v>5692</v>
      </c>
      <c r="J45" s="41">
        <v>3118.48</v>
      </c>
      <c r="K45" s="42">
        <f>J45/I45</f>
        <v>0.54787069571328184</v>
      </c>
      <c r="L45" s="41">
        <v>1118</v>
      </c>
      <c r="M45" s="41">
        <v>637.64</v>
      </c>
      <c r="N45" s="42">
        <f>M45/L45</f>
        <v>0.57033989266547402</v>
      </c>
      <c r="O45" s="43">
        <f t="shared" si="0"/>
        <v>6810</v>
      </c>
      <c r="P45" s="41">
        <v>2280</v>
      </c>
      <c r="Q45" s="41">
        <v>1423.21</v>
      </c>
      <c r="R45" s="44">
        <f t="shared" si="6"/>
        <v>0.62421491228070181</v>
      </c>
      <c r="S45" s="4">
        <v>602</v>
      </c>
      <c r="T45" s="4">
        <v>384.95</v>
      </c>
      <c r="U45" s="44">
        <f>T45/S45</f>
        <v>0.63945182724252492</v>
      </c>
      <c r="V45" s="43">
        <f t="shared" si="2"/>
        <v>2882</v>
      </c>
    </row>
    <row r="46" spans="1:22" x14ac:dyDescent="0.35">
      <c r="A46" s="37" t="s">
        <v>176</v>
      </c>
      <c r="B46" s="61">
        <v>44</v>
      </c>
      <c r="C46" s="38" t="s">
        <v>177</v>
      </c>
      <c r="D46" s="37" t="s">
        <v>178</v>
      </c>
      <c r="E46" s="37" t="s">
        <v>111</v>
      </c>
      <c r="F46" s="39">
        <v>5809</v>
      </c>
      <c r="G46" s="39">
        <v>3243</v>
      </c>
      <c r="H46" s="40">
        <v>0.55827164744362201</v>
      </c>
      <c r="I46" s="41">
        <v>5625</v>
      </c>
      <c r="J46" s="41">
        <v>3372.5</v>
      </c>
      <c r="K46" s="42">
        <f>J46/I46</f>
        <v>0.59955555555555551</v>
      </c>
      <c r="L46" s="41">
        <v>0</v>
      </c>
      <c r="M46" s="41">
        <v>0</v>
      </c>
      <c r="N46" s="42">
        <v>0</v>
      </c>
      <c r="O46" s="43">
        <f t="shared" si="0"/>
        <v>5625</v>
      </c>
      <c r="P46" s="41">
        <v>5809</v>
      </c>
      <c r="Q46" s="41">
        <v>3243</v>
      </c>
      <c r="R46" s="44">
        <f t="shared" si="6"/>
        <v>0.55827164744362201</v>
      </c>
      <c r="S46" s="4">
        <v>0</v>
      </c>
      <c r="T46" s="4">
        <v>0</v>
      </c>
      <c r="U46" s="44">
        <v>0</v>
      </c>
      <c r="V46" s="43">
        <f t="shared" si="2"/>
        <v>5809</v>
      </c>
    </row>
    <row r="47" spans="1:22" x14ac:dyDescent="0.35">
      <c r="A47" s="37" t="s">
        <v>277</v>
      </c>
      <c r="B47" s="61">
        <v>45</v>
      </c>
      <c r="C47" s="38" t="s">
        <v>278</v>
      </c>
      <c r="D47" s="37" t="s">
        <v>279</v>
      </c>
      <c r="E47" s="37" t="s">
        <v>111</v>
      </c>
      <c r="F47" s="39">
        <v>5759</v>
      </c>
      <c r="G47" s="39">
        <v>4130.83</v>
      </c>
      <c r="H47" s="40">
        <v>0.71728251432540369</v>
      </c>
      <c r="I47" s="41">
        <v>492.4</v>
      </c>
      <c r="J47" s="41">
        <v>334.97</v>
      </c>
      <c r="K47" s="42">
        <f>J47/I47</f>
        <v>0.68028025995125918</v>
      </c>
      <c r="L47" s="41">
        <v>0</v>
      </c>
      <c r="M47" s="41">
        <v>0</v>
      </c>
      <c r="N47" s="42">
        <v>0</v>
      </c>
      <c r="O47" s="43">
        <f t="shared" si="0"/>
        <v>492.4</v>
      </c>
      <c r="P47" s="41">
        <v>3385</v>
      </c>
      <c r="Q47" s="41">
        <v>2309.1999999999998</v>
      </c>
      <c r="R47" s="44">
        <f t="shared" si="6"/>
        <v>0.68218611521418016</v>
      </c>
      <c r="S47" s="4">
        <v>112</v>
      </c>
      <c r="T47" s="4">
        <v>108.43</v>
      </c>
      <c r="U47" s="44">
        <f>T47/S47</f>
        <v>0.96812500000000001</v>
      </c>
      <c r="V47" s="43">
        <f t="shared" si="2"/>
        <v>3497</v>
      </c>
    </row>
    <row r="48" spans="1:22" x14ac:dyDescent="0.35">
      <c r="A48" s="37" t="s">
        <v>399</v>
      </c>
      <c r="B48" s="61">
        <v>46</v>
      </c>
      <c r="C48" s="38" t="s">
        <v>36</v>
      </c>
      <c r="D48" s="37" t="s">
        <v>400</v>
      </c>
      <c r="E48" s="37" t="s">
        <v>111</v>
      </c>
      <c r="F48" s="39">
        <v>5616</v>
      </c>
      <c r="G48" s="39">
        <v>2494.17</v>
      </c>
      <c r="H48" s="40">
        <v>0.44411858974358975</v>
      </c>
      <c r="I48" s="41">
        <v>0</v>
      </c>
      <c r="J48" s="41">
        <v>0</v>
      </c>
      <c r="K48" s="42">
        <v>0</v>
      </c>
      <c r="L48" s="41">
        <v>0</v>
      </c>
      <c r="M48" s="41">
        <v>0</v>
      </c>
      <c r="N48" s="42">
        <v>0</v>
      </c>
      <c r="O48" s="43">
        <f t="shared" si="0"/>
        <v>0</v>
      </c>
      <c r="P48" s="41">
        <v>5616</v>
      </c>
      <c r="Q48" s="41">
        <v>2494.13</v>
      </c>
      <c r="R48" s="44">
        <f t="shared" si="6"/>
        <v>0.44411146723646727</v>
      </c>
      <c r="S48" s="4">
        <v>0</v>
      </c>
      <c r="T48" s="4">
        <v>0</v>
      </c>
      <c r="U48" s="44">
        <v>0</v>
      </c>
      <c r="V48" s="43">
        <f t="shared" si="2"/>
        <v>5616</v>
      </c>
    </row>
    <row r="49" spans="1:22" x14ac:dyDescent="0.35">
      <c r="A49" s="37" t="s">
        <v>401</v>
      </c>
      <c r="B49" s="61">
        <v>47</v>
      </c>
      <c r="C49" s="38" t="s">
        <v>39</v>
      </c>
      <c r="D49" s="37" t="s">
        <v>402</v>
      </c>
      <c r="E49" s="37" t="s">
        <v>111</v>
      </c>
      <c r="F49" s="39">
        <v>5290</v>
      </c>
      <c r="G49" s="39">
        <v>3518</v>
      </c>
      <c r="H49" s="40">
        <v>0.66502835538752358</v>
      </c>
      <c r="I49" s="41">
        <v>0</v>
      </c>
      <c r="J49" s="41">
        <v>0</v>
      </c>
      <c r="K49" s="42">
        <v>0</v>
      </c>
      <c r="L49" s="41">
        <v>0</v>
      </c>
      <c r="M49" s="41">
        <v>0</v>
      </c>
      <c r="N49" s="42">
        <v>0</v>
      </c>
      <c r="O49" s="43">
        <f t="shared" si="0"/>
        <v>0</v>
      </c>
      <c r="P49" s="41">
        <v>5290</v>
      </c>
      <c r="Q49" s="41">
        <v>3518</v>
      </c>
      <c r="R49" s="44">
        <f t="shared" si="6"/>
        <v>0.66502835538752358</v>
      </c>
      <c r="S49" s="4">
        <v>0</v>
      </c>
      <c r="T49" s="4">
        <v>0</v>
      </c>
      <c r="U49" s="44">
        <v>0</v>
      </c>
      <c r="V49" s="43">
        <f t="shared" si="2"/>
        <v>5290</v>
      </c>
    </row>
    <row r="50" spans="1:22" x14ac:dyDescent="0.35">
      <c r="A50" s="37" t="s">
        <v>403</v>
      </c>
      <c r="B50" s="61">
        <v>48</v>
      </c>
      <c r="C50" s="38" t="s">
        <v>404</v>
      </c>
      <c r="D50" s="37" t="s">
        <v>405</v>
      </c>
      <c r="E50" s="37" t="s">
        <v>111</v>
      </c>
      <c r="F50" s="39">
        <v>5198</v>
      </c>
      <c r="G50" s="39">
        <v>4176.58</v>
      </c>
      <c r="H50" s="40">
        <v>0.80349749903809153</v>
      </c>
      <c r="I50" s="41">
        <v>5354</v>
      </c>
      <c r="J50" s="41">
        <v>4234</v>
      </c>
      <c r="K50" s="42">
        <f>J50/I50</f>
        <v>0.7908106088905491</v>
      </c>
      <c r="L50" s="41">
        <v>0</v>
      </c>
      <c r="M50" s="41">
        <v>0</v>
      </c>
      <c r="N50" s="42">
        <v>0</v>
      </c>
      <c r="O50" s="43">
        <f t="shared" si="0"/>
        <v>5354</v>
      </c>
      <c r="P50" s="41">
        <v>0</v>
      </c>
      <c r="Q50" s="41">
        <v>0</v>
      </c>
      <c r="R50" s="44">
        <v>0</v>
      </c>
      <c r="S50" s="4">
        <v>0</v>
      </c>
      <c r="T50" s="4">
        <v>0</v>
      </c>
      <c r="U50" s="44">
        <v>0</v>
      </c>
      <c r="V50" s="43">
        <f t="shared" si="2"/>
        <v>0</v>
      </c>
    </row>
    <row r="51" spans="1:22" x14ac:dyDescent="0.35">
      <c r="A51" s="37" t="s">
        <v>406</v>
      </c>
      <c r="B51" s="61">
        <v>49</v>
      </c>
      <c r="C51" s="38" t="s">
        <v>407</v>
      </c>
      <c r="D51" s="37" t="s">
        <v>408</v>
      </c>
      <c r="E51" s="37" t="s">
        <v>409</v>
      </c>
      <c r="F51" s="39">
        <v>4987</v>
      </c>
      <c r="G51" s="39">
        <v>2880.28</v>
      </c>
      <c r="H51" s="40">
        <v>0.57755764988971325</v>
      </c>
      <c r="I51" s="41">
        <v>0</v>
      </c>
      <c r="J51" s="41">
        <v>0</v>
      </c>
      <c r="K51" s="42">
        <v>0</v>
      </c>
      <c r="L51" s="41">
        <v>0</v>
      </c>
      <c r="M51" s="41">
        <v>0</v>
      </c>
      <c r="N51" s="42">
        <v>0</v>
      </c>
      <c r="O51" s="43">
        <f t="shared" si="0"/>
        <v>0</v>
      </c>
      <c r="P51" s="41">
        <v>0</v>
      </c>
      <c r="Q51" s="41">
        <v>0</v>
      </c>
      <c r="R51" s="44">
        <v>0</v>
      </c>
      <c r="S51" s="4">
        <v>0</v>
      </c>
      <c r="T51" s="4">
        <v>0</v>
      </c>
      <c r="U51" s="44">
        <v>0</v>
      </c>
      <c r="V51" s="43">
        <f t="shared" si="2"/>
        <v>0</v>
      </c>
    </row>
    <row r="52" spans="1:22" x14ac:dyDescent="0.35">
      <c r="A52" s="37" t="s">
        <v>410</v>
      </c>
      <c r="B52" s="61">
        <v>50</v>
      </c>
      <c r="C52" s="38" t="s">
        <v>40</v>
      </c>
      <c r="D52" s="37" t="s">
        <v>411</v>
      </c>
      <c r="E52" s="37" t="s">
        <v>111</v>
      </c>
      <c r="F52" s="39">
        <v>4923</v>
      </c>
      <c r="G52" s="39">
        <v>2519.6999999999998</v>
      </c>
      <c r="H52" s="40">
        <v>0.51182205971968309</v>
      </c>
      <c r="I52" s="41">
        <v>0</v>
      </c>
      <c r="J52" s="41">
        <v>0</v>
      </c>
      <c r="K52" s="42">
        <v>0</v>
      </c>
      <c r="L52" s="41">
        <v>0</v>
      </c>
      <c r="M52" s="41">
        <v>0</v>
      </c>
      <c r="N52" s="42">
        <v>0</v>
      </c>
      <c r="O52" s="43">
        <f t="shared" si="0"/>
        <v>0</v>
      </c>
      <c r="P52" s="41">
        <v>4923</v>
      </c>
      <c r="Q52" s="41">
        <v>2519.6999999999998</v>
      </c>
      <c r="R52" s="44">
        <f t="shared" ref="R52:R63" si="7">Q52/P52</f>
        <v>0.51182205971968309</v>
      </c>
      <c r="S52" s="4">
        <v>0</v>
      </c>
      <c r="T52" s="4">
        <v>0</v>
      </c>
      <c r="U52" s="44">
        <v>0</v>
      </c>
      <c r="V52" s="43">
        <f t="shared" si="2"/>
        <v>4923</v>
      </c>
    </row>
    <row r="53" spans="1:22" x14ac:dyDescent="0.35">
      <c r="A53" s="37" t="s">
        <v>350</v>
      </c>
      <c r="B53" s="61">
        <v>51</v>
      </c>
      <c r="C53" s="38" t="s">
        <v>351</v>
      </c>
      <c r="D53" s="37" t="s">
        <v>352</v>
      </c>
      <c r="E53" s="37" t="s">
        <v>111</v>
      </c>
      <c r="F53" s="39">
        <v>4707.8500000000004</v>
      </c>
      <c r="G53" s="39">
        <v>3905.09</v>
      </c>
      <c r="H53" s="40">
        <v>0.82948479666939257</v>
      </c>
      <c r="I53" s="41">
        <v>1037.21</v>
      </c>
      <c r="J53" s="41">
        <v>782.96</v>
      </c>
      <c r="K53" s="42">
        <f>J53/I53</f>
        <v>0.7548712411179993</v>
      </c>
      <c r="L53" s="41">
        <v>0</v>
      </c>
      <c r="M53" s="41">
        <v>0</v>
      </c>
      <c r="N53" s="42">
        <v>0</v>
      </c>
      <c r="O53" s="43">
        <f t="shared" si="0"/>
        <v>1037.21</v>
      </c>
      <c r="P53" s="41">
        <v>4707.8500000000004</v>
      </c>
      <c r="Q53" s="41">
        <v>3905.09</v>
      </c>
      <c r="R53" s="44">
        <f t="shared" si="7"/>
        <v>0.82948479666939257</v>
      </c>
      <c r="S53" s="4">
        <v>0</v>
      </c>
      <c r="T53" s="4">
        <v>0</v>
      </c>
      <c r="U53" s="44">
        <v>0</v>
      </c>
      <c r="V53" s="43">
        <f t="shared" si="2"/>
        <v>4707.8500000000004</v>
      </c>
    </row>
    <row r="54" spans="1:22" x14ac:dyDescent="0.35">
      <c r="A54" s="37" t="s">
        <v>197</v>
      </c>
      <c r="B54" s="61">
        <v>52</v>
      </c>
      <c r="C54" s="38" t="s">
        <v>198</v>
      </c>
      <c r="D54" s="37" t="s">
        <v>199</v>
      </c>
      <c r="E54" s="37" t="s">
        <v>111</v>
      </c>
      <c r="F54" s="39">
        <v>4704.17</v>
      </c>
      <c r="G54" s="39">
        <v>4042.94</v>
      </c>
      <c r="H54" s="40">
        <v>0.85943747781223889</v>
      </c>
      <c r="I54" s="41">
        <v>3855.2</v>
      </c>
      <c r="J54" s="41">
        <v>3282.79</v>
      </c>
      <c r="K54" s="42">
        <f>J54/I54</f>
        <v>0.85152261880058111</v>
      </c>
      <c r="L54" s="41">
        <v>10648.75</v>
      </c>
      <c r="M54" s="41">
        <v>5505.57</v>
      </c>
      <c r="N54" s="42">
        <f>M54/L54</f>
        <v>0.51701561216105174</v>
      </c>
      <c r="O54" s="43">
        <f t="shared" si="0"/>
        <v>14503.95</v>
      </c>
      <c r="P54" s="41">
        <v>3196.07</v>
      </c>
      <c r="Q54" s="41">
        <v>2768.29</v>
      </c>
      <c r="R54" s="44">
        <f t="shared" si="7"/>
        <v>0.86615437083668378</v>
      </c>
      <c r="S54" s="4">
        <v>396.4</v>
      </c>
      <c r="T54" s="4">
        <v>330.68</v>
      </c>
      <c r="U54" s="44">
        <f>T54/S54</f>
        <v>0.83420787083753789</v>
      </c>
      <c r="V54" s="43">
        <f t="shared" si="2"/>
        <v>3592.4700000000003</v>
      </c>
    </row>
    <row r="55" spans="1:22" x14ac:dyDescent="0.35">
      <c r="A55" s="37" t="s">
        <v>328</v>
      </c>
      <c r="B55" s="61">
        <v>53</v>
      </c>
      <c r="C55" s="38" t="s">
        <v>329</v>
      </c>
      <c r="D55" s="37" t="s">
        <v>330</v>
      </c>
      <c r="E55" s="37" t="s">
        <v>111</v>
      </c>
      <c r="F55" s="39">
        <v>4661.8999999999996</v>
      </c>
      <c r="G55" s="39">
        <v>2128.66</v>
      </c>
      <c r="H55" s="40">
        <v>0.45660782084557799</v>
      </c>
      <c r="I55" s="41">
        <v>224</v>
      </c>
      <c r="J55" s="41">
        <v>66.8</v>
      </c>
      <c r="K55" s="42">
        <f>J55/I55</f>
        <v>0.29821428571428571</v>
      </c>
      <c r="L55" s="41">
        <v>0</v>
      </c>
      <c r="M55" s="41">
        <v>0</v>
      </c>
      <c r="N55" s="42">
        <v>0</v>
      </c>
      <c r="O55" s="43">
        <f t="shared" si="0"/>
        <v>224</v>
      </c>
      <c r="P55" s="41">
        <v>3773.5</v>
      </c>
      <c r="Q55" s="41">
        <v>1857.8</v>
      </c>
      <c r="R55" s="44">
        <f t="shared" si="7"/>
        <v>0.49232807738174106</v>
      </c>
      <c r="S55" s="4">
        <v>256</v>
      </c>
      <c r="T55" s="4">
        <v>94.56</v>
      </c>
      <c r="U55" s="44">
        <f>T55/S55</f>
        <v>0.36937500000000001</v>
      </c>
      <c r="V55" s="43">
        <f t="shared" si="2"/>
        <v>4029.5</v>
      </c>
    </row>
    <row r="56" spans="1:22" x14ac:dyDescent="0.35">
      <c r="A56" s="37" t="s">
        <v>412</v>
      </c>
      <c r="B56" s="61">
        <v>54</v>
      </c>
      <c r="C56" s="38" t="s">
        <v>41</v>
      </c>
      <c r="D56" s="37" t="s">
        <v>413</v>
      </c>
      <c r="E56" s="37" t="s">
        <v>111</v>
      </c>
      <c r="F56" s="39">
        <v>4600</v>
      </c>
      <c r="G56" s="39">
        <v>2859</v>
      </c>
      <c r="H56" s="40">
        <v>0.62152173913043474</v>
      </c>
      <c r="I56" s="41">
        <v>0</v>
      </c>
      <c r="J56" s="41">
        <v>0</v>
      </c>
      <c r="K56" s="42">
        <v>0</v>
      </c>
      <c r="L56" s="41">
        <v>0</v>
      </c>
      <c r="M56" s="41">
        <v>0</v>
      </c>
      <c r="N56" s="42">
        <v>0</v>
      </c>
      <c r="O56" s="43">
        <f t="shared" si="0"/>
        <v>0</v>
      </c>
      <c r="P56" s="41">
        <v>4600</v>
      </c>
      <c r="Q56" s="41">
        <v>2859</v>
      </c>
      <c r="R56" s="44">
        <f t="shared" si="7"/>
        <v>0.62152173913043474</v>
      </c>
      <c r="S56" s="4">
        <v>0</v>
      </c>
      <c r="T56" s="4">
        <v>0</v>
      </c>
      <c r="U56" s="44">
        <v>0</v>
      </c>
      <c r="V56" s="43">
        <f t="shared" si="2"/>
        <v>4600</v>
      </c>
    </row>
    <row r="57" spans="1:22" x14ac:dyDescent="0.35">
      <c r="A57" s="37" t="s">
        <v>151</v>
      </c>
      <c r="B57" s="61">
        <v>55</v>
      </c>
      <c r="C57" s="38" t="s">
        <v>152</v>
      </c>
      <c r="D57" s="37" t="s">
        <v>153</v>
      </c>
      <c r="E57" s="37" t="s">
        <v>111</v>
      </c>
      <c r="F57" s="39">
        <v>4490</v>
      </c>
      <c r="G57" s="39">
        <v>4047.1</v>
      </c>
      <c r="H57" s="40">
        <v>0.90135857461024493</v>
      </c>
      <c r="I57" s="41">
        <v>8980</v>
      </c>
      <c r="J57" s="41">
        <v>8043.5</v>
      </c>
      <c r="K57" s="42">
        <f>J57/I57</f>
        <v>0.8957126948775056</v>
      </c>
      <c r="L57" s="41">
        <v>0</v>
      </c>
      <c r="M57" s="41">
        <v>0</v>
      </c>
      <c r="N57" s="42">
        <v>0</v>
      </c>
      <c r="O57" s="43">
        <f t="shared" si="0"/>
        <v>8980</v>
      </c>
      <c r="P57" s="41">
        <v>4490</v>
      </c>
      <c r="Q57" s="41">
        <v>4047.1</v>
      </c>
      <c r="R57" s="44">
        <f t="shared" si="7"/>
        <v>0.90135857461024493</v>
      </c>
      <c r="S57" s="4">
        <v>0</v>
      </c>
      <c r="T57" s="4">
        <v>0</v>
      </c>
      <c r="U57" s="44">
        <v>0</v>
      </c>
      <c r="V57" s="43">
        <f t="shared" si="2"/>
        <v>4490</v>
      </c>
    </row>
    <row r="58" spans="1:22" x14ac:dyDescent="0.35">
      <c r="A58" s="37" t="s">
        <v>414</v>
      </c>
      <c r="B58" s="61">
        <v>56</v>
      </c>
      <c r="C58" s="38" t="s">
        <v>43</v>
      </c>
      <c r="D58" s="37" t="s">
        <v>415</v>
      </c>
      <c r="E58" s="37" t="s">
        <v>111</v>
      </c>
      <c r="F58" s="39">
        <v>4012</v>
      </c>
      <c r="G58" s="39">
        <v>2255.84</v>
      </c>
      <c r="H58" s="40">
        <v>0.56227318045862418</v>
      </c>
      <c r="I58" s="41">
        <v>0</v>
      </c>
      <c r="J58" s="41">
        <v>0</v>
      </c>
      <c r="K58" s="42">
        <v>0</v>
      </c>
      <c r="L58" s="41">
        <v>0</v>
      </c>
      <c r="M58" s="41">
        <v>0</v>
      </c>
      <c r="N58" s="42">
        <v>0</v>
      </c>
      <c r="O58" s="43">
        <f t="shared" si="0"/>
        <v>0</v>
      </c>
      <c r="P58" s="41">
        <v>4012</v>
      </c>
      <c r="Q58" s="41">
        <v>2255.84</v>
      </c>
      <c r="R58" s="44">
        <f t="shared" si="7"/>
        <v>0.56227318045862418</v>
      </c>
      <c r="S58" s="4">
        <v>0</v>
      </c>
      <c r="T58" s="4">
        <v>0</v>
      </c>
      <c r="U58" s="44">
        <v>0</v>
      </c>
      <c r="V58" s="43">
        <f t="shared" si="2"/>
        <v>4012</v>
      </c>
    </row>
    <row r="59" spans="1:22" x14ac:dyDescent="0.35">
      <c r="A59" s="37" t="s">
        <v>240</v>
      </c>
      <c r="B59" s="61">
        <v>57</v>
      </c>
      <c r="C59" s="38" t="s">
        <v>241</v>
      </c>
      <c r="D59" s="37" t="s">
        <v>242</v>
      </c>
      <c r="E59" s="37" t="s">
        <v>111</v>
      </c>
      <c r="F59" s="39">
        <v>3722</v>
      </c>
      <c r="G59" s="39">
        <v>2471.27</v>
      </c>
      <c r="H59" s="40">
        <v>0.6639629231595916</v>
      </c>
      <c r="I59" s="41">
        <v>2467.15</v>
      </c>
      <c r="J59" s="41">
        <v>1535.3</v>
      </c>
      <c r="K59" s="42">
        <f>J59/I59</f>
        <v>0.62229698234805342</v>
      </c>
      <c r="L59" s="41">
        <v>326</v>
      </c>
      <c r="M59" s="41">
        <v>182.55</v>
      </c>
      <c r="N59" s="42">
        <f>M59/L59</f>
        <v>0.55996932515337428</v>
      </c>
      <c r="O59" s="43">
        <f t="shared" si="0"/>
        <v>2793.15</v>
      </c>
      <c r="P59" s="41">
        <v>2129.1999999999998</v>
      </c>
      <c r="Q59" s="41">
        <v>1467.75</v>
      </c>
      <c r="R59" s="44">
        <f t="shared" si="7"/>
        <v>0.68934341536727417</v>
      </c>
      <c r="S59" s="4">
        <v>750</v>
      </c>
      <c r="T59" s="4">
        <v>449.9</v>
      </c>
      <c r="U59" s="44">
        <f>T59/S59</f>
        <v>0.59986666666666666</v>
      </c>
      <c r="V59" s="43">
        <f t="shared" si="2"/>
        <v>2879.2</v>
      </c>
    </row>
    <row r="60" spans="1:22" x14ac:dyDescent="0.35">
      <c r="A60" s="37" t="s">
        <v>416</v>
      </c>
      <c r="B60" s="61">
        <v>58</v>
      </c>
      <c r="C60" s="38" t="s">
        <v>46</v>
      </c>
      <c r="D60" s="37" t="s">
        <v>417</v>
      </c>
      <c r="E60" s="37" t="s">
        <v>166</v>
      </c>
      <c r="F60" s="39">
        <v>3586</v>
      </c>
      <c r="G60" s="39">
        <v>2152.25</v>
      </c>
      <c r="H60" s="40">
        <v>0.60018126045733411</v>
      </c>
      <c r="I60" s="41">
        <v>0</v>
      </c>
      <c r="J60" s="41">
        <v>0</v>
      </c>
      <c r="K60" s="42">
        <v>0</v>
      </c>
      <c r="L60" s="41">
        <v>0</v>
      </c>
      <c r="M60" s="41">
        <v>0</v>
      </c>
      <c r="N60" s="42">
        <v>0</v>
      </c>
      <c r="O60" s="43">
        <f t="shared" si="0"/>
        <v>0</v>
      </c>
      <c r="P60" s="41">
        <v>3586</v>
      </c>
      <c r="Q60" s="41">
        <v>2152.25</v>
      </c>
      <c r="R60" s="44">
        <f t="shared" si="7"/>
        <v>0.60018126045733411</v>
      </c>
      <c r="S60" s="4">
        <v>0</v>
      </c>
      <c r="T60" s="4">
        <v>0</v>
      </c>
      <c r="U60" s="44">
        <v>0</v>
      </c>
      <c r="V60" s="43">
        <f t="shared" si="2"/>
        <v>3586</v>
      </c>
    </row>
    <row r="61" spans="1:22" x14ac:dyDescent="0.35">
      <c r="A61" s="37" t="s">
        <v>170</v>
      </c>
      <c r="B61" s="61">
        <v>59</v>
      </c>
      <c r="C61" s="38" t="s">
        <v>171</v>
      </c>
      <c r="D61" s="37" t="s">
        <v>172</v>
      </c>
      <c r="E61" s="37" t="s">
        <v>111</v>
      </c>
      <c r="F61" s="39">
        <v>3540</v>
      </c>
      <c r="G61" s="39">
        <v>1789.69</v>
      </c>
      <c r="H61" s="40">
        <v>0.50556214689265533</v>
      </c>
      <c r="I61" s="41">
        <v>6256</v>
      </c>
      <c r="J61" s="41">
        <v>3209.81</v>
      </c>
      <c r="K61" s="42">
        <f>J61/I61</f>
        <v>0.51307704603580562</v>
      </c>
      <c r="L61" s="41">
        <v>0</v>
      </c>
      <c r="M61" s="41">
        <v>0</v>
      </c>
      <c r="N61" s="42">
        <v>0</v>
      </c>
      <c r="O61" s="43">
        <f t="shared" si="0"/>
        <v>6256</v>
      </c>
      <c r="P61" s="41">
        <v>3540</v>
      </c>
      <c r="Q61" s="41">
        <v>1789.69</v>
      </c>
      <c r="R61" s="44">
        <f t="shared" si="7"/>
        <v>0.50556214689265533</v>
      </c>
      <c r="S61" s="4">
        <v>0</v>
      </c>
      <c r="T61" s="4">
        <v>0</v>
      </c>
      <c r="U61" s="44">
        <v>0</v>
      </c>
      <c r="V61" s="43">
        <f t="shared" si="2"/>
        <v>3540</v>
      </c>
    </row>
    <row r="62" spans="1:22" x14ac:dyDescent="0.35">
      <c r="A62" s="37" t="s">
        <v>418</v>
      </c>
      <c r="B62" s="61">
        <v>60</v>
      </c>
      <c r="C62" s="38" t="s">
        <v>419</v>
      </c>
      <c r="D62" s="37" t="s">
        <v>420</v>
      </c>
      <c r="E62" s="37" t="s">
        <v>111</v>
      </c>
      <c r="F62" s="39">
        <v>3450</v>
      </c>
      <c r="G62" s="39">
        <v>1638</v>
      </c>
      <c r="H62" s="40">
        <v>0.4747826086956522</v>
      </c>
      <c r="I62" s="41">
        <v>620</v>
      </c>
      <c r="J62" s="41">
        <v>310</v>
      </c>
      <c r="K62" s="42">
        <f>J62/I62</f>
        <v>0.5</v>
      </c>
      <c r="L62" s="41">
        <v>1240</v>
      </c>
      <c r="M62" s="41">
        <v>620</v>
      </c>
      <c r="N62" s="42">
        <f>M62/L62</f>
        <v>0.5</v>
      </c>
      <c r="O62" s="43">
        <f t="shared" si="0"/>
        <v>1860</v>
      </c>
      <c r="P62" s="41">
        <v>1680</v>
      </c>
      <c r="Q62" s="41">
        <v>708</v>
      </c>
      <c r="R62" s="44">
        <f t="shared" si="7"/>
        <v>0.42142857142857143</v>
      </c>
      <c r="S62" s="4">
        <v>1770</v>
      </c>
      <c r="T62" s="4">
        <v>930</v>
      </c>
      <c r="U62" s="44">
        <f>T62/S62</f>
        <v>0.52542372881355937</v>
      </c>
      <c r="V62" s="43">
        <f t="shared" si="2"/>
        <v>3450</v>
      </c>
    </row>
    <row r="63" spans="1:22" x14ac:dyDescent="0.35">
      <c r="A63" s="37" t="s">
        <v>421</v>
      </c>
      <c r="B63" s="61">
        <v>61</v>
      </c>
      <c r="C63" s="38" t="s">
        <v>48</v>
      </c>
      <c r="D63" s="37" t="s">
        <v>422</v>
      </c>
      <c r="E63" s="37" t="s">
        <v>111</v>
      </c>
      <c r="F63" s="39">
        <v>3395</v>
      </c>
      <c r="G63" s="39">
        <v>2731.17</v>
      </c>
      <c r="H63" s="40">
        <v>0.80446833578792343</v>
      </c>
      <c r="I63" s="41">
        <v>0</v>
      </c>
      <c r="J63" s="41">
        <v>0</v>
      </c>
      <c r="K63" s="42">
        <v>0</v>
      </c>
      <c r="L63" s="41">
        <v>0</v>
      </c>
      <c r="M63" s="41">
        <v>0</v>
      </c>
      <c r="N63" s="42">
        <v>0</v>
      </c>
      <c r="O63" s="43">
        <f t="shared" si="0"/>
        <v>0</v>
      </c>
      <c r="P63" s="41">
        <v>3395</v>
      </c>
      <c r="Q63" s="41">
        <v>2731.17</v>
      </c>
      <c r="R63" s="44">
        <f t="shared" si="7"/>
        <v>0.80446833578792343</v>
      </c>
      <c r="S63" s="4">
        <v>0</v>
      </c>
      <c r="T63" s="4">
        <v>0</v>
      </c>
      <c r="U63" s="44">
        <v>0</v>
      </c>
      <c r="V63" s="43">
        <f t="shared" si="2"/>
        <v>3395</v>
      </c>
    </row>
    <row r="64" spans="1:22" x14ac:dyDescent="0.35">
      <c r="A64" s="37" t="s">
        <v>423</v>
      </c>
      <c r="B64" s="61">
        <v>62</v>
      </c>
      <c r="C64" s="38" t="s">
        <v>49</v>
      </c>
      <c r="D64" s="37" t="s">
        <v>424</v>
      </c>
      <c r="E64" s="37" t="s">
        <v>111</v>
      </c>
      <c r="F64" s="39">
        <v>3366</v>
      </c>
      <c r="G64" s="39">
        <v>2274.48</v>
      </c>
      <c r="H64" s="40">
        <v>0.67572192513368989</v>
      </c>
      <c r="I64" s="41">
        <v>0</v>
      </c>
      <c r="J64" s="41">
        <v>0</v>
      </c>
      <c r="K64" s="42">
        <v>0</v>
      </c>
      <c r="L64" s="41">
        <v>0</v>
      </c>
      <c r="M64" s="41">
        <v>0</v>
      </c>
      <c r="N64" s="42">
        <v>0</v>
      </c>
      <c r="O64" s="43">
        <f t="shared" si="0"/>
        <v>0</v>
      </c>
      <c r="P64" s="41">
        <v>0</v>
      </c>
      <c r="Q64" s="41">
        <v>0</v>
      </c>
      <c r="R64" s="44">
        <v>0</v>
      </c>
      <c r="S64" s="4">
        <v>3366</v>
      </c>
      <c r="T64" s="4">
        <v>2274.48</v>
      </c>
      <c r="U64" s="44">
        <f>T64/S64</f>
        <v>0.67572192513368989</v>
      </c>
      <c r="V64" s="43">
        <f t="shared" si="2"/>
        <v>3366</v>
      </c>
    </row>
    <row r="65" spans="1:22" x14ac:dyDescent="0.35">
      <c r="A65" s="37" t="s">
        <v>425</v>
      </c>
      <c r="B65" s="61">
        <v>63</v>
      </c>
      <c r="C65" s="38" t="s">
        <v>52</v>
      </c>
      <c r="D65" s="37" t="s">
        <v>426</v>
      </c>
      <c r="E65" s="37" t="s">
        <v>111</v>
      </c>
      <c r="F65" s="39">
        <v>3230.9</v>
      </c>
      <c r="G65" s="39">
        <v>2568.1799999999998</v>
      </c>
      <c r="H65" s="40">
        <v>0.79488068340090989</v>
      </c>
      <c r="I65" s="41">
        <v>0</v>
      </c>
      <c r="J65" s="41">
        <v>0</v>
      </c>
      <c r="K65" s="42">
        <v>0</v>
      </c>
      <c r="L65" s="41">
        <v>0</v>
      </c>
      <c r="M65" s="41">
        <v>0</v>
      </c>
      <c r="N65" s="42">
        <v>0</v>
      </c>
      <c r="O65" s="43">
        <f t="shared" si="0"/>
        <v>0</v>
      </c>
      <c r="P65" s="41">
        <v>2882</v>
      </c>
      <c r="Q65" s="41">
        <v>2284.6</v>
      </c>
      <c r="R65" s="44">
        <f>Q65/P65</f>
        <v>0.79271339347675218</v>
      </c>
      <c r="S65" s="4">
        <v>0</v>
      </c>
      <c r="T65" s="4">
        <v>0</v>
      </c>
      <c r="U65" s="44">
        <v>0</v>
      </c>
      <c r="V65" s="43">
        <f t="shared" si="2"/>
        <v>2882</v>
      </c>
    </row>
    <row r="66" spans="1:22" x14ac:dyDescent="0.35">
      <c r="A66" s="37" t="s">
        <v>427</v>
      </c>
      <c r="B66" s="61">
        <v>64</v>
      </c>
      <c r="C66" s="38" t="s">
        <v>50</v>
      </c>
      <c r="D66" s="37" t="s">
        <v>428</v>
      </c>
      <c r="E66" s="37" t="s">
        <v>111</v>
      </c>
      <c r="F66" s="39">
        <v>3157</v>
      </c>
      <c r="G66" s="39">
        <v>2719.92</v>
      </c>
      <c r="H66" s="40">
        <v>0.86155210643015523</v>
      </c>
      <c r="I66" s="41">
        <v>0</v>
      </c>
      <c r="J66" s="41">
        <v>0</v>
      </c>
      <c r="K66" s="42">
        <v>0</v>
      </c>
      <c r="L66" s="41">
        <v>0</v>
      </c>
      <c r="M66" s="41">
        <v>0</v>
      </c>
      <c r="N66" s="42">
        <v>0</v>
      </c>
      <c r="O66" s="43">
        <f t="shared" si="0"/>
        <v>0</v>
      </c>
      <c r="P66" s="41">
        <v>3157</v>
      </c>
      <c r="Q66" s="41">
        <v>2719.92</v>
      </c>
      <c r="R66" s="44">
        <f>Q66/P66</f>
        <v>0.86155210643015523</v>
      </c>
      <c r="S66" s="4">
        <v>0</v>
      </c>
      <c r="T66" s="4">
        <v>0</v>
      </c>
      <c r="U66" s="44">
        <v>0</v>
      </c>
      <c r="V66" s="43">
        <f t="shared" si="2"/>
        <v>3157</v>
      </c>
    </row>
    <row r="67" spans="1:22" x14ac:dyDescent="0.35">
      <c r="A67" s="37" t="s">
        <v>218</v>
      </c>
      <c r="B67" s="61">
        <v>65</v>
      </c>
      <c r="C67" s="38" t="s">
        <v>219</v>
      </c>
      <c r="D67" s="37" t="s">
        <v>220</v>
      </c>
      <c r="E67" s="37" t="s">
        <v>111</v>
      </c>
      <c r="F67" s="39">
        <v>2837.5</v>
      </c>
      <c r="G67" s="39">
        <v>1907.5</v>
      </c>
      <c r="H67" s="40">
        <v>0.67224669603524234</v>
      </c>
      <c r="I67" s="41">
        <v>1668.45</v>
      </c>
      <c r="J67" s="41">
        <v>1198.0899999999999</v>
      </c>
      <c r="K67" s="42">
        <f>J67/I67</f>
        <v>0.71808564835625877</v>
      </c>
      <c r="L67" s="41">
        <v>0</v>
      </c>
      <c r="M67" s="41">
        <v>0</v>
      </c>
      <c r="N67" s="42">
        <v>0</v>
      </c>
      <c r="O67" s="43">
        <f t="shared" ref="O67:O130" si="8">I67+L67</f>
        <v>1668.45</v>
      </c>
      <c r="P67" s="41">
        <v>2383.6999999999998</v>
      </c>
      <c r="Q67" s="41">
        <v>1534.95</v>
      </c>
      <c r="R67" s="44">
        <f>Q67/P67</f>
        <v>0.6439358979737384</v>
      </c>
      <c r="S67" s="4">
        <v>0</v>
      </c>
      <c r="T67" s="4">
        <v>0</v>
      </c>
      <c r="U67" s="44">
        <v>0</v>
      </c>
      <c r="V67" s="43">
        <f t="shared" ref="V67:V130" si="9">P67+S67</f>
        <v>2383.6999999999998</v>
      </c>
    </row>
    <row r="68" spans="1:22" x14ac:dyDescent="0.35">
      <c r="A68" s="37" t="s">
        <v>429</v>
      </c>
      <c r="B68" s="61">
        <v>66</v>
      </c>
      <c r="C68" s="38" t="s">
        <v>54</v>
      </c>
      <c r="D68" s="37" t="s">
        <v>430</v>
      </c>
      <c r="E68" s="37" t="s">
        <v>111</v>
      </c>
      <c r="F68" s="39">
        <v>2785</v>
      </c>
      <c r="G68" s="39">
        <v>1336.74</v>
      </c>
      <c r="H68" s="40">
        <v>0.47997845601436268</v>
      </c>
      <c r="I68" s="41">
        <v>0</v>
      </c>
      <c r="J68" s="41">
        <v>0</v>
      </c>
      <c r="K68" s="42">
        <v>0</v>
      </c>
      <c r="L68" s="41">
        <v>0</v>
      </c>
      <c r="M68" s="41">
        <v>0</v>
      </c>
      <c r="N68" s="42">
        <v>0</v>
      </c>
      <c r="O68" s="43">
        <f t="shared" si="8"/>
        <v>0</v>
      </c>
      <c r="P68" s="41">
        <v>2785</v>
      </c>
      <c r="Q68" s="41">
        <v>1336.74</v>
      </c>
      <c r="R68" s="44">
        <f>Q68/P68</f>
        <v>0.47997845601436268</v>
      </c>
      <c r="S68" s="4">
        <v>0</v>
      </c>
      <c r="T68" s="4">
        <v>0</v>
      </c>
      <c r="U68" s="44">
        <v>0</v>
      </c>
      <c r="V68" s="43">
        <f t="shared" si="9"/>
        <v>2785</v>
      </c>
    </row>
    <row r="69" spans="1:22" x14ac:dyDescent="0.35">
      <c r="A69" s="37" t="s">
        <v>431</v>
      </c>
      <c r="B69" s="61">
        <v>67</v>
      </c>
      <c r="C69" s="38" t="s">
        <v>55</v>
      </c>
      <c r="D69" s="37" t="s">
        <v>432</v>
      </c>
      <c r="E69" s="37" t="s">
        <v>111</v>
      </c>
      <c r="F69" s="39">
        <v>2775</v>
      </c>
      <c r="G69" s="39">
        <v>1905</v>
      </c>
      <c r="H69" s="40">
        <v>0.68648648648648647</v>
      </c>
      <c r="I69" s="41">
        <v>0</v>
      </c>
      <c r="J69" s="41">
        <v>0</v>
      </c>
      <c r="K69" s="42">
        <v>0</v>
      </c>
      <c r="L69" s="41">
        <v>0</v>
      </c>
      <c r="M69" s="41">
        <v>0</v>
      </c>
      <c r="N69" s="42">
        <v>0</v>
      </c>
      <c r="O69" s="43">
        <f t="shared" si="8"/>
        <v>0</v>
      </c>
      <c r="P69" s="41">
        <v>2775</v>
      </c>
      <c r="Q69" s="41">
        <v>1905</v>
      </c>
      <c r="R69" s="44">
        <f>Q69/P69</f>
        <v>0.68648648648648647</v>
      </c>
      <c r="S69" s="4">
        <v>0</v>
      </c>
      <c r="T69" s="4">
        <v>0</v>
      </c>
      <c r="U69" s="44">
        <v>0</v>
      </c>
      <c r="V69" s="43">
        <f t="shared" si="9"/>
        <v>2775</v>
      </c>
    </row>
    <row r="70" spans="1:22" x14ac:dyDescent="0.35">
      <c r="A70" s="37" t="s">
        <v>433</v>
      </c>
      <c r="B70" s="61">
        <v>68</v>
      </c>
      <c r="C70" s="38" t="s">
        <v>434</v>
      </c>
      <c r="D70" s="37" t="s">
        <v>435</v>
      </c>
      <c r="E70" s="37" t="s">
        <v>111</v>
      </c>
      <c r="F70" s="39">
        <v>2730</v>
      </c>
      <c r="G70" s="39">
        <v>2054.3000000000002</v>
      </c>
      <c r="H70" s="40">
        <v>0.75249084249084253</v>
      </c>
      <c r="I70" s="41">
        <v>0</v>
      </c>
      <c r="J70" s="41">
        <v>0</v>
      </c>
      <c r="K70" s="42">
        <v>0</v>
      </c>
      <c r="L70" s="41">
        <v>0</v>
      </c>
      <c r="M70" s="41">
        <v>0</v>
      </c>
      <c r="N70" s="42">
        <v>0</v>
      </c>
      <c r="O70" s="43">
        <f t="shared" si="8"/>
        <v>0</v>
      </c>
      <c r="P70" s="41">
        <v>0</v>
      </c>
      <c r="Q70" s="41">
        <v>0</v>
      </c>
      <c r="R70" s="44">
        <v>0</v>
      </c>
      <c r="S70" s="4">
        <v>0</v>
      </c>
      <c r="T70" s="4">
        <v>0</v>
      </c>
      <c r="U70" s="44">
        <v>0</v>
      </c>
      <c r="V70" s="43">
        <f t="shared" si="9"/>
        <v>0</v>
      </c>
    </row>
    <row r="71" spans="1:22" x14ac:dyDescent="0.35">
      <c r="A71" s="37" t="s">
        <v>436</v>
      </c>
      <c r="B71" s="61">
        <v>69</v>
      </c>
      <c r="C71" s="38" t="s">
        <v>56</v>
      </c>
      <c r="D71" s="37" t="s">
        <v>437</v>
      </c>
      <c r="E71" s="37" t="s">
        <v>111</v>
      </c>
      <c r="F71" s="39">
        <v>2710.5</v>
      </c>
      <c r="G71" s="39">
        <v>2425.42</v>
      </c>
      <c r="H71" s="40">
        <v>0.89482383324109949</v>
      </c>
      <c r="I71" s="41">
        <v>0</v>
      </c>
      <c r="J71" s="41">
        <v>0</v>
      </c>
      <c r="K71" s="42">
        <v>0</v>
      </c>
      <c r="L71" s="41">
        <v>0</v>
      </c>
      <c r="M71" s="41">
        <v>0</v>
      </c>
      <c r="N71" s="42">
        <v>0</v>
      </c>
      <c r="O71" s="43">
        <f t="shared" si="8"/>
        <v>0</v>
      </c>
      <c r="P71" s="41">
        <v>2710.5</v>
      </c>
      <c r="Q71" s="41">
        <v>2425.42</v>
      </c>
      <c r="R71" s="44">
        <f>Q71/P71</f>
        <v>0.89482383324109949</v>
      </c>
      <c r="S71" s="4">
        <v>0</v>
      </c>
      <c r="T71" s="4">
        <v>0</v>
      </c>
      <c r="U71" s="44">
        <v>0</v>
      </c>
      <c r="V71" s="43">
        <f t="shared" si="9"/>
        <v>2710.5</v>
      </c>
    </row>
    <row r="72" spans="1:22" x14ac:dyDescent="0.35">
      <c r="A72" s="37" t="s">
        <v>438</v>
      </c>
      <c r="B72" s="61">
        <v>70</v>
      </c>
      <c r="C72" s="38" t="s">
        <v>439</v>
      </c>
      <c r="D72" s="37" t="s">
        <v>440</v>
      </c>
      <c r="E72" s="37" t="s">
        <v>111</v>
      </c>
      <c r="F72" s="39">
        <v>2580</v>
      </c>
      <c r="G72" s="39">
        <v>1694.2</v>
      </c>
      <c r="H72" s="40">
        <v>0.65666666666666673</v>
      </c>
      <c r="I72" s="41">
        <v>0</v>
      </c>
      <c r="J72" s="41">
        <v>0</v>
      </c>
      <c r="K72" s="42">
        <v>0</v>
      </c>
      <c r="L72" s="41">
        <v>0</v>
      </c>
      <c r="M72" s="41">
        <v>0</v>
      </c>
      <c r="N72" s="42">
        <v>0</v>
      </c>
      <c r="O72" s="43">
        <f t="shared" si="8"/>
        <v>0</v>
      </c>
      <c r="P72" s="41">
        <v>0</v>
      </c>
      <c r="Q72" s="41">
        <v>0</v>
      </c>
      <c r="R72" s="44">
        <v>0</v>
      </c>
      <c r="S72" s="4">
        <v>0</v>
      </c>
      <c r="T72" s="4">
        <v>0</v>
      </c>
      <c r="U72" s="44">
        <v>0</v>
      </c>
      <c r="V72" s="43">
        <f t="shared" si="9"/>
        <v>0</v>
      </c>
    </row>
    <row r="73" spans="1:22" x14ac:dyDescent="0.35">
      <c r="A73" s="37" t="s">
        <v>441</v>
      </c>
      <c r="B73" s="61">
        <v>71</v>
      </c>
      <c r="C73" s="38" t="s">
        <v>442</v>
      </c>
      <c r="D73" s="37" t="s">
        <v>443</v>
      </c>
      <c r="E73" s="37" t="s">
        <v>111</v>
      </c>
      <c r="F73" s="39">
        <v>2580</v>
      </c>
      <c r="G73" s="39">
        <v>2326</v>
      </c>
      <c r="H73" s="40">
        <v>0.90155038759689921</v>
      </c>
      <c r="I73" s="41">
        <v>1310</v>
      </c>
      <c r="J73" s="41">
        <v>1170</v>
      </c>
      <c r="K73" s="42">
        <f>J73/I73</f>
        <v>0.89312977099236646</v>
      </c>
      <c r="L73" s="41">
        <v>0</v>
      </c>
      <c r="M73" s="41">
        <v>0</v>
      </c>
      <c r="N73" s="42">
        <v>0</v>
      </c>
      <c r="O73" s="43">
        <f t="shared" si="8"/>
        <v>1310</v>
      </c>
      <c r="P73" s="41">
        <v>1270</v>
      </c>
      <c r="Q73" s="41">
        <v>1143</v>
      </c>
      <c r="R73" s="44">
        <f t="shared" ref="R73:R78" si="10">Q73/P73</f>
        <v>0.9</v>
      </c>
      <c r="S73" s="4">
        <v>0</v>
      </c>
      <c r="T73" s="4">
        <v>0</v>
      </c>
      <c r="U73" s="44">
        <v>0</v>
      </c>
      <c r="V73" s="43">
        <f t="shared" si="9"/>
        <v>1270</v>
      </c>
    </row>
    <row r="74" spans="1:22" x14ac:dyDescent="0.35">
      <c r="A74" s="37" t="s">
        <v>444</v>
      </c>
      <c r="B74" s="61">
        <v>72</v>
      </c>
      <c r="C74" s="38" t="s">
        <v>58</v>
      </c>
      <c r="D74" s="37" t="s">
        <v>445</v>
      </c>
      <c r="E74" s="37" t="s">
        <v>343</v>
      </c>
      <c r="F74" s="39">
        <v>2510</v>
      </c>
      <c r="G74" s="39">
        <v>1877.3</v>
      </c>
      <c r="H74" s="40">
        <v>0.74792828685258961</v>
      </c>
      <c r="I74" s="41">
        <v>0</v>
      </c>
      <c r="J74" s="41">
        <v>0</v>
      </c>
      <c r="K74" s="42">
        <v>0</v>
      </c>
      <c r="L74" s="41">
        <v>0</v>
      </c>
      <c r="M74" s="41">
        <v>0</v>
      </c>
      <c r="N74" s="42">
        <v>0</v>
      </c>
      <c r="O74" s="43">
        <f t="shared" si="8"/>
        <v>0</v>
      </c>
      <c r="P74" s="41">
        <v>2510</v>
      </c>
      <c r="Q74" s="41">
        <v>1877.3</v>
      </c>
      <c r="R74" s="44">
        <f t="shared" si="10"/>
        <v>0.74792828685258961</v>
      </c>
      <c r="S74" s="4">
        <v>0</v>
      </c>
      <c r="T74" s="4">
        <v>0</v>
      </c>
      <c r="U74" s="44">
        <v>0</v>
      </c>
      <c r="V74" s="43">
        <f t="shared" si="9"/>
        <v>2510</v>
      </c>
    </row>
    <row r="75" spans="1:22" x14ac:dyDescent="0.35">
      <c r="A75" s="37" t="s">
        <v>446</v>
      </c>
      <c r="B75" s="61">
        <v>73</v>
      </c>
      <c r="C75" s="38" t="s">
        <v>59</v>
      </c>
      <c r="D75" s="37" t="s">
        <v>447</v>
      </c>
      <c r="E75" s="37" t="s">
        <v>111</v>
      </c>
      <c r="F75" s="39">
        <v>2510</v>
      </c>
      <c r="G75" s="39">
        <v>1105.55</v>
      </c>
      <c r="H75" s="40">
        <v>0.44045816733067727</v>
      </c>
      <c r="I75" s="41">
        <v>0</v>
      </c>
      <c r="J75" s="41">
        <v>0</v>
      </c>
      <c r="K75" s="42">
        <v>0</v>
      </c>
      <c r="L75" s="41">
        <v>0</v>
      </c>
      <c r="M75" s="41">
        <v>0</v>
      </c>
      <c r="N75" s="42">
        <v>0</v>
      </c>
      <c r="O75" s="43">
        <f t="shared" si="8"/>
        <v>0</v>
      </c>
      <c r="P75" s="41">
        <v>2510</v>
      </c>
      <c r="Q75" s="41">
        <v>1105.55</v>
      </c>
      <c r="R75" s="44">
        <f t="shared" si="10"/>
        <v>0.44045816733067727</v>
      </c>
      <c r="S75" s="4">
        <v>0</v>
      </c>
      <c r="T75" s="4">
        <v>0</v>
      </c>
      <c r="U75" s="44">
        <v>0</v>
      </c>
      <c r="V75" s="43">
        <f t="shared" si="9"/>
        <v>2510</v>
      </c>
    </row>
    <row r="76" spans="1:22" x14ac:dyDescent="0.35">
      <c r="A76" s="37" t="s">
        <v>448</v>
      </c>
      <c r="B76" s="61">
        <v>74</v>
      </c>
      <c r="C76" s="38" t="s">
        <v>60</v>
      </c>
      <c r="D76" s="37" t="s">
        <v>449</v>
      </c>
      <c r="E76" s="37" t="s">
        <v>111</v>
      </c>
      <c r="F76" s="39">
        <v>2370</v>
      </c>
      <c r="G76" s="39">
        <v>1389</v>
      </c>
      <c r="H76" s="40">
        <v>0.58607594936708862</v>
      </c>
      <c r="I76" s="41">
        <v>0</v>
      </c>
      <c r="J76" s="41">
        <v>0</v>
      </c>
      <c r="K76" s="42">
        <v>0</v>
      </c>
      <c r="L76" s="41">
        <v>0</v>
      </c>
      <c r="M76" s="41">
        <v>0</v>
      </c>
      <c r="N76" s="42">
        <v>0</v>
      </c>
      <c r="O76" s="43">
        <f t="shared" si="8"/>
        <v>0</v>
      </c>
      <c r="P76" s="41">
        <v>2370</v>
      </c>
      <c r="Q76" s="41">
        <v>1389</v>
      </c>
      <c r="R76" s="44">
        <f t="shared" si="10"/>
        <v>0.58607594936708862</v>
      </c>
      <c r="S76" s="4">
        <v>0</v>
      </c>
      <c r="T76" s="4">
        <v>0</v>
      </c>
      <c r="U76" s="44">
        <v>0</v>
      </c>
      <c r="V76" s="43">
        <f t="shared" si="9"/>
        <v>2370</v>
      </c>
    </row>
    <row r="77" spans="1:22" x14ac:dyDescent="0.35">
      <c r="A77" s="37" t="s">
        <v>450</v>
      </c>
      <c r="B77" s="61">
        <v>75</v>
      </c>
      <c r="C77" s="38" t="s">
        <v>61</v>
      </c>
      <c r="D77" s="37" t="s">
        <v>451</v>
      </c>
      <c r="E77" s="37" t="s">
        <v>111</v>
      </c>
      <c r="F77" s="39">
        <v>2310</v>
      </c>
      <c r="G77" s="39">
        <v>1022</v>
      </c>
      <c r="H77" s="40">
        <v>0.44242424242424244</v>
      </c>
      <c r="I77" s="41">
        <v>0</v>
      </c>
      <c r="J77" s="41">
        <v>0</v>
      </c>
      <c r="K77" s="42">
        <v>0</v>
      </c>
      <c r="L77" s="41">
        <v>0</v>
      </c>
      <c r="M77" s="41">
        <v>0</v>
      </c>
      <c r="N77" s="42">
        <v>0</v>
      </c>
      <c r="O77" s="43">
        <f t="shared" si="8"/>
        <v>0</v>
      </c>
      <c r="P77" s="41">
        <v>2310</v>
      </c>
      <c r="Q77" s="41">
        <v>1022</v>
      </c>
      <c r="R77" s="44">
        <f t="shared" si="10"/>
        <v>0.44242424242424244</v>
      </c>
      <c r="S77" s="4">
        <v>0</v>
      </c>
      <c r="T77" s="4">
        <v>0</v>
      </c>
      <c r="U77" s="44">
        <v>0</v>
      </c>
      <c r="V77" s="43">
        <f t="shared" si="9"/>
        <v>2310</v>
      </c>
    </row>
    <row r="78" spans="1:22" x14ac:dyDescent="0.35">
      <c r="A78" s="37" t="s">
        <v>452</v>
      </c>
      <c r="B78" s="61">
        <v>76</v>
      </c>
      <c r="C78" s="38" t="s">
        <v>62</v>
      </c>
      <c r="D78" s="37" t="s">
        <v>453</v>
      </c>
      <c r="E78" s="37" t="s">
        <v>111</v>
      </c>
      <c r="F78" s="39">
        <v>2181</v>
      </c>
      <c r="G78" s="39">
        <v>1545.24</v>
      </c>
      <c r="H78" s="40">
        <v>0.7085006877579092</v>
      </c>
      <c r="I78" s="41">
        <v>0</v>
      </c>
      <c r="J78" s="41">
        <v>0</v>
      </c>
      <c r="K78" s="42">
        <v>0</v>
      </c>
      <c r="L78" s="41">
        <v>0</v>
      </c>
      <c r="M78" s="41">
        <v>0</v>
      </c>
      <c r="N78" s="42">
        <v>0</v>
      </c>
      <c r="O78" s="43">
        <f t="shared" si="8"/>
        <v>0</v>
      </c>
      <c r="P78" s="41">
        <v>2181</v>
      </c>
      <c r="Q78" s="41">
        <v>1545.24</v>
      </c>
      <c r="R78" s="44">
        <f t="shared" si="10"/>
        <v>0.7085006877579092</v>
      </c>
      <c r="S78" s="4">
        <v>0</v>
      </c>
      <c r="T78" s="4">
        <v>0</v>
      </c>
      <c r="U78" s="44">
        <v>0</v>
      </c>
      <c r="V78" s="43">
        <f t="shared" si="9"/>
        <v>2181</v>
      </c>
    </row>
    <row r="79" spans="1:22" x14ac:dyDescent="0.35">
      <c r="A79" s="37" t="s">
        <v>454</v>
      </c>
      <c r="B79" s="61">
        <v>77</v>
      </c>
      <c r="C79" s="38" t="s">
        <v>455</v>
      </c>
      <c r="D79" s="37"/>
      <c r="E79" s="37" t="s">
        <v>246</v>
      </c>
      <c r="F79" s="39">
        <v>2150</v>
      </c>
      <c r="G79" s="39">
        <v>2150</v>
      </c>
      <c r="H79" s="40">
        <v>1</v>
      </c>
      <c r="I79" s="41">
        <v>0</v>
      </c>
      <c r="J79" s="41">
        <v>0</v>
      </c>
      <c r="K79" s="42">
        <v>0</v>
      </c>
      <c r="L79" s="41">
        <v>0</v>
      </c>
      <c r="M79" s="41">
        <v>0</v>
      </c>
      <c r="N79" s="42">
        <v>0</v>
      </c>
      <c r="O79" s="43">
        <f t="shared" si="8"/>
        <v>0</v>
      </c>
      <c r="P79" s="41">
        <v>0</v>
      </c>
      <c r="Q79" s="41">
        <v>0</v>
      </c>
      <c r="R79" s="44">
        <v>0</v>
      </c>
      <c r="S79" s="4">
        <v>0</v>
      </c>
      <c r="T79" s="4">
        <v>0</v>
      </c>
      <c r="U79" s="44">
        <v>0</v>
      </c>
      <c r="V79" s="43">
        <f t="shared" si="9"/>
        <v>0</v>
      </c>
    </row>
    <row r="80" spans="1:22" x14ac:dyDescent="0.35">
      <c r="A80" s="37" t="s">
        <v>456</v>
      </c>
      <c r="B80" s="61">
        <v>78</v>
      </c>
      <c r="C80" s="38" t="s">
        <v>70</v>
      </c>
      <c r="D80" s="37" t="s">
        <v>327</v>
      </c>
      <c r="E80" s="37" t="s">
        <v>111</v>
      </c>
      <c r="F80" s="39">
        <v>2140</v>
      </c>
      <c r="G80" s="39">
        <v>1821.9</v>
      </c>
      <c r="H80" s="40">
        <v>0.85135514018691594</v>
      </c>
      <c r="I80" s="41">
        <v>0</v>
      </c>
      <c r="J80" s="41">
        <v>0</v>
      </c>
      <c r="K80" s="42">
        <v>0</v>
      </c>
      <c r="L80" s="41">
        <v>0</v>
      </c>
      <c r="M80" s="41">
        <v>0</v>
      </c>
      <c r="N80" s="42">
        <v>0</v>
      </c>
      <c r="O80" s="43">
        <f t="shared" si="8"/>
        <v>0</v>
      </c>
      <c r="P80" s="41">
        <v>1340</v>
      </c>
      <c r="Q80" s="41">
        <v>1060.2</v>
      </c>
      <c r="R80" s="44">
        <f>Q80/P80</f>
        <v>0.79119402985074627</v>
      </c>
      <c r="S80" s="4">
        <v>0</v>
      </c>
      <c r="T80" s="4">
        <v>0</v>
      </c>
      <c r="U80" s="44">
        <v>0</v>
      </c>
      <c r="V80" s="43">
        <f t="shared" si="9"/>
        <v>1340</v>
      </c>
    </row>
    <row r="81" spans="1:22" x14ac:dyDescent="0.35">
      <c r="A81" s="37" t="s">
        <v>457</v>
      </c>
      <c r="B81" s="61">
        <v>79</v>
      </c>
      <c r="C81" s="38" t="s">
        <v>458</v>
      </c>
      <c r="D81" s="37" t="s">
        <v>355</v>
      </c>
      <c r="E81" s="37" t="s">
        <v>111</v>
      </c>
      <c r="F81" s="39">
        <v>2070</v>
      </c>
      <c r="G81" s="39">
        <v>1840.2</v>
      </c>
      <c r="H81" s="40">
        <v>0.88898550724637682</v>
      </c>
      <c r="I81" s="41">
        <v>0</v>
      </c>
      <c r="J81" s="41">
        <v>0</v>
      </c>
      <c r="K81" s="42">
        <v>0</v>
      </c>
      <c r="L81" s="41">
        <v>468</v>
      </c>
      <c r="M81" s="41">
        <v>450.9</v>
      </c>
      <c r="N81" s="42">
        <f>M81/L81</f>
        <v>0.96346153846153837</v>
      </c>
      <c r="O81" s="43">
        <f t="shared" si="8"/>
        <v>468</v>
      </c>
      <c r="P81" s="41">
        <v>0</v>
      </c>
      <c r="Q81" s="41">
        <v>0</v>
      </c>
      <c r="R81" s="44">
        <v>0</v>
      </c>
      <c r="S81" s="4">
        <v>0</v>
      </c>
      <c r="T81" s="4">
        <v>0</v>
      </c>
      <c r="U81" s="44">
        <v>0</v>
      </c>
      <c r="V81" s="43">
        <f t="shared" si="9"/>
        <v>0</v>
      </c>
    </row>
    <row r="82" spans="1:22" x14ac:dyDescent="0.35">
      <c r="A82" s="37" t="s">
        <v>459</v>
      </c>
      <c r="B82" s="61">
        <v>80</v>
      </c>
      <c r="C82" s="38" t="s">
        <v>460</v>
      </c>
      <c r="D82" s="37" t="s">
        <v>461</v>
      </c>
      <c r="E82" s="37" t="s">
        <v>111</v>
      </c>
      <c r="F82" s="39">
        <v>2010</v>
      </c>
      <c r="G82" s="39">
        <v>1371.6</v>
      </c>
      <c r="H82" s="40">
        <v>0.68238805970149252</v>
      </c>
      <c r="I82" s="41">
        <v>2240</v>
      </c>
      <c r="J82" s="41">
        <v>868.65</v>
      </c>
      <c r="K82" s="42">
        <f>J82/I82</f>
        <v>0.38779017857142856</v>
      </c>
      <c r="L82" s="41">
        <v>0</v>
      </c>
      <c r="M82" s="41">
        <v>0</v>
      </c>
      <c r="N82" s="42">
        <v>0</v>
      </c>
      <c r="O82" s="43">
        <f t="shared" si="8"/>
        <v>2240</v>
      </c>
      <c r="P82" s="41">
        <v>2010</v>
      </c>
      <c r="Q82" s="41">
        <v>1371.6</v>
      </c>
      <c r="R82" s="44">
        <f>Q82/P82</f>
        <v>0.68238805970149252</v>
      </c>
      <c r="S82" s="4">
        <v>0</v>
      </c>
      <c r="T82" s="4">
        <v>0</v>
      </c>
      <c r="U82" s="44">
        <v>0</v>
      </c>
      <c r="V82" s="43">
        <f t="shared" si="9"/>
        <v>2010</v>
      </c>
    </row>
    <row r="83" spans="1:22" x14ac:dyDescent="0.35">
      <c r="A83" s="37" t="s">
        <v>462</v>
      </c>
      <c r="B83" s="61">
        <v>81</v>
      </c>
      <c r="C83" s="38" t="s">
        <v>463</v>
      </c>
      <c r="D83" s="37" t="s">
        <v>464</v>
      </c>
      <c r="E83" s="37" t="s">
        <v>111</v>
      </c>
      <c r="F83" s="39">
        <v>1947</v>
      </c>
      <c r="G83" s="39">
        <v>1025.8599999999999</v>
      </c>
      <c r="H83" s="40">
        <v>0.52689265536723162</v>
      </c>
      <c r="I83" s="41">
        <v>0</v>
      </c>
      <c r="J83" s="41">
        <v>0</v>
      </c>
      <c r="K83" s="42">
        <v>0</v>
      </c>
      <c r="L83" s="41">
        <v>0</v>
      </c>
      <c r="M83" s="41">
        <v>0</v>
      </c>
      <c r="N83" s="42">
        <v>0</v>
      </c>
      <c r="O83" s="43">
        <f t="shared" si="8"/>
        <v>0</v>
      </c>
      <c r="P83" s="41">
        <v>0</v>
      </c>
      <c r="Q83" s="41">
        <v>0</v>
      </c>
      <c r="R83" s="44">
        <v>0</v>
      </c>
      <c r="S83" s="4">
        <v>0</v>
      </c>
      <c r="T83" s="4">
        <v>0</v>
      </c>
      <c r="U83" s="44">
        <v>0</v>
      </c>
      <c r="V83" s="43">
        <f t="shared" si="9"/>
        <v>0</v>
      </c>
    </row>
    <row r="84" spans="1:22" x14ac:dyDescent="0.35">
      <c r="A84" s="37" t="s">
        <v>191</v>
      </c>
      <c r="B84" s="61">
        <v>82</v>
      </c>
      <c r="C84" s="38" t="s">
        <v>192</v>
      </c>
      <c r="D84" s="37" t="s">
        <v>193</v>
      </c>
      <c r="E84" s="37" t="s">
        <v>111</v>
      </c>
      <c r="F84" s="39">
        <v>1865.7</v>
      </c>
      <c r="G84" s="39">
        <v>1865.7</v>
      </c>
      <c r="H84" s="40">
        <v>1</v>
      </c>
      <c r="I84" s="41">
        <v>4281.3</v>
      </c>
      <c r="J84" s="41">
        <v>867.3</v>
      </c>
      <c r="K84" s="42">
        <f>J84/I84</f>
        <v>0.20257865601569613</v>
      </c>
      <c r="L84" s="41">
        <v>0</v>
      </c>
      <c r="M84" s="41">
        <v>0</v>
      </c>
      <c r="N84" s="42">
        <v>0</v>
      </c>
      <c r="O84" s="43">
        <f t="shared" si="8"/>
        <v>4281.3</v>
      </c>
      <c r="P84" s="41">
        <v>0</v>
      </c>
      <c r="Q84" s="41">
        <v>0</v>
      </c>
      <c r="R84" s="44">
        <v>0</v>
      </c>
      <c r="S84" s="4">
        <v>0</v>
      </c>
      <c r="T84" s="4">
        <v>0</v>
      </c>
      <c r="U84" s="44">
        <v>0</v>
      </c>
      <c r="V84" s="43">
        <f t="shared" si="9"/>
        <v>0</v>
      </c>
    </row>
    <row r="85" spans="1:22" x14ac:dyDescent="0.35">
      <c r="A85" s="37" t="s">
        <v>209</v>
      </c>
      <c r="B85" s="61">
        <v>83</v>
      </c>
      <c r="C85" s="38" t="s">
        <v>210</v>
      </c>
      <c r="D85" s="37" t="s">
        <v>211</v>
      </c>
      <c r="E85" s="37" t="s">
        <v>111</v>
      </c>
      <c r="F85" s="39">
        <v>1709</v>
      </c>
      <c r="G85" s="39">
        <v>1049</v>
      </c>
      <c r="H85" s="40">
        <v>0.61380924517261559</v>
      </c>
      <c r="I85" s="41">
        <v>1830</v>
      </c>
      <c r="J85" s="41">
        <v>1567.6</v>
      </c>
      <c r="K85" s="42">
        <f>J85/I85</f>
        <v>0.8566120218579234</v>
      </c>
      <c r="L85" s="41">
        <v>0</v>
      </c>
      <c r="M85" s="41">
        <v>0</v>
      </c>
      <c r="N85" s="42">
        <v>0</v>
      </c>
      <c r="O85" s="43">
        <f t="shared" si="8"/>
        <v>1830</v>
      </c>
      <c r="P85" s="41">
        <v>1709</v>
      </c>
      <c r="Q85" s="41">
        <v>1049</v>
      </c>
      <c r="R85" s="44">
        <f>Q85/P85</f>
        <v>0.61380924517261559</v>
      </c>
      <c r="S85" s="4">
        <v>0</v>
      </c>
      <c r="T85" s="4">
        <v>0</v>
      </c>
      <c r="U85" s="44">
        <v>0</v>
      </c>
      <c r="V85" s="43">
        <f t="shared" si="9"/>
        <v>1709</v>
      </c>
    </row>
    <row r="86" spans="1:22" x14ac:dyDescent="0.35">
      <c r="A86" s="37" t="s">
        <v>465</v>
      </c>
      <c r="B86" s="61">
        <v>84</v>
      </c>
      <c r="C86" s="38" t="s">
        <v>76</v>
      </c>
      <c r="D86" s="37" t="s">
        <v>447</v>
      </c>
      <c r="E86" s="37" t="s">
        <v>111</v>
      </c>
      <c r="F86" s="39">
        <v>1692.5</v>
      </c>
      <c r="G86" s="39">
        <v>1258.79</v>
      </c>
      <c r="H86" s="40">
        <v>0.74374593796159527</v>
      </c>
      <c r="I86" s="41">
        <v>0</v>
      </c>
      <c r="J86" s="41">
        <v>0</v>
      </c>
      <c r="K86" s="42">
        <v>0</v>
      </c>
      <c r="L86" s="41">
        <v>0</v>
      </c>
      <c r="M86" s="41">
        <v>0</v>
      </c>
      <c r="N86" s="42">
        <v>0</v>
      </c>
      <c r="O86" s="43">
        <f t="shared" si="8"/>
        <v>0</v>
      </c>
      <c r="P86" s="41">
        <v>621</v>
      </c>
      <c r="Q86" s="41">
        <v>467.58</v>
      </c>
      <c r="R86" s="44">
        <f>Q86/P86</f>
        <v>0.75294685990338162</v>
      </c>
      <c r="S86" s="4">
        <v>472</v>
      </c>
      <c r="T86" s="4">
        <v>332.83</v>
      </c>
      <c r="U86" s="44">
        <f>T86/S86</f>
        <v>0.70514830508474569</v>
      </c>
      <c r="V86" s="43">
        <f t="shared" si="9"/>
        <v>1093</v>
      </c>
    </row>
    <row r="87" spans="1:22" x14ac:dyDescent="0.35">
      <c r="A87" s="37" t="s">
        <v>466</v>
      </c>
      <c r="B87" s="61">
        <v>85</v>
      </c>
      <c r="C87" s="38" t="s">
        <v>63</v>
      </c>
      <c r="D87" s="37" t="s">
        <v>208</v>
      </c>
      <c r="E87" s="37" t="s">
        <v>111</v>
      </c>
      <c r="F87" s="39">
        <v>1608</v>
      </c>
      <c r="G87" s="39">
        <v>1233.72</v>
      </c>
      <c r="H87" s="40">
        <v>0.76723880597014926</v>
      </c>
      <c r="I87" s="41">
        <v>0</v>
      </c>
      <c r="J87" s="41">
        <v>0</v>
      </c>
      <c r="K87" s="42">
        <v>0</v>
      </c>
      <c r="L87" s="41">
        <v>0</v>
      </c>
      <c r="M87" s="41">
        <v>0</v>
      </c>
      <c r="N87" s="42">
        <v>0</v>
      </c>
      <c r="O87" s="43">
        <f t="shared" si="8"/>
        <v>0</v>
      </c>
      <c r="P87" s="41">
        <v>1608</v>
      </c>
      <c r="Q87" s="41">
        <v>1233.72</v>
      </c>
      <c r="R87" s="44">
        <f>Q87/P87</f>
        <v>0.76723880597014926</v>
      </c>
      <c r="S87" s="4">
        <v>0</v>
      </c>
      <c r="T87" s="4">
        <v>0</v>
      </c>
      <c r="U87" s="44">
        <v>0</v>
      </c>
      <c r="V87" s="43">
        <f t="shared" si="9"/>
        <v>1608</v>
      </c>
    </row>
    <row r="88" spans="1:22" x14ac:dyDescent="0.35">
      <c r="A88" s="37" t="s">
        <v>467</v>
      </c>
      <c r="B88" s="61">
        <v>86</v>
      </c>
      <c r="C88" s="38" t="s">
        <v>65</v>
      </c>
      <c r="D88" s="37" t="s">
        <v>468</v>
      </c>
      <c r="E88" s="37" t="s">
        <v>111</v>
      </c>
      <c r="F88" s="39">
        <v>1569.6</v>
      </c>
      <c r="G88" s="39">
        <v>1252.18</v>
      </c>
      <c r="H88" s="40">
        <v>0.79777013251783901</v>
      </c>
      <c r="I88" s="41">
        <v>0</v>
      </c>
      <c r="J88" s="41">
        <v>0</v>
      </c>
      <c r="K88" s="42">
        <v>0</v>
      </c>
      <c r="L88" s="41">
        <v>0</v>
      </c>
      <c r="M88" s="41">
        <v>0</v>
      </c>
      <c r="N88" s="42">
        <v>0</v>
      </c>
      <c r="O88" s="43">
        <f t="shared" si="8"/>
        <v>0</v>
      </c>
      <c r="P88" s="41">
        <v>1569.6</v>
      </c>
      <c r="Q88" s="41">
        <v>1252.18</v>
      </c>
      <c r="R88" s="44">
        <f>Q88/P88</f>
        <v>0.79777013251783901</v>
      </c>
      <c r="S88" s="4">
        <v>0</v>
      </c>
      <c r="T88" s="4">
        <v>0</v>
      </c>
      <c r="U88" s="44">
        <v>0</v>
      </c>
      <c r="V88" s="43">
        <f t="shared" si="9"/>
        <v>1569.6</v>
      </c>
    </row>
    <row r="89" spans="1:22" x14ac:dyDescent="0.35">
      <c r="A89" s="37" t="s">
        <v>469</v>
      </c>
      <c r="B89" s="61">
        <v>87</v>
      </c>
      <c r="C89" s="38" t="s">
        <v>470</v>
      </c>
      <c r="D89" s="37" t="s">
        <v>447</v>
      </c>
      <c r="E89" s="37" t="s">
        <v>111</v>
      </c>
      <c r="F89" s="39">
        <v>1556.8</v>
      </c>
      <c r="G89" s="39">
        <v>1218.5999999999999</v>
      </c>
      <c r="H89" s="40">
        <v>0.78275950668036998</v>
      </c>
      <c r="I89" s="41">
        <v>0</v>
      </c>
      <c r="J89" s="41">
        <v>0</v>
      </c>
      <c r="K89" s="42">
        <v>0</v>
      </c>
      <c r="L89" s="41">
        <v>1409.44</v>
      </c>
      <c r="M89" s="41">
        <v>974.51</v>
      </c>
      <c r="N89" s="42">
        <f>M89/L89</f>
        <v>0.69141644908616184</v>
      </c>
      <c r="O89" s="43">
        <f t="shared" si="8"/>
        <v>1409.44</v>
      </c>
      <c r="P89" s="41">
        <v>0</v>
      </c>
      <c r="Q89" s="41">
        <v>0</v>
      </c>
      <c r="R89" s="44">
        <v>0</v>
      </c>
      <c r="S89" s="4">
        <v>0</v>
      </c>
      <c r="T89" s="4">
        <v>0</v>
      </c>
      <c r="U89" s="44">
        <v>0</v>
      </c>
      <c r="V89" s="43">
        <f t="shared" si="9"/>
        <v>0</v>
      </c>
    </row>
    <row r="90" spans="1:22" x14ac:dyDescent="0.35">
      <c r="A90" s="37" t="s">
        <v>471</v>
      </c>
      <c r="B90" s="61">
        <v>88</v>
      </c>
      <c r="C90" s="38" t="s">
        <v>66</v>
      </c>
      <c r="D90" s="37" t="s">
        <v>472</v>
      </c>
      <c r="E90" s="37" t="s">
        <v>111</v>
      </c>
      <c r="F90" s="39">
        <v>1505</v>
      </c>
      <c r="G90" s="39">
        <v>1368.95</v>
      </c>
      <c r="H90" s="40">
        <v>0.90960132890365453</v>
      </c>
      <c r="I90" s="41">
        <v>0</v>
      </c>
      <c r="J90" s="41">
        <v>0</v>
      </c>
      <c r="K90" s="42">
        <v>0</v>
      </c>
      <c r="L90" s="41">
        <v>0</v>
      </c>
      <c r="M90" s="41">
        <v>0</v>
      </c>
      <c r="N90" s="42">
        <v>0</v>
      </c>
      <c r="O90" s="43">
        <f t="shared" si="8"/>
        <v>0</v>
      </c>
      <c r="P90" s="41">
        <v>1505</v>
      </c>
      <c r="Q90" s="41">
        <v>1368.95</v>
      </c>
      <c r="R90" s="44">
        <f>Q90/P90</f>
        <v>0.90960132890365453</v>
      </c>
      <c r="S90" s="4">
        <v>0</v>
      </c>
      <c r="T90" s="4">
        <v>0</v>
      </c>
      <c r="U90" s="44">
        <v>0</v>
      </c>
      <c r="V90" s="43">
        <f t="shared" si="9"/>
        <v>1505</v>
      </c>
    </row>
    <row r="91" spans="1:22" x14ac:dyDescent="0.35">
      <c r="A91" s="37" t="s">
        <v>163</v>
      </c>
      <c r="B91" s="61">
        <v>89</v>
      </c>
      <c r="C91" s="38" t="s">
        <v>164</v>
      </c>
      <c r="D91" s="37" t="s">
        <v>165</v>
      </c>
      <c r="E91" s="37" t="s">
        <v>166</v>
      </c>
      <c r="F91" s="39">
        <v>1460</v>
      </c>
      <c r="G91" s="39">
        <v>1253.9000000000001</v>
      </c>
      <c r="H91" s="40">
        <v>0.85883561643835626</v>
      </c>
      <c r="I91" s="41">
        <v>6600</v>
      </c>
      <c r="J91" s="41">
        <v>5560</v>
      </c>
      <c r="K91" s="42">
        <f>J91/I91</f>
        <v>0.84242424242424241</v>
      </c>
      <c r="L91" s="41">
        <v>0</v>
      </c>
      <c r="M91" s="41">
        <v>0</v>
      </c>
      <c r="N91" s="42">
        <v>0</v>
      </c>
      <c r="O91" s="43">
        <f t="shared" si="8"/>
        <v>6600</v>
      </c>
      <c r="P91" s="41">
        <v>0</v>
      </c>
      <c r="Q91" s="41">
        <v>0</v>
      </c>
      <c r="R91" s="44">
        <v>0</v>
      </c>
      <c r="S91" s="4">
        <v>0</v>
      </c>
      <c r="T91" s="4">
        <v>0</v>
      </c>
      <c r="U91" s="44">
        <v>0</v>
      </c>
      <c r="V91" s="43">
        <f t="shared" si="9"/>
        <v>0</v>
      </c>
    </row>
    <row r="92" spans="1:22" x14ac:dyDescent="0.35">
      <c r="A92" s="37" t="s">
        <v>473</v>
      </c>
      <c r="B92" s="61">
        <v>90</v>
      </c>
      <c r="C92" s="38" t="s">
        <v>68</v>
      </c>
      <c r="D92" s="37" t="s">
        <v>279</v>
      </c>
      <c r="E92" s="37" t="s">
        <v>111</v>
      </c>
      <c r="F92" s="39">
        <v>1450</v>
      </c>
      <c r="G92" s="39">
        <v>1000</v>
      </c>
      <c r="H92" s="40">
        <v>0.68965517241379315</v>
      </c>
      <c r="I92" s="41">
        <v>0</v>
      </c>
      <c r="J92" s="41">
        <v>0</v>
      </c>
      <c r="K92" s="42">
        <v>0</v>
      </c>
      <c r="L92" s="41">
        <v>0</v>
      </c>
      <c r="M92" s="41">
        <v>0</v>
      </c>
      <c r="N92" s="42">
        <v>0</v>
      </c>
      <c r="O92" s="43">
        <f t="shared" si="8"/>
        <v>0</v>
      </c>
      <c r="P92" s="41">
        <v>1450</v>
      </c>
      <c r="Q92" s="41">
        <v>1000</v>
      </c>
      <c r="R92" s="44">
        <f>Q92/P92</f>
        <v>0.68965517241379315</v>
      </c>
      <c r="S92" s="4">
        <v>0</v>
      </c>
      <c r="T92" s="4">
        <v>0</v>
      </c>
      <c r="U92" s="44">
        <v>0</v>
      </c>
      <c r="V92" s="43">
        <f t="shared" si="9"/>
        <v>1450</v>
      </c>
    </row>
    <row r="93" spans="1:22" x14ac:dyDescent="0.35">
      <c r="A93" s="37" t="s">
        <v>474</v>
      </c>
      <c r="B93" s="61">
        <v>91</v>
      </c>
      <c r="C93" s="38" t="s">
        <v>475</v>
      </c>
      <c r="D93" s="37" t="s">
        <v>476</v>
      </c>
      <c r="E93" s="37" t="s">
        <v>111</v>
      </c>
      <c r="F93" s="39">
        <v>1398</v>
      </c>
      <c r="G93" s="39">
        <v>657</v>
      </c>
      <c r="H93" s="40">
        <v>0.46995708154506438</v>
      </c>
      <c r="I93" s="41">
        <v>3800</v>
      </c>
      <c r="J93" s="41">
        <v>2780</v>
      </c>
      <c r="K93" s="42">
        <f>J93/I93</f>
        <v>0.73157894736842111</v>
      </c>
      <c r="L93" s="41">
        <v>0</v>
      </c>
      <c r="M93" s="41">
        <v>0</v>
      </c>
      <c r="N93" s="42">
        <v>0</v>
      </c>
      <c r="O93" s="43">
        <f t="shared" si="8"/>
        <v>3800</v>
      </c>
      <c r="P93" s="41">
        <v>0</v>
      </c>
      <c r="Q93" s="41">
        <v>0</v>
      </c>
      <c r="R93" s="44">
        <v>0</v>
      </c>
      <c r="S93" s="4">
        <v>0</v>
      </c>
      <c r="T93" s="4">
        <v>0</v>
      </c>
      <c r="U93" s="44">
        <v>0</v>
      </c>
      <c r="V93" s="43">
        <f t="shared" si="9"/>
        <v>0</v>
      </c>
    </row>
    <row r="94" spans="1:22" x14ac:dyDescent="0.35">
      <c r="A94" s="37" t="s">
        <v>477</v>
      </c>
      <c r="B94" s="61">
        <v>92</v>
      </c>
      <c r="C94" s="38" t="s">
        <v>69</v>
      </c>
      <c r="D94" s="37" t="s">
        <v>478</v>
      </c>
      <c r="E94" s="37" t="s">
        <v>343</v>
      </c>
      <c r="F94" s="39">
        <v>1379.5</v>
      </c>
      <c r="G94" s="39">
        <v>1289.18</v>
      </c>
      <c r="H94" s="40">
        <v>0.93452700253715115</v>
      </c>
      <c r="I94" s="41">
        <v>0</v>
      </c>
      <c r="J94" s="41">
        <v>0</v>
      </c>
      <c r="K94" s="42">
        <v>0</v>
      </c>
      <c r="L94" s="41">
        <v>0</v>
      </c>
      <c r="M94" s="41">
        <v>0</v>
      </c>
      <c r="N94" s="42">
        <v>0</v>
      </c>
      <c r="O94" s="43">
        <f t="shared" si="8"/>
        <v>0</v>
      </c>
      <c r="P94" s="41">
        <v>1379.5</v>
      </c>
      <c r="Q94" s="41">
        <v>1289.18</v>
      </c>
      <c r="R94" s="44">
        <f>Q94/P94</f>
        <v>0.93452700253715115</v>
      </c>
      <c r="S94" s="4">
        <v>0</v>
      </c>
      <c r="T94" s="4">
        <v>0</v>
      </c>
      <c r="U94" s="44">
        <v>0</v>
      </c>
      <c r="V94" s="43">
        <f t="shared" si="9"/>
        <v>1379.5</v>
      </c>
    </row>
    <row r="95" spans="1:22" x14ac:dyDescent="0.35">
      <c r="A95" s="37" t="s">
        <v>356</v>
      </c>
      <c r="B95" s="61">
        <v>93</v>
      </c>
      <c r="C95" s="38" t="s">
        <v>357</v>
      </c>
      <c r="D95" s="37" t="s">
        <v>358</v>
      </c>
      <c r="E95" s="37" t="s">
        <v>111</v>
      </c>
      <c r="F95" s="39">
        <v>1375</v>
      </c>
      <c r="G95" s="39">
        <v>1274.6500000000001</v>
      </c>
      <c r="H95" s="40">
        <v>0.92701818181818185</v>
      </c>
      <c r="I95" s="41">
        <v>100</v>
      </c>
      <c r="J95" s="41">
        <v>95.84</v>
      </c>
      <c r="K95" s="42">
        <f>J95/I95</f>
        <v>0.95840000000000003</v>
      </c>
      <c r="L95" s="41">
        <v>0</v>
      </c>
      <c r="M95" s="41">
        <v>0</v>
      </c>
      <c r="N95" s="42">
        <v>0</v>
      </c>
      <c r="O95" s="43">
        <f t="shared" si="8"/>
        <v>100</v>
      </c>
      <c r="P95" s="41">
        <v>1375</v>
      </c>
      <c r="Q95" s="41">
        <v>1274.6500000000001</v>
      </c>
      <c r="R95" s="44">
        <f>Q95/P95</f>
        <v>0.92701818181818185</v>
      </c>
      <c r="S95" s="4">
        <v>0</v>
      </c>
      <c r="T95" s="4">
        <v>0</v>
      </c>
      <c r="U95" s="44">
        <v>0</v>
      </c>
      <c r="V95" s="43">
        <f t="shared" si="9"/>
        <v>1375</v>
      </c>
    </row>
    <row r="96" spans="1:22" x14ac:dyDescent="0.35">
      <c r="A96" s="37" t="s">
        <v>479</v>
      </c>
      <c r="B96" s="61">
        <v>94</v>
      </c>
      <c r="C96" s="38" t="s">
        <v>480</v>
      </c>
      <c r="D96" s="37" t="s">
        <v>481</v>
      </c>
      <c r="E96" s="37" t="s">
        <v>111</v>
      </c>
      <c r="F96" s="39">
        <v>1325</v>
      </c>
      <c r="G96" s="39">
        <v>565</v>
      </c>
      <c r="H96" s="40">
        <v>0.42641509433962266</v>
      </c>
      <c r="I96" s="41">
        <v>0</v>
      </c>
      <c r="J96" s="41">
        <v>0</v>
      </c>
      <c r="K96" s="42">
        <v>0</v>
      </c>
      <c r="L96" s="41">
        <v>0</v>
      </c>
      <c r="M96" s="41">
        <v>0</v>
      </c>
      <c r="N96" s="42">
        <v>0</v>
      </c>
      <c r="O96" s="43">
        <f t="shared" si="8"/>
        <v>0</v>
      </c>
      <c r="P96" s="41">
        <v>0</v>
      </c>
      <c r="Q96" s="41">
        <v>0</v>
      </c>
      <c r="R96" s="44">
        <v>0</v>
      </c>
      <c r="S96" s="4">
        <v>0</v>
      </c>
      <c r="T96" s="4">
        <v>0</v>
      </c>
      <c r="U96" s="44">
        <v>0</v>
      </c>
      <c r="V96" s="43">
        <f t="shared" si="9"/>
        <v>0</v>
      </c>
    </row>
    <row r="97" spans="1:22" x14ac:dyDescent="0.35">
      <c r="A97" s="37" t="s">
        <v>482</v>
      </c>
      <c r="B97" s="61">
        <v>95</v>
      </c>
      <c r="C97" s="38" t="s">
        <v>91</v>
      </c>
      <c r="D97" s="37" t="s">
        <v>483</v>
      </c>
      <c r="E97" s="37" t="s">
        <v>111</v>
      </c>
      <c r="F97" s="39">
        <v>1296</v>
      </c>
      <c r="G97" s="39">
        <v>840.6</v>
      </c>
      <c r="H97" s="40">
        <v>0.64861111111111114</v>
      </c>
      <c r="I97" s="41">
        <v>0</v>
      </c>
      <c r="J97" s="41">
        <v>0</v>
      </c>
      <c r="K97" s="42">
        <v>0</v>
      </c>
      <c r="L97" s="41">
        <v>0</v>
      </c>
      <c r="M97" s="41">
        <v>0</v>
      </c>
      <c r="N97" s="42">
        <v>0</v>
      </c>
      <c r="O97" s="43">
        <f t="shared" si="8"/>
        <v>0</v>
      </c>
      <c r="P97" s="41">
        <v>576</v>
      </c>
      <c r="Q97" s="41">
        <v>348.3</v>
      </c>
      <c r="R97" s="44">
        <f t="shared" ref="R97:R102" si="11">Q97/P97</f>
        <v>0.60468750000000004</v>
      </c>
      <c r="S97" s="4">
        <v>0</v>
      </c>
      <c r="T97" s="4">
        <v>0</v>
      </c>
      <c r="U97" s="44">
        <v>0</v>
      </c>
      <c r="V97" s="43">
        <f t="shared" si="9"/>
        <v>576</v>
      </c>
    </row>
    <row r="98" spans="1:22" x14ac:dyDescent="0.35">
      <c r="A98" s="37" t="s">
        <v>340</v>
      </c>
      <c r="B98" s="61">
        <v>96</v>
      </c>
      <c r="C98" s="38" t="s">
        <v>341</v>
      </c>
      <c r="D98" s="37" t="s">
        <v>342</v>
      </c>
      <c r="E98" s="37" t="s">
        <v>343</v>
      </c>
      <c r="F98" s="39">
        <v>1290</v>
      </c>
      <c r="G98" s="39">
        <v>1283.5999999999999</v>
      </c>
      <c r="H98" s="40">
        <v>0.99503875968992239</v>
      </c>
      <c r="I98" s="41">
        <v>135</v>
      </c>
      <c r="J98" s="41">
        <v>128.5</v>
      </c>
      <c r="K98" s="42">
        <f>J98/I98</f>
        <v>0.95185185185185184</v>
      </c>
      <c r="L98" s="41">
        <v>0</v>
      </c>
      <c r="M98" s="41">
        <v>0</v>
      </c>
      <c r="N98" s="42">
        <v>0</v>
      </c>
      <c r="O98" s="43">
        <f t="shared" si="8"/>
        <v>135</v>
      </c>
      <c r="P98" s="41">
        <v>1150</v>
      </c>
      <c r="Q98" s="41">
        <v>1150</v>
      </c>
      <c r="R98" s="44">
        <f t="shared" si="11"/>
        <v>1</v>
      </c>
      <c r="S98" s="4">
        <v>0</v>
      </c>
      <c r="T98" s="4">
        <v>0</v>
      </c>
      <c r="U98" s="44">
        <v>0</v>
      </c>
      <c r="V98" s="43">
        <f t="shared" si="9"/>
        <v>1150</v>
      </c>
    </row>
    <row r="99" spans="1:22" x14ac:dyDescent="0.35">
      <c r="A99" s="37" t="s">
        <v>484</v>
      </c>
      <c r="B99" s="61">
        <v>97</v>
      </c>
      <c r="C99" s="38" t="s">
        <v>72</v>
      </c>
      <c r="D99" s="37" t="s">
        <v>485</v>
      </c>
      <c r="E99" s="37" t="s">
        <v>111</v>
      </c>
      <c r="F99" s="39">
        <v>1254</v>
      </c>
      <c r="G99" s="39">
        <v>768</v>
      </c>
      <c r="H99" s="40">
        <v>0.61244019138755978</v>
      </c>
      <c r="I99" s="41">
        <v>0</v>
      </c>
      <c r="J99" s="41">
        <v>0</v>
      </c>
      <c r="K99" s="42">
        <v>0</v>
      </c>
      <c r="L99" s="41">
        <v>0</v>
      </c>
      <c r="M99" s="41">
        <v>0</v>
      </c>
      <c r="N99" s="42">
        <v>0</v>
      </c>
      <c r="O99" s="43">
        <f t="shared" si="8"/>
        <v>0</v>
      </c>
      <c r="P99" s="41">
        <v>1254</v>
      </c>
      <c r="Q99" s="41">
        <v>768</v>
      </c>
      <c r="R99" s="44">
        <f t="shared" si="11"/>
        <v>0.61244019138755978</v>
      </c>
      <c r="S99" s="4">
        <v>0</v>
      </c>
      <c r="T99" s="4">
        <v>0</v>
      </c>
      <c r="U99" s="44">
        <v>0</v>
      </c>
      <c r="V99" s="43">
        <f t="shared" si="9"/>
        <v>1254</v>
      </c>
    </row>
    <row r="100" spans="1:22" x14ac:dyDescent="0.35">
      <c r="A100" s="37" t="s">
        <v>486</v>
      </c>
      <c r="B100" s="61">
        <v>98</v>
      </c>
      <c r="C100" s="38" t="s">
        <v>73</v>
      </c>
      <c r="D100" s="37" t="s">
        <v>487</v>
      </c>
      <c r="E100" s="37" t="s">
        <v>111</v>
      </c>
      <c r="F100" s="39">
        <v>1248</v>
      </c>
      <c r="G100" s="39">
        <v>993.76</v>
      </c>
      <c r="H100" s="40">
        <v>0.79628205128205132</v>
      </c>
      <c r="I100" s="41">
        <v>0</v>
      </c>
      <c r="J100" s="41">
        <v>0</v>
      </c>
      <c r="K100" s="42">
        <v>0</v>
      </c>
      <c r="L100" s="41">
        <v>0</v>
      </c>
      <c r="M100" s="41">
        <v>0</v>
      </c>
      <c r="N100" s="42">
        <v>0</v>
      </c>
      <c r="O100" s="43">
        <f t="shared" si="8"/>
        <v>0</v>
      </c>
      <c r="P100" s="41">
        <v>616</v>
      </c>
      <c r="Q100" s="41">
        <v>489.44</v>
      </c>
      <c r="R100" s="44">
        <f t="shared" si="11"/>
        <v>0.79454545454545455</v>
      </c>
      <c r="S100" s="4">
        <v>632</v>
      </c>
      <c r="T100" s="4">
        <v>504.32</v>
      </c>
      <c r="U100" s="44">
        <f>T100/S100</f>
        <v>0.79797468354430379</v>
      </c>
      <c r="V100" s="43">
        <f t="shared" si="9"/>
        <v>1248</v>
      </c>
    </row>
    <row r="101" spans="1:22" x14ac:dyDescent="0.35">
      <c r="A101" s="37" t="s">
        <v>488</v>
      </c>
      <c r="B101" s="61">
        <v>99</v>
      </c>
      <c r="C101" s="38" t="s">
        <v>81</v>
      </c>
      <c r="D101" s="37" t="s">
        <v>489</v>
      </c>
      <c r="E101" s="37" t="s">
        <v>111</v>
      </c>
      <c r="F101" s="39">
        <v>1194.4000000000001</v>
      </c>
      <c r="G101" s="39">
        <v>933.91</v>
      </c>
      <c r="H101" s="40">
        <v>0.78190723375753513</v>
      </c>
      <c r="I101" s="41">
        <v>0</v>
      </c>
      <c r="J101" s="41">
        <v>0</v>
      </c>
      <c r="K101" s="42">
        <v>0</v>
      </c>
      <c r="L101" s="41">
        <v>0</v>
      </c>
      <c r="M101" s="41">
        <v>0</v>
      </c>
      <c r="N101" s="42">
        <v>0</v>
      </c>
      <c r="O101" s="43">
        <f t="shared" si="8"/>
        <v>0</v>
      </c>
      <c r="P101" s="41">
        <v>909.4</v>
      </c>
      <c r="Q101" s="41">
        <v>707.41</v>
      </c>
      <c r="R101" s="44">
        <f t="shared" si="11"/>
        <v>0.77788651858368152</v>
      </c>
      <c r="S101" s="4">
        <v>0</v>
      </c>
      <c r="T101" s="4">
        <v>0</v>
      </c>
      <c r="U101" s="44">
        <v>0</v>
      </c>
      <c r="V101" s="43">
        <f t="shared" si="9"/>
        <v>909.4</v>
      </c>
    </row>
    <row r="102" spans="1:22" x14ac:dyDescent="0.35">
      <c r="A102" s="37" t="s">
        <v>490</v>
      </c>
      <c r="B102" s="61">
        <v>100</v>
      </c>
      <c r="C102" s="38" t="s">
        <v>74</v>
      </c>
      <c r="D102" s="37" t="s">
        <v>491</v>
      </c>
      <c r="E102" s="37" t="s">
        <v>111</v>
      </c>
      <c r="F102" s="39">
        <v>1175</v>
      </c>
      <c r="G102" s="39">
        <v>976</v>
      </c>
      <c r="H102" s="40">
        <v>0.83063829787234045</v>
      </c>
      <c r="I102" s="41">
        <v>0</v>
      </c>
      <c r="J102" s="41">
        <v>0</v>
      </c>
      <c r="K102" s="42">
        <v>0</v>
      </c>
      <c r="L102" s="41">
        <v>0</v>
      </c>
      <c r="M102" s="41">
        <v>0</v>
      </c>
      <c r="N102" s="42">
        <v>0</v>
      </c>
      <c r="O102" s="43">
        <f t="shared" si="8"/>
        <v>0</v>
      </c>
      <c r="P102" s="41">
        <v>1175</v>
      </c>
      <c r="Q102" s="41">
        <v>976</v>
      </c>
      <c r="R102" s="44">
        <f t="shared" si="11"/>
        <v>0.83063829787234045</v>
      </c>
      <c r="S102" s="4">
        <v>0</v>
      </c>
      <c r="T102" s="4">
        <v>0</v>
      </c>
      <c r="U102" s="44">
        <v>0</v>
      </c>
      <c r="V102" s="43">
        <f t="shared" si="9"/>
        <v>1175</v>
      </c>
    </row>
    <row r="103" spans="1:22" x14ac:dyDescent="0.35">
      <c r="A103" s="37" t="s">
        <v>492</v>
      </c>
      <c r="B103" s="61">
        <v>101</v>
      </c>
      <c r="C103" s="38" t="s">
        <v>493</v>
      </c>
      <c r="D103" s="37" t="s">
        <v>494</v>
      </c>
      <c r="E103" s="37" t="s">
        <v>111</v>
      </c>
      <c r="F103" s="39">
        <v>1175</v>
      </c>
      <c r="G103" s="39">
        <v>1175</v>
      </c>
      <c r="H103" s="40">
        <v>1</v>
      </c>
      <c r="I103" s="41">
        <v>2589</v>
      </c>
      <c r="J103" s="41">
        <v>1833</v>
      </c>
      <c r="K103" s="42">
        <f>J103/I103</f>
        <v>0.70799536500579374</v>
      </c>
      <c r="L103" s="41">
        <v>0</v>
      </c>
      <c r="M103" s="41">
        <v>0</v>
      </c>
      <c r="N103" s="42">
        <v>0</v>
      </c>
      <c r="O103" s="43">
        <f t="shared" si="8"/>
        <v>2589</v>
      </c>
      <c r="P103" s="41">
        <v>0</v>
      </c>
      <c r="Q103" s="41">
        <v>0</v>
      </c>
      <c r="R103" s="44">
        <v>0</v>
      </c>
      <c r="S103" s="4">
        <v>0</v>
      </c>
      <c r="T103" s="4">
        <v>0</v>
      </c>
      <c r="U103" s="44">
        <v>0</v>
      </c>
      <c r="V103" s="43">
        <f t="shared" si="9"/>
        <v>0</v>
      </c>
    </row>
    <row r="104" spans="1:22" x14ac:dyDescent="0.35">
      <c r="A104" s="37" t="s">
        <v>495</v>
      </c>
      <c r="B104" s="61">
        <v>102</v>
      </c>
      <c r="C104" s="38" t="s">
        <v>75</v>
      </c>
      <c r="D104" s="37" t="s">
        <v>496</v>
      </c>
      <c r="E104" s="37" t="s">
        <v>111</v>
      </c>
      <c r="F104" s="39">
        <v>1150</v>
      </c>
      <c r="G104" s="39">
        <v>581.87</v>
      </c>
      <c r="H104" s="40">
        <v>0.50597391304347827</v>
      </c>
      <c r="I104" s="41">
        <v>0</v>
      </c>
      <c r="J104" s="41">
        <v>0</v>
      </c>
      <c r="K104" s="42">
        <v>0</v>
      </c>
      <c r="L104" s="41">
        <v>0</v>
      </c>
      <c r="M104" s="41">
        <v>0</v>
      </c>
      <c r="N104" s="42">
        <v>0</v>
      </c>
      <c r="O104" s="43">
        <f t="shared" si="8"/>
        <v>0</v>
      </c>
      <c r="P104" s="41">
        <v>1150</v>
      </c>
      <c r="Q104" s="41">
        <v>581.87</v>
      </c>
      <c r="R104" s="44">
        <f>Q104/P104</f>
        <v>0.50597391304347827</v>
      </c>
      <c r="S104" s="4">
        <v>0</v>
      </c>
      <c r="T104" s="4">
        <v>0</v>
      </c>
      <c r="U104" s="44">
        <v>0</v>
      </c>
      <c r="V104" s="43">
        <f t="shared" si="9"/>
        <v>1150</v>
      </c>
    </row>
    <row r="105" spans="1:22" x14ac:dyDescent="0.35">
      <c r="A105" s="37" t="s">
        <v>344</v>
      </c>
      <c r="B105" s="61">
        <v>103</v>
      </c>
      <c r="C105" s="38" t="s">
        <v>345</v>
      </c>
      <c r="D105" s="37" t="s">
        <v>346</v>
      </c>
      <c r="E105" s="37" t="s">
        <v>111</v>
      </c>
      <c r="F105" s="39">
        <v>1091.8</v>
      </c>
      <c r="G105" s="39">
        <v>941.65</v>
      </c>
      <c r="H105" s="40">
        <v>0.86247481223667344</v>
      </c>
      <c r="I105" s="41">
        <v>119.7</v>
      </c>
      <c r="J105" s="41">
        <v>105.66</v>
      </c>
      <c r="K105" s="42">
        <f>J105/I105</f>
        <v>0.88270676691729322</v>
      </c>
      <c r="L105" s="41">
        <v>0</v>
      </c>
      <c r="M105" s="41">
        <v>0</v>
      </c>
      <c r="N105" s="42">
        <v>0</v>
      </c>
      <c r="O105" s="43">
        <f t="shared" si="8"/>
        <v>119.7</v>
      </c>
      <c r="P105" s="41">
        <v>141.80000000000001</v>
      </c>
      <c r="Q105" s="41">
        <v>125.72</v>
      </c>
      <c r="R105" s="44">
        <f>Q105/P105</f>
        <v>0.88660084626234126</v>
      </c>
      <c r="S105" s="4">
        <v>950</v>
      </c>
      <c r="T105" s="4">
        <v>815.93</v>
      </c>
      <c r="U105" s="44">
        <f>T105/S105</f>
        <v>0.85887368421052623</v>
      </c>
      <c r="V105" s="43">
        <f t="shared" si="9"/>
        <v>1091.8</v>
      </c>
    </row>
    <row r="106" spans="1:22" x14ac:dyDescent="0.35">
      <c r="A106" s="37" t="s">
        <v>497</v>
      </c>
      <c r="B106" s="61">
        <v>104</v>
      </c>
      <c r="C106" s="38" t="s">
        <v>498</v>
      </c>
      <c r="D106" s="37" t="s">
        <v>355</v>
      </c>
      <c r="E106" s="37" t="s">
        <v>111</v>
      </c>
      <c r="F106" s="39">
        <v>1008</v>
      </c>
      <c r="G106" s="39">
        <v>963.6</v>
      </c>
      <c r="H106" s="40">
        <v>0.955952380952381</v>
      </c>
      <c r="I106" s="41">
        <v>0</v>
      </c>
      <c r="J106" s="41">
        <v>0</v>
      </c>
      <c r="K106" s="42">
        <v>0</v>
      </c>
      <c r="L106" s="41">
        <v>0</v>
      </c>
      <c r="M106" s="41">
        <v>0</v>
      </c>
      <c r="N106" s="42">
        <v>0</v>
      </c>
      <c r="O106" s="43">
        <f t="shared" si="8"/>
        <v>0</v>
      </c>
      <c r="P106" s="41">
        <v>0</v>
      </c>
      <c r="Q106" s="41">
        <v>0</v>
      </c>
      <c r="R106" s="44">
        <v>0</v>
      </c>
      <c r="S106" s="4">
        <v>0</v>
      </c>
      <c r="T106" s="4">
        <v>0</v>
      </c>
      <c r="U106" s="44">
        <v>0</v>
      </c>
      <c r="V106" s="43">
        <f t="shared" si="9"/>
        <v>0</v>
      </c>
    </row>
    <row r="107" spans="1:22" x14ac:dyDescent="0.35">
      <c r="A107" s="37" t="s">
        <v>253</v>
      </c>
      <c r="B107" s="61">
        <v>105</v>
      </c>
      <c r="C107" s="38" t="s">
        <v>48</v>
      </c>
      <c r="D107" s="37" t="s">
        <v>254</v>
      </c>
      <c r="E107" s="37" t="s">
        <v>111</v>
      </c>
      <c r="F107" s="39">
        <v>970</v>
      </c>
      <c r="G107" s="39">
        <v>523.1</v>
      </c>
      <c r="H107" s="40">
        <v>0.53927835051546391</v>
      </c>
      <c r="I107" s="41">
        <v>760</v>
      </c>
      <c r="J107" s="41">
        <v>659.9</v>
      </c>
      <c r="K107" s="42">
        <f>J107/I107</f>
        <v>0.8682894736842105</v>
      </c>
      <c r="L107" s="41">
        <v>0</v>
      </c>
      <c r="M107" s="41">
        <v>0</v>
      </c>
      <c r="N107" s="42">
        <v>0</v>
      </c>
      <c r="O107" s="43">
        <f t="shared" si="8"/>
        <v>760</v>
      </c>
      <c r="P107" s="41">
        <v>970</v>
      </c>
      <c r="Q107" s="41">
        <v>523.1</v>
      </c>
      <c r="R107" s="44">
        <f t="shared" ref="R107:R119" si="12">Q107/P107</f>
        <v>0.53927835051546391</v>
      </c>
      <c r="S107" s="4">
        <v>0</v>
      </c>
      <c r="T107" s="4">
        <v>0</v>
      </c>
      <c r="U107" s="44">
        <v>0</v>
      </c>
      <c r="V107" s="43">
        <f t="shared" si="9"/>
        <v>970</v>
      </c>
    </row>
    <row r="108" spans="1:22" x14ac:dyDescent="0.35">
      <c r="A108" s="37" t="s">
        <v>499</v>
      </c>
      <c r="B108" s="61">
        <v>106</v>
      </c>
      <c r="C108" s="38" t="s">
        <v>80</v>
      </c>
      <c r="D108" s="37" t="s">
        <v>162</v>
      </c>
      <c r="E108" s="37" t="s">
        <v>111</v>
      </c>
      <c r="F108" s="39">
        <v>940</v>
      </c>
      <c r="G108" s="39">
        <v>840.04</v>
      </c>
      <c r="H108" s="40">
        <v>0.89365957446808508</v>
      </c>
      <c r="I108" s="41">
        <v>0</v>
      </c>
      <c r="J108" s="41">
        <v>0</v>
      </c>
      <c r="K108" s="42">
        <v>0</v>
      </c>
      <c r="L108" s="41">
        <v>0</v>
      </c>
      <c r="M108" s="41">
        <v>0</v>
      </c>
      <c r="N108" s="42">
        <v>0</v>
      </c>
      <c r="O108" s="43">
        <f t="shared" si="8"/>
        <v>0</v>
      </c>
      <c r="P108" s="41">
        <v>940</v>
      </c>
      <c r="Q108" s="41">
        <v>840.04</v>
      </c>
      <c r="R108" s="44">
        <f t="shared" si="12"/>
        <v>0.89365957446808508</v>
      </c>
      <c r="S108" s="4">
        <v>0</v>
      </c>
      <c r="T108" s="4">
        <v>0</v>
      </c>
      <c r="U108" s="44">
        <v>0</v>
      </c>
      <c r="V108" s="43">
        <f t="shared" si="9"/>
        <v>940</v>
      </c>
    </row>
    <row r="109" spans="1:22" x14ac:dyDescent="0.35">
      <c r="A109" s="37" t="s">
        <v>500</v>
      </c>
      <c r="B109" s="61">
        <v>107</v>
      </c>
      <c r="C109" s="38" t="s">
        <v>23</v>
      </c>
      <c r="D109" s="37" t="s">
        <v>501</v>
      </c>
      <c r="E109" s="37" t="s">
        <v>111</v>
      </c>
      <c r="F109" s="39">
        <v>920</v>
      </c>
      <c r="G109" s="39">
        <v>480</v>
      </c>
      <c r="H109" s="40">
        <v>0.52173913043478259</v>
      </c>
      <c r="I109" s="41">
        <v>0</v>
      </c>
      <c r="J109" s="41">
        <v>0</v>
      </c>
      <c r="K109" s="42">
        <v>0</v>
      </c>
      <c r="L109" s="41">
        <v>0</v>
      </c>
      <c r="M109" s="41">
        <v>0</v>
      </c>
      <c r="N109" s="42">
        <v>0</v>
      </c>
      <c r="O109" s="43">
        <f t="shared" si="8"/>
        <v>0</v>
      </c>
      <c r="P109" s="41">
        <v>920</v>
      </c>
      <c r="Q109" s="41">
        <v>480</v>
      </c>
      <c r="R109" s="44">
        <f t="shared" si="12"/>
        <v>0.52173913043478259</v>
      </c>
      <c r="S109" s="4">
        <v>0</v>
      </c>
      <c r="T109" s="4">
        <v>0</v>
      </c>
      <c r="U109" s="44">
        <v>0</v>
      </c>
      <c r="V109" s="43">
        <f t="shared" si="9"/>
        <v>920</v>
      </c>
    </row>
    <row r="110" spans="1:22" x14ac:dyDescent="0.35">
      <c r="A110" s="37" t="s">
        <v>264</v>
      </c>
      <c r="B110" s="61">
        <v>108</v>
      </c>
      <c r="C110" s="38" t="s">
        <v>265</v>
      </c>
      <c r="D110" s="37" t="s">
        <v>266</v>
      </c>
      <c r="E110" s="37" t="s">
        <v>111</v>
      </c>
      <c r="F110" s="39">
        <v>888.4</v>
      </c>
      <c r="G110" s="39">
        <v>807.86</v>
      </c>
      <c r="H110" s="40">
        <v>0.90934263845114816</v>
      </c>
      <c r="I110" s="41">
        <v>1242.0999999999999</v>
      </c>
      <c r="J110" s="41">
        <v>1100.3</v>
      </c>
      <c r="K110" s="42">
        <f>J110/I110</f>
        <v>0.88583849931567504</v>
      </c>
      <c r="L110" s="41">
        <v>0</v>
      </c>
      <c r="M110" s="41">
        <v>0</v>
      </c>
      <c r="N110" s="42">
        <v>0</v>
      </c>
      <c r="O110" s="43">
        <f t="shared" si="8"/>
        <v>1242.0999999999999</v>
      </c>
      <c r="P110" s="41">
        <v>888.4</v>
      </c>
      <c r="Q110" s="41">
        <v>807.86</v>
      </c>
      <c r="R110" s="44">
        <f t="shared" si="12"/>
        <v>0.90934263845114816</v>
      </c>
      <c r="S110" s="4">
        <v>0</v>
      </c>
      <c r="T110" s="4">
        <v>0</v>
      </c>
      <c r="U110" s="44">
        <v>0</v>
      </c>
      <c r="V110" s="43">
        <f t="shared" si="9"/>
        <v>888.4</v>
      </c>
    </row>
    <row r="111" spans="1:22" x14ac:dyDescent="0.35">
      <c r="A111" s="37" t="s">
        <v>502</v>
      </c>
      <c r="B111" s="61">
        <v>109</v>
      </c>
      <c r="C111" s="38" t="s">
        <v>82</v>
      </c>
      <c r="D111" s="37" t="s">
        <v>503</v>
      </c>
      <c r="E111" s="37" t="s">
        <v>111</v>
      </c>
      <c r="F111" s="39">
        <v>880</v>
      </c>
      <c r="G111" s="39">
        <v>702.53</v>
      </c>
      <c r="H111" s="40">
        <v>0.79832954545454538</v>
      </c>
      <c r="I111" s="41">
        <v>0</v>
      </c>
      <c r="J111" s="41">
        <v>0</v>
      </c>
      <c r="K111" s="42">
        <v>0</v>
      </c>
      <c r="L111" s="41">
        <v>0</v>
      </c>
      <c r="M111" s="41">
        <v>0</v>
      </c>
      <c r="N111" s="42">
        <v>0</v>
      </c>
      <c r="O111" s="43">
        <f t="shared" si="8"/>
        <v>0</v>
      </c>
      <c r="P111" s="41">
        <v>880</v>
      </c>
      <c r="Q111" s="41">
        <v>702.53</v>
      </c>
      <c r="R111" s="44">
        <f t="shared" si="12"/>
        <v>0.79832954545454538</v>
      </c>
      <c r="S111" s="4">
        <v>0</v>
      </c>
      <c r="T111" s="4">
        <v>0</v>
      </c>
      <c r="U111" s="44">
        <v>0</v>
      </c>
      <c r="V111" s="43">
        <f t="shared" si="9"/>
        <v>880</v>
      </c>
    </row>
    <row r="112" spans="1:22" x14ac:dyDescent="0.35">
      <c r="A112" s="37" t="s">
        <v>504</v>
      </c>
      <c r="B112" s="61">
        <v>110</v>
      </c>
      <c r="C112" s="38" t="s">
        <v>83</v>
      </c>
      <c r="D112" s="37" t="s">
        <v>505</v>
      </c>
      <c r="E112" s="37" t="s">
        <v>343</v>
      </c>
      <c r="F112" s="39">
        <v>855</v>
      </c>
      <c r="G112" s="39">
        <v>760</v>
      </c>
      <c r="H112" s="40">
        <v>0.88888888888888884</v>
      </c>
      <c r="I112" s="41">
        <v>0</v>
      </c>
      <c r="J112" s="41">
        <v>0</v>
      </c>
      <c r="K112" s="42">
        <v>0</v>
      </c>
      <c r="L112" s="41">
        <v>0</v>
      </c>
      <c r="M112" s="41">
        <v>0</v>
      </c>
      <c r="N112" s="42">
        <v>0</v>
      </c>
      <c r="O112" s="43">
        <f t="shared" si="8"/>
        <v>0</v>
      </c>
      <c r="P112" s="41">
        <v>855</v>
      </c>
      <c r="Q112" s="41">
        <v>760</v>
      </c>
      <c r="R112" s="44">
        <f t="shared" si="12"/>
        <v>0.88888888888888884</v>
      </c>
      <c r="S112" s="4">
        <v>0</v>
      </c>
      <c r="T112" s="4">
        <v>0</v>
      </c>
      <c r="U112" s="44">
        <v>0</v>
      </c>
      <c r="V112" s="43">
        <f t="shared" si="9"/>
        <v>855</v>
      </c>
    </row>
    <row r="113" spans="1:22" x14ac:dyDescent="0.35">
      <c r="A113" s="37" t="s">
        <v>255</v>
      </c>
      <c r="B113" s="61">
        <v>111</v>
      </c>
      <c r="C113" s="38" t="s">
        <v>256</v>
      </c>
      <c r="D113" s="37" t="s">
        <v>257</v>
      </c>
      <c r="E113" s="37" t="s">
        <v>111</v>
      </c>
      <c r="F113" s="39">
        <v>847</v>
      </c>
      <c r="G113" s="39">
        <v>536.96</v>
      </c>
      <c r="H113" s="40">
        <v>0.63395513577331764</v>
      </c>
      <c r="I113" s="41">
        <v>718</v>
      </c>
      <c r="J113" s="41">
        <v>475.29</v>
      </c>
      <c r="K113" s="42">
        <f>J113/I113</f>
        <v>0.66196378830083569</v>
      </c>
      <c r="L113" s="41">
        <v>0</v>
      </c>
      <c r="M113" s="41">
        <v>0</v>
      </c>
      <c r="N113" s="42">
        <v>0</v>
      </c>
      <c r="O113" s="43">
        <f t="shared" si="8"/>
        <v>718</v>
      </c>
      <c r="P113" s="41">
        <v>847</v>
      </c>
      <c r="Q113" s="41">
        <v>536.96</v>
      </c>
      <c r="R113" s="44">
        <f t="shared" si="12"/>
        <v>0.63395513577331764</v>
      </c>
      <c r="S113" s="4">
        <v>0</v>
      </c>
      <c r="T113" s="4">
        <v>0</v>
      </c>
      <c r="U113" s="44">
        <v>0</v>
      </c>
      <c r="V113" s="43">
        <f t="shared" si="9"/>
        <v>847</v>
      </c>
    </row>
    <row r="114" spans="1:22" x14ac:dyDescent="0.35">
      <c r="A114" s="37" t="s">
        <v>506</v>
      </c>
      <c r="B114" s="61">
        <v>112</v>
      </c>
      <c r="C114" s="38" t="s">
        <v>84</v>
      </c>
      <c r="D114" s="37" t="s">
        <v>233</v>
      </c>
      <c r="E114" s="37" t="s">
        <v>111</v>
      </c>
      <c r="F114" s="39">
        <v>834</v>
      </c>
      <c r="G114" s="39">
        <v>709.66</v>
      </c>
      <c r="H114" s="40">
        <v>0.8509112709832134</v>
      </c>
      <c r="I114" s="41">
        <v>0</v>
      </c>
      <c r="J114" s="41">
        <v>0</v>
      </c>
      <c r="K114" s="42">
        <v>0</v>
      </c>
      <c r="L114" s="41">
        <v>0</v>
      </c>
      <c r="M114" s="41">
        <v>0</v>
      </c>
      <c r="N114" s="42">
        <v>0</v>
      </c>
      <c r="O114" s="43">
        <f t="shared" si="8"/>
        <v>0</v>
      </c>
      <c r="P114" s="41">
        <v>834</v>
      </c>
      <c r="Q114" s="41">
        <v>709.66</v>
      </c>
      <c r="R114" s="44">
        <f t="shared" si="12"/>
        <v>0.8509112709832134</v>
      </c>
      <c r="S114" s="4">
        <v>0</v>
      </c>
      <c r="T114" s="4">
        <v>0</v>
      </c>
      <c r="U114" s="44">
        <v>0</v>
      </c>
      <c r="V114" s="43">
        <f t="shared" si="9"/>
        <v>834</v>
      </c>
    </row>
    <row r="115" spans="1:22" x14ac:dyDescent="0.35">
      <c r="A115" s="37" t="s">
        <v>507</v>
      </c>
      <c r="B115" s="61">
        <v>113</v>
      </c>
      <c r="C115" s="38" t="s">
        <v>508</v>
      </c>
      <c r="D115" s="37" t="s">
        <v>509</v>
      </c>
      <c r="E115" s="37" t="s">
        <v>111</v>
      </c>
      <c r="F115" s="39">
        <v>829.47</v>
      </c>
      <c r="G115" s="39">
        <v>696.77</v>
      </c>
      <c r="H115" s="40">
        <v>0.84001832495448892</v>
      </c>
      <c r="I115" s="41">
        <v>3050</v>
      </c>
      <c r="J115" s="41">
        <v>2385</v>
      </c>
      <c r="K115" s="42">
        <f>J115/I115</f>
        <v>0.78196721311475414</v>
      </c>
      <c r="L115" s="41">
        <v>0</v>
      </c>
      <c r="M115" s="41">
        <v>0</v>
      </c>
      <c r="N115" s="42">
        <v>0</v>
      </c>
      <c r="O115" s="43">
        <f t="shared" si="8"/>
        <v>3050</v>
      </c>
      <c r="P115" s="41">
        <v>442.47</v>
      </c>
      <c r="Q115" s="41">
        <v>371.63</v>
      </c>
      <c r="R115" s="44">
        <f t="shared" si="12"/>
        <v>0.83989875019775351</v>
      </c>
      <c r="S115" s="4">
        <v>0</v>
      </c>
      <c r="T115" s="4">
        <v>0</v>
      </c>
      <c r="U115" s="44">
        <v>0</v>
      </c>
      <c r="V115" s="43">
        <f t="shared" si="9"/>
        <v>442.47</v>
      </c>
    </row>
    <row r="116" spans="1:22" x14ac:dyDescent="0.35">
      <c r="A116" s="37" t="s">
        <v>510</v>
      </c>
      <c r="B116" s="61">
        <v>114</v>
      </c>
      <c r="C116" s="38" t="s">
        <v>85</v>
      </c>
      <c r="D116" s="37" t="s">
        <v>511</v>
      </c>
      <c r="E116" s="37" t="s">
        <v>111</v>
      </c>
      <c r="F116" s="39">
        <v>801.6</v>
      </c>
      <c r="G116" s="39">
        <v>689.22</v>
      </c>
      <c r="H116" s="40">
        <v>0.85980538922155691</v>
      </c>
      <c r="I116" s="41">
        <v>0</v>
      </c>
      <c r="J116" s="41">
        <v>0</v>
      </c>
      <c r="K116" s="42">
        <v>0</v>
      </c>
      <c r="L116" s="41">
        <v>0</v>
      </c>
      <c r="M116" s="41">
        <v>0</v>
      </c>
      <c r="N116" s="42">
        <v>0</v>
      </c>
      <c r="O116" s="43">
        <f t="shared" si="8"/>
        <v>0</v>
      </c>
      <c r="P116" s="41">
        <v>801.6</v>
      </c>
      <c r="Q116" s="41">
        <v>689.22</v>
      </c>
      <c r="R116" s="44">
        <f t="shared" si="12"/>
        <v>0.85980538922155691</v>
      </c>
      <c r="S116" s="4">
        <v>0</v>
      </c>
      <c r="T116" s="4">
        <v>0</v>
      </c>
      <c r="U116" s="44">
        <v>0</v>
      </c>
      <c r="V116" s="43">
        <f t="shared" si="9"/>
        <v>801.6</v>
      </c>
    </row>
    <row r="117" spans="1:22" x14ac:dyDescent="0.35">
      <c r="A117" s="37" t="s">
        <v>512</v>
      </c>
      <c r="B117" s="61">
        <v>115</v>
      </c>
      <c r="C117" s="38" t="s">
        <v>86</v>
      </c>
      <c r="D117" s="37" t="s">
        <v>513</v>
      </c>
      <c r="E117" s="37" t="s">
        <v>111</v>
      </c>
      <c r="F117" s="39">
        <v>786</v>
      </c>
      <c r="G117" s="39">
        <v>636.84</v>
      </c>
      <c r="H117" s="40">
        <v>0.81022900763358785</v>
      </c>
      <c r="I117" s="41">
        <v>0</v>
      </c>
      <c r="J117" s="41">
        <v>0</v>
      </c>
      <c r="K117" s="42">
        <v>0</v>
      </c>
      <c r="L117" s="41">
        <v>0</v>
      </c>
      <c r="M117" s="41">
        <v>0</v>
      </c>
      <c r="N117" s="42">
        <v>0</v>
      </c>
      <c r="O117" s="43">
        <f t="shared" si="8"/>
        <v>0</v>
      </c>
      <c r="P117" s="41">
        <v>786</v>
      </c>
      <c r="Q117" s="41">
        <v>636.84</v>
      </c>
      <c r="R117" s="44">
        <f t="shared" si="12"/>
        <v>0.81022900763358785</v>
      </c>
      <c r="S117" s="4">
        <v>0</v>
      </c>
      <c r="T117" s="4">
        <v>0</v>
      </c>
      <c r="U117" s="44">
        <v>0</v>
      </c>
      <c r="V117" s="43">
        <f t="shared" si="9"/>
        <v>786</v>
      </c>
    </row>
    <row r="118" spans="1:22" x14ac:dyDescent="0.35">
      <c r="A118" s="37" t="s">
        <v>247</v>
      </c>
      <c r="B118" s="61">
        <v>116</v>
      </c>
      <c r="C118" s="38" t="s">
        <v>248</v>
      </c>
      <c r="D118" s="37" t="s">
        <v>249</v>
      </c>
      <c r="E118" s="37" t="s">
        <v>111</v>
      </c>
      <c r="F118" s="39">
        <v>759.1</v>
      </c>
      <c r="G118" s="39">
        <v>530.36</v>
      </c>
      <c r="H118" s="40">
        <v>0.69866947701225135</v>
      </c>
      <c r="I118" s="41">
        <v>2997.2</v>
      </c>
      <c r="J118" s="41">
        <v>1998.51</v>
      </c>
      <c r="K118" s="42">
        <f>J118/I118</f>
        <v>0.66679233951688244</v>
      </c>
      <c r="L118" s="41">
        <v>458.6</v>
      </c>
      <c r="M118" s="41">
        <v>315.91000000000003</v>
      </c>
      <c r="N118" s="42">
        <f>M118/L118</f>
        <v>0.68885739206279983</v>
      </c>
      <c r="O118" s="43">
        <f t="shared" si="8"/>
        <v>3455.7999999999997</v>
      </c>
      <c r="P118" s="41">
        <v>198.1</v>
      </c>
      <c r="Q118" s="41">
        <v>133.56</v>
      </c>
      <c r="R118" s="44">
        <f t="shared" si="12"/>
        <v>0.67420494699646649</v>
      </c>
      <c r="S118" s="4">
        <v>0</v>
      </c>
      <c r="T118" s="4">
        <v>0</v>
      </c>
      <c r="U118" s="44">
        <v>0</v>
      </c>
      <c r="V118" s="43">
        <f t="shared" si="9"/>
        <v>198.1</v>
      </c>
    </row>
    <row r="119" spans="1:22" x14ac:dyDescent="0.35">
      <c r="A119" s="37" t="s">
        <v>514</v>
      </c>
      <c r="B119" s="61">
        <v>117</v>
      </c>
      <c r="C119" s="38" t="s">
        <v>515</v>
      </c>
      <c r="D119" s="37" t="s">
        <v>516</v>
      </c>
      <c r="E119" s="37" t="s">
        <v>111</v>
      </c>
      <c r="F119" s="39">
        <v>742.5</v>
      </c>
      <c r="G119" s="39">
        <v>724.35</v>
      </c>
      <c r="H119" s="40">
        <v>0.97555555555555562</v>
      </c>
      <c r="I119" s="41">
        <v>951</v>
      </c>
      <c r="J119" s="41">
        <v>929.4</v>
      </c>
      <c r="K119" s="42">
        <f>J119/I119</f>
        <v>0.97728706624605677</v>
      </c>
      <c r="L119" s="41">
        <v>0</v>
      </c>
      <c r="M119" s="41">
        <v>0</v>
      </c>
      <c r="N119" s="42">
        <v>0</v>
      </c>
      <c r="O119" s="43">
        <f t="shared" si="8"/>
        <v>951</v>
      </c>
      <c r="P119" s="41">
        <v>742.5</v>
      </c>
      <c r="Q119" s="41">
        <v>724.35</v>
      </c>
      <c r="R119" s="44">
        <f t="shared" si="12"/>
        <v>0.97555555555555562</v>
      </c>
      <c r="S119" s="4">
        <v>0</v>
      </c>
      <c r="T119" s="4">
        <v>0</v>
      </c>
      <c r="U119" s="44">
        <v>0</v>
      </c>
      <c r="V119" s="43">
        <f t="shared" si="9"/>
        <v>742.5</v>
      </c>
    </row>
    <row r="120" spans="1:22" x14ac:dyDescent="0.35">
      <c r="A120" s="47" t="s">
        <v>517</v>
      </c>
      <c r="B120" s="61">
        <v>118</v>
      </c>
      <c r="C120" s="48" t="s">
        <v>518</v>
      </c>
      <c r="D120" s="37"/>
      <c r="E120" s="37" t="s">
        <v>111</v>
      </c>
      <c r="F120" s="39">
        <v>690</v>
      </c>
      <c r="G120" s="39">
        <v>383.58</v>
      </c>
      <c r="H120" s="40">
        <v>0</v>
      </c>
      <c r="I120" s="41">
        <v>0</v>
      </c>
      <c r="J120" s="41">
        <v>0</v>
      </c>
      <c r="K120" s="42">
        <v>0</v>
      </c>
      <c r="L120" s="41">
        <v>0</v>
      </c>
      <c r="M120" s="41">
        <v>0</v>
      </c>
      <c r="N120" s="42">
        <v>0</v>
      </c>
      <c r="O120" s="43">
        <f t="shared" si="8"/>
        <v>0</v>
      </c>
      <c r="P120" s="41">
        <v>0</v>
      </c>
      <c r="Q120" s="41">
        <v>0</v>
      </c>
      <c r="R120" s="44">
        <v>0</v>
      </c>
      <c r="S120" s="4">
        <v>0</v>
      </c>
      <c r="T120" s="4">
        <v>0</v>
      </c>
      <c r="U120" s="44">
        <v>0</v>
      </c>
      <c r="V120" s="43">
        <f t="shared" si="9"/>
        <v>0</v>
      </c>
    </row>
    <row r="121" spans="1:22" x14ac:dyDescent="0.35">
      <c r="A121" s="37" t="s">
        <v>519</v>
      </c>
      <c r="B121" s="61">
        <v>119</v>
      </c>
      <c r="C121" s="38" t="s">
        <v>520</v>
      </c>
      <c r="D121" s="37" t="s">
        <v>521</v>
      </c>
      <c r="E121" s="37" t="s">
        <v>111</v>
      </c>
      <c r="F121" s="39">
        <v>639</v>
      </c>
      <c r="G121" s="39">
        <v>473.02</v>
      </c>
      <c r="H121" s="40">
        <v>0.74025039123630665</v>
      </c>
      <c r="I121" s="41">
        <v>0</v>
      </c>
      <c r="J121" s="41">
        <v>0</v>
      </c>
      <c r="K121" s="42">
        <v>0</v>
      </c>
      <c r="L121" s="41">
        <v>1174</v>
      </c>
      <c r="M121" s="41">
        <v>803.26</v>
      </c>
      <c r="N121" s="42">
        <f>M121/L121</f>
        <v>0.6842078364565588</v>
      </c>
      <c r="O121" s="43">
        <f t="shared" si="8"/>
        <v>1174</v>
      </c>
      <c r="P121" s="41">
        <v>0</v>
      </c>
      <c r="Q121" s="41">
        <v>0</v>
      </c>
      <c r="R121" s="44">
        <v>0</v>
      </c>
      <c r="S121" s="4">
        <v>0</v>
      </c>
      <c r="T121" s="4">
        <v>0</v>
      </c>
      <c r="U121" s="44">
        <v>0</v>
      </c>
      <c r="V121" s="43">
        <f t="shared" si="9"/>
        <v>0</v>
      </c>
    </row>
    <row r="122" spans="1:22" x14ac:dyDescent="0.35">
      <c r="A122" s="37" t="s">
        <v>522</v>
      </c>
      <c r="B122" s="61">
        <v>120</v>
      </c>
      <c r="C122" s="38" t="s">
        <v>88</v>
      </c>
      <c r="D122" s="37" t="s">
        <v>523</v>
      </c>
      <c r="E122" s="37" t="s">
        <v>111</v>
      </c>
      <c r="F122" s="39">
        <v>635</v>
      </c>
      <c r="G122" s="39">
        <v>539.25</v>
      </c>
      <c r="H122" s="40">
        <v>0.84921259842519681</v>
      </c>
      <c r="I122" s="41">
        <v>0</v>
      </c>
      <c r="J122" s="41">
        <v>0</v>
      </c>
      <c r="K122" s="42">
        <v>0</v>
      </c>
      <c r="L122" s="41">
        <v>0</v>
      </c>
      <c r="M122" s="41">
        <v>0</v>
      </c>
      <c r="N122" s="42">
        <v>0</v>
      </c>
      <c r="O122" s="43">
        <f t="shared" si="8"/>
        <v>0</v>
      </c>
      <c r="P122" s="41">
        <v>635</v>
      </c>
      <c r="Q122" s="41">
        <v>539.25</v>
      </c>
      <c r="R122" s="44">
        <f t="shared" ref="R122:R127" si="13">Q122/P122</f>
        <v>0.84921259842519681</v>
      </c>
      <c r="S122" s="4">
        <v>0</v>
      </c>
      <c r="T122" s="4">
        <v>0</v>
      </c>
      <c r="U122" s="44">
        <v>0</v>
      </c>
      <c r="V122" s="43">
        <f t="shared" si="9"/>
        <v>635</v>
      </c>
    </row>
    <row r="123" spans="1:22" x14ac:dyDescent="0.35">
      <c r="A123" s="37" t="s">
        <v>524</v>
      </c>
      <c r="B123" s="61">
        <v>121</v>
      </c>
      <c r="C123" s="38" t="s">
        <v>89</v>
      </c>
      <c r="D123" s="37" t="s">
        <v>525</v>
      </c>
      <c r="E123" s="37" t="s">
        <v>111</v>
      </c>
      <c r="F123" s="39">
        <v>630</v>
      </c>
      <c r="G123" s="39">
        <v>615.29999999999995</v>
      </c>
      <c r="H123" s="40">
        <v>0.97666666666666657</v>
      </c>
      <c r="I123" s="41">
        <v>0</v>
      </c>
      <c r="J123" s="41">
        <v>0</v>
      </c>
      <c r="K123" s="42">
        <v>0</v>
      </c>
      <c r="L123" s="41">
        <v>0</v>
      </c>
      <c r="M123" s="41">
        <v>0</v>
      </c>
      <c r="N123" s="42">
        <v>0</v>
      </c>
      <c r="O123" s="43">
        <f t="shared" si="8"/>
        <v>0</v>
      </c>
      <c r="P123" s="41">
        <v>630</v>
      </c>
      <c r="Q123" s="41">
        <v>615.29999999999995</v>
      </c>
      <c r="R123" s="44">
        <f t="shared" si="13"/>
        <v>0.97666666666666657</v>
      </c>
      <c r="S123" s="4">
        <v>0</v>
      </c>
      <c r="T123" s="4">
        <v>0</v>
      </c>
      <c r="U123" s="44">
        <v>0</v>
      </c>
      <c r="V123" s="43">
        <f t="shared" si="9"/>
        <v>630</v>
      </c>
    </row>
    <row r="124" spans="1:22" x14ac:dyDescent="0.35">
      <c r="A124" s="37" t="s">
        <v>353</v>
      </c>
      <c r="B124" s="61">
        <v>122</v>
      </c>
      <c r="C124" s="38" t="s">
        <v>354</v>
      </c>
      <c r="D124" s="37" t="s">
        <v>355</v>
      </c>
      <c r="E124" s="37" t="s">
        <v>111</v>
      </c>
      <c r="F124" s="39">
        <v>627.5</v>
      </c>
      <c r="G124" s="39">
        <v>519.95000000000005</v>
      </c>
      <c r="H124" s="40">
        <v>0.82860557768924314</v>
      </c>
      <c r="I124" s="41">
        <v>101.2</v>
      </c>
      <c r="J124" s="41">
        <v>91.02</v>
      </c>
      <c r="K124" s="42">
        <f>J124/I124</f>
        <v>0.89940711462450584</v>
      </c>
      <c r="L124" s="41">
        <v>0</v>
      </c>
      <c r="M124" s="41">
        <v>0</v>
      </c>
      <c r="N124" s="42">
        <v>0</v>
      </c>
      <c r="O124" s="43">
        <f t="shared" si="8"/>
        <v>101.2</v>
      </c>
      <c r="P124" s="41">
        <v>627.5</v>
      </c>
      <c r="Q124" s="41">
        <v>519.95000000000005</v>
      </c>
      <c r="R124" s="44">
        <f t="shared" si="13"/>
        <v>0.82860557768924314</v>
      </c>
      <c r="S124" s="4">
        <v>0</v>
      </c>
      <c r="T124" s="4">
        <v>0</v>
      </c>
      <c r="U124" s="44">
        <v>0</v>
      </c>
      <c r="V124" s="43">
        <f t="shared" si="9"/>
        <v>627.5</v>
      </c>
    </row>
    <row r="125" spans="1:22" x14ac:dyDescent="0.35">
      <c r="A125" s="37" t="s">
        <v>295</v>
      </c>
      <c r="B125" s="61">
        <v>123</v>
      </c>
      <c r="C125" s="38" t="s">
        <v>296</v>
      </c>
      <c r="D125" s="37" t="s">
        <v>297</v>
      </c>
      <c r="E125" s="37" t="s">
        <v>111</v>
      </c>
      <c r="F125" s="39">
        <v>625.4</v>
      </c>
      <c r="G125" s="39">
        <v>482.84</v>
      </c>
      <c r="H125" s="40">
        <v>0.77204988807163411</v>
      </c>
      <c r="I125" s="41">
        <v>412.6</v>
      </c>
      <c r="J125" s="41">
        <v>207.45</v>
      </c>
      <c r="K125" s="42">
        <f>J125/I125</f>
        <v>0.5027872031022782</v>
      </c>
      <c r="L125" s="41">
        <v>0</v>
      </c>
      <c r="M125" s="41">
        <v>0</v>
      </c>
      <c r="N125" s="42">
        <v>0</v>
      </c>
      <c r="O125" s="43">
        <f t="shared" si="8"/>
        <v>412.6</v>
      </c>
      <c r="P125" s="41">
        <v>415</v>
      </c>
      <c r="Q125" s="41">
        <v>303.5</v>
      </c>
      <c r="R125" s="44">
        <f t="shared" si="13"/>
        <v>0.73132530120481931</v>
      </c>
      <c r="S125" s="4">
        <v>0</v>
      </c>
      <c r="T125" s="4">
        <v>0</v>
      </c>
      <c r="U125" s="44">
        <v>0</v>
      </c>
      <c r="V125" s="43">
        <f t="shared" si="9"/>
        <v>415</v>
      </c>
    </row>
    <row r="126" spans="1:22" x14ac:dyDescent="0.35">
      <c r="A126" s="37" t="s">
        <v>526</v>
      </c>
      <c r="B126" s="61">
        <v>124</v>
      </c>
      <c r="C126" s="38" t="s">
        <v>90</v>
      </c>
      <c r="D126" s="37" t="s">
        <v>527</v>
      </c>
      <c r="E126" s="37" t="s">
        <v>111</v>
      </c>
      <c r="F126" s="39">
        <v>608</v>
      </c>
      <c r="G126" s="39">
        <v>547.24</v>
      </c>
      <c r="H126" s="40">
        <v>0.90006578947368421</v>
      </c>
      <c r="I126" s="41">
        <v>0</v>
      </c>
      <c r="J126" s="41">
        <v>0</v>
      </c>
      <c r="K126" s="42">
        <v>0</v>
      </c>
      <c r="L126" s="41">
        <v>0</v>
      </c>
      <c r="M126" s="41">
        <v>0</v>
      </c>
      <c r="N126" s="42">
        <v>0</v>
      </c>
      <c r="O126" s="43">
        <f t="shared" si="8"/>
        <v>0</v>
      </c>
      <c r="P126" s="41">
        <v>608</v>
      </c>
      <c r="Q126" s="41">
        <v>547.24</v>
      </c>
      <c r="R126" s="44">
        <f t="shared" si="13"/>
        <v>0.90006578947368421</v>
      </c>
      <c r="S126" s="4">
        <v>0</v>
      </c>
      <c r="T126" s="4">
        <v>0</v>
      </c>
      <c r="U126" s="44">
        <v>0</v>
      </c>
      <c r="V126" s="43">
        <f t="shared" si="9"/>
        <v>608</v>
      </c>
    </row>
    <row r="127" spans="1:22" x14ac:dyDescent="0.35">
      <c r="A127" s="37" t="s">
        <v>316</v>
      </c>
      <c r="B127" s="61">
        <v>125</v>
      </c>
      <c r="C127" s="38" t="s">
        <v>317</v>
      </c>
      <c r="D127" s="37" t="s">
        <v>318</v>
      </c>
      <c r="E127" s="37" t="s">
        <v>111</v>
      </c>
      <c r="F127" s="39">
        <v>574.4</v>
      </c>
      <c r="G127" s="39">
        <v>464.86</v>
      </c>
      <c r="H127" s="40">
        <v>0.8092966573816156</v>
      </c>
      <c r="I127" s="41">
        <v>250.2</v>
      </c>
      <c r="J127" s="41">
        <v>221.78</v>
      </c>
      <c r="K127" s="42">
        <f>J127/I127</f>
        <v>0.8864108713029577</v>
      </c>
      <c r="L127" s="41">
        <v>0</v>
      </c>
      <c r="M127" s="41">
        <v>0</v>
      </c>
      <c r="N127" s="42">
        <v>0</v>
      </c>
      <c r="O127" s="43">
        <f t="shared" si="8"/>
        <v>250.2</v>
      </c>
      <c r="P127" s="41">
        <v>106</v>
      </c>
      <c r="Q127" s="41">
        <v>94.62</v>
      </c>
      <c r="R127" s="44">
        <f t="shared" si="13"/>
        <v>0.89264150943396225</v>
      </c>
      <c r="S127" s="4">
        <v>0</v>
      </c>
      <c r="T127" s="4">
        <v>0</v>
      </c>
      <c r="U127" s="44">
        <v>0</v>
      </c>
      <c r="V127" s="43">
        <f t="shared" si="9"/>
        <v>106</v>
      </c>
    </row>
    <row r="128" spans="1:22" x14ac:dyDescent="0.35">
      <c r="A128" s="37" t="s">
        <v>528</v>
      </c>
      <c r="B128" s="61">
        <v>126</v>
      </c>
      <c r="C128" s="38" t="s">
        <v>93</v>
      </c>
      <c r="D128" s="37" t="s">
        <v>529</v>
      </c>
      <c r="E128" s="37" t="s">
        <v>111</v>
      </c>
      <c r="F128" s="39">
        <v>501</v>
      </c>
      <c r="G128" s="39">
        <v>423.69</v>
      </c>
      <c r="H128" s="40">
        <v>0.84568862275449097</v>
      </c>
      <c r="I128" s="41">
        <v>0</v>
      </c>
      <c r="J128" s="41">
        <v>0</v>
      </c>
      <c r="K128" s="42">
        <v>0</v>
      </c>
      <c r="L128" s="41">
        <v>0</v>
      </c>
      <c r="M128" s="41">
        <v>0</v>
      </c>
      <c r="N128" s="42">
        <v>0</v>
      </c>
      <c r="O128" s="43">
        <f t="shared" si="8"/>
        <v>0</v>
      </c>
      <c r="P128" s="41">
        <v>0</v>
      </c>
      <c r="Q128" s="41">
        <v>0</v>
      </c>
      <c r="R128" s="44">
        <v>0</v>
      </c>
      <c r="S128" s="4">
        <v>501</v>
      </c>
      <c r="T128" s="4">
        <v>423.69</v>
      </c>
      <c r="U128" s="44">
        <f>T128/S128</f>
        <v>0.84568862275449097</v>
      </c>
      <c r="V128" s="43">
        <f t="shared" si="9"/>
        <v>501</v>
      </c>
    </row>
    <row r="129" spans="1:22" x14ac:dyDescent="0.35">
      <c r="A129" s="37" t="s">
        <v>530</v>
      </c>
      <c r="B129" s="61">
        <v>127</v>
      </c>
      <c r="C129" s="38" t="s">
        <v>531</v>
      </c>
      <c r="D129" s="37" t="s">
        <v>303</v>
      </c>
      <c r="E129" s="37" t="s">
        <v>111</v>
      </c>
      <c r="F129" s="39">
        <v>489</v>
      </c>
      <c r="G129" s="39">
        <v>408.57</v>
      </c>
      <c r="H129" s="40">
        <v>0.83552147239263808</v>
      </c>
      <c r="I129" s="41">
        <v>0</v>
      </c>
      <c r="J129" s="41">
        <v>0</v>
      </c>
      <c r="K129" s="42">
        <v>0</v>
      </c>
      <c r="L129" s="41">
        <v>0</v>
      </c>
      <c r="M129" s="41">
        <v>0</v>
      </c>
      <c r="N129" s="42">
        <v>0</v>
      </c>
      <c r="O129" s="43">
        <f t="shared" si="8"/>
        <v>0</v>
      </c>
      <c r="P129" s="41">
        <v>0</v>
      </c>
      <c r="Q129" s="41">
        <v>0</v>
      </c>
      <c r="R129" s="44">
        <v>0</v>
      </c>
      <c r="S129" s="4">
        <v>0</v>
      </c>
      <c r="T129" s="4">
        <v>0</v>
      </c>
      <c r="U129" s="44">
        <v>0</v>
      </c>
      <c r="V129" s="43">
        <f t="shared" si="9"/>
        <v>0</v>
      </c>
    </row>
    <row r="130" spans="1:22" x14ac:dyDescent="0.35">
      <c r="A130" s="37" t="s">
        <v>532</v>
      </c>
      <c r="B130" s="61">
        <v>128</v>
      </c>
      <c r="C130" s="38" t="s">
        <v>533</v>
      </c>
      <c r="D130" s="37" t="s">
        <v>534</v>
      </c>
      <c r="E130" s="37" t="s">
        <v>111</v>
      </c>
      <c r="F130" s="39">
        <v>460</v>
      </c>
      <c r="G130" s="39">
        <v>370.6</v>
      </c>
      <c r="H130" s="40">
        <v>0.80565217391304356</v>
      </c>
      <c r="I130" s="41">
        <v>0</v>
      </c>
      <c r="J130" s="41">
        <v>0</v>
      </c>
      <c r="K130" s="42">
        <v>0</v>
      </c>
      <c r="L130" s="41">
        <v>0</v>
      </c>
      <c r="M130" s="41">
        <v>0</v>
      </c>
      <c r="N130" s="42">
        <v>0</v>
      </c>
      <c r="O130" s="43">
        <f t="shared" si="8"/>
        <v>0</v>
      </c>
      <c r="P130" s="41">
        <v>0</v>
      </c>
      <c r="Q130" s="41">
        <v>0</v>
      </c>
      <c r="R130" s="44">
        <v>0</v>
      </c>
      <c r="S130" s="4">
        <v>0</v>
      </c>
      <c r="T130" s="4">
        <v>0</v>
      </c>
      <c r="U130" s="44">
        <v>0</v>
      </c>
      <c r="V130" s="43">
        <f t="shared" si="9"/>
        <v>0</v>
      </c>
    </row>
    <row r="131" spans="1:22" x14ac:dyDescent="0.35">
      <c r="A131" s="37" t="s">
        <v>535</v>
      </c>
      <c r="B131" s="61">
        <v>129</v>
      </c>
      <c r="C131" s="38" t="s">
        <v>94</v>
      </c>
      <c r="D131" s="37" t="s">
        <v>536</v>
      </c>
      <c r="E131" s="37" t="s">
        <v>111</v>
      </c>
      <c r="F131" s="39">
        <v>459</v>
      </c>
      <c r="G131" s="39">
        <v>267</v>
      </c>
      <c r="H131" s="40">
        <v>0.5816993464052288</v>
      </c>
      <c r="I131" s="41">
        <v>0</v>
      </c>
      <c r="J131" s="41">
        <v>0</v>
      </c>
      <c r="K131" s="42">
        <v>0</v>
      </c>
      <c r="L131" s="41">
        <v>0</v>
      </c>
      <c r="M131" s="41">
        <v>0</v>
      </c>
      <c r="N131" s="42">
        <v>0</v>
      </c>
      <c r="O131" s="43">
        <f t="shared" ref="O131:O194" si="14">I131+L131</f>
        <v>0</v>
      </c>
      <c r="P131" s="41">
        <v>459</v>
      </c>
      <c r="Q131" s="41">
        <v>267</v>
      </c>
      <c r="R131" s="44">
        <f>Q131/P131</f>
        <v>0.5816993464052288</v>
      </c>
      <c r="S131" s="4">
        <v>0</v>
      </c>
      <c r="T131" s="4">
        <v>0</v>
      </c>
      <c r="U131" s="44">
        <v>0</v>
      </c>
      <c r="V131" s="43">
        <f t="shared" ref="V131:V194" si="15">P131+S131</f>
        <v>459</v>
      </c>
    </row>
    <row r="132" spans="1:22" x14ac:dyDescent="0.35">
      <c r="A132" s="37" t="s">
        <v>298</v>
      </c>
      <c r="B132" s="61">
        <v>130</v>
      </c>
      <c r="C132" s="38" t="s">
        <v>299</v>
      </c>
      <c r="D132" s="37" t="s">
        <v>300</v>
      </c>
      <c r="E132" s="37" t="s">
        <v>111</v>
      </c>
      <c r="F132" s="39">
        <v>441</v>
      </c>
      <c r="G132" s="39">
        <v>158.25</v>
      </c>
      <c r="H132" s="40">
        <v>0.358843537414966</v>
      </c>
      <c r="I132" s="41">
        <v>610</v>
      </c>
      <c r="J132" s="41">
        <v>242.45</v>
      </c>
      <c r="K132" s="42">
        <f>J132/I132</f>
        <v>0.39745901639344261</v>
      </c>
      <c r="L132" s="41">
        <v>0</v>
      </c>
      <c r="M132" s="41">
        <v>0</v>
      </c>
      <c r="N132" s="42">
        <v>0</v>
      </c>
      <c r="O132" s="43">
        <f t="shared" si="14"/>
        <v>610</v>
      </c>
      <c r="P132" s="41">
        <v>441</v>
      </c>
      <c r="Q132" s="41">
        <v>158.25</v>
      </c>
      <c r="R132" s="44">
        <f>Q132/P132</f>
        <v>0.358843537414966</v>
      </c>
      <c r="S132" s="4">
        <v>0</v>
      </c>
      <c r="T132" s="4">
        <v>0</v>
      </c>
      <c r="U132" s="44">
        <v>0</v>
      </c>
      <c r="V132" s="43">
        <f t="shared" si="15"/>
        <v>441</v>
      </c>
    </row>
    <row r="133" spans="1:22" x14ac:dyDescent="0.35">
      <c r="A133" s="37" t="s">
        <v>250</v>
      </c>
      <c r="B133" s="61">
        <v>131</v>
      </c>
      <c r="C133" s="38" t="s">
        <v>251</v>
      </c>
      <c r="D133" s="37" t="s">
        <v>252</v>
      </c>
      <c r="E133" s="37" t="s">
        <v>111</v>
      </c>
      <c r="F133" s="39">
        <v>430</v>
      </c>
      <c r="G133" s="39">
        <v>404.46</v>
      </c>
      <c r="H133" s="40">
        <v>0.94060465116279068</v>
      </c>
      <c r="I133" s="41">
        <v>802</v>
      </c>
      <c r="J133" s="41">
        <v>720.1</v>
      </c>
      <c r="K133" s="42">
        <f>J133/I133</f>
        <v>0.89788029925187041</v>
      </c>
      <c r="L133" s="41">
        <v>0</v>
      </c>
      <c r="M133" s="41">
        <v>0</v>
      </c>
      <c r="N133" s="42">
        <v>0</v>
      </c>
      <c r="O133" s="43">
        <f t="shared" si="14"/>
        <v>802</v>
      </c>
      <c r="P133" s="41">
        <v>0</v>
      </c>
      <c r="Q133" s="41">
        <v>0</v>
      </c>
      <c r="R133" s="44">
        <v>0</v>
      </c>
      <c r="S133" s="4">
        <v>0</v>
      </c>
      <c r="T133" s="4">
        <v>0</v>
      </c>
      <c r="U133" s="44">
        <v>0</v>
      </c>
      <c r="V133" s="43">
        <f t="shared" si="15"/>
        <v>0</v>
      </c>
    </row>
    <row r="134" spans="1:22" x14ac:dyDescent="0.35">
      <c r="A134" s="37" t="s">
        <v>537</v>
      </c>
      <c r="B134" s="61">
        <v>132</v>
      </c>
      <c r="C134" s="38" t="s">
        <v>92</v>
      </c>
      <c r="D134" s="37" t="s">
        <v>538</v>
      </c>
      <c r="E134" s="37" t="s">
        <v>166</v>
      </c>
      <c r="F134" s="39">
        <v>430</v>
      </c>
      <c r="G134" s="39">
        <v>215</v>
      </c>
      <c r="H134" s="40">
        <v>0.5</v>
      </c>
      <c r="I134" s="41">
        <v>0</v>
      </c>
      <c r="J134" s="41">
        <v>0</v>
      </c>
      <c r="K134" s="42">
        <v>0</v>
      </c>
      <c r="L134" s="41">
        <v>0</v>
      </c>
      <c r="M134" s="41">
        <v>0</v>
      </c>
      <c r="N134" s="42">
        <v>0</v>
      </c>
      <c r="O134" s="43">
        <f t="shared" si="14"/>
        <v>0</v>
      </c>
      <c r="P134" s="41">
        <v>0</v>
      </c>
      <c r="Q134" s="41">
        <v>0</v>
      </c>
      <c r="R134" s="44">
        <v>0</v>
      </c>
      <c r="S134" s="4">
        <v>430</v>
      </c>
      <c r="T134" s="4">
        <v>215</v>
      </c>
      <c r="U134" s="44">
        <f>T134/S134</f>
        <v>0.5</v>
      </c>
      <c r="V134" s="43">
        <f t="shared" si="15"/>
        <v>430</v>
      </c>
    </row>
    <row r="135" spans="1:22" x14ac:dyDescent="0.35">
      <c r="A135" s="37" t="s">
        <v>271</v>
      </c>
      <c r="B135" s="61">
        <v>133</v>
      </c>
      <c r="C135" s="38" t="s">
        <v>272</v>
      </c>
      <c r="D135" s="37" t="s">
        <v>273</v>
      </c>
      <c r="E135" s="37" t="s">
        <v>111</v>
      </c>
      <c r="F135" s="39">
        <v>423</v>
      </c>
      <c r="G135" s="39">
        <v>153.44999999999999</v>
      </c>
      <c r="H135" s="40">
        <v>0.36276595744680851</v>
      </c>
      <c r="I135" s="41">
        <v>574</v>
      </c>
      <c r="J135" s="41">
        <v>314</v>
      </c>
      <c r="K135" s="42">
        <f>J135/I135</f>
        <v>0.54703832752613235</v>
      </c>
      <c r="L135" s="41">
        <v>0</v>
      </c>
      <c r="M135" s="41">
        <v>0</v>
      </c>
      <c r="N135" s="42">
        <v>0</v>
      </c>
      <c r="O135" s="43">
        <f t="shared" si="14"/>
        <v>574</v>
      </c>
      <c r="P135" s="41">
        <v>0</v>
      </c>
      <c r="Q135" s="41">
        <v>0</v>
      </c>
      <c r="R135" s="44">
        <v>0</v>
      </c>
      <c r="S135" s="4">
        <v>0</v>
      </c>
      <c r="T135" s="4">
        <v>0</v>
      </c>
      <c r="U135" s="44">
        <v>0</v>
      </c>
      <c r="V135" s="43">
        <f t="shared" si="15"/>
        <v>0</v>
      </c>
    </row>
    <row r="136" spans="1:22" x14ac:dyDescent="0.35">
      <c r="A136" s="37" t="s">
        <v>539</v>
      </c>
      <c r="B136" s="61">
        <v>134</v>
      </c>
      <c r="C136" s="38" t="s">
        <v>540</v>
      </c>
      <c r="D136" s="37" t="s">
        <v>541</v>
      </c>
      <c r="E136" s="37" t="s">
        <v>111</v>
      </c>
      <c r="F136" s="39">
        <v>421.2</v>
      </c>
      <c r="G136" s="39">
        <v>267.95999999999998</v>
      </c>
      <c r="H136" s="40">
        <v>0.63618233618233611</v>
      </c>
      <c r="I136" s="41">
        <v>433.8</v>
      </c>
      <c r="J136" s="41">
        <v>265.8</v>
      </c>
      <c r="K136" s="42">
        <f>J136/I136</f>
        <v>0.61272475795297376</v>
      </c>
      <c r="L136" s="41">
        <v>0</v>
      </c>
      <c r="M136" s="41">
        <v>0</v>
      </c>
      <c r="N136" s="42">
        <v>0</v>
      </c>
      <c r="O136" s="43">
        <f t="shared" si="14"/>
        <v>433.8</v>
      </c>
      <c r="P136" s="41">
        <v>421.2</v>
      </c>
      <c r="Q136" s="41">
        <v>267.95999999999998</v>
      </c>
      <c r="R136" s="44">
        <f>Q136/P136</f>
        <v>0.63618233618233611</v>
      </c>
      <c r="S136" s="4">
        <v>0</v>
      </c>
      <c r="T136" s="4">
        <v>0</v>
      </c>
      <c r="U136" s="44">
        <v>0</v>
      </c>
      <c r="V136" s="43">
        <f t="shared" si="15"/>
        <v>421.2</v>
      </c>
    </row>
    <row r="137" spans="1:22" x14ac:dyDescent="0.35">
      <c r="A137" s="37" t="s">
        <v>542</v>
      </c>
      <c r="B137" s="61">
        <v>135</v>
      </c>
      <c r="C137" s="38" t="s">
        <v>87</v>
      </c>
      <c r="D137" s="37" t="s">
        <v>543</v>
      </c>
      <c r="E137" s="37" t="s">
        <v>111</v>
      </c>
      <c r="F137" s="39">
        <v>420</v>
      </c>
      <c r="G137" s="39">
        <v>420</v>
      </c>
      <c r="H137" s="40">
        <v>1</v>
      </c>
      <c r="I137" s="41">
        <v>0</v>
      </c>
      <c r="J137" s="41">
        <v>0</v>
      </c>
      <c r="K137" s="42">
        <v>0</v>
      </c>
      <c r="L137" s="41">
        <v>0</v>
      </c>
      <c r="M137" s="41">
        <v>0</v>
      </c>
      <c r="N137" s="42">
        <v>0</v>
      </c>
      <c r="O137" s="43">
        <f t="shared" si="14"/>
        <v>0</v>
      </c>
      <c r="P137" s="41">
        <v>420</v>
      </c>
      <c r="Q137" s="41">
        <v>420</v>
      </c>
      <c r="R137" s="44">
        <f>Q137/P137</f>
        <v>1</v>
      </c>
      <c r="S137" s="4">
        <v>0</v>
      </c>
      <c r="T137" s="4">
        <v>0</v>
      </c>
      <c r="U137" s="44">
        <v>0</v>
      </c>
      <c r="V137" s="43">
        <f t="shared" si="15"/>
        <v>420</v>
      </c>
    </row>
    <row r="138" spans="1:22" x14ac:dyDescent="0.35">
      <c r="A138" s="37" t="s">
        <v>544</v>
      </c>
      <c r="B138" s="61">
        <v>136</v>
      </c>
      <c r="C138" s="38" t="s">
        <v>545</v>
      </c>
      <c r="D138" s="37" t="s">
        <v>546</v>
      </c>
      <c r="E138" s="37" t="s">
        <v>111</v>
      </c>
      <c r="F138" s="39">
        <v>386</v>
      </c>
      <c r="G138" s="39">
        <v>296.62</v>
      </c>
      <c r="H138" s="40">
        <v>0.76844559585492234</v>
      </c>
      <c r="I138" s="41">
        <v>0</v>
      </c>
      <c r="J138" s="41">
        <v>0</v>
      </c>
      <c r="K138" s="42">
        <v>0</v>
      </c>
      <c r="L138" s="41">
        <v>0</v>
      </c>
      <c r="M138" s="41">
        <v>0</v>
      </c>
      <c r="N138" s="42">
        <v>0</v>
      </c>
      <c r="O138" s="43">
        <f t="shared" si="14"/>
        <v>0</v>
      </c>
      <c r="P138" s="41">
        <v>0</v>
      </c>
      <c r="Q138" s="41">
        <v>0</v>
      </c>
      <c r="R138" s="44">
        <v>0</v>
      </c>
      <c r="S138" s="4">
        <v>0</v>
      </c>
      <c r="T138" s="4">
        <v>0</v>
      </c>
      <c r="U138" s="44">
        <v>0</v>
      </c>
      <c r="V138" s="43">
        <f t="shared" si="15"/>
        <v>0</v>
      </c>
    </row>
    <row r="139" spans="1:22" x14ac:dyDescent="0.35">
      <c r="A139" s="37" t="s">
        <v>160</v>
      </c>
      <c r="B139" s="61">
        <v>137</v>
      </c>
      <c r="C139" s="38" t="s">
        <v>161</v>
      </c>
      <c r="D139" s="37" t="s">
        <v>162</v>
      </c>
      <c r="E139" s="37" t="s">
        <v>111</v>
      </c>
      <c r="F139" s="39">
        <v>381</v>
      </c>
      <c r="G139" s="39">
        <v>343.05</v>
      </c>
      <c r="H139" s="40">
        <v>0.90039370078740155</v>
      </c>
      <c r="I139" s="41">
        <v>6932</v>
      </c>
      <c r="J139" s="41">
        <v>5107.6499999999996</v>
      </c>
      <c r="K139" s="42">
        <f>J139/I139</f>
        <v>0.73682198499711482</v>
      </c>
      <c r="L139" s="41">
        <v>0</v>
      </c>
      <c r="M139" s="41">
        <v>0</v>
      </c>
      <c r="N139" s="42">
        <v>0</v>
      </c>
      <c r="O139" s="43">
        <f t="shared" si="14"/>
        <v>6932</v>
      </c>
      <c r="P139" s="41">
        <v>0</v>
      </c>
      <c r="Q139" s="41">
        <v>0</v>
      </c>
      <c r="R139" s="44">
        <v>0</v>
      </c>
      <c r="S139" s="4">
        <v>0</v>
      </c>
      <c r="T139" s="4">
        <v>0</v>
      </c>
      <c r="U139" s="44">
        <v>0</v>
      </c>
      <c r="V139" s="43">
        <f t="shared" si="15"/>
        <v>0</v>
      </c>
    </row>
    <row r="140" spans="1:22" x14ac:dyDescent="0.35">
      <c r="A140" s="37" t="s">
        <v>547</v>
      </c>
      <c r="B140" s="61">
        <v>138</v>
      </c>
      <c r="C140" s="38" t="s">
        <v>548</v>
      </c>
      <c r="D140" s="37" t="s">
        <v>549</v>
      </c>
      <c r="E140" s="37" t="s">
        <v>166</v>
      </c>
      <c r="F140" s="39">
        <v>380</v>
      </c>
      <c r="G140" s="39">
        <v>255</v>
      </c>
      <c r="H140" s="40">
        <v>0.67105263157894735</v>
      </c>
      <c r="I140" s="41">
        <v>0</v>
      </c>
      <c r="J140" s="41">
        <v>0</v>
      </c>
      <c r="K140" s="42">
        <v>0</v>
      </c>
      <c r="L140" s="41">
        <v>0</v>
      </c>
      <c r="M140" s="41">
        <v>0</v>
      </c>
      <c r="N140" s="42">
        <v>0</v>
      </c>
      <c r="O140" s="43">
        <f t="shared" si="14"/>
        <v>0</v>
      </c>
      <c r="P140" s="41">
        <v>0</v>
      </c>
      <c r="Q140" s="41">
        <v>0</v>
      </c>
      <c r="R140" s="44">
        <v>0</v>
      </c>
      <c r="S140" s="4">
        <v>0</v>
      </c>
      <c r="T140" s="4">
        <v>0</v>
      </c>
      <c r="U140" s="44">
        <v>0</v>
      </c>
      <c r="V140" s="43">
        <f t="shared" si="15"/>
        <v>0</v>
      </c>
    </row>
    <row r="141" spans="1:22" x14ac:dyDescent="0.35">
      <c r="A141" s="37" t="s">
        <v>550</v>
      </c>
      <c r="B141" s="61">
        <v>139</v>
      </c>
      <c r="C141" s="38" t="s">
        <v>79</v>
      </c>
      <c r="D141" s="37" t="s">
        <v>551</v>
      </c>
      <c r="E141" s="37" t="s">
        <v>111</v>
      </c>
      <c r="F141" s="39">
        <v>360</v>
      </c>
      <c r="G141" s="39">
        <v>334.7</v>
      </c>
      <c r="H141" s="40">
        <v>0.92972222222222223</v>
      </c>
      <c r="I141" s="41">
        <v>0</v>
      </c>
      <c r="J141" s="41">
        <v>0</v>
      </c>
      <c r="K141" s="42">
        <v>0</v>
      </c>
      <c r="L141" s="41">
        <v>0</v>
      </c>
      <c r="M141" s="41">
        <v>0</v>
      </c>
      <c r="N141" s="42">
        <v>0</v>
      </c>
      <c r="O141" s="43">
        <f t="shared" si="14"/>
        <v>0</v>
      </c>
      <c r="P141" s="41">
        <v>360</v>
      </c>
      <c r="Q141" s="41">
        <v>334.7</v>
      </c>
      <c r="R141" s="44">
        <f>Q141/P141</f>
        <v>0.92972222222222223</v>
      </c>
      <c r="S141" s="4">
        <v>0</v>
      </c>
      <c r="T141" s="4">
        <v>0</v>
      </c>
      <c r="U141" s="44">
        <v>0</v>
      </c>
      <c r="V141" s="43">
        <f t="shared" si="15"/>
        <v>360</v>
      </c>
    </row>
    <row r="142" spans="1:22" x14ac:dyDescent="0.35">
      <c r="A142" s="37" t="s">
        <v>552</v>
      </c>
      <c r="B142" s="61">
        <v>140</v>
      </c>
      <c r="C142" s="38" t="s">
        <v>78</v>
      </c>
      <c r="D142" s="37" t="s">
        <v>553</v>
      </c>
      <c r="E142" s="37" t="s">
        <v>111</v>
      </c>
      <c r="F142" s="39">
        <v>356</v>
      </c>
      <c r="G142" s="39">
        <v>345.88</v>
      </c>
      <c r="H142" s="40">
        <v>0.97157303370786519</v>
      </c>
      <c r="I142" s="41">
        <v>0</v>
      </c>
      <c r="J142" s="41">
        <v>0</v>
      </c>
      <c r="K142" s="42">
        <v>0</v>
      </c>
      <c r="L142" s="41">
        <v>0</v>
      </c>
      <c r="M142" s="41">
        <v>0</v>
      </c>
      <c r="N142" s="42">
        <v>0</v>
      </c>
      <c r="O142" s="43">
        <f t="shared" si="14"/>
        <v>0</v>
      </c>
      <c r="P142" s="41">
        <v>356</v>
      </c>
      <c r="Q142" s="41">
        <v>345.88</v>
      </c>
      <c r="R142" s="44">
        <f>Q142/P142</f>
        <v>0.97157303370786519</v>
      </c>
      <c r="S142" s="4">
        <v>0</v>
      </c>
      <c r="T142" s="4">
        <v>0</v>
      </c>
      <c r="U142" s="44">
        <v>0</v>
      </c>
      <c r="V142" s="43">
        <f t="shared" si="15"/>
        <v>356</v>
      </c>
    </row>
    <row r="143" spans="1:22" x14ac:dyDescent="0.35">
      <c r="A143" s="37" t="s">
        <v>554</v>
      </c>
      <c r="B143" s="61">
        <v>141</v>
      </c>
      <c r="C143" s="38" t="s">
        <v>77</v>
      </c>
      <c r="D143" s="37" t="s">
        <v>555</v>
      </c>
      <c r="E143" s="37" t="s">
        <v>111</v>
      </c>
      <c r="F143" s="39">
        <v>356</v>
      </c>
      <c r="G143" s="39">
        <v>312.98</v>
      </c>
      <c r="H143" s="40">
        <v>0.87915730337078657</v>
      </c>
      <c r="I143" s="41">
        <v>0</v>
      </c>
      <c r="J143" s="41">
        <v>0</v>
      </c>
      <c r="K143" s="42">
        <v>0</v>
      </c>
      <c r="L143" s="41">
        <v>0</v>
      </c>
      <c r="M143" s="41">
        <v>0</v>
      </c>
      <c r="N143" s="42">
        <v>0</v>
      </c>
      <c r="O143" s="43">
        <f t="shared" si="14"/>
        <v>0</v>
      </c>
      <c r="P143" s="41">
        <v>356</v>
      </c>
      <c r="Q143" s="41">
        <v>312.98</v>
      </c>
      <c r="R143" s="44">
        <f>Q143/P143</f>
        <v>0.87915730337078657</v>
      </c>
      <c r="S143" s="4">
        <v>0</v>
      </c>
      <c r="T143" s="4">
        <v>0</v>
      </c>
      <c r="U143" s="44">
        <v>0</v>
      </c>
      <c r="V143" s="43">
        <f t="shared" si="15"/>
        <v>356</v>
      </c>
    </row>
    <row r="144" spans="1:22" x14ac:dyDescent="0.35">
      <c r="A144" s="37" t="s">
        <v>556</v>
      </c>
      <c r="B144" s="61">
        <v>142</v>
      </c>
      <c r="C144" s="38" t="s">
        <v>71</v>
      </c>
      <c r="D144" s="37" t="s">
        <v>557</v>
      </c>
      <c r="E144" s="37" t="s">
        <v>111</v>
      </c>
      <c r="F144" s="39">
        <v>310</v>
      </c>
      <c r="G144" s="39">
        <v>241.7</v>
      </c>
      <c r="H144" s="40">
        <v>0.7796774193548387</v>
      </c>
      <c r="I144" s="41">
        <v>0</v>
      </c>
      <c r="J144" s="41">
        <v>0</v>
      </c>
      <c r="K144" s="42">
        <v>0</v>
      </c>
      <c r="L144" s="41">
        <v>0</v>
      </c>
      <c r="M144" s="41">
        <v>0</v>
      </c>
      <c r="N144" s="42">
        <v>0</v>
      </c>
      <c r="O144" s="43">
        <f t="shared" si="14"/>
        <v>0</v>
      </c>
      <c r="P144" s="41">
        <v>310</v>
      </c>
      <c r="Q144" s="41">
        <v>241.7</v>
      </c>
      <c r="R144" s="44">
        <f>Q144/P144</f>
        <v>0.7796774193548387</v>
      </c>
      <c r="S144" s="4">
        <v>0</v>
      </c>
      <c r="T144" s="4">
        <v>0</v>
      </c>
      <c r="U144" s="44">
        <v>0</v>
      </c>
      <c r="V144" s="43">
        <f t="shared" si="15"/>
        <v>310</v>
      </c>
    </row>
    <row r="145" spans="1:22" x14ac:dyDescent="0.35">
      <c r="A145" s="37" t="s">
        <v>558</v>
      </c>
      <c r="B145" s="61">
        <v>143</v>
      </c>
      <c r="C145" s="38" t="s">
        <v>64</v>
      </c>
      <c r="D145" s="37" t="s">
        <v>559</v>
      </c>
      <c r="E145" s="37" t="s">
        <v>111</v>
      </c>
      <c r="F145" s="39">
        <v>310</v>
      </c>
      <c r="G145" s="39">
        <v>269.16000000000003</v>
      </c>
      <c r="H145" s="40">
        <v>0.86825806451612908</v>
      </c>
      <c r="I145" s="41">
        <v>0</v>
      </c>
      <c r="J145" s="41">
        <v>0</v>
      </c>
      <c r="K145" s="42">
        <v>0</v>
      </c>
      <c r="L145" s="41">
        <v>0</v>
      </c>
      <c r="M145" s="41">
        <v>0</v>
      </c>
      <c r="N145" s="42">
        <v>0</v>
      </c>
      <c r="O145" s="43">
        <f t="shared" si="14"/>
        <v>0</v>
      </c>
      <c r="P145" s="41">
        <v>310</v>
      </c>
      <c r="Q145" s="41">
        <v>269.16000000000003</v>
      </c>
      <c r="R145" s="44">
        <f>Q145/P145</f>
        <v>0.86825806451612908</v>
      </c>
      <c r="S145" s="4">
        <v>0</v>
      </c>
      <c r="T145" s="4">
        <v>0</v>
      </c>
      <c r="U145" s="44">
        <v>0</v>
      </c>
      <c r="V145" s="43">
        <f t="shared" si="15"/>
        <v>310</v>
      </c>
    </row>
    <row r="146" spans="1:22" x14ac:dyDescent="0.35">
      <c r="A146" s="37" t="s">
        <v>560</v>
      </c>
      <c r="B146" s="61">
        <v>144</v>
      </c>
      <c r="C146" s="38" t="s">
        <v>561</v>
      </c>
      <c r="D146" s="37" t="s">
        <v>562</v>
      </c>
      <c r="E146" s="37" t="s">
        <v>111</v>
      </c>
      <c r="F146" s="39">
        <v>304</v>
      </c>
      <c r="G146" s="39">
        <v>232.48</v>
      </c>
      <c r="H146" s="40">
        <v>0.76473684210526316</v>
      </c>
      <c r="I146" s="41">
        <v>0</v>
      </c>
      <c r="J146" s="41">
        <v>0</v>
      </c>
      <c r="K146" s="42">
        <v>0</v>
      </c>
      <c r="L146" s="41">
        <v>0</v>
      </c>
      <c r="M146" s="41">
        <v>0</v>
      </c>
      <c r="N146" s="42">
        <v>0</v>
      </c>
      <c r="O146" s="43">
        <f t="shared" si="14"/>
        <v>0</v>
      </c>
      <c r="P146" s="41">
        <v>0</v>
      </c>
      <c r="Q146" s="41">
        <v>0</v>
      </c>
      <c r="R146" s="44">
        <v>0</v>
      </c>
      <c r="S146" s="4">
        <v>0</v>
      </c>
      <c r="T146" s="4">
        <v>0</v>
      </c>
      <c r="U146" s="44">
        <v>0</v>
      </c>
      <c r="V146" s="43">
        <f t="shared" si="15"/>
        <v>0</v>
      </c>
    </row>
    <row r="147" spans="1:22" x14ac:dyDescent="0.35">
      <c r="A147" s="37" t="s">
        <v>563</v>
      </c>
      <c r="B147" s="61">
        <v>145</v>
      </c>
      <c r="C147" s="38" t="s">
        <v>57</v>
      </c>
      <c r="D147" s="37" t="s">
        <v>564</v>
      </c>
      <c r="E147" s="37" t="s">
        <v>111</v>
      </c>
      <c r="F147" s="39">
        <v>290</v>
      </c>
      <c r="G147" s="39">
        <v>215.4</v>
      </c>
      <c r="H147" s="40">
        <v>0.74275862068965515</v>
      </c>
      <c r="I147" s="41">
        <v>0</v>
      </c>
      <c r="J147" s="41">
        <v>0</v>
      </c>
      <c r="K147" s="42">
        <v>0</v>
      </c>
      <c r="L147" s="41">
        <v>0</v>
      </c>
      <c r="M147" s="41">
        <v>0</v>
      </c>
      <c r="N147" s="42">
        <v>0</v>
      </c>
      <c r="O147" s="43">
        <f t="shared" si="14"/>
        <v>0</v>
      </c>
      <c r="P147" s="41">
        <v>290</v>
      </c>
      <c r="Q147" s="41">
        <v>215.4</v>
      </c>
      <c r="R147" s="44">
        <f>Q147/P147</f>
        <v>0.74275862068965515</v>
      </c>
      <c r="S147" s="4">
        <v>0</v>
      </c>
      <c r="T147" s="4">
        <v>0</v>
      </c>
      <c r="U147" s="44">
        <v>0</v>
      </c>
      <c r="V147" s="43">
        <f t="shared" si="15"/>
        <v>290</v>
      </c>
    </row>
    <row r="148" spans="1:22" x14ac:dyDescent="0.35">
      <c r="A148" s="37" t="s">
        <v>565</v>
      </c>
      <c r="B148" s="61">
        <v>146</v>
      </c>
      <c r="C148" s="38" t="s">
        <v>53</v>
      </c>
      <c r="D148" s="37" t="s">
        <v>566</v>
      </c>
      <c r="E148" s="37" t="s">
        <v>166</v>
      </c>
      <c r="F148" s="39">
        <v>275</v>
      </c>
      <c r="G148" s="39">
        <v>167</v>
      </c>
      <c r="H148" s="40">
        <v>0.6072727272727273</v>
      </c>
      <c r="I148" s="41">
        <v>0</v>
      </c>
      <c r="J148" s="41">
        <v>0</v>
      </c>
      <c r="K148" s="42">
        <v>0</v>
      </c>
      <c r="L148" s="41">
        <v>0</v>
      </c>
      <c r="M148" s="41">
        <v>0</v>
      </c>
      <c r="N148" s="42">
        <v>0</v>
      </c>
      <c r="O148" s="43">
        <f t="shared" si="14"/>
        <v>0</v>
      </c>
      <c r="P148" s="41">
        <v>275</v>
      </c>
      <c r="Q148" s="41">
        <v>167</v>
      </c>
      <c r="R148" s="44">
        <f>Q148/P148</f>
        <v>0.6072727272727273</v>
      </c>
      <c r="S148" s="4">
        <v>0</v>
      </c>
      <c r="T148" s="4">
        <v>0</v>
      </c>
      <c r="U148" s="44">
        <v>0</v>
      </c>
      <c r="V148" s="43">
        <f t="shared" si="15"/>
        <v>275</v>
      </c>
    </row>
    <row r="149" spans="1:22" x14ac:dyDescent="0.35">
      <c r="A149" s="37" t="s">
        <v>567</v>
      </c>
      <c r="B149" s="61">
        <v>147</v>
      </c>
      <c r="C149" s="38" t="s">
        <v>51</v>
      </c>
      <c r="D149" s="37" t="s">
        <v>233</v>
      </c>
      <c r="E149" s="37" t="s">
        <v>111</v>
      </c>
      <c r="F149" s="39">
        <v>272</v>
      </c>
      <c r="G149" s="39">
        <v>254.12</v>
      </c>
      <c r="H149" s="40">
        <v>0.934264705882353</v>
      </c>
      <c r="I149" s="41">
        <v>0</v>
      </c>
      <c r="J149" s="41">
        <v>0</v>
      </c>
      <c r="K149" s="42">
        <v>0</v>
      </c>
      <c r="L149" s="41">
        <v>0</v>
      </c>
      <c r="M149" s="41">
        <v>0</v>
      </c>
      <c r="N149" s="42">
        <v>0</v>
      </c>
      <c r="O149" s="43">
        <f t="shared" si="14"/>
        <v>0</v>
      </c>
      <c r="P149" s="41">
        <v>272</v>
      </c>
      <c r="Q149" s="41">
        <v>254.12</v>
      </c>
      <c r="R149" s="44">
        <f>Q149/P149</f>
        <v>0.934264705882353</v>
      </c>
      <c r="S149" s="4">
        <v>0</v>
      </c>
      <c r="T149" s="4">
        <v>0</v>
      </c>
      <c r="U149" s="44">
        <v>0</v>
      </c>
      <c r="V149" s="43">
        <f t="shared" si="15"/>
        <v>272</v>
      </c>
    </row>
    <row r="150" spans="1:22" x14ac:dyDescent="0.35">
      <c r="A150" s="37" t="s">
        <v>148</v>
      </c>
      <c r="B150" s="61">
        <v>148</v>
      </c>
      <c r="C150" s="38" t="s">
        <v>149</v>
      </c>
      <c r="D150" s="37" t="s">
        <v>150</v>
      </c>
      <c r="E150" s="37" t="s">
        <v>111</v>
      </c>
      <c r="F150" s="39">
        <v>264</v>
      </c>
      <c r="G150" s="39">
        <v>88.5</v>
      </c>
      <c r="H150" s="40">
        <v>0.33522727272727271</v>
      </c>
      <c r="I150" s="41">
        <v>11400</v>
      </c>
      <c r="J150" s="41">
        <v>7400</v>
      </c>
      <c r="K150" s="42">
        <f>J150/I150</f>
        <v>0.64912280701754388</v>
      </c>
      <c r="L150" s="41">
        <v>0</v>
      </c>
      <c r="M150" s="41">
        <v>0</v>
      </c>
      <c r="N150" s="42">
        <v>0</v>
      </c>
      <c r="O150" s="43">
        <f t="shared" si="14"/>
        <v>11400</v>
      </c>
      <c r="P150" s="41">
        <v>264</v>
      </c>
      <c r="Q150" s="41">
        <v>88.5</v>
      </c>
      <c r="R150" s="44">
        <f>Q150/P150</f>
        <v>0.33522727272727271</v>
      </c>
      <c r="S150" s="4">
        <v>0</v>
      </c>
      <c r="T150" s="4">
        <v>0</v>
      </c>
      <c r="U150" s="44">
        <v>0</v>
      </c>
      <c r="V150" s="43">
        <f t="shared" si="15"/>
        <v>264</v>
      </c>
    </row>
    <row r="151" spans="1:22" x14ac:dyDescent="0.35">
      <c r="A151" s="37" t="s">
        <v>568</v>
      </c>
      <c r="B151" s="61">
        <v>149</v>
      </c>
      <c r="C151" s="38" t="s">
        <v>569</v>
      </c>
      <c r="D151" s="37" t="s">
        <v>570</v>
      </c>
      <c r="E151" s="37" t="s">
        <v>111</v>
      </c>
      <c r="F151" s="39">
        <v>260</v>
      </c>
      <c r="G151" s="39">
        <v>247.24</v>
      </c>
      <c r="H151" s="40">
        <v>0.95092307692307698</v>
      </c>
      <c r="I151" s="41">
        <v>0</v>
      </c>
      <c r="J151" s="41">
        <v>0</v>
      </c>
      <c r="K151" s="42">
        <v>0</v>
      </c>
      <c r="L151" s="41">
        <v>0</v>
      </c>
      <c r="M151" s="41">
        <v>0</v>
      </c>
      <c r="N151" s="42">
        <v>0</v>
      </c>
      <c r="O151" s="43">
        <f t="shared" si="14"/>
        <v>0</v>
      </c>
      <c r="P151" s="41">
        <v>0</v>
      </c>
      <c r="Q151" s="41">
        <v>0</v>
      </c>
      <c r="R151" s="44">
        <v>0</v>
      </c>
      <c r="S151" s="4">
        <v>0</v>
      </c>
      <c r="T151" s="4">
        <v>0</v>
      </c>
      <c r="U151" s="44">
        <v>0</v>
      </c>
      <c r="V151" s="43">
        <f t="shared" si="15"/>
        <v>0</v>
      </c>
    </row>
    <row r="152" spans="1:22" x14ac:dyDescent="0.35">
      <c r="A152" s="37" t="s">
        <v>571</v>
      </c>
      <c r="B152" s="61">
        <v>150</v>
      </c>
      <c r="C152" s="38" t="s">
        <v>47</v>
      </c>
      <c r="D152" s="37" t="s">
        <v>572</v>
      </c>
      <c r="E152" s="37" t="s">
        <v>111</v>
      </c>
      <c r="F152" s="39">
        <v>256.10000000000002</v>
      </c>
      <c r="G152" s="39">
        <v>250.41</v>
      </c>
      <c r="H152" s="40">
        <v>0.97778211636079648</v>
      </c>
      <c r="I152" s="41">
        <v>0</v>
      </c>
      <c r="J152" s="41">
        <v>0</v>
      </c>
      <c r="K152" s="42">
        <v>0</v>
      </c>
      <c r="L152" s="41">
        <v>0</v>
      </c>
      <c r="M152" s="41">
        <v>0</v>
      </c>
      <c r="N152" s="42">
        <v>0</v>
      </c>
      <c r="O152" s="43">
        <f t="shared" si="14"/>
        <v>0</v>
      </c>
      <c r="P152" s="41">
        <v>256.10000000000002</v>
      </c>
      <c r="Q152" s="41">
        <v>250.41</v>
      </c>
      <c r="R152" s="44">
        <f>Q152/P152</f>
        <v>0.97778211636079648</v>
      </c>
      <c r="S152" s="4">
        <v>0</v>
      </c>
      <c r="T152" s="4">
        <v>0</v>
      </c>
      <c r="U152" s="44">
        <v>0</v>
      </c>
      <c r="V152" s="43">
        <f t="shared" si="15"/>
        <v>256.10000000000002</v>
      </c>
    </row>
    <row r="153" spans="1:22" x14ac:dyDescent="0.35">
      <c r="A153" s="37" t="s">
        <v>573</v>
      </c>
      <c r="B153" s="61">
        <v>151</v>
      </c>
      <c r="C153" s="38" t="s">
        <v>45</v>
      </c>
      <c r="D153" s="37" t="s">
        <v>574</v>
      </c>
      <c r="E153" s="37" t="s">
        <v>111</v>
      </c>
      <c r="F153" s="39">
        <v>231</v>
      </c>
      <c r="G153" s="39">
        <v>219.48</v>
      </c>
      <c r="H153" s="40">
        <v>0.95012987012987005</v>
      </c>
      <c r="I153" s="41">
        <v>0</v>
      </c>
      <c r="J153" s="41">
        <v>0</v>
      </c>
      <c r="K153" s="42">
        <v>0</v>
      </c>
      <c r="L153" s="41">
        <v>0</v>
      </c>
      <c r="M153" s="41">
        <v>0</v>
      </c>
      <c r="N153" s="42">
        <v>0</v>
      </c>
      <c r="O153" s="43">
        <f t="shared" si="14"/>
        <v>0</v>
      </c>
      <c r="P153" s="41">
        <v>231</v>
      </c>
      <c r="Q153" s="41">
        <v>219.48</v>
      </c>
      <c r="R153" s="44">
        <f>Q153/P153</f>
        <v>0.95012987012987005</v>
      </c>
      <c r="S153" s="4">
        <v>0</v>
      </c>
      <c r="T153" s="4">
        <v>0</v>
      </c>
      <c r="U153" s="44">
        <v>0</v>
      </c>
      <c r="V153" s="43">
        <f t="shared" si="15"/>
        <v>231</v>
      </c>
    </row>
    <row r="154" spans="1:22" x14ac:dyDescent="0.35">
      <c r="A154" s="37" t="s">
        <v>575</v>
      </c>
      <c r="B154" s="61">
        <v>152</v>
      </c>
      <c r="C154" s="38" t="s">
        <v>44</v>
      </c>
      <c r="D154" s="37" t="s">
        <v>352</v>
      </c>
      <c r="E154" s="37" t="s">
        <v>111</v>
      </c>
      <c r="F154" s="39">
        <v>227</v>
      </c>
      <c r="G154" s="39">
        <v>195.91</v>
      </c>
      <c r="H154" s="40">
        <v>0.86303964757709251</v>
      </c>
      <c r="I154" s="41">
        <v>0</v>
      </c>
      <c r="J154" s="41">
        <v>0</v>
      </c>
      <c r="K154" s="42">
        <v>0</v>
      </c>
      <c r="L154" s="41">
        <v>0</v>
      </c>
      <c r="M154" s="41">
        <v>0</v>
      </c>
      <c r="N154" s="42">
        <v>0</v>
      </c>
      <c r="O154" s="43">
        <f t="shared" si="14"/>
        <v>0</v>
      </c>
      <c r="P154" s="41">
        <v>227</v>
      </c>
      <c r="Q154" s="41">
        <v>195.91</v>
      </c>
      <c r="R154" s="44">
        <f>Q154/P154</f>
        <v>0.86303964757709251</v>
      </c>
      <c r="S154" s="4">
        <v>0</v>
      </c>
      <c r="T154" s="4">
        <v>0</v>
      </c>
      <c r="U154" s="44">
        <v>0</v>
      </c>
      <c r="V154" s="43">
        <f t="shared" si="15"/>
        <v>227</v>
      </c>
    </row>
    <row r="155" spans="1:22" x14ac:dyDescent="0.35">
      <c r="A155" s="37" t="s">
        <v>576</v>
      </c>
      <c r="B155" s="61">
        <v>153</v>
      </c>
      <c r="C155" s="38" t="s">
        <v>577</v>
      </c>
      <c r="D155" s="37" t="s">
        <v>578</v>
      </c>
      <c r="E155" s="37" t="s">
        <v>111</v>
      </c>
      <c r="F155" s="39">
        <v>207</v>
      </c>
      <c r="G155" s="39">
        <v>105.8</v>
      </c>
      <c r="H155" s="40">
        <v>0.51111111111111107</v>
      </c>
      <c r="I155" s="41">
        <v>0</v>
      </c>
      <c r="J155" s="41">
        <v>0</v>
      </c>
      <c r="K155" s="42">
        <v>0</v>
      </c>
      <c r="L155" s="41">
        <v>0</v>
      </c>
      <c r="M155" s="41">
        <v>0</v>
      </c>
      <c r="N155" s="42">
        <v>0</v>
      </c>
      <c r="O155" s="43">
        <f t="shared" si="14"/>
        <v>0</v>
      </c>
      <c r="P155" s="41">
        <v>0</v>
      </c>
      <c r="Q155" s="41">
        <v>0</v>
      </c>
      <c r="R155" s="44">
        <v>0</v>
      </c>
      <c r="S155" s="4">
        <v>0</v>
      </c>
      <c r="T155" s="4">
        <v>0</v>
      </c>
      <c r="U155" s="44">
        <v>0</v>
      </c>
      <c r="V155" s="43">
        <f t="shared" si="15"/>
        <v>0</v>
      </c>
    </row>
    <row r="156" spans="1:22" x14ac:dyDescent="0.35">
      <c r="A156" s="37" t="s">
        <v>579</v>
      </c>
      <c r="B156" s="61">
        <v>154</v>
      </c>
      <c r="C156" s="38" t="s">
        <v>42</v>
      </c>
      <c r="D156" s="37" t="s">
        <v>324</v>
      </c>
      <c r="E156" s="37" t="s">
        <v>111</v>
      </c>
      <c r="F156" s="39">
        <v>200</v>
      </c>
      <c r="G156" s="39">
        <v>193.64</v>
      </c>
      <c r="H156" s="40">
        <v>0.96819999999999995</v>
      </c>
      <c r="I156" s="41">
        <v>0</v>
      </c>
      <c r="J156" s="41">
        <v>0</v>
      </c>
      <c r="K156" s="42">
        <v>0</v>
      </c>
      <c r="L156" s="41">
        <v>0</v>
      </c>
      <c r="M156" s="41">
        <v>0</v>
      </c>
      <c r="N156" s="42">
        <v>0</v>
      </c>
      <c r="O156" s="43">
        <f t="shared" si="14"/>
        <v>0</v>
      </c>
      <c r="P156" s="41">
        <v>200</v>
      </c>
      <c r="Q156" s="41">
        <v>193.64</v>
      </c>
      <c r="R156" s="44">
        <f>Q156/P156</f>
        <v>0.96819999999999995</v>
      </c>
      <c r="S156" s="4">
        <v>0</v>
      </c>
      <c r="T156" s="4">
        <v>0</v>
      </c>
      <c r="U156" s="44">
        <v>0</v>
      </c>
      <c r="V156" s="43">
        <f t="shared" si="15"/>
        <v>200</v>
      </c>
    </row>
    <row r="157" spans="1:22" x14ac:dyDescent="0.35">
      <c r="A157" s="37" t="s">
        <v>580</v>
      </c>
      <c r="B157" s="61">
        <v>155</v>
      </c>
      <c r="C157" s="38" t="s">
        <v>38</v>
      </c>
      <c r="D157" s="37" t="s">
        <v>581</v>
      </c>
      <c r="E157" s="37" t="s">
        <v>111</v>
      </c>
      <c r="F157" s="39">
        <v>188</v>
      </c>
      <c r="G157" s="39">
        <v>180.4</v>
      </c>
      <c r="H157" s="40">
        <v>0.95957446808510638</v>
      </c>
      <c r="I157" s="41">
        <v>0</v>
      </c>
      <c r="J157" s="41">
        <v>0</v>
      </c>
      <c r="K157" s="42">
        <v>0</v>
      </c>
      <c r="L157" s="41">
        <v>0</v>
      </c>
      <c r="M157" s="41">
        <v>0</v>
      </c>
      <c r="N157" s="42">
        <v>0</v>
      </c>
      <c r="O157" s="43">
        <f t="shared" si="14"/>
        <v>0</v>
      </c>
      <c r="P157" s="41">
        <v>188</v>
      </c>
      <c r="Q157" s="41">
        <v>180.4</v>
      </c>
      <c r="R157" s="44">
        <f>Q157/P157</f>
        <v>0.95957446808510638</v>
      </c>
      <c r="S157" s="4">
        <v>0</v>
      </c>
      <c r="T157" s="4">
        <v>0</v>
      </c>
      <c r="U157" s="44">
        <v>0</v>
      </c>
      <c r="V157" s="43">
        <f t="shared" si="15"/>
        <v>188</v>
      </c>
    </row>
    <row r="158" spans="1:22" x14ac:dyDescent="0.35">
      <c r="A158" s="37" t="s">
        <v>582</v>
      </c>
      <c r="B158" s="61">
        <v>156</v>
      </c>
      <c r="C158" s="38" t="s">
        <v>583</v>
      </c>
      <c r="D158" s="37" t="s">
        <v>584</v>
      </c>
      <c r="E158" s="37" t="s">
        <v>111</v>
      </c>
      <c r="F158" s="39">
        <v>184</v>
      </c>
      <c r="G158" s="39">
        <v>119.59</v>
      </c>
      <c r="H158" s="40">
        <v>0.64994565217391309</v>
      </c>
      <c r="I158" s="41">
        <v>0</v>
      </c>
      <c r="J158" s="41">
        <v>0</v>
      </c>
      <c r="K158" s="42">
        <v>0</v>
      </c>
      <c r="L158" s="41">
        <v>0</v>
      </c>
      <c r="M158" s="41">
        <v>0</v>
      </c>
      <c r="N158" s="42">
        <v>0</v>
      </c>
      <c r="O158" s="43">
        <f t="shared" si="14"/>
        <v>0</v>
      </c>
      <c r="P158" s="41">
        <v>0</v>
      </c>
      <c r="Q158" s="41">
        <v>0</v>
      </c>
      <c r="R158" s="44">
        <v>0</v>
      </c>
      <c r="S158" s="4">
        <v>0</v>
      </c>
      <c r="T158" s="4">
        <v>0</v>
      </c>
      <c r="U158" s="44">
        <v>0</v>
      </c>
      <c r="V158" s="43">
        <f t="shared" si="15"/>
        <v>0</v>
      </c>
    </row>
    <row r="159" spans="1:22" x14ac:dyDescent="0.35">
      <c r="A159" s="37" t="s">
        <v>585</v>
      </c>
      <c r="B159" s="61">
        <v>157</v>
      </c>
      <c r="C159" s="38" t="s">
        <v>37</v>
      </c>
      <c r="D159" s="37" t="s">
        <v>586</v>
      </c>
      <c r="E159" s="37" t="s">
        <v>111</v>
      </c>
      <c r="F159" s="39">
        <v>174</v>
      </c>
      <c r="G159" s="39">
        <v>123.4</v>
      </c>
      <c r="H159" s="40">
        <v>0.70919540229885059</v>
      </c>
      <c r="I159" s="41">
        <v>0</v>
      </c>
      <c r="J159" s="41">
        <v>0</v>
      </c>
      <c r="K159" s="42">
        <v>0</v>
      </c>
      <c r="L159" s="41">
        <v>0</v>
      </c>
      <c r="M159" s="41">
        <v>0</v>
      </c>
      <c r="N159" s="42">
        <v>0</v>
      </c>
      <c r="O159" s="43">
        <f t="shared" si="14"/>
        <v>0</v>
      </c>
      <c r="P159" s="41">
        <v>174</v>
      </c>
      <c r="Q159" s="41">
        <v>123.4</v>
      </c>
      <c r="R159" s="44">
        <f>Q159/P159</f>
        <v>0.70919540229885059</v>
      </c>
      <c r="S159" s="4">
        <v>0</v>
      </c>
      <c r="T159" s="4">
        <v>0</v>
      </c>
      <c r="U159" s="44">
        <v>0</v>
      </c>
      <c r="V159" s="43">
        <f t="shared" si="15"/>
        <v>174</v>
      </c>
    </row>
    <row r="160" spans="1:22" x14ac:dyDescent="0.35">
      <c r="A160" s="37" t="s">
        <v>587</v>
      </c>
      <c r="B160" s="61">
        <v>158</v>
      </c>
      <c r="C160" s="38" t="s">
        <v>35</v>
      </c>
      <c r="D160" s="37" t="s">
        <v>588</v>
      </c>
      <c r="E160" s="37" t="s">
        <v>111</v>
      </c>
      <c r="F160" s="39">
        <v>170</v>
      </c>
      <c r="G160" s="39">
        <v>137.1</v>
      </c>
      <c r="H160" s="40">
        <v>0.80647058823529405</v>
      </c>
      <c r="I160" s="41">
        <v>0</v>
      </c>
      <c r="J160" s="41">
        <v>0</v>
      </c>
      <c r="K160" s="42">
        <v>0</v>
      </c>
      <c r="L160" s="41">
        <v>0</v>
      </c>
      <c r="M160" s="41">
        <v>0</v>
      </c>
      <c r="N160" s="42">
        <v>0</v>
      </c>
      <c r="O160" s="43">
        <f t="shared" si="14"/>
        <v>0</v>
      </c>
      <c r="P160" s="41">
        <v>170</v>
      </c>
      <c r="Q160" s="41">
        <v>137.1</v>
      </c>
      <c r="R160" s="44">
        <f>Q160/P160</f>
        <v>0.80647058823529405</v>
      </c>
      <c r="S160" s="4">
        <v>0</v>
      </c>
      <c r="T160" s="4">
        <v>0</v>
      </c>
      <c r="U160" s="44">
        <v>0</v>
      </c>
      <c r="V160" s="43">
        <f t="shared" si="15"/>
        <v>170</v>
      </c>
    </row>
    <row r="161" spans="1:22" x14ac:dyDescent="0.35">
      <c r="A161" s="37" t="s">
        <v>589</v>
      </c>
      <c r="B161" s="61">
        <v>159</v>
      </c>
      <c r="C161" s="38" t="s">
        <v>34</v>
      </c>
      <c r="D161" s="37" t="s">
        <v>590</v>
      </c>
      <c r="E161" s="37" t="s">
        <v>111</v>
      </c>
      <c r="F161" s="39">
        <v>166</v>
      </c>
      <c r="G161" s="39">
        <v>141.13999999999999</v>
      </c>
      <c r="H161" s="40">
        <v>0.85024096385542158</v>
      </c>
      <c r="I161" s="41">
        <v>0</v>
      </c>
      <c r="J161" s="41">
        <v>0</v>
      </c>
      <c r="K161" s="42">
        <v>0</v>
      </c>
      <c r="L161" s="41">
        <v>0</v>
      </c>
      <c r="M161" s="41">
        <v>0</v>
      </c>
      <c r="N161" s="42">
        <v>0</v>
      </c>
      <c r="O161" s="43">
        <f t="shared" si="14"/>
        <v>0</v>
      </c>
      <c r="P161" s="41">
        <v>166</v>
      </c>
      <c r="Q161" s="41">
        <v>141.13999999999999</v>
      </c>
      <c r="R161" s="44">
        <f>Q161/P161</f>
        <v>0.85024096385542158</v>
      </c>
      <c r="S161" s="4">
        <v>0</v>
      </c>
      <c r="T161" s="4">
        <v>0</v>
      </c>
      <c r="U161" s="44">
        <v>0</v>
      </c>
      <c r="V161" s="43">
        <f t="shared" si="15"/>
        <v>166</v>
      </c>
    </row>
    <row r="162" spans="1:22" x14ac:dyDescent="0.35">
      <c r="A162" s="37" t="s">
        <v>591</v>
      </c>
      <c r="B162" s="61">
        <v>160</v>
      </c>
      <c r="C162" s="38" t="s">
        <v>31</v>
      </c>
      <c r="D162" s="37" t="s">
        <v>592</v>
      </c>
      <c r="E162" s="37" t="s">
        <v>111</v>
      </c>
      <c r="F162" s="39">
        <v>159</v>
      </c>
      <c r="G162" s="39">
        <v>154.19999999999999</v>
      </c>
      <c r="H162" s="40">
        <v>0.96981132075471688</v>
      </c>
      <c r="I162" s="41">
        <v>0</v>
      </c>
      <c r="J162" s="41">
        <v>0</v>
      </c>
      <c r="K162" s="42">
        <v>0</v>
      </c>
      <c r="L162" s="41">
        <v>0</v>
      </c>
      <c r="M162" s="41">
        <v>0</v>
      </c>
      <c r="N162" s="42">
        <v>0</v>
      </c>
      <c r="O162" s="43">
        <f t="shared" si="14"/>
        <v>0</v>
      </c>
      <c r="P162" s="41">
        <v>159</v>
      </c>
      <c r="Q162" s="41">
        <v>154.19999999999999</v>
      </c>
      <c r="R162" s="44">
        <f>Q162/P162</f>
        <v>0.96981132075471688</v>
      </c>
      <c r="S162" s="4">
        <v>0</v>
      </c>
      <c r="T162" s="4">
        <v>0</v>
      </c>
      <c r="U162" s="44">
        <v>0</v>
      </c>
      <c r="V162" s="43">
        <f t="shared" si="15"/>
        <v>159</v>
      </c>
    </row>
    <row r="163" spans="1:22" x14ac:dyDescent="0.35">
      <c r="A163" s="37" t="s">
        <v>261</v>
      </c>
      <c r="B163" s="61">
        <v>161</v>
      </c>
      <c r="C163" s="38" t="s">
        <v>262</v>
      </c>
      <c r="D163" s="37" t="s">
        <v>263</v>
      </c>
      <c r="E163" s="37" t="s">
        <v>111</v>
      </c>
      <c r="F163" s="39">
        <v>158</v>
      </c>
      <c r="G163" s="39">
        <v>124.8</v>
      </c>
      <c r="H163" s="40">
        <v>0.78987341772151898</v>
      </c>
      <c r="I163" s="41">
        <v>632</v>
      </c>
      <c r="J163" s="41">
        <v>496.8</v>
      </c>
      <c r="K163" s="42">
        <f>J163/I163</f>
        <v>0.78607594936708858</v>
      </c>
      <c r="L163" s="41">
        <v>0</v>
      </c>
      <c r="M163" s="41">
        <v>0</v>
      </c>
      <c r="N163" s="42">
        <v>0</v>
      </c>
      <c r="O163" s="43">
        <f t="shared" si="14"/>
        <v>632</v>
      </c>
      <c r="P163" s="41">
        <v>158</v>
      </c>
      <c r="Q163" s="41">
        <v>124.8</v>
      </c>
      <c r="R163" s="44">
        <f>Q163/P163</f>
        <v>0.78987341772151898</v>
      </c>
      <c r="S163" s="4">
        <v>0</v>
      </c>
      <c r="T163" s="4">
        <v>0</v>
      </c>
      <c r="U163" s="44">
        <v>0</v>
      </c>
      <c r="V163" s="43">
        <f t="shared" si="15"/>
        <v>158</v>
      </c>
    </row>
    <row r="164" spans="1:22" x14ac:dyDescent="0.35">
      <c r="A164" s="37" t="s">
        <v>347</v>
      </c>
      <c r="B164" s="61">
        <v>162</v>
      </c>
      <c r="C164" s="38" t="s">
        <v>348</v>
      </c>
      <c r="D164" s="37" t="s">
        <v>349</v>
      </c>
      <c r="E164" s="37" t="s">
        <v>111</v>
      </c>
      <c r="F164" s="39">
        <v>150</v>
      </c>
      <c r="G164" s="39">
        <v>35.090000000000003</v>
      </c>
      <c r="H164" s="40">
        <v>0.23393333333333335</v>
      </c>
      <c r="I164" s="41">
        <v>1526</v>
      </c>
      <c r="J164" s="41">
        <v>904.25</v>
      </c>
      <c r="K164" s="42">
        <f>J164/I164</f>
        <v>0.59256225425950193</v>
      </c>
      <c r="L164" s="41">
        <v>0</v>
      </c>
      <c r="M164" s="41">
        <v>0</v>
      </c>
      <c r="N164" s="42">
        <v>0</v>
      </c>
      <c r="O164" s="43">
        <f t="shared" si="14"/>
        <v>1526</v>
      </c>
      <c r="P164" s="41">
        <v>0</v>
      </c>
      <c r="Q164" s="41">
        <v>0</v>
      </c>
      <c r="R164" s="44">
        <v>0</v>
      </c>
      <c r="S164" s="4">
        <v>0</v>
      </c>
      <c r="T164" s="4">
        <v>0</v>
      </c>
      <c r="U164" s="44">
        <v>0</v>
      </c>
      <c r="V164" s="43">
        <f t="shared" si="15"/>
        <v>0</v>
      </c>
    </row>
    <row r="165" spans="1:22" x14ac:dyDescent="0.35">
      <c r="A165" s="37" t="s">
        <v>593</v>
      </c>
      <c r="B165" s="61">
        <v>163</v>
      </c>
      <c r="C165" s="38" t="s">
        <v>28</v>
      </c>
      <c r="D165" s="37" t="s">
        <v>594</v>
      </c>
      <c r="E165" s="37" t="s">
        <v>111</v>
      </c>
      <c r="F165" s="39">
        <v>142</v>
      </c>
      <c r="G165" s="39">
        <v>140.44</v>
      </c>
      <c r="H165" s="40">
        <v>0.9890140845070422</v>
      </c>
      <c r="I165" s="41">
        <v>0</v>
      </c>
      <c r="J165" s="41">
        <v>0</v>
      </c>
      <c r="K165" s="42">
        <v>0</v>
      </c>
      <c r="L165" s="41">
        <v>0</v>
      </c>
      <c r="M165" s="41">
        <v>0</v>
      </c>
      <c r="N165" s="42">
        <v>0</v>
      </c>
      <c r="O165" s="43">
        <f t="shared" si="14"/>
        <v>0</v>
      </c>
      <c r="P165" s="41">
        <v>142</v>
      </c>
      <c r="Q165" s="41">
        <v>140.44</v>
      </c>
      <c r="R165" s="44">
        <f>Q165/P165</f>
        <v>0.9890140845070422</v>
      </c>
      <c r="S165" s="4">
        <v>0</v>
      </c>
      <c r="T165" s="4">
        <v>0</v>
      </c>
      <c r="U165" s="44">
        <v>0</v>
      </c>
      <c r="V165" s="43">
        <f t="shared" si="15"/>
        <v>142</v>
      </c>
    </row>
    <row r="166" spans="1:22" x14ac:dyDescent="0.35">
      <c r="A166" s="37" t="s">
        <v>331</v>
      </c>
      <c r="B166" s="61">
        <v>164</v>
      </c>
      <c r="C166" s="38" t="s">
        <v>332</v>
      </c>
      <c r="D166" s="37" t="s">
        <v>333</v>
      </c>
      <c r="E166" s="37" t="s">
        <v>111</v>
      </c>
      <c r="F166" s="39">
        <v>140</v>
      </c>
      <c r="G166" s="39">
        <v>135.19999999999999</v>
      </c>
      <c r="H166" s="40">
        <v>0.96571428571428564</v>
      </c>
      <c r="I166" s="41">
        <v>200.9</v>
      </c>
      <c r="J166" s="41">
        <v>195.02</v>
      </c>
      <c r="K166" s="42">
        <f>J166/I166</f>
        <v>0.97073170731707314</v>
      </c>
      <c r="L166" s="41">
        <v>0</v>
      </c>
      <c r="M166" s="41">
        <v>0</v>
      </c>
      <c r="N166" s="42">
        <v>0</v>
      </c>
      <c r="O166" s="43">
        <f t="shared" si="14"/>
        <v>200.9</v>
      </c>
      <c r="P166" s="41">
        <v>140</v>
      </c>
      <c r="Q166" s="41">
        <v>135.19999999999999</v>
      </c>
      <c r="R166" s="44">
        <f>Q166/P166</f>
        <v>0.96571428571428564</v>
      </c>
      <c r="S166" s="4">
        <v>0</v>
      </c>
      <c r="T166" s="4">
        <v>0</v>
      </c>
      <c r="U166" s="44">
        <v>0</v>
      </c>
      <c r="V166" s="43">
        <f t="shared" si="15"/>
        <v>140</v>
      </c>
    </row>
    <row r="167" spans="1:22" x14ac:dyDescent="0.35">
      <c r="A167" s="37" t="s">
        <v>595</v>
      </c>
      <c r="B167" s="61">
        <v>165</v>
      </c>
      <c r="C167" s="38" t="s">
        <v>596</v>
      </c>
      <c r="D167" s="37" t="s">
        <v>597</v>
      </c>
      <c r="E167" s="37" t="s">
        <v>111</v>
      </c>
      <c r="F167" s="39">
        <v>135.80000000000001</v>
      </c>
      <c r="G167" s="39">
        <v>133.24</v>
      </c>
      <c r="H167" s="40">
        <v>0.98114874815905739</v>
      </c>
      <c r="I167" s="41">
        <v>0</v>
      </c>
      <c r="J167" s="41">
        <v>0</v>
      </c>
      <c r="K167" s="42">
        <v>0</v>
      </c>
      <c r="L167" s="41">
        <v>0</v>
      </c>
      <c r="M167" s="41">
        <v>0</v>
      </c>
      <c r="N167" s="42">
        <v>0</v>
      </c>
      <c r="O167" s="43">
        <f t="shared" si="14"/>
        <v>0</v>
      </c>
      <c r="P167" s="41">
        <v>0</v>
      </c>
      <c r="Q167" s="41">
        <v>0</v>
      </c>
      <c r="R167" s="44">
        <v>0</v>
      </c>
      <c r="S167" s="4">
        <v>0</v>
      </c>
      <c r="T167" s="4">
        <v>0</v>
      </c>
      <c r="U167" s="44">
        <v>0</v>
      </c>
      <c r="V167" s="43">
        <f t="shared" si="15"/>
        <v>0</v>
      </c>
    </row>
    <row r="168" spans="1:22" x14ac:dyDescent="0.35">
      <c r="A168" s="37" t="s">
        <v>598</v>
      </c>
      <c r="B168" s="61">
        <v>166</v>
      </c>
      <c r="C168" s="38" t="s">
        <v>25</v>
      </c>
      <c r="D168" s="37" t="s">
        <v>599</v>
      </c>
      <c r="E168" s="37" t="s">
        <v>111</v>
      </c>
      <c r="F168" s="39">
        <v>125.9</v>
      </c>
      <c r="G168" s="39">
        <v>113.24</v>
      </c>
      <c r="H168" s="40">
        <v>0.89944400317712458</v>
      </c>
      <c r="I168" s="41">
        <v>0</v>
      </c>
      <c r="J168" s="41">
        <v>0</v>
      </c>
      <c r="K168" s="42">
        <v>0</v>
      </c>
      <c r="L168" s="41">
        <v>0</v>
      </c>
      <c r="M168" s="41">
        <v>0</v>
      </c>
      <c r="N168" s="42">
        <v>0</v>
      </c>
      <c r="O168" s="43">
        <f t="shared" si="14"/>
        <v>0</v>
      </c>
      <c r="P168" s="41">
        <v>125.9</v>
      </c>
      <c r="Q168" s="41">
        <v>113.24</v>
      </c>
      <c r="R168" s="44">
        <f>Q168/P168</f>
        <v>0.89944400317712458</v>
      </c>
      <c r="S168" s="4">
        <v>0</v>
      </c>
      <c r="T168" s="4">
        <v>0</v>
      </c>
      <c r="U168" s="44">
        <v>0</v>
      </c>
      <c r="V168" s="43">
        <f t="shared" si="15"/>
        <v>125.9</v>
      </c>
    </row>
    <row r="169" spans="1:22" x14ac:dyDescent="0.35">
      <c r="A169" s="37" t="s">
        <v>600</v>
      </c>
      <c r="B169" s="61">
        <v>167</v>
      </c>
      <c r="C169" s="38" t="s">
        <v>21</v>
      </c>
      <c r="D169" s="37" t="s">
        <v>233</v>
      </c>
      <c r="E169" s="37" t="s">
        <v>111</v>
      </c>
      <c r="F169" s="39">
        <v>120</v>
      </c>
      <c r="G169" s="39">
        <v>110.5</v>
      </c>
      <c r="H169" s="40">
        <v>0.92083333333333328</v>
      </c>
      <c r="I169" s="41">
        <v>0</v>
      </c>
      <c r="J169" s="41">
        <v>0</v>
      </c>
      <c r="K169" s="42">
        <v>0</v>
      </c>
      <c r="L169" s="41">
        <v>0</v>
      </c>
      <c r="M169" s="41">
        <v>0</v>
      </c>
      <c r="N169" s="42">
        <v>0</v>
      </c>
      <c r="O169" s="43">
        <f t="shared" si="14"/>
        <v>0</v>
      </c>
      <c r="P169" s="41">
        <v>120</v>
      </c>
      <c r="Q169" s="41">
        <v>110.5</v>
      </c>
      <c r="R169" s="44">
        <f>Q169/P169</f>
        <v>0.92083333333333328</v>
      </c>
      <c r="S169" s="4">
        <v>0</v>
      </c>
      <c r="T169" s="4">
        <v>0</v>
      </c>
      <c r="U169" s="44">
        <v>0</v>
      </c>
      <c r="V169" s="43">
        <f t="shared" si="15"/>
        <v>120</v>
      </c>
    </row>
    <row r="170" spans="1:22" x14ac:dyDescent="0.35">
      <c r="A170" s="37" t="s">
        <v>601</v>
      </c>
      <c r="B170" s="61">
        <v>168</v>
      </c>
      <c r="C170" s="38" t="s">
        <v>20</v>
      </c>
      <c r="D170" s="37" t="s">
        <v>602</v>
      </c>
      <c r="E170" s="37" t="s">
        <v>111</v>
      </c>
      <c r="F170" s="39">
        <v>117</v>
      </c>
      <c r="G170" s="39">
        <v>90.93</v>
      </c>
      <c r="H170" s="40">
        <v>0.77717948717948726</v>
      </c>
      <c r="I170" s="41">
        <v>0</v>
      </c>
      <c r="J170" s="41">
        <v>0</v>
      </c>
      <c r="K170" s="42">
        <v>0</v>
      </c>
      <c r="L170" s="41">
        <v>0</v>
      </c>
      <c r="M170" s="41">
        <v>0</v>
      </c>
      <c r="N170" s="42">
        <v>0</v>
      </c>
      <c r="O170" s="43">
        <f t="shared" si="14"/>
        <v>0</v>
      </c>
      <c r="P170" s="41">
        <v>117</v>
      </c>
      <c r="Q170" s="41">
        <v>90.93</v>
      </c>
      <c r="R170" s="44">
        <f>Q170/P170</f>
        <v>0.77717948717948726</v>
      </c>
      <c r="S170" s="4">
        <v>0</v>
      </c>
      <c r="T170" s="4">
        <v>0</v>
      </c>
      <c r="U170" s="44">
        <v>0</v>
      </c>
      <c r="V170" s="43">
        <f t="shared" si="15"/>
        <v>117</v>
      </c>
    </row>
    <row r="171" spans="1:22" x14ac:dyDescent="0.35">
      <c r="A171" s="37" t="s">
        <v>603</v>
      </c>
      <c r="B171" s="61">
        <v>169</v>
      </c>
      <c r="C171" s="38" t="s">
        <v>604</v>
      </c>
      <c r="D171" s="37" t="s">
        <v>605</v>
      </c>
      <c r="E171" s="37" t="s">
        <v>111</v>
      </c>
      <c r="F171" s="39">
        <v>114</v>
      </c>
      <c r="G171" s="39">
        <v>105.62</v>
      </c>
      <c r="H171" s="40">
        <v>0.92649122807017548</v>
      </c>
      <c r="I171" s="41">
        <v>0</v>
      </c>
      <c r="J171" s="41">
        <v>0</v>
      </c>
      <c r="K171" s="42">
        <v>0</v>
      </c>
      <c r="L171" s="41">
        <v>0</v>
      </c>
      <c r="M171" s="41">
        <v>0</v>
      </c>
      <c r="N171" s="42">
        <v>0</v>
      </c>
      <c r="O171" s="43">
        <f t="shared" si="14"/>
        <v>0</v>
      </c>
      <c r="P171" s="41">
        <v>0</v>
      </c>
      <c r="Q171" s="41">
        <v>0</v>
      </c>
      <c r="R171" s="44">
        <v>0</v>
      </c>
      <c r="S171" s="4">
        <v>0</v>
      </c>
      <c r="T171" s="4">
        <v>0</v>
      </c>
      <c r="U171" s="44">
        <v>0</v>
      </c>
      <c r="V171" s="43">
        <f t="shared" si="15"/>
        <v>0</v>
      </c>
    </row>
    <row r="172" spans="1:22" x14ac:dyDescent="0.35">
      <c r="A172" s="37" t="s">
        <v>606</v>
      </c>
      <c r="B172" s="61">
        <v>170</v>
      </c>
      <c r="C172" s="38" t="s">
        <v>19</v>
      </c>
      <c r="D172" s="37" t="s">
        <v>607</v>
      </c>
      <c r="E172" s="37" t="s">
        <v>111</v>
      </c>
      <c r="F172" s="39">
        <v>103.75</v>
      </c>
      <c r="G172" s="39">
        <v>66.2</v>
      </c>
      <c r="H172" s="40">
        <v>0.6380722891566265</v>
      </c>
      <c r="I172" s="41">
        <v>0</v>
      </c>
      <c r="J172" s="41">
        <v>0</v>
      </c>
      <c r="K172" s="42">
        <v>0</v>
      </c>
      <c r="L172" s="41">
        <v>0</v>
      </c>
      <c r="M172" s="41">
        <v>0</v>
      </c>
      <c r="N172" s="42">
        <v>0</v>
      </c>
      <c r="O172" s="43">
        <f t="shared" si="14"/>
        <v>0</v>
      </c>
      <c r="P172" s="41">
        <v>103.75</v>
      </c>
      <c r="Q172" s="41">
        <v>66.2</v>
      </c>
      <c r="R172" s="44">
        <f>Q172/P172</f>
        <v>0.6380722891566265</v>
      </c>
      <c r="S172" s="4">
        <v>0</v>
      </c>
      <c r="T172" s="4">
        <v>0</v>
      </c>
      <c r="U172" s="44">
        <v>0</v>
      </c>
      <c r="V172" s="43">
        <f t="shared" si="15"/>
        <v>103.75</v>
      </c>
    </row>
    <row r="173" spans="1:22" x14ac:dyDescent="0.35">
      <c r="A173" s="37" t="s">
        <v>608</v>
      </c>
      <c r="B173" s="61">
        <v>171</v>
      </c>
      <c r="C173" s="38" t="s">
        <v>609</v>
      </c>
      <c r="D173" s="37" t="s">
        <v>610</v>
      </c>
      <c r="E173" s="37" t="s">
        <v>111</v>
      </c>
      <c r="F173" s="39">
        <v>100</v>
      </c>
      <c r="G173" s="39">
        <v>92.28</v>
      </c>
      <c r="H173" s="40">
        <v>0.92280000000000006</v>
      </c>
      <c r="I173" s="41">
        <v>0</v>
      </c>
      <c r="J173" s="41">
        <v>0</v>
      </c>
      <c r="K173" s="42">
        <v>0</v>
      </c>
      <c r="L173" s="41">
        <v>0</v>
      </c>
      <c r="M173" s="41">
        <v>0</v>
      </c>
      <c r="N173" s="42">
        <v>0</v>
      </c>
      <c r="O173" s="43">
        <f t="shared" si="14"/>
        <v>0</v>
      </c>
      <c r="P173" s="41">
        <v>0</v>
      </c>
      <c r="Q173" s="41">
        <v>0</v>
      </c>
      <c r="R173" s="44">
        <v>0</v>
      </c>
      <c r="S173" s="4">
        <v>0</v>
      </c>
      <c r="T173" s="4">
        <v>0</v>
      </c>
      <c r="U173" s="44">
        <v>0</v>
      </c>
      <c r="V173" s="43">
        <f t="shared" si="15"/>
        <v>0</v>
      </c>
    </row>
    <row r="174" spans="1:22" x14ac:dyDescent="0.35">
      <c r="A174" s="37" t="s">
        <v>611</v>
      </c>
      <c r="B174" s="61">
        <v>172</v>
      </c>
      <c r="C174" s="38" t="s">
        <v>612</v>
      </c>
      <c r="D174" s="37" t="s">
        <v>613</v>
      </c>
      <c r="E174" s="37" t="s">
        <v>111</v>
      </c>
      <c r="F174" s="39">
        <v>100</v>
      </c>
      <c r="G174" s="39">
        <v>90.25</v>
      </c>
      <c r="H174" s="40">
        <v>0.90249999999999997</v>
      </c>
      <c r="I174" s="41">
        <v>0</v>
      </c>
      <c r="J174" s="41">
        <v>0</v>
      </c>
      <c r="K174" s="42">
        <v>0</v>
      </c>
      <c r="L174" s="41">
        <v>0</v>
      </c>
      <c r="M174" s="41">
        <v>0</v>
      </c>
      <c r="N174" s="42">
        <v>0</v>
      </c>
      <c r="O174" s="43">
        <f t="shared" si="14"/>
        <v>0</v>
      </c>
      <c r="P174" s="41">
        <v>0</v>
      </c>
      <c r="Q174" s="41">
        <v>0</v>
      </c>
      <c r="R174" s="44">
        <v>0</v>
      </c>
      <c r="S174" s="4">
        <v>0</v>
      </c>
      <c r="T174" s="4">
        <v>0</v>
      </c>
      <c r="U174" s="44">
        <v>0</v>
      </c>
      <c r="V174" s="43">
        <f t="shared" si="15"/>
        <v>0</v>
      </c>
    </row>
    <row r="175" spans="1:22" x14ac:dyDescent="0.35">
      <c r="A175" s="37" t="s">
        <v>614</v>
      </c>
      <c r="B175" s="61">
        <v>173</v>
      </c>
      <c r="C175" s="38" t="s">
        <v>615</v>
      </c>
      <c r="D175" s="37" t="s">
        <v>616</v>
      </c>
      <c r="E175" s="37" t="s">
        <v>111</v>
      </c>
      <c r="F175" s="39">
        <v>80</v>
      </c>
      <c r="G175" s="39">
        <v>70.25</v>
      </c>
      <c r="H175" s="40">
        <v>0.87812500000000004</v>
      </c>
      <c r="I175" s="41">
        <v>0</v>
      </c>
      <c r="J175" s="41">
        <v>0</v>
      </c>
      <c r="K175" s="42">
        <v>0</v>
      </c>
      <c r="L175" s="41">
        <v>0</v>
      </c>
      <c r="M175" s="41">
        <v>0</v>
      </c>
      <c r="N175" s="42">
        <v>0</v>
      </c>
      <c r="O175" s="43">
        <f t="shared" si="14"/>
        <v>0</v>
      </c>
      <c r="P175" s="41">
        <v>0</v>
      </c>
      <c r="Q175" s="41">
        <v>0</v>
      </c>
      <c r="R175" s="44">
        <v>0</v>
      </c>
      <c r="S175" s="4">
        <v>0</v>
      </c>
      <c r="T175" s="4">
        <v>0</v>
      </c>
      <c r="U175" s="44">
        <v>0</v>
      </c>
      <c r="V175" s="43">
        <f t="shared" si="15"/>
        <v>0</v>
      </c>
    </row>
    <row r="176" spans="1:22" x14ac:dyDescent="0.35">
      <c r="A176" s="37" t="s">
        <v>173</v>
      </c>
      <c r="B176" s="61">
        <v>175</v>
      </c>
      <c r="C176" s="38" t="s">
        <v>174</v>
      </c>
      <c r="D176" s="37" t="s">
        <v>175</v>
      </c>
      <c r="E176" s="37" t="s">
        <v>111</v>
      </c>
      <c r="F176" s="39">
        <v>0</v>
      </c>
      <c r="G176" s="39">
        <v>0</v>
      </c>
      <c r="H176" s="40">
        <v>0</v>
      </c>
      <c r="I176" s="41">
        <v>6145</v>
      </c>
      <c r="J176" s="41">
        <v>2480.7199999999998</v>
      </c>
      <c r="K176" s="42">
        <f t="shared" ref="K176:K203" si="16">J176/I176</f>
        <v>0.40369731489015459</v>
      </c>
      <c r="L176" s="41">
        <v>0</v>
      </c>
      <c r="M176" s="41">
        <v>0</v>
      </c>
      <c r="N176" s="42">
        <v>0</v>
      </c>
      <c r="O176" s="43">
        <f t="shared" si="14"/>
        <v>6145</v>
      </c>
      <c r="P176" s="41">
        <v>0</v>
      </c>
      <c r="Q176" s="41">
        <v>0</v>
      </c>
      <c r="R176" s="44">
        <v>0</v>
      </c>
      <c r="S176" s="4">
        <v>0</v>
      </c>
      <c r="T176" s="4">
        <v>0</v>
      </c>
      <c r="U176" s="44">
        <v>0</v>
      </c>
      <c r="V176" s="43">
        <f t="shared" si="15"/>
        <v>0</v>
      </c>
    </row>
    <row r="177" spans="1:22" x14ac:dyDescent="0.35">
      <c r="A177" s="37" t="s">
        <v>188</v>
      </c>
      <c r="B177" s="61">
        <v>176</v>
      </c>
      <c r="C177" s="38" t="s">
        <v>189</v>
      </c>
      <c r="D177" s="37" t="s">
        <v>190</v>
      </c>
      <c r="E177" s="37" t="s">
        <v>111</v>
      </c>
      <c r="F177" s="39">
        <v>0</v>
      </c>
      <c r="G177" s="39">
        <v>0</v>
      </c>
      <c r="H177" s="40">
        <v>0</v>
      </c>
      <c r="I177" s="41">
        <v>6995</v>
      </c>
      <c r="J177" s="41">
        <v>3226.35</v>
      </c>
      <c r="K177" s="42">
        <f t="shared" si="16"/>
        <v>0.46123659756969265</v>
      </c>
      <c r="L177" s="41">
        <v>0</v>
      </c>
      <c r="M177" s="41">
        <v>0</v>
      </c>
      <c r="N177" s="42">
        <v>0</v>
      </c>
      <c r="O177" s="43">
        <f t="shared" si="14"/>
        <v>6995</v>
      </c>
      <c r="P177" s="41">
        <v>0</v>
      </c>
      <c r="Q177" s="41">
        <v>0</v>
      </c>
      <c r="R177" s="44">
        <v>0</v>
      </c>
      <c r="S177" s="4">
        <v>0</v>
      </c>
      <c r="T177" s="4">
        <v>0</v>
      </c>
      <c r="U177" s="44">
        <v>0</v>
      </c>
      <c r="V177" s="43">
        <f t="shared" si="15"/>
        <v>0</v>
      </c>
    </row>
    <row r="178" spans="1:22" x14ac:dyDescent="0.35">
      <c r="A178" s="37" t="s">
        <v>203</v>
      </c>
      <c r="B178" s="61">
        <v>177</v>
      </c>
      <c r="C178" s="38" t="s">
        <v>204</v>
      </c>
      <c r="D178" s="37" t="s">
        <v>205</v>
      </c>
      <c r="E178" s="37" t="s">
        <v>111</v>
      </c>
      <c r="F178" s="39">
        <v>0</v>
      </c>
      <c r="G178" s="39">
        <v>0</v>
      </c>
      <c r="H178" s="40">
        <v>0</v>
      </c>
      <c r="I178" s="41">
        <v>1971</v>
      </c>
      <c r="J178" s="41">
        <v>1191</v>
      </c>
      <c r="K178" s="42">
        <f t="shared" si="16"/>
        <v>0.60426179604261798</v>
      </c>
      <c r="L178" s="41">
        <v>0</v>
      </c>
      <c r="M178" s="41">
        <v>0</v>
      </c>
      <c r="N178" s="42">
        <v>0</v>
      </c>
      <c r="O178" s="43">
        <f t="shared" si="14"/>
        <v>1971</v>
      </c>
      <c r="P178" s="41">
        <v>0</v>
      </c>
      <c r="Q178" s="41">
        <v>0</v>
      </c>
      <c r="R178" s="44">
        <v>0</v>
      </c>
      <c r="S178" s="4">
        <v>0</v>
      </c>
      <c r="T178" s="4">
        <v>0</v>
      </c>
      <c r="U178" s="44">
        <v>0</v>
      </c>
      <c r="V178" s="43">
        <f t="shared" si="15"/>
        <v>0</v>
      </c>
    </row>
    <row r="179" spans="1:22" x14ac:dyDescent="0.35">
      <c r="A179" s="45" t="s">
        <v>206</v>
      </c>
      <c r="B179" s="61">
        <v>178</v>
      </c>
      <c r="C179" s="46" t="s">
        <v>207</v>
      </c>
      <c r="D179" s="45" t="s">
        <v>208</v>
      </c>
      <c r="E179" s="45" t="s">
        <v>111</v>
      </c>
      <c r="F179" s="39">
        <v>0</v>
      </c>
      <c r="G179" s="39">
        <v>0</v>
      </c>
      <c r="H179" s="40">
        <v>0</v>
      </c>
      <c r="I179" s="41">
        <v>1870</v>
      </c>
      <c r="J179" s="41">
        <v>1414.3</v>
      </c>
      <c r="K179" s="42">
        <f t="shared" si="16"/>
        <v>0.75631016042780741</v>
      </c>
      <c r="L179" s="41">
        <v>0</v>
      </c>
      <c r="M179" s="41">
        <v>0</v>
      </c>
      <c r="N179" s="42">
        <v>0</v>
      </c>
      <c r="O179" s="43">
        <f t="shared" si="14"/>
        <v>1870</v>
      </c>
      <c r="P179" s="41">
        <v>0</v>
      </c>
      <c r="Q179" s="41">
        <v>0</v>
      </c>
      <c r="R179" s="44">
        <v>0</v>
      </c>
      <c r="S179" s="4">
        <v>0</v>
      </c>
      <c r="T179" s="4">
        <v>0</v>
      </c>
      <c r="U179" s="44">
        <v>0</v>
      </c>
      <c r="V179" s="43">
        <f t="shared" si="15"/>
        <v>0</v>
      </c>
    </row>
    <row r="180" spans="1:22" x14ac:dyDescent="0.35">
      <c r="A180" s="45" t="s">
        <v>215</v>
      </c>
      <c r="B180" s="61">
        <v>179</v>
      </c>
      <c r="C180" s="46" t="s">
        <v>216</v>
      </c>
      <c r="D180" s="45" t="s">
        <v>217</v>
      </c>
      <c r="E180" s="45" t="s">
        <v>111</v>
      </c>
      <c r="F180" s="39">
        <v>0</v>
      </c>
      <c r="G180" s="39">
        <v>0</v>
      </c>
      <c r="H180" s="40">
        <v>0</v>
      </c>
      <c r="I180" s="41">
        <v>1558</v>
      </c>
      <c r="J180" s="41">
        <v>1098.83</v>
      </c>
      <c r="K180" s="42">
        <f t="shared" si="16"/>
        <v>0.70528241335044928</v>
      </c>
      <c r="L180" s="41">
        <v>0</v>
      </c>
      <c r="M180" s="41">
        <v>0</v>
      </c>
      <c r="N180" s="42">
        <v>0</v>
      </c>
      <c r="O180" s="43">
        <f t="shared" si="14"/>
        <v>1558</v>
      </c>
      <c r="P180" s="41">
        <v>0</v>
      </c>
      <c r="Q180" s="41">
        <v>0</v>
      </c>
      <c r="R180" s="44">
        <v>0</v>
      </c>
      <c r="S180" s="4">
        <v>0</v>
      </c>
      <c r="T180" s="4">
        <v>0</v>
      </c>
      <c r="U180" s="44">
        <v>0</v>
      </c>
      <c r="V180" s="43">
        <f t="shared" si="15"/>
        <v>0</v>
      </c>
    </row>
    <row r="181" spans="1:22" x14ac:dyDescent="0.35">
      <c r="A181" s="37" t="s">
        <v>221</v>
      </c>
      <c r="B181" s="61">
        <v>180</v>
      </c>
      <c r="C181" s="38" t="s">
        <v>222</v>
      </c>
      <c r="D181" s="37" t="s">
        <v>223</v>
      </c>
      <c r="E181" s="37" t="s">
        <v>111</v>
      </c>
      <c r="F181" s="39">
        <v>0</v>
      </c>
      <c r="G181" s="39">
        <v>0</v>
      </c>
      <c r="H181" s="40">
        <v>0</v>
      </c>
      <c r="I181" s="41">
        <v>1500</v>
      </c>
      <c r="J181" s="41">
        <v>1239.3</v>
      </c>
      <c r="K181" s="42">
        <f t="shared" si="16"/>
        <v>0.82619999999999993</v>
      </c>
      <c r="L181" s="41">
        <v>0</v>
      </c>
      <c r="M181" s="41">
        <v>0</v>
      </c>
      <c r="N181" s="42">
        <v>0</v>
      </c>
      <c r="O181" s="43">
        <f t="shared" si="14"/>
        <v>1500</v>
      </c>
      <c r="P181" s="41">
        <v>0</v>
      </c>
      <c r="Q181" s="41">
        <v>0</v>
      </c>
      <c r="R181" s="44">
        <v>0</v>
      </c>
      <c r="S181" s="4">
        <v>0</v>
      </c>
      <c r="T181" s="4">
        <v>0</v>
      </c>
      <c r="U181" s="44">
        <v>0</v>
      </c>
      <c r="V181" s="43">
        <f t="shared" si="15"/>
        <v>0</v>
      </c>
    </row>
    <row r="182" spans="1:22" x14ac:dyDescent="0.35">
      <c r="A182" s="45" t="s">
        <v>231</v>
      </c>
      <c r="B182" s="61">
        <v>181</v>
      </c>
      <c r="C182" s="46" t="s">
        <v>232</v>
      </c>
      <c r="D182" s="45" t="s">
        <v>233</v>
      </c>
      <c r="E182" s="45" t="s">
        <v>111</v>
      </c>
      <c r="F182" s="39">
        <v>0</v>
      </c>
      <c r="G182" s="39">
        <v>0</v>
      </c>
      <c r="H182" s="40">
        <v>0</v>
      </c>
      <c r="I182" s="41">
        <v>1199</v>
      </c>
      <c r="J182" s="41">
        <v>477</v>
      </c>
      <c r="K182" s="42">
        <f t="shared" si="16"/>
        <v>0.39783152627189322</v>
      </c>
      <c r="L182" s="41">
        <v>0</v>
      </c>
      <c r="M182" s="41">
        <v>0</v>
      </c>
      <c r="N182" s="42">
        <v>0</v>
      </c>
      <c r="O182" s="43">
        <f t="shared" si="14"/>
        <v>1199</v>
      </c>
      <c r="P182" s="41">
        <v>0</v>
      </c>
      <c r="Q182" s="41">
        <v>0</v>
      </c>
      <c r="R182" s="44">
        <v>0</v>
      </c>
      <c r="S182" s="4">
        <v>0</v>
      </c>
      <c r="T182" s="4">
        <v>0</v>
      </c>
      <c r="U182" s="44">
        <v>0</v>
      </c>
      <c r="V182" s="43">
        <f t="shared" si="15"/>
        <v>0</v>
      </c>
    </row>
    <row r="183" spans="1:22" x14ac:dyDescent="0.35">
      <c r="A183" s="37" t="s">
        <v>234</v>
      </c>
      <c r="B183" s="61">
        <v>182</v>
      </c>
      <c r="C183" s="38" t="s">
        <v>235</v>
      </c>
      <c r="D183" s="37" t="s">
        <v>236</v>
      </c>
      <c r="E183" s="37" t="s">
        <v>111</v>
      </c>
      <c r="F183" s="39">
        <v>0</v>
      </c>
      <c r="G183" s="39">
        <v>0</v>
      </c>
      <c r="H183" s="40">
        <v>0</v>
      </c>
      <c r="I183" s="41">
        <v>1148</v>
      </c>
      <c r="J183" s="41">
        <v>693</v>
      </c>
      <c r="K183" s="42">
        <f t="shared" si="16"/>
        <v>0.60365853658536583</v>
      </c>
      <c r="L183" s="41">
        <v>6895</v>
      </c>
      <c r="M183" s="41">
        <v>5397.7</v>
      </c>
      <c r="N183" s="42">
        <f>M183/L183</f>
        <v>0.78284263959390865</v>
      </c>
      <c r="O183" s="43">
        <f t="shared" si="14"/>
        <v>8043</v>
      </c>
      <c r="P183" s="41">
        <v>0</v>
      </c>
      <c r="Q183" s="41">
        <v>0</v>
      </c>
      <c r="R183" s="44">
        <v>0</v>
      </c>
      <c r="S183" s="4">
        <v>0</v>
      </c>
      <c r="T183" s="4">
        <v>0</v>
      </c>
      <c r="U183" s="44">
        <v>0</v>
      </c>
      <c r="V183" s="43">
        <f t="shared" si="15"/>
        <v>0</v>
      </c>
    </row>
    <row r="184" spans="1:22" x14ac:dyDescent="0.35">
      <c r="A184" s="37" t="s">
        <v>237</v>
      </c>
      <c r="B184" s="61">
        <v>183</v>
      </c>
      <c r="C184" s="38" t="s">
        <v>238</v>
      </c>
      <c r="D184" s="37" t="s">
        <v>239</v>
      </c>
      <c r="E184" s="37" t="s">
        <v>111</v>
      </c>
      <c r="F184" s="39">
        <v>0</v>
      </c>
      <c r="G184" s="39">
        <v>0</v>
      </c>
      <c r="H184" s="40">
        <v>0</v>
      </c>
      <c r="I184" s="41">
        <v>1146</v>
      </c>
      <c r="J184" s="41">
        <v>1005.6</v>
      </c>
      <c r="K184" s="42">
        <f t="shared" si="16"/>
        <v>0.87748691099476439</v>
      </c>
      <c r="L184" s="41">
        <v>0</v>
      </c>
      <c r="M184" s="41">
        <v>0</v>
      </c>
      <c r="N184" s="42">
        <v>0</v>
      </c>
      <c r="O184" s="43">
        <f t="shared" si="14"/>
        <v>1146</v>
      </c>
      <c r="P184" s="41">
        <v>0</v>
      </c>
      <c r="Q184" s="41">
        <v>0</v>
      </c>
      <c r="R184" s="44">
        <v>0</v>
      </c>
      <c r="S184" s="4">
        <v>0</v>
      </c>
      <c r="T184" s="4">
        <v>0</v>
      </c>
      <c r="U184" s="44">
        <v>0</v>
      </c>
      <c r="V184" s="43">
        <f t="shared" si="15"/>
        <v>0</v>
      </c>
    </row>
    <row r="185" spans="1:22" x14ac:dyDescent="0.35">
      <c r="A185" s="45" t="s">
        <v>243</v>
      </c>
      <c r="B185" s="61">
        <v>184</v>
      </c>
      <c r="C185" s="46" t="s">
        <v>244</v>
      </c>
      <c r="D185" s="45" t="s">
        <v>245</v>
      </c>
      <c r="E185" s="45" t="s">
        <v>246</v>
      </c>
      <c r="F185" s="39">
        <v>0</v>
      </c>
      <c r="G185" s="39">
        <v>0</v>
      </c>
      <c r="H185" s="40">
        <v>0</v>
      </c>
      <c r="I185" s="41">
        <v>1074</v>
      </c>
      <c r="J185" s="41">
        <v>957</v>
      </c>
      <c r="K185" s="42">
        <f t="shared" si="16"/>
        <v>0.89106145251396651</v>
      </c>
      <c r="L185" s="41">
        <v>0</v>
      </c>
      <c r="M185" s="41">
        <v>0</v>
      </c>
      <c r="N185" s="42">
        <v>0</v>
      </c>
      <c r="O185" s="43">
        <f t="shared" si="14"/>
        <v>1074</v>
      </c>
      <c r="P185" s="41">
        <v>0</v>
      </c>
      <c r="Q185" s="41">
        <v>0</v>
      </c>
      <c r="R185" s="44">
        <v>0</v>
      </c>
      <c r="S185" s="4">
        <v>0</v>
      </c>
      <c r="T185" s="4">
        <v>0</v>
      </c>
      <c r="U185" s="44">
        <v>0</v>
      </c>
      <c r="V185" s="43">
        <f t="shared" si="15"/>
        <v>0</v>
      </c>
    </row>
    <row r="186" spans="1:22" x14ac:dyDescent="0.35">
      <c r="A186" s="45" t="s">
        <v>258</v>
      </c>
      <c r="B186" s="61">
        <v>185</v>
      </c>
      <c r="C186" s="46" t="s">
        <v>259</v>
      </c>
      <c r="D186" s="45" t="s">
        <v>260</v>
      </c>
      <c r="E186" s="45" t="s">
        <v>111</v>
      </c>
      <c r="F186" s="39">
        <v>0</v>
      </c>
      <c r="G186" s="39">
        <v>0</v>
      </c>
      <c r="H186" s="40">
        <v>0</v>
      </c>
      <c r="I186" s="41">
        <v>705</v>
      </c>
      <c r="J186" s="41">
        <v>381</v>
      </c>
      <c r="K186" s="42">
        <f t="shared" si="16"/>
        <v>0.54042553191489362</v>
      </c>
      <c r="L186" s="41">
        <v>0</v>
      </c>
      <c r="M186" s="41">
        <v>0</v>
      </c>
      <c r="N186" s="42">
        <v>0</v>
      </c>
      <c r="O186" s="43">
        <f t="shared" si="14"/>
        <v>705</v>
      </c>
      <c r="P186" s="41">
        <v>0</v>
      </c>
      <c r="Q186" s="41">
        <v>0</v>
      </c>
      <c r="R186" s="44">
        <v>0</v>
      </c>
      <c r="S186" s="4">
        <v>0</v>
      </c>
      <c r="T186" s="4">
        <v>0</v>
      </c>
      <c r="U186" s="44">
        <v>0</v>
      </c>
      <c r="V186" s="43">
        <f t="shared" si="15"/>
        <v>0</v>
      </c>
    </row>
    <row r="187" spans="1:22" x14ac:dyDescent="0.35">
      <c r="A187" s="37" t="s">
        <v>267</v>
      </c>
      <c r="B187" s="61">
        <v>186</v>
      </c>
      <c r="C187" s="38" t="s">
        <v>268</v>
      </c>
      <c r="D187" s="37" t="s">
        <v>269</v>
      </c>
      <c r="E187" s="37" t="s">
        <v>270</v>
      </c>
      <c r="F187" s="39">
        <v>0</v>
      </c>
      <c r="G187" s="39">
        <v>0</v>
      </c>
      <c r="H187" s="40">
        <v>0</v>
      </c>
      <c r="I187" s="41">
        <v>579</v>
      </c>
      <c r="J187" s="41">
        <v>549.75</v>
      </c>
      <c r="K187" s="42">
        <f t="shared" si="16"/>
        <v>0.94948186528497414</v>
      </c>
      <c r="L187" s="41">
        <v>0</v>
      </c>
      <c r="M187" s="41">
        <v>0</v>
      </c>
      <c r="N187" s="42">
        <v>0</v>
      </c>
      <c r="O187" s="43">
        <f t="shared" si="14"/>
        <v>579</v>
      </c>
      <c r="P187" s="41">
        <v>0</v>
      </c>
      <c r="Q187" s="41">
        <v>0</v>
      </c>
      <c r="R187" s="44">
        <v>0</v>
      </c>
      <c r="S187" s="4">
        <v>0</v>
      </c>
      <c r="T187" s="4">
        <v>0</v>
      </c>
      <c r="U187" s="44">
        <v>0</v>
      </c>
      <c r="V187" s="43">
        <f t="shared" si="15"/>
        <v>0</v>
      </c>
    </row>
    <row r="188" spans="1:22" x14ac:dyDescent="0.35">
      <c r="A188" s="45" t="s">
        <v>274</v>
      </c>
      <c r="B188" s="61">
        <v>187</v>
      </c>
      <c r="C188" s="46" t="s">
        <v>275</v>
      </c>
      <c r="D188" s="45" t="s">
        <v>276</v>
      </c>
      <c r="E188" s="45" t="s">
        <v>111</v>
      </c>
      <c r="F188" s="39">
        <v>0</v>
      </c>
      <c r="G188" s="39">
        <v>0</v>
      </c>
      <c r="H188" s="40">
        <v>0</v>
      </c>
      <c r="I188" s="41">
        <v>508</v>
      </c>
      <c r="J188" s="41">
        <v>474.2</v>
      </c>
      <c r="K188" s="42">
        <f t="shared" si="16"/>
        <v>0.93346456692913382</v>
      </c>
      <c r="L188" s="41">
        <v>0</v>
      </c>
      <c r="M188" s="41">
        <v>0</v>
      </c>
      <c r="N188" s="42">
        <v>0</v>
      </c>
      <c r="O188" s="43">
        <f t="shared" si="14"/>
        <v>508</v>
      </c>
      <c r="P188" s="41">
        <v>0</v>
      </c>
      <c r="Q188" s="41">
        <v>0</v>
      </c>
      <c r="R188" s="44">
        <v>0</v>
      </c>
      <c r="S188" s="4">
        <v>0</v>
      </c>
      <c r="T188" s="4">
        <v>0</v>
      </c>
      <c r="U188" s="44">
        <v>0</v>
      </c>
      <c r="V188" s="43">
        <f t="shared" si="15"/>
        <v>0</v>
      </c>
    </row>
    <row r="189" spans="1:22" x14ac:dyDescent="0.35">
      <c r="A189" s="45" t="s">
        <v>280</v>
      </c>
      <c r="B189" s="61">
        <v>188</v>
      </c>
      <c r="C189" s="46" t="s">
        <v>281</v>
      </c>
      <c r="D189" s="45" t="s">
        <v>282</v>
      </c>
      <c r="E189" s="45" t="s">
        <v>111</v>
      </c>
      <c r="F189" s="39">
        <v>0</v>
      </c>
      <c r="G189" s="39">
        <v>0</v>
      </c>
      <c r="H189" s="40">
        <v>0</v>
      </c>
      <c r="I189" s="41">
        <v>470</v>
      </c>
      <c r="J189" s="41">
        <v>254</v>
      </c>
      <c r="K189" s="42">
        <f t="shared" si="16"/>
        <v>0.54042553191489362</v>
      </c>
      <c r="L189" s="41">
        <v>0</v>
      </c>
      <c r="M189" s="41">
        <v>0</v>
      </c>
      <c r="N189" s="42">
        <v>0</v>
      </c>
      <c r="O189" s="43">
        <f t="shared" si="14"/>
        <v>470</v>
      </c>
      <c r="P189" s="41">
        <v>0</v>
      </c>
      <c r="Q189" s="41">
        <v>0</v>
      </c>
      <c r="R189" s="44">
        <v>0</v>
      </c>
      <c r="S189" s="4">
        <v>0</v>
      </c>
      <c r="T189" s="4">
        <v>0</v>
      </c>
      <c r="U189" s="44">
        <v>0</v>
      </c>
      <c r="V189" s="43">
        <f t="shared" si="15"/>
        <v>0</v>
      </c>
    </row>
    <row r="190" spans="1:22" x14ac:dyDescent="0.35">
      <c r="A190" s="37" t="s">
        <v>283</v>
      </c>
      <c r="B190" s="61">
        <v>189</v>
      </c>
      <c r="C190" s="38" t="s">
        <v>284</v>
      </c>
      <c r="D190" s="37" t="s">
        <v>285</v>
      </c>
      <c r="E190" s="37" t="s">
        <v>111</v>
      </c>
      <c r="F190" s="39">
        <v>0</v>
      </c>
      <c r="G190" s="39">
        <v>0</v>
      </c>
      <c r="H190" s="40">
        <v>0</v>
      </c>
      <c r="I190" s="41">
        <v>458</v>
      </c>
      <c r="J190" s="41">
        <v>241.24</v>
      </c>
      <c r="K190" s="42">
        <f t="shared" si="16"/>
        <v>0.52672489082969431</v>
      </c>
      <c r="L190" s="41">
        <v>0</v>
      </c>
      <c r="M190" s="41">
        <v>0</v>
      </c>
      <c r="N190" s="42">
        <v>0</v>
      </c>
      <c r="O190" s="43">
        <f t="shared" si="14"/>
        <v>458</v>
      </c>
      <c r="P190" s="41">
        <v>0</v>
      </c>
      <c r="Q190" s="41">
        <v>0</v>
      </c>
      <c r="R190" s="44">
        <v>0</v>
      </c>
      <c r="S190" s="4">
        <v>0</v>
      </c>
      <c r="T190" s="4">
        <v>0</v>
      </c>
      <c r="U190" s="44">
        <v>0</v>
      </c>
      <c r="V190" s="43">
        <f t="shared" si="15"/>
        <v>0</v>
      </c>
    </row>
    <row r="191" spans="1:22" x14ac:dyDescent="0.35">
      <c r="A191" s="37" t="s">
        <v>286</v>
      </c>
      <c r="B191" s="61">
        <v>190</v>
      </c>
      <c r="C191" s="38" t="s">
        <v>287</v>
      </c>
      <c r="D191" s="37" t="s">
        <v>288</v>
      </c>
      <c r="E191" s="37" t="s">
        <v>111</v>
      </c>
      <c r="F191" s="39">
        <v>0</v>
      </c>
      <c r="G191" s="39">
        <v>0</v>
      </c>
      <c r="H191" s="40">
        <v>0</v>
      </c>
      <c r="I191" s="41">
        <v>457</v>
      </c>
      <c r="J191" s="41">
        <v>445</v>
      </c>
      <c r="K191" s="42">
        <f t="shared" si="16"/>
        <v>0.97374179431072205</v>
      </c>
      <c r="L191" s="41">
        <v>0</v>
      </c>
      <c r="M191" s="41">
        <v>0</v>
      </c>
      <c r="N191" s="42">
        <v>0</v>
      </c>
      <c r="O191" s="43">
        <f t="shared" si="14"/>
        <v>457</v>
      </c>
      <c r="P191" s="41">
        <v>0</v>
      </c>
      <c r="Q191" s="41">
        <v>0</v>
      </c>
      <c r="R191" s="44">
        <v>0</v>
      </c>
      <c r="S191" s="4">
        <v>0</v>
      </c>
      <c r="T191" s="4">
        <v>0</v>
      </c>
      <c r="U191" s="44">
        <v>0</v>
      </c>
      <c r="V191" s="43">
        <f t="shared" si="15"/>
        <v>0</v>
      </c>
    </row>
    <row r="192" spans="1:22" x14ac:dyDescent="0.35">
      <c r="A192" s="45" t="s">
        <v>289</v>
      </c>
      <c r="B192" s="61">
        <v>191</v>
      </c>
      <c r="C192" s="46" t="s">
        <v>290</v>
      </c>
      <c r="D192" s="45" t="s">
        <v>291</v>
      </c>
      <c r="E192" s="45" t="s">
        <v>111</v>
      </c>
      <c r="F192" s="39">
        <v>0</v>
      </c>
      <c r="G192" s="39">
        <v>0</v>
      </c>
      <c r="H192" s="40">
        <v>0</v>
      </c>
      <c r="I192" s="41">
        <v>448</v>
      </c>
      <c r="J192" s="41">
        <v>370.32</v>
      </c>
      <c r="K192" s="42">
        <f t="shared" si="16"/>
        <v>0.82660714285714287</v>
      </c>
      <c r="L192" s="41">
        <v>0</v>
      </c>
      <c r="M192" s="41">
        <v>0</v>
      </c>
      <c r="N192" s="42">
        <v>0</v>
      </c>
      <c r="O192" s="43">
        <f t="shared" si="14"/>
        <v>448</v>
      </c>
      <c r="P192" s="41">
        <v>0</v>
      </c>
      <c r="Q192" s="41">
        <v>0</v>
      </c>
      <c r="R192" s="44">
        <v>0</v>
      </c>
      <c r="S192" s="4">
        <v>0</v>
      </c>
      <c r="T192" s="4">
        <v>0</v>
      </c>
      <c r="U192" s="44">
        <v>0</v>
      </c>
      <c r="V192" s="43">
        <f t="shared" si="15"/>
        <v>0</v>
      </c>
    </row>
    <row r="193" spans="1:22" x14ac:dyDescent="0.35">
      <c r="A193" s="45" t="s">
        <v>292</v>
      </c>
      <c r="B193" s="61">
        <v>192</v>
      </c>
      <c r="C193" s="46" t="s">
        <v>293</v>
      </c>
      <c r="D193" s="45" t="s">
        <v>294</v>
      </c>
      <c r="E193" s="45" t="s">
        <v>111</v>
      </c>
      <c r="F193" s="39">
        <v>0</v>
      </c>
      <c r="G193" s="39">
        <v>0</v>
      </c>
      <c r="H193" s="40">
        <v>0</v>
      </c>
      <c r="I193" s="41">
        <v>448</v>
      </c>
      <c r="J193" s="41">
        <v>292</v>
      </c>
      <c r="K193" s="42">
        <f t="shared" si="16"/>
        <v>0.6517857142857143</v>
      </c>
      <c r="L193" s="41">
        <v>0</v>
      </c>
      <c r="M193" s="41">
        <v>0</v>
      </c>
      <c r="N193" s="42">
        <v>0</v>
      </c>
      <c r="O193" s="43">
        <f t="shared" si="14"/>
        <v>448</v>
      </c>
      <c r="P193" s="41">
        <v>0</v>
      </c>
      <c r="Q193" s="41">
        <v>0</v>
      </c>
      <c r="R193" s="44">
        <v>0</v>
      </c>
      <c r="S193" s="4">
        <v>0</v>
      </c>
      <c r="T193" s="4">
        <v>0</v>
      </c>
      <c r="U193" s="44">
        <v>0</v>
      </c>
      <c r="V193" s="43">
        <f t="shared" si="15"/>
        <v>0</v>
      </c>
    </row>
    <row r="194" spans="1:22" x14ac:dyDescent="0.35">
      <c r="A194" s="45" t="s">
        <v>301</v>
      </c>
      <c r="B194" s="61">
        <v>193</v>
      </c>
      <c r="C194" s="46" t="s">
        <v>302</v>
      </c>
      <c r="D194" s="45" t="s">
        <v>303</v>
      </c>
      <c r="E194" s="45" t="s">
        <v>111</v>
      </c>
      <c r="F194" s="39">
        <v>0</v>
      </c>
      <c r="G194" s="39">
        <v>0</v>
      </c>
      <c r="H194" s="40">
        <v>0</v>
      </c>
      <c r="I194" s="41">
        <v>388</v>
      </c>
      <c r="J194" s="41">
        <v>283.05</v>
      </c>
      <c r="K194" s="42">
        <f t="shared" si="16"/>
        <v>0.72951030927835059</v>
      </c>
      <c r="L194" s="41">
        <v>0</v>
      </c>
      <c r="M194" s="41">
        <v>0</v>
      </c>
      <c r="N194" s="42">
        <v>0</v>
      </c>
      <c r="O194" s="43">
        <f t="shared" si="14"/>
        <v>388</v>
      </c>
      <c r="P194" s="41">
        <v>0</v>
      </c>
      <c r="Q194" s="41">
        <v>0</v>
      </c>
      <c r="R194" s="44">
        <v>0</v>
      </c>
      <c r="S194" s="4">
        <v>0</v>
      </c>
      <c r="T194" s="4">
        <v>0</v>
      </c>
      <c r="U194" s="44">
        <v>0</v>
      </c>
      <c r="V194" s="43">
        <f t="shared" si="15"/>
        <v>0</v>
      </c>
    </row>
    <row r="195" spans="1:22" x14ac:dyDescent="0.35">
      <c r="A195" s="37" t="s">
        <v>304</v>
      </c>
      <c r="B195" s="61">
        <v>194</v>
      </c>
      <c r="C195" s="38" t="s">
        <v>305</v>
      </c>
      <c r="D195" s="37" t="s">
        <v>306</v>
      </c>
      <c r="E195" s="37" t="s">
        <v>111</v>
      </c>
      <c r="F195" s="39">
        <v>0</v>
      </c>
      <c r="G195" s="39">
        <v>0</v>
      </c>
      <c r="H195" s="40">
        <v>0</v>
      </c>
      <c r="I195" s="41">
        <v>381</v>
      </c>
      <c r="J195" s="41">
        <v>322.5</v>
      </c>
      <c r="K195" s="42">
        <f t="shared" si="16"/>
        <v>0.84645669291338588</v>
      </c>
      <c r="L195" s="41">
        <v>0</v>
      </c>
      <c r="M195" s="41">
        <v>0</v>
      </c>
      <c r="N195" s="42">
        <v>0</v>
      </c>
      <c r="O195" s="43">
        <f t="shared" ref="O195:O258" si="17">I195+L195</f>
        <v>381</v>
      </c>
      <c r="P195" s="41">
        <v>0</v>
      </c>
      <c r="Q195" s="41">
        <v>0</v>
      </c>
      <c r="R195" s="44">
        <v>0</v>
      </c>
      <c r="S195" s="4">
        <v>0</v>
      </c>
      <c r="T195" s="4">
        <v>0</v>
      </c>
      <c r="U195" s="44">
        <v>0</v>
      </c>
      <c r="V195" s="43">
        <f t="shared" ref="V195:V258" si="18">P195+S195</f>
        <v>0</v>
      </c>
    </row>
    <row r="196" spans="1:22" x14ac:dyDescent="0.35">
      <c r="A196" s="37" t="s">
        <v>307</v>
      </c>
      <c r="B196" s="61">
        <v>195</v>
      </c>
      <c r="C196" s="38" t="s">
        <v>308</v>
      </c>
      <c r="D196" s="37" t="s">
        <v>309</v>
      </c>
      <c r="E196" s="37" t="s">
        <v>111</v>
      </c>
      <c r="F196" s="39">
        <v>0</v>
      </c>
      <c r="G196" s="39">
        <v>0</v>
      </c>
      <c r="H196" s="40">
        <v>0</v>
      </c>
      <c r="I196" s="41">
        <v>350</v>
      </c>
      <c r="J196" s="41">
        <v>259</v>
      </c>
      <c r="K196" s="42">
        <f t="shared" si="16"/>
        <v>0.74</v>
      </c>
      <c r="L196" s="41">
        <v>0</v>
      </c>
      <c r="M196" s="41">
        <v>0</v>
      </c>
      <c r="N196" s="42">
        <v>0</v>
      </c>
      <c r="O196" s="43">
        <f t="shared" si="17"/>
        <v>350</v>
      </c>
      <c r="P196" s="41">
        <v>0</v>
      </c>
      <c r="Q196" s="41">
        <v>0</v>
      </c>
      <c r="R196" s="44">
        <v>0</v>
      </c>
      <c r="S196" s="4">
        <v>0</v>
      </c>
      <c r="T196" s="4">
        <v>0</v>
      </c>
      <c r="U196" s="44">
        <v>0</v>
      </c>
      <c r="V196" s="43">
        <f t="shared" si="18"/>
        <v>0</v>
      </c>
    </row>
    <row r="197" spans="1:22" x14ac:dyDescent="0.35">
      <c r="A197" s="45" t="s">
        <v>310</v>
      </c>
      <c r="B197" s="61">
        <v>196</v>
      </c>
      <c r="C197" s="46" t="s">
        <v>311</v>
      </c>
      <c r="D197" s="45" t="s">
        <v>312</v>
      </c>
      <c r="E197" s="45" t="s">
        <v>111</v>
      </c>
      <c r="F197" s="39">
        <v>0</v>
      </c>
      <c r="G197" s="39">
        <v>0</v>
      </c>
      <c r="H197" s="40">
        <v>0</v>
      </c>
      <c r="I197" s="41">
        <v>285</v>
      </c>
      <c r="J197" s="41">
        <v>252.5</v>
      </c>
      <c r="K197" s="42">
        <f t="shared" si="16"/>
        <v>0.88596491228070173</v>
      </c>
      <c r="L197" s="41">
        <v>0</v>
      </c>
      <c r="M197" s="41">
        <v>0</v>
      </c>
      <c r="N197" s="42">
        <v>0</v>
      </c>
      <c r="O197" s="43">
        <f t="shared" si="17"/>
        <v>285</v>
      </c>
      <c r="P197" s="41">
        <v>0</v>
      </c>
      <c r="Q197" s="41">
        <v>0</v>
      </c>
      <c r="R197" s="44">
        <v>0</v>
      </c>
      <c r="S197" s="4">
        <v>0</v>
      </c>
      <c r="T197" s="4">
        <v>0</v>
      </c>
      <c r="U197" s="44">
        <v>0</v>
      </c>
      <c r="V197" s="43">
        <f t="shared" si="18"/>
        <v>0</v>
      </c>
    </row>
    <row r="198" spans="1:22" x14ac:dyDescent="0.35">
      <c r="A198" s="45" t="s">
        <v>313</v>
      </c>
      <c r="B198" s="61">
        <v>197</v>
      </c>
      <c r="C198" s="46" t="s">
        <v>314</v>
      </c>
      <c r="D198" s="45" t="s">
        <v>315</v>
      </c>
      <c r="E198" s="45" t="s">
        <v>111</v>
      </c>
      <c r="F198" s="39">
        <v>0</v>
      </c>
      <c r="G198" s="39">
        <v>0</v>
      </c>
      <c r="H198" s="40">
        <v>0</v>
      </c>
      <c r="I198" s="41">
        <v>277</v>
      </c>
      <c r="J198" s="41">
        <v>191.72</v>
      </c>
      <c r="K198" s="42">
        <f t="shared" si="16"/>
        <v>0.69212996389891701</v>
      </c>
      <c r="L198" s="41">
        <v>0</v>
      </c>
      <c r="M198" s="41">
        <v>0</v>
      </c>
      <c r="N198" s="42">
        <v>0</v>
      </c>
      <c r="O198" s="43">
        <f t="shared" si="17"/>
        <v>277</v>
      </c>
      <c r="P198" s="41">
        <v>0</v>
      </c>
      <c r="Q198" s="41">
        <v>0</v>
      </c>
      <c r="R198" s="44">
        <v>0</v>
      </c>
      <c r="S198" s="4">
        <v>0</v>
      </c>
      <c r="T198" s="4">
        <v>0</v>
      </c>
      <c r="U198" s="44">
        <v>0</v>
      </c>
      <c r="V198" s="43">
        <f t="shared" si="18"/>
        <v>0</v>
      </c>
    </row>
    <row r="199" spans="1:22" x14ac:dyDescent="0.35">
      <c r="A199" s="37" t="s">
        <v>319</v>
      </c>
      <c r="B199" s="61">
        <v>198</v>
      </c>
      <c r="C199" s="38" t="s">
        <v>320</v>
      </c>
      <c r="D199" s="37" t="s">
        <v>321</v>
      </c>
      <c r="E199" s="37" t="s">
        <v>111</v>
      </c>
      <c r="F199" s="39">
        <v>0</v>
      </c>
      <c r="G199" s="39">
        <v>0</v>
      </c>
      <c r="H199" s="40">
        <v>0</v>
      </c>
      <c r="I199" s="41">
        <v>246.6</v>
      </c>
      <c r="J199" s="41">
        <v>236.34</v>
      </c>
      <c r="K199" s="42">
        <f t="shared" si="16"/>
        <v>0.95839416058394167</v>
      </c>
      <c r="L199" s="41">
        <v>0</v>
      </c>
      <c r="M199" s="41">
        <v>0</v>
      </c>
      <c r="N199" s="42">
        <v>0</v>
      </c>
      <c r="O199" s="43">
        <f t="shared" si="17"/>
        <v>246.6</v>
      </c>
      <c r="P199" s="41">
        <v>0</v>
      </c>
      <c r="Q199" s="41">
        <v>0</v>
      </c>
      <c r="R199" s="44">
        <v>0</v>
      </c>
      <c r="S199" s="4">
        <v>0</v>
      </c>
      <c r="T199" s="4">
        <v>0</v>
      </c>
      <c r="U199" s="44">
        <v>0</v>
      </c>
      <c r="V199" s="43">
        <f t="shared" si="18"/>
        <v>0</v>
      </c>
    </row>
    <row r="200" spans="1:22" x14ac:dyDescent="0.35">
      <c r="A200" s="37" t="s">
        <v>322</v>
      </c>
      <c r="B200" s="61">
        <v>199</v>
      </c>
      <c r="C200" s="38" t="s">
        <v>323</v>
      </c>
      <c r="D200" s="37" t="s">
        <v>324</v>
      </c>
      <c r="E200" s="37" t="s">
        <v>111</v>
      </c>
      <c r="F200" s="39">
        <v>0</v>
      </c>
      <c r="G200" s="39">
        <v>0</v>
      </c>
      <c r="H200" s="40">
        <v>0</v>
      </c>
      <c r="I200" s="41">
        <v>232.4</v>
      </c>
      <c r="J200" s="41">
        <v>220.7</v>
      </c>
      <c r="K200" s="42">
        <f t="shared" si="16"/>
        <v>0.94965576592082612</v>
      </c>
      <c r="L200" s="41">
        <v>0</v>
      </c>
      <c r="M200" s="41">
        <v>0</v>
      </c>
      <c r="N200" s="42">
        <v>0</v>
      </c>
      <c r="O200" s="43">
        <f t="shared" si="17"/>
        <v>232.4</v>
      </c>
      <c r="P200" s="41">
        <v>0</v>
      </c>
      <c r="Q200" s="41">
        <v>0</v>
      </c>
      <c r="R200" s="44">
        <v>0</v>
      </c>
      <c r="S200" s="4">
        <v>0</v>
      </c>
      <c r="T200" s="4">
        <v>0</v>
      </c>
      <c r="U200" s="44">
        <v>0</v>
      </c>
      <c r="V200" s="43">
        <f t="shared" si="18"/>
        <v>0</v>
      </c>
    </row>
    <row r="201" spans="1:22" x14ac:dyDescent="0.35">
      <c r="A201" s="45" t="s">
        <v>325</v>
      </c>
      <c r="B201" s="61">
        <v>200</v>
      </c>
      <c r="C201" s="46" t="s">
        <v>326</v>
      </c>
      <c r="D201" s="45" t="s">
        <v>327</v>
      </c>
      <c r="E201" s="45" t="s">
        <v>111</v>
      </c>
      <c r="F201" s="39">
        <v>0</v>
      </c>
      <c r="G201" s="39">
        <v>0</v>
      </c>
      <c r="H201" s="40">
        <v>0</v>
      </c>
      <c r="I201" s="41">
        <v>229</v>
      </c>
      <c r="J201" s="41">
        <v>218.6</v>
      </c>
      <c r="K201" s="42">
        <f t="shared" si="16"/>
        <v>0.95458515283842793</v>
      </c>
      <c r="L201" s="41">
        <v>0</v>
      </c>
      <c r="M201" s="41">
        <v>0</v>
      </c>
      <c r="N201" s="42">
        <v>0</v>
      </c>
      <c r="O201" s="43">
        <f t="shared" si="17"/>
        <v>229</v>
      </c>
      <c r="P201" s="41">
        <v>0</v>
      </c>
      <c r="Q201" s="41">
        <v>0</v>
      </c>
      <c r="R201" s="44">
        <v>0</v>
      </c>
      <c r="S201" s="4">
        <v>0</v>
      </c>
      <c r="T201" s="4">
        <v>0</v>
      </c>
      <c r="U201" s="44">
        <v>0</v>
      </c>
      <c r="V201" s="43">
        <f t="shared" si="18"/>
        <v>0</v>
      </c>
    </row>
    <row r="202" spans="1:22" x14ac:dyDescent="0.35">
      <c r="A202" s="45" t="s">
        <v>334</v>
      </c>
      <c r="B202" s="61">
        <v>201</v>
      </c>
      <c r="C202" s="46" t="s">
        <v>335</v>
      </c>
      <c r="D202" s="45" t="s">
        <v>336</v>
      </c>
      <c r="E202" s="45" t="s">
        <v>269</v>
      </c>
      <c r="F202" s="39">
        <v>0</v>
      </c>
      <c r="G202" s="39">
        <v>0</v>
      </c>
      <c r="H202" s="40">
        <v>0</v>
      </c>
      <c r="I202" s="41">
        <v>156</v>
      </c>
      <c r="J202" s="41">
        <v>145.6</v>
      </c>
      <c r="K202" s="42">
        <f t="shared" si="16"/>
        <v>0.93333333333333335</v>
      </c>
      <c r="L202" s="41">
        <v>0</v>
      </c>
      <c r="M202" s="41">
        <v>0</v>
      </c>
      <c r="N202" s="42">
        <v>0</v>
      </c>
      <c r="O202" s="43">
        <f t="shared" si="17"/>
        <v>156</v>
      </c>
      <c r="P202" s="41">
        <v>0</v>
      </c>
      <c r="Q202" s="41">
        <v>0</v>
      </c>
      <c r="R202" s="44">
        <v>0</v>
      </c>
      <c r="S202" s="4">
        <v>0</v>
      </c>
      <c r="T202" s="4">
        <v>0</v>
      </c>
      <c r="U202" s="44">
        <v>0</v>
      </c>
      <c r="V202" s="43">
        <f t="shared" si="18"/>
        <v>0</v>
      </c>
    </row>
    <row r="203" spans="1:22" x14ac:dyDescent="0.35">
      <c r="A203" s="45" t="s">
        <v>337</v>
      </c>
      <c r="B203" s="61">
        <v>202</v>
      </c>
      <c r="C203" s="46" t="s">
        <v>338</v>
      </c>
      <c r="D203" s="45" t="s">
        <v>339</v>
      </c>
      <c r="E203" s="45" t="s">
        <v>111</v>
      </c>
      <c r="F203" s="39">
        <v>0</v>
      </c>
      <c r="G203" s="39">
        <v>0</v>
      </c>
      <c r="H203" s="40">
        <v>0</v>
      </c>
      <c r="I203" s="41">
        <v>146</v>
      </c>
      <c r="J203" s="41">
        <v>140.80000000000001</v>
      </c>
      <c r="K203" s="42">
        <f t="shared" si="16"/>
        <v>0.96438356164383565</v>
      </c>
      <c r="L203" s="41">
        <v>0</v>
      </c>
      <c r="M203" s="41">
        <v>0</v>
      </c>
      <c r="N203" s="42">
        <v>0</v>
      </c>
      <c r="O203" s="43">
        <f t="shared" si="17"/>
        <v>146</v>
      </c>
      <c r="P203" s="41">
        <v>0</v>
      </c>
      <c r="Q203" s="41">
        <v>0</v>
      </c>
      <c r="R203" s="44">
        <v>0</v>
      </c>
      <c r="S203" s="4">
        <v>0</v>
      </c>
      <c r="T203" s="4">
        <v>0</v>
      </c>
      <c r="U203" s="44">
        <v>0</v>
      </c>
      <c r="V203" s="43">
        <f t="shared" si="18"/>
        <v>0</v>
      </c>
    </row>
    <row r="204" spans="1:22" x14ac:dyDescent="0.35">
      <c r="A204" s="37" t="s">
        <v>617</v>
      </c>
      <c r="B204" s="61">
        <v>203</v>
      </c>
      <c r="C204" s="38" t="s">
        <v>618</v>
      </c>
      <c r="D204" s="37" t="s">
        <v>619</v>
      </c>
      <c r="E204" s="37" t="s">
        <v>246</v>
      </c>
      <c r="F204" s="39">
        <v>0</v>
      </c>
      <c r="G204" s="39">
        <v>0</v>
      </c>
      <c r="H204" s="40">
        <v>0</v>
      </c>
      <c r="I204" s="41">
        <v>0</v>
      </c>
      <c r="J204" s="41">
        <v>0</v>
      </c>
      <c r="K204" s="42">
        <v>0</v>
      </c>
      <c r="L204" s="41">
        <v>0</v>
      </c>
      <c r="M204" s="41">
        <v>0</v>
      </c>
      <c r="N204" s="42">
        <v>0</v>
      </c>
      <c r="O204" s="43">
        <f t="shared" si="17"/>
        <v>0</v>
      </c>
      <c r="P204" s="41">
        <v>0</v>
      </c>
      <c r="Q204" s="41">
        <v>0</v>
      </c>
      <c r="R204" s="44">
        <v>0</v>
      </c>
      <c r="S204" s="4">
        <v>0</v>
      </c>
      <c r="T204" s="4">
        <v>0</v>
      </c>
      <c r="U204" s="44">
        <v>0</v>
      </c>
      <c r="V204" s="43">
        <f t="shared" si="18"/>
        <v>0</v>
      </c>
    </row>
    <row r="205" spans="1:22" x14ac:dyDescent="0.35">
      <c r="A205" s="37" t="s">
        <v>620</v>
      </c>
      <c r="B205" s="61">
        <v>204</v>
      </c>
      <c r="C205" s="38" t="s">
        <v>621</v>
      </c>
      <c r="D205" s="37" t="s">
        <v>622</v>
      </c>
      <c r="E205" s="37" t="s">
        <v>111</v>
      </c>
      <c r="F205" s="39">
        <v>0</v>
      </c>
      <c r="G205" s="39">
        <v>0</v>
      </c>
      <c r="H205" s="40">
        <v>0</v>
      </c>
      <c r="I205" s="41">
        <v>0</v>
      </c>
      <c r="J205" s="41">
        <v>0</v>
      </c>
      <c r="K205" s="42">
        <v>0</v>
      </c>
      <c r="L205" s="41">
        <v>0</v>
      </c>
      <c r="M205" s="41">
        <v>0</v>
      </c>
      <c r="N205" s="42">
        <v>0</v>
      </c>
      <c r="O205" s="43">
        <f t="shared" si="17"/>
        <v>0</v>
      </c>
      <c r="P205" s="41">
        <v>0</v>
      </c>
      <c r="Q205" s="41">
        <v>0</v>
      </c>
      <c r="R205" s="44">
        <v>0</v>
      </c>
      <c r="S205" s="4">
        <v>0</v>
      </c>
      <c r="T205" s="4">
        <v>0</v>
      </c>
      <c r="U205" s="44">
        <v>0</v>
      </c>
      <c r="V205" s="43">
        <f t="shared" si="18"/>
        <v>0</v>
      </c>
    </row>
    <row r="206" spans="1:22" x14ac:dyDescent="0.35">
      <c r="A206" s="37" t="s">
        <v>623</v>
      </c>
      <c r="B206" s="61">
        <v>205</v>
      </c>
      <c r="C206" s="38" t="s">
        <v>624</v>
      </c>
      <c r="D206" s="37" t="s">
        <v>625</v>
      </c>
      <c r="E206" s="37" t="s">
        <v>111</v>
      </c>
      <c r="F206" s="39">
        <v>0</v>
      </c>
      <c r="G206" s="39">
        <v>0</v>
      </c>
      <c r="H206" s="40">
        <v>0</v>
      </c>
      <c r="I206" s="41">
        <v>0</v>
      </c>
      <c r="J206" s="41">
        <v>0</v>
      </c>
      <c r="K206" s="42">
        <v>0</v>
      </c>
      <c r="L206" s="41">
        <v>0</v>
      </c>
      <c r="M206" s="41">
        <v>0</v>
      </c>
      <c r="N206" s="42">
        <v>0</v>
      </c>
      <c r="O206" s="43">
        <f t="shared" si="17"/>
        <v>0</v>
      </c>
      <c r="P206" s="41">
        <v>0</v>
      </c>
      <c r="Q206" s="41">
        <v>0</v>
      </c>
      <c r="R206" s="44">
        <v>0</v>
      </c>
      <c r="S206" s="4">
        <v>0</v>
      </c>
      <c r="T206" s="4">
        <v>0</v>
      </c>
      <c r="U206" s="44">
        <v>0</v>
      </c>
      <c r="V206" s="43">
        <f t="shared" si="18"/>
        <v>0</v>
      </c>
    </row>
    <row r="207" spans="1:22" x14ac:dyDescent="0.35">
      <c r="A207" s="37" t="s">
        <v>626</v>
      </c>
      <c r="B207" s="61">
        <v>206</v>
      </c>
      <c r="C207" s="38" t="s">
        <v>627</v>
      </c>
      <c r="D207" s="37" t="s">
        <v>628</v>
      </c>
      <c r="E207" s="37" t="s">
        <v>111</v>
      </c>
      <c r="F207" s="39">
        <v>0</v>
      </c>
      <c r="G207" s="39">
        <v>0</v>
      </c>
      <c r="H207" s="40">
        <v>0</v>
      </c>
      <c r="I207" s="41">
        <v>0</v>
      </c>
      <c r="J207" s="41">
        <v>0</v>
      </c>
      <c r="K207" s="42">
        <v>0</v>
      </c>
      <c r="L207" s="41">
        <v>0</v>
      </c>
      <c r="M207" s="41">
        <v>0</v>
      </c>
      <c r="N207" s="42">
        <v>0</v>
      </c>
      <c r="O207" s="43">
        <f t="shared" si="17"/>
        <v>0</v>
      </c>
      <c r="P207" s="41">
        <v>0</v>
      </c>
      <c r="Q207" s="41">
        <v>0</v>
      </c>
      <c r="R207" s="44">
        <v>0</v>
      </c>
      <c r="S207" s="4">
        <v>0</v>
      </c>
      <c r="T207" s="4">
        <v>0</v>
      </c>
      <c r="U207" s="44">
        <v>0</v>
      </c>
      <c r="V207" s="43">
        <f t="shared" si="18"/>
        <v>0</v>
      </c>
    </row>
    <row r="208" spans="1:22" x14ac:dyDescent="0.35">
      <c r="A208" s="37" t="s">
        <v>629</v>
      </c>
      <c r="B208" s="61">
        <v>207</v>
      </c>
      <c r="C208" s="38" t="s">
        <v>630</v>
      </c>
      <c r="D208" s="37" t="s">
        <v>631</v>
      </c>
      <c r="E208" s="37" t="s">
        <v>111</v>
      </c>
      <c r="F208" s="39">
        <v>0</v>
      </c>
      <c r="G208" s="39">
        <v>0</v>
      </c>
      <c r="H208" s="40">
        <v>0</v>
      </c>
      <c r="I208" s="41">
        <v>0</v>
      </c>
      <c r="J208" s="41">
        <v>0</v>
      </c>
      <c r="K208" s="42">
        <v>0</v>
      </c>
      <c r="L208" s="41">
        <v>0</v>
      </c>
      <c r="M208" s="41">
        <v>0</v>
      </c>
      <c r="N208" s="42">
        <v>0</v>
      </c>
      <c r="O208" s="43">
        <f t="shared" si="17"/>
        <v>0</v>
      </c>
      <c r="P208" s="41">
        <v>0</v>
      </c>
      <c r="Q208" s="41">
        <v>0</v>
      </c>
      <c r="R208" s="44">
        <v>0</v>
      </c>
      <c r="S208" s="4">
        <v>0</v>
      </c>
      <c r="T208" s="4">
        <v>0</v>
      </c>
      <c r="U208" s="44">
        <v>0</v>
      </c>
      <c r="V208" s="43">
        <f t="shared" si="18"/>
        <v>0</v>
      </c>
    </row>
    <row r="209" spans="1:22" x14ac:dyDescent="0.35">
      <c r="A209" s="37" t="s">
        <v>632</v>
      </c>
      <c r="B209" s="61">
        <v>208</v>
      </c>
      <c r="C209" s="38" t="s">
        <v>633</v>
      </c>
      <c r="D209" s="37" t="s">
        <v>634</v>
      </c>
      <c r="E209" s="37" t="s">
        <v>111</v>
      </c>
      <c r="F209" s="39">
        <v>0</v>
      </c>
      <c r="G209" s="39">
        <v>0</v>
      </c>
      <c r="H209" s="40">
        <v>0</v>
      </c>
      <c r="I209" s="41">
        <v>0</v>
      </c>
      <c r="J209" s="41">
        <v>0</v>
      </c>
      <c r="K209" s="42">
        <v>0</v>
      </c>
      <c r="L209" s="41">
        <v>0</v>
      </c>
      <c r="M209" s="41">
        <v>0</v>
      </c>
      <c r="N209" s="42">
        <v>0</v>
      </c>
      <c r="O209" s="43">
        <f t="shared" si="17"/>
        <v>0</v>
      </c>
      <c r="P209" s="41">
        <v>0</v>
      </c>
      <c r="Q209" s="41">
        <v>0</v>
      </c>
      <c r="R209" s="44">
        <v>0</v>
      </c>
      <c r="S209" s="4">
        <v>0</v>
      </c>
      <c r="T209" s="4">
        <v>0</v>
      </c>
      <c r="U209" s="44">
        <v>0</v>
      </c>
      <c r="V209" s="43">
        <f t="shared" si="18"/>
        <v>0</v>
      </c>
    </row>
    <row r="210" spans="1:22" x14ac:dyDescent="0.35">
      <c r="A210" s="37" t="s">
        <v>635</v>
      </c>
      <c r="B210" s="61">
        <v>209</v>
      </c>
      <c r="C210" s="38" t="s">
        <v>636</v>
      </c>
      <c r="D210" s="37" t="s">
        <v>637</v>
      </c>
      <c r="E210" s="37" t="s">
        <v>111</v>
      </c>
      <c r="F210" s="39">
        <v>0</v>
      </c>
      <c r="G210" s="39">
        <v>0</v>
      </c>
      <c r="H210" s="40">
        <v>0</v>
      </c>
      <c r="I210" s="41">
        <v>0</v>
      </c>
      <c r="J210" s="41">
        <v>0</v>
      </c>
      <c r="K210" s="42">
        <v>0</v>
      </c>
      <c r="L210" s="41">
        <v>0</v>
      </c>
      <c r="M210" s="41">
        <v>0</v>
      </c>
      <c r="N210" s="42">
        <v>0</v>
      </c>
      <c r="O210" s="43">
        <f t="shared" si="17"/>
        <v>0</v>
      </c>
      <c r="P210" s="41">
        <v>0</v>
      </c>
      <c r="Q210" s="41">
        <v>0</v>
      </c>
      <c r="R210" s="44">
        <v>0</v>
      </c>
      <c r="S210" s="4">
        <v>0</v>
      </c>
      <c r="T210" s="4">
        <v>0</v>
      </c>
      <c r="U210" s="44">
        <v>0</v>
      </c>
      <c r="V210" s="43">
        <f t="shared" si="18"/>
        <v>0</v>
      </c>
    </row>
    <row r="211" spans="1:22" x14ac:dyDescent="0.35">
      <c r="A211" s="37" t="s">
        <v>638</v>
      </c>
      <c r="B211" s="61">
        <v>210</v>
      </c>
      <c r="C211" s="38" t="s">
        <v>639</v>
      </c>
      <c r="D211" s="37" t="s">
        <v>640</v>
      </c>
      <c r="E211" s="37" t="s">
        <v>111</v>
      </c>
      <c r="F211" s="39">
        <v>0</v>
      </c>
      <c r="G211" s="39">
        <v>0</v>
      </c>
      <c r="H211" s="40">
        <v>0</v>
      </c>
      <c r="I211" s="41">
        <v>0</v>
      </c>
      <c r="J211" s="41">
        <v>0</v>
      </c>
      <c r="K211" s="42">
        <v>0</v>
      </c>
      <c r="L211" s="41">
        <v>0</v>
      </c>
      <c r="M211" s="41">
        <v>0</v>
      </c>
      <c r="N211" s="42">
        <v>0</v>
      </c>
      <c r="O211" s="43">
        <f t="shared" si="17"/>
        <v>0</v>
      </c>
      <c r="P211" s="41">
        <v>0</v>
      </c>
      <c r="Q211" s="41">
        <v>0</v>
      </c>
      <c r="R211" s="44">
        <v>0</v>
      </c>
      <c r="S211" s="4">
        <v>0</v>
      </c>
      <c r="T211" s="4">
        <v>0</v>
      </c>
      <c r="U211" s="44">
        <v>0</v>
      </c>
      <c r="V211" s="43">
        <f t="shared" si="18"/>
        <v>0</v>
      </c>
    </row>
    <row r="212" spans="1:22" x14ac:dyDescent="0.35">
      <c r="A212" s="37" t="s">
        <v>641</v>
      </c>
      <c r="B212" s="61">
        <v>211</v>
      </c>
      <c r="C212" s="38" t="s">
        <v>642</v>
      </c>
      <c r="D212" s="37" t="s">
        <v>643</v>
      </c>
      <c r="E212" s="37" t="s">
        <v>111</v>
      </c>
      <c r="F212" s="39">
        <v>0</v>
      </c>
      <c r="G212" s="39">
        <v>0</v>
      </c>
      <c r="H212" s="40">
        <v>0</v>
      </c>
      <c r="I212" s="41">
        <v>0</v>
      </c>
      <c r="J212" s="41">
        <v>0</v>
      </c>
      <c r="K212" s="42">
        <v>0</v>
      </c>
      <c r="L212" s="41">
        <v>0</v>
      </c>
      <c r="M212" s="41">
        <v>0</v>
      </c>
      <c r="N212" s="42">
        <v>0</v>
      </c>
      <c r="O212" s="43">
        <f t="shared" si="17"/>
        <v>0</v>
      </c>
      <c r="P212" s="41">
        <v>0</v>
      </c>
      <c r="Q212" s="41">
        <v>0</v>
      </c>
      <c r="R212" s="44">
        <v>0</v>
      </c>
      <c r="S212" s="4">
        <v>0</v>
      </c>
      <c r="T212" s="4">
        <v>0</v>
      </c>
      <c r="U212" s="44">
        <v>0</v>
      </c>
      <c r="V212" s="43">
        <f t="shared" si="18"/>
        <v>0</v>
      </c>
    </row>
    <row r="213" spans="1:22" x14ac:dyDescent="0.35">
      <c r="A213" s="37" t="s">
        <v>644</v>
      </c>
      <c r="B213" s="61">
        <v>212</v>
      </c>
      <c r="C213" s="38" t="s">
        <v>645</v>
      </c>
      <c r="D213" s="37" t="s">
        <v>646</v>
      </c>
      <c r="E213" s="37" t="s">
        <v>111</v>
      </c>
      <c r="F213" s="39">
        <v>0</v>
      </c>
      <c r="G213" s="39">
        <v>0</v>
      </c>
      <c r="H213" s="40">
        <v>0</v>
      </c>
      <c r="I213" s="41">
        <v>0</v>
      </c>
      <c r="J213" s="41">
        <v>0</v>
      </c>
      <c r="K213" s="42">
        <v>0</v>
      </c>
      <c r="L213" s="41">
        <v>0</v>
      </c>
      <c r="M213" s="41">
        <v>0</v>
      </c>
      <c r="N213" s="42">
        <v>0</v>
      </c>
      <c r="O213" s="43">
        <f t="shared" si="17"/>
        <v>0</v>
      </c>
      <c r="P213" s="41">
        <v>0</v>
      </c>
      <c r="Q213" s="41">
        <v>0</v>
      </c>
      <c r="R213" s="44">
        <v>0</v>
      </c>
      <c r="S213" s="4">
        <v>0</v>
      </c>
      <c r="T213" s="4">
        <v>0</v>
      </c>
      <c r="U213" s="44">
        <v>0</v>
      </c>
      <c r="V213" s="43">
        <f t="shared" si="18"/>
        <v>0</v>
      </c>
    </row>
    <row r="214" spans="1:22" x14ac:dyDescent="0.35">
      <c r="A214" s="37" t="s">
        <v>647</v>
      </c>
      <c r="B214" s="61">
        <v>213</v>
      </c>
      <c r="C214" s="38" t="s">
        <v>648</v>
      </c>
      <c r="D214" s="37" t="s">
        <v>649</v>
      </c>
      <c r="E214" s="37" t="s">
        <v>111</v>
      </c>
      <c r="F214" s="39">
        <v>0</v>
      </c>
      <c r="G214" s="39">
        <v>0</v>
      </c>
      <c r="H214" s="40">
        <v>0</v>
      </c>
      <c r="I214" s="41">
        <v>0</v>
      </c>
      <c r="J214" s="41">
        <v>0</v>
      </c>
      <c r="K214" s="42">
        <v>0</v>
      </c>
      <c r="L214" s="41">
        <v>0</v>
      </c>
      <c r="M214" s="41">
        <v>0</v>
      </c>
      <c r="N214" s="42">
        <v>0</v>
      </c>
      <c r="O214" s="43">
        <f t="shared" si="17"/>
        <v>0</v>
      </c>
      <c r="P214" s="41">
        <v>0</v>
      </c>
      <c r="Q214" s="41">
        <v>0</v>
      </c>
      <c r="R214" s="44">
        <v>0</v>
      </c>
      <c r="S214" s="4">
        <v>0</v>
      </c>
      <c r="T214" s="4">
        <v>0</v>
      </c>
      <c r="U214" s="44">
        <v>0</v>
      </c>
      <c r="V214" s="43">
        <f t="shared" si="18"/>
        <v>0</v>
      </c>
    </row>
    <row r="215" spans="1:22" x14ac:dyDescent="0.35">
      <c r="A215" s="37" t="s">
        <v>650</v>
      </c>
      <c r="B215" s="61">
        <v>214</v>
      </c>
      <c r="C215" s="38" t="s">
        <v>651</v>
      </c>
      <c r="D215" s="37" t="s">
        <v>652</v>
      </c>
      <c r="E215" s="37" t="s">
        <v>166</v>
      </c>
      <c r="F215" s="39">
        <v>0</v>
      </c>
      <c r="G215" s="39">
        <v>0</v>
      </c>
      <c r="H215" s="40">
        <v>0</v>
      </c>
      <c r="I215" s="41">
        <v>0</v>
      </c>
      <c r="J215" s="41">
        <v>0</v>
      </c>
      <c r="K215" s="42">
        <v>0</v>
      </c>
      <c r="L215" s="41">
        <v>0</v>
      </c>
      <c r="M215" s="41">
        <v>0</v>
      </c>
      <c r="N215" s="42">
        <v>0</v>
      </c>
      <c r="O215" s="43">
        <f t="shared" si="17"/>
        <v>0</v>
      </c>
      <c r="P215" s="41">
        <v>0</v>
      </c>
      <c r="Q215" s="41">
        <v>0</v>
      </c>
      <c r="R215" s="44">
        <v>0</v>
      </c>
      <c r="S215" s="4">
        <v>0</v>
      </c>
      <c r="T215" s="4">
        <v>0</v>
      </c>
      <c r="U215" s="44">
        <v>0</v>
      </c>
      <c r="V215" s="43">
        <f t="shared" si="18"/>
        <v>0</v>
      </c>
    </row>
    <row r="216" spans="1:22" x14ac:dyDescent="0.35">
      <c r="A216" s="37" t="s">
        <v>653</v>
      </c>
      <c r="B216" s="61">
        <v>215</v>
      </c>
      <c r="C216" s="38" t="s">
        <v>654</v>
      </c>
      <c r="D216" s="37" t="s">
        <v>655</v>
      </c>
      <c r="E216" s="37" t="s">
        <v>111</v>
      </c>
      <c r="F216" s="39">
        <v>0</v>
      </c>
      <c r="G216" s="39">
        <v>0</v>
      </c>
      <c r="H216" s="40">
        <v>0</v>
      </c>
      <c r="I216" s="41">
        <v>0</v>
      </c>
      <c r="J216" s="41">
        <v>0</v>
      </c>
      <c r="K216" s="42">
        <v>0</v>
      </c>
      <c r="L216" s="41">
        <v>0</v>
      </c>
      <c r="M216" s="41">
        <v>0</v>
      </c>
      <c r="N216" s="42">
        <v>0</v>
      </c>
      <c r="O216" s="43">
        <f t="shared" si="17"/>
        <v>0</v>
      </c>
      <c r="P216" s="41">
        <v>0</v>
      </c>
      <c r="Q216" s="41">
        <v>0</v>
      </c>
      <c r="R216" s="44">
        <v>0</v>
      </c>
      <c r="S216" s="4">
        <v>0</v>
      </c>
      <c r="T216" s="4">
        <v>0</v>
      </c>
      <c r="U216" s="44">
        <v>0</v>
      </c>
      <c r="V216" s="43">
        <f t="shared" si="18"/>
        <v>0</v>
      </c>
    </row>
    <row r="217" spans="1:22" x14ac:dyDescent="0.35">
      <c r="A217" s="37" t="s">
        <v>656</v>
      </c>
      <c r="B217" s="61">
        <v>216</v>
      </c>
      <c r="C217" s="38" t="s">
        <v>657</v>
      </c>
      <c r="D217" s="37" t="s">
        <v>658</v>
      </c>
      <c r="E217" s="37" t="s">
        <v>111</v>
      </c>
      <c r="F217" s="39">
        <v>0</v>
      </c>
      <c r="G217" s="39">
        <v>0</v>
      </c>
      <c r="H217" s="40">
        <v>0</v>
      </c>
      <c r="I217" s="41">
        <v>0</v>
      </c>
      <c r="J217" s="41">
        <v>0</v>
      </c>
      <c r="K217" s="42">
        <v>0</v>
      </c>
      <c r="L217" s="41">
        <v>0</v>
      </c>
      <c r="M217" s="41">
        <v>0</v>
      </c>
      <c r="N217" s="42">
        <v>0</v>
      </c>
      <c r="O217" s="43">
        <f t="shared" si="17"/>
        <v>0</v>
      </c>
      <c r="P217" s="41">
        <v>0</v>
      </c>
      <c r="Q217" s="41">
        <v>0</v>
      </c>
      <c r="R217" s="44">
        <v>0</v>
      </c>
      <c r="S217" s="4">
        <v>0</v>
      </c>
      <c r="T217" s="4">
        <v>0</v>
      </c>
      <c r="U217" s="44">
        <v>0</v>
      </c>
      <c r="V217" s="43">
        <f t="shared" si="18"/>
        <v>0</v>
      </c>
    </row>
    <row r="218" spans="1:22" x14ac:dyDescent="0.35">
      <c r="A218" s="37" t="s">
        <v>659</v>
      </c>
      <c r="B218" s="61">
        <v>217</v>
      </c>
      <c r="C218" s="38" t="s">
        <v>660</v>
      </c>
      <c r="D218" s="37" t="s">
        <v>661</v>
      </c>
      <c r="E218" s="37" t="s">
        <v>111</v>
      </c>
      <c r="F218" s="39">
        <v>0</v>
      </c>
      <c r="G218" s="39">
        <v>0</v>
      </c>
      <c r="H218" s="40">
        <v>0</v>
      </c>
      <c r="I218" s="41">
        <v>0</v>
      </c>
      <c r="J218" s="41">
        <v>0</v>
      </c>
      <c r="K218" s="42">
        <v>0</v>
      </c>
      <c r="L218" s="41">
        <v>0</v>
      </c>
      <c r="M218" s="41">
        <v>0</v>
      </c>
      <c r="N218" s="42">
        <v>0</v>
      </c>
      <c r="O218" s="43">
        <f t="shared" si="17"/>
        <v>0</v>
      </c>
      <c r="P218" s="41">
        <v>0</v>
      </c>
      <c r="Q218" s="41">
        <v>0</v>
      </c>
      <c r="R218" s="44">
        <v>0</v>
      </c>
      <c r="S218" s="4">
        <v>0</v>
      </c>
      <c r="T218" s="4">
        <v>0</v>
      </c>
      <c r="U218" s="44">
        <v>0</v>
      </c>
      <c r="V218" s="43">
        <f t="shared" si="18"/>
        <v>0</v>
      </c>
    </row>
    <row r="219" spans="1:22" x14ac:dyDescent="0.35">
      <c r="A219" s="37" t="s">
        <v>662</v>
      </c>
      <c r="B219" s="61">
        <v>218</v>
      </c>
      <c r="C219" s="38" t="s">
        <v>663</v>
      </c>
      <c r="D219" s="37" t="s">
        <v>664</v>
      </c>
      <c r="E219" s="37" t="s">
        <v>111</v>
      </c>
      <c r="F219" s="39">
        <v>0</v>
      </c>
      <c r="G219" s="39">
        <v>0</v>
      </c>
      <c r="H219" s="40">
        <v>0</v>
      </c>
      <c r="I219" s="41">
        <v>0</v>
      </c>
      <c r="J219" s="41">
        <v>0</v>
      </c>
      <c r="K219" s="42">
        <v>0</v>
      </c>
      <c r="L219" s="41">
        <v>0</v>
      </c>
      <c r="M219" s="41">
        <v>0</v>
      </c>
      <c r="N219" s="42">
        <v>0</v>
      </c>
      <c r="O219" s="43">
        <f t="shared" si="17"/>
        <v>0</v>
      </c>
      <c r="P219" s="41">
        <v>0</v>
      </c>
      <c r="Q219" s="41">
        <v>0</v>
      </c>
      <c r="R219" s="44">
        <v>0</v>
      </c>
      <c r="S219" s="4">
        <v>0</v>
      </c>
      <c r="T219" s="4">
        <v>0</v>
      </c>
      <c r="U219" s="44">
        <v>0</v>
      </c>
      <c r="V219" s="43">
        <f t="shared" si="18"/>
        <v>0</v>
      </c>
    </row>
    <row r="220" spans="1:22" x14ac:dyDescent="0.35">
      <c r="A220" s="37" t="s">
        <v>665</v>
      </c>
      <c r="B220" s="61">
        <v>219</v>
      </c>
      <c r="C220" s="38" t="s">
        <v>666</v>
      </c>
      <c r="D220" s="37" t="s">
        <v>667</v>
      </c>
      <c r="E220" s="37" t="s">
        <v>111</v>
      </c>
      <c r="F220" s="39">
        <v>0</v>
      </c>
      <c r="G220" s="39">
        <v>0</v>
      </c>
      <c r="H220" s="40">
        <v>0</v>
      </c>
      <c r="I220" s="41">
        <v>0</v>
      </c>
      <c r="J220" s="41">
        <v>0</v>
      </c>
      <c r="K220" s="42">
        <v>0</v>
      </c>
      <c r="L220" s="41">
        <v>0</v>
      </c>
      <c r="M220" s="41">
        <v>0</v>
      </c>
      <c r="N220" s="42">
        <v>0</v>
      </c>
      <c r="O220" s="43">
        <f t="shared" si="17"/>
        <v>0</v>
      </c>
      <c r="P220" s="41">
        <v>0</v>
      </c>
      <c r="Q220" s="41">
        <v>0</v>
      </c>
      <c r="R220" s="44">
        <v>0</v>
      </c>
      <c r="S220" s="4">
        <v>0</v>
      </c>
      <c r="T220" s="4">
        <v>0</v>
      </c>
      <c r="U220" s="44">
        <v>0</v>
      </c>
      <c r="V220" s="43">
        <f t="shared" si="18"/>
        <v>0</v>
      </c>
    </row>
    <row r="221" spans="1:22" x14ac:dyDescent="0.35">
      <c r="A221" s="37" t="s">
        <v>668</v>
      </c>
      <c r="B221" s="61">
        <v>220</v>
      </c>
      <c r="C221" s="38" t="s">
        <v>669</v>
      </c>
      <c r="D221" s="37" t="s">
        <v>670</v>
      </c>
      <c r="E221" s="37" t="s">
        <v>111</v>
      </c>
      <c r="F221" s="39">
        <v>0</v>
      </c>
      <c r="G221" s="39">
        <v>0</v>
      </c>
      <c r="H221" s="40">
        <v>0</v>
      </c>
      <c r="I221" s="41">
        <v>0</v>
      </c>
      <c r="J221" s="41">
        <v>0</v>
      </c>
      <c r="K221" s="42">
        <v>0</v>
      </c>
      <c r="L221" s="41">
        <v>0</v>
      </c>
      <c r="M221" s="41">
        <v>0</v>
      </c>
      <c r="N221" s="42">
        <v>0</v>
      </c>
      <c r="O221" s="43">
        <f t="shared" si="17"/>
        <v>0</v>
      </c>
      <c r="P221" s="41">
        <v>0</v>
      </c>
      <c r="Q221" s="41">
        <v>0</v>
      </c>
      <c r="R221" s="44">
        <v>0</v>
      </c>
      <c r="S221" s="4">
        <v>0</v>
      </c>
      <c r="T221" s="4">
        <v>0</v>
      </c>
      <c r="U221" s="44">
        <v>0</v>
      </c>
      <c r="V221" s="43">
        <f t="shared" si="18"/>
        <v>0</v>
      </c>
    </row>
    <row r="222" spans="1:22" x14ac:dyDescent="0.35">
      <c r="A222" s="37" t="s">
        <v>671</v>
      </c>
      <c r="B222" s="61">
        <v>221</v>
      </c>
      <c r="C222" s="38" t="s">
        <v>672</v>
      </c>
      <c r="D222" s="37" t="s">
        <v>673</v>
      </c>
      <c r="E222" s="37" t="s">
        <v>111</v>
      </c>
      <c r="F222" s="39">
        <v>0</v>
      </c>
      <c r="G222" s="39">
        <v>0</v>
      </c>
      <c r="H222" s="40">
        <v>0</v>
      </c>
      <c r="I222" s="41">
        <v>0</v>
      </c>
      <c r="J222" s="41">
        <v>0</v>
      </c>
      <c r="K222" s="42">
        <v>0</v>
      </c>
      <c r="L222" s="41">
        <v>0</v>
      </c>
      <c r="M222" s="41">
        <v>0</v>
      </c>
      <c r="N222" s="42">
        <v>0</v>
      </c>
      <c r="O222" s="43">
        <f t="shared" si="17"/>
        <v>0</v>
      </c>
      <c r="P222" s="41">
        <v>0</v>
      </c>
      <c r="Q222" s="41">
        <v>0</v>
      </c>
      <c r="R222" s="44">
        <v>0</v>
      </c>
      <c r="S222" s="4">
        <v>0</v>
      </c>
      <c r="T222" s="4">
        <v>0</v>
      </c>
      <c r="U222" s="44">
        <v>0</v>
      </c>
      <c r="V222" s="43">
        <f t="shared" si="18"/>
        <v>0</v>
      </c>
    </row>
    <row r="223" spans="1:22" x14ac:dyDescent="0.35">
      <c r="A223" s="37" t="s">
        <v>674</v>
      </c>
      <c r="B223" s="61">
        <v>222</v>
      </c>
      <c r="C223" s="38" t="s">
        <v>675</v>
      </c>
      <c r="D223" s="37" t="s">
        <v>676</v>
      </c>
      <c r="E223" s="37" t="s">
        <v>111</v>
      </c>
      <c r="F223" s="39">
        <v>0</v>
      </c>
      <c r="G223" s="39">
        <v>0</v>
      </c>
      <c r="H223" s="40">
        <v>0</v>
      </c>
      <c r="I223" s="41">
        <v>0</v>
      </c>
      <c r="J223" s="41">
        <v>0</v>
      </c>
      <c r="K223" s="42">
        <v>0</v>
      </c>
      <c r="L223" s="41">
        <v>0</v>
      </c>
      <c r="M223" s="41">
        <v>0</v>
      </c>
      <c r="N223" s="42">
        <v>0</v>
      </c>
      <c r="O223" s="43">
        <f t="shared" si="17"/>
        <v>0</v>
      </c>
      <c r="P223" s="41">
        <v>0</v>
      </c>
      <c r="Q223" s="41">
        <v>0</v>
      </c>
      <c r="R223" s="44">
        <v>0</v>
      </c>
      <c r="S223" s="4">
        <v>0</v>
      </c>
      <c r="T223" s="4">
        <v>0</v>
      </c>
      <c r="U223" s="44">
        <v>0</v>
      </c>
      <c r="V223" s="43">
        <f t="shared" si="18"/>
        <v>0</v>
      </c>
    </row>
    <row r="224" spans="1:22" x14ac:dyDescent="0.35">
      <c r="A224" s="37" t="s">
        <v>677</v>
      </c>
      <c r="B224" s="61">
        <v>223</v>
      </c>
      <c r="C224" s="38" t="s">
        <v>678</v>
      </c>
      <c r="D224" s="37" t="s">
        <v>679</v>
      </c>
      <c r="E224" s="37" t="s">
        <v>111</v>
      </c>
      <c r="F224" s="39">
        <v>0</v>
      </c>
      <c r="G224" s="39">
        <v>0</v>
      </c>
      <c r="H224" s="40">
        <v>0</v>
      </c>
      <c r="I224" s="41">
        <v>0</v>
      </c>
      <c r="J224" s="41">
        <v>0</v>
      </c>
      <c r="K224" s="42">
        <v>0</v>
      </c>
      <c r="L224" s="41">
        <v>0</v>
      </c>
      <c r="M224" s="41">
        <v>0</v>
      </c>
      <c r="N224" s="42">
        <v>0</v>
      </c>
      <c r="O224" s="43">
        <f t="shared" si="17"/>
        <v>0</v>
      </c>
      <c r="P224" s="41">
        <v>0</v>
      </c>
      <c r="Q224" s="41">
        <v>0</v>
      </c>
      <c r="R224" s="44">
        <v>0</v>
      </c>
      <c r="S224" s="4">
        <v>0</v>
      </c>
      <c r="T224" s="4">
        <v>0</v>
      </c>
      <c r="U224" s="44">
        <v>0</v>
      </c>
      <c r="V224" s="43">
        <f t="shared" si="18"/>
        <v>0</v>
      </c>
    </row>
    <row r="225" spans="1:22" x14ac:dyDescent="0.35">
      <c r="A225" s="37" t="s">
        <v>680</v>
      </c>
      <c r="B225" s="61">
        <v>224</v>
      </c>
      <c r="C225" s="38" t="s">
        <v>681</v>
      </c>
      <c r="D225" s="37" t="s">
        <v>682</v>
      </c>
      <c r="E225" s="37" t="s">
        <v>111</v>
      </c>
      <c r="F225" s="39">
        <v>0</v>
      </c>
      <c r="G225" s="39">
        <v>0</v>
      </c>
      <c r="H225" s="40">
        <v>0</v>
      </c>
      <c r="I225" s="41">
        <v>0</v>
      </c>
      <c r="J225" s="41">
        <v>0</v>
      </c>
      <c r="K225" s="42">
        <v>0</v>
      </c>
      <c r="L225" s="41">
        <v>0</v>
      </c>
      <c r="M225" s="41">
        <v>0</v>
      </c>
      <c r="N225" s="42">
        <v>0</v>
      </c>
      <c r="O225" s="43">
        <f t="shared" si="17"/>
        <v>0</v>
      </c>
      <c r="P225" s="41">
        <v>0</v>
      </c>
      <c r="Q225" s="41">
        <v>0</v>
      </c>
      <c r="R225" s="44">
        <v>0</v>
      </c>
      <c r="S225" s="4">
        <v>0</v>
      </c>
      <c r="T225" s="4">
        <v>0</v>
      </c>
      <c r="U225" s="44">
        <v>0</v>
      </c>
      <c r="V225" s="43">
        <f t="shared" si="18"/>
        <v>0</v>
      </c>
    </row>
    <row r="226" spans="1:22" x14ac:dyDescent="0.35">
      <c r="A226" s="37" t="s">
        <v>683</v>
      </c>
      <c r="B226" s="61">
        <v>225</v>
      </c>
      <c r="C226" s="38" t="s">
        <v>684</v>
      </c>
      <c r="D226" s="37" t="s">
        <v>685</v>
      </c>
      <c r="E226" s="37" t="s">
        <v>111</v>
      </c>
      <c r="F226" s="39">
        <v>0</v>
      </c>
      <c r="G226" s="39">
        <v>0</v>
      </c>
      <c r="H226" s="40">
        <v>0</v>
      </c>
      <c r="I226" s="41">
        <v>0</v>
      </c>
      <c r="J226" s="41">
        <v>0</v>
      </c>
      <c r="K226" s="42">
        <v>0</v>
      </c>
      <c r="L226" s="41">
        <v>0</v>
      </c>
      <c r="M226" s="41">
        <v>0</v>
      </c>
      <c r="N226" s="42">
        <v>0</v>
      </c>
      <c r="O226" s="43">
        <f t="shared" si="17"/>
        <v>0</v>
      </c>
      <c r="P226" s="41">
        <v>0</v>
      </c>
      <c r="Q226" s="41">
        <v>0</v>
      </c>
      <c r="R226" s="44">
        <v>0</v>
      </c>
      <c r="S226" s="4">
        <v>0</v>
      </c>
      <c r="T226" s="4">
        <v>0</v>
      </c>
      <c r="U226" s="44">
        <v>0</v>
      </c>
      <c r="V226" s="43">
        <f t="shared" si="18"/>
        <v>0</v>
      </c>
    </row>
    <row r="227" spans="1:22" x14ac:dyDescent="0.35">
      <c r="A227" s="37" t="s">
        <v>686</v>
      </c>
      <c r="B227" s="61">
        <v>226</v>
      </c>
      <c r="C227" s="38" t="s">
        <v>687</v>
      </c>
      <c r="D227" s="37" t="s">
        <v>688</v>
      </c>
      <c r="E227" s="37" t="s">
        <v>111</v>
      </c>
      <c r="F227" s="39">
        <v>0</v>
      </c>
      <c r="G227" s="39">
        <v>0</v>
      </c>
      <c r="H227" s="40">
        <v>0</v>
      </c>
      <c r="I227" s="41">
        <v>0</v>
      </c>
      <c r="J227" s="41">
        <v>0</v>
      </c>
      <c r="K227" s="42">
        <v>0</v>
      </c>
      <c r="L227" s="41">
        <v>0</v>
      </c>
      <c r="M227" s="41">
        <v>0</v>
      </c>
      <c r="N227" s="42">
        <v>0</v>
      </c>
      <c r="O227" s="43">
        <f t="shared" si="17"/>
        <v>0</v>
      </c>
      <c r="P227" s="41">
        <v>0</v>
      </c>
      <c r="Q227" s="41">
        <v>0</v>
      </c>
      <c r="R227" s="44">
        <v>0</v>
      </c>
      <c r="S227" s="4">
        <v>0</v>
      </c>
      <c r="T227" s="4">
        <v>0</v>
      </c>
      <c r="U227" s="44">
        <v>0</v>
      </c>
      <c r="V227" s="43">
        <f t="shared" si="18"/>
        <v>0</v>
      </c>
    </row>
    <row r="228" spans="1:22" x14ac:dyDescent="0.35">
      <c r="A228" s="37" t="s">
        <v>689</v>
      </c>
      <c r="B228" s="61">
        <v>227</v>
      </c>
      <c r="C228" s="38" t="s">
        <v>690</v>
      </c>
      <c r="D228" s="37" t="s">
        <v>691</v>
      </c>
      <c r="E228" s="37" t="s">
        <v>111</v>
      </c>
      <c r="F228" s="39">
        <v>0</v>
      </c>
      <c r="G228" s="39">
        <v>0</v>
      </c>
      <c r="H228" s="40">
        <v>0</v>
      </c>
      <c r="I228" s="41">
        <v>0</v>
      </c>
      <c r="J228" s="41">
        <v>0</v>
      </c>
      <c r="K228" s="42">
        <v>0</v>
      </c>
      <c r="L228" s="41">
        <v>0</v>
      </c>
      <c r="M228" s="41">
        <v>0</v>
      </c>
      <c r="N228" s="42">
        <v>0</v>
      </c>
      <c r="O228" s="43">
        <f t="shared" si="17"/>
        <v>0</v>
      </c>
      <c r="P228" s="41">
        <v>0</v>
      </c>
      <c r="Q228" s="41">
        <v>0</v>
      </c>
      <c r="R228" s="44">
        <v>0</v>
      </c>
      <c r="S228" s="4">
        <v>0</v>
      </c>
      <c r="T228" s="4">
        <v>0</v>
      </c>
      <c r="U228" s="44">
        <v>0</v>
      </c>
      <c r="V228" s="43">
        <f t="shared" si="18"/>
        <v>0</v>
      </c>
    </row>
    <row r="229" spans="1:22" x14ac:dyDescent="0.35">
      <c r="A229" s="37" t="s">
        <v>692</v>
      </c>
      <c r="B229" s="61">
        <v>228</v>
      </c>
      <c r="C229" s="38" t="s">
        <v>693</v>
      </c>
      <c r="D229" s="37" t="s">
        <v>682</v>
      </c>
      <c r="E229" s="37" t="s">
        <v>111</v>
      </c>
      <c r="F229" s="39">
        <v>0</v>
      </c>
      <c r="G229" s="39">
        <v>0</v>
      </c>
      <c r="H229" s="40">
        <v>0</v>
      </c>
      <c r="I229" s="41">
        <v>0</v>
      </c>
      <c r="J229" s="41">
        <v>0</v>
      </c>
      <c r="K229" s="42">
        <v>0</v>
      </c>
      <c r="L229" s="41">
        <v>0</v>
      </c>
      <c r="M229" s="41">
        <v>0</v>
      </c>
      <c r="N229" s="42">
        <v>0</v>
      </c>
      <c r="O229" s="43">
        <f t="shared" si="17"/>
        <v>0</v>
      </c>
      <c r="P229" s="41">
        <v>0</v>
      </c>
      <c r="Q229" s="41">
        <v>0</v>
      </c>
      <c r="R229" s="44">
        <v>0</v>
      </c>
      <c r="S229" s="4">
        <v>0</v>
      </c>
      <c r="T229" s="4">
        <v>0</v>
      </c>
      <c r="U229" s="44">
        <v>0</v>
      </c>
      <c r="V229" s="43">
        <f t="shared" si="18"/>
        <v>0</v>
      </c>
    </row>
    <row r="230" spans="1:22" x14ac:dyDescent="0.35">
      <c r="A230" s="37" t="s">
        <v>694</v>
      </c>
      <c r="B230" s="61">
        <v>229</v>
      </c>
      <c r="C230" s="38" t="s">
        <v>695</v>
      </c>
      <c r="D230" s="37" t="s">
        <v>696</v>
      </c>
      <c r="E230" s="37" t="s">
        <v>111</v>
      </c>
      <c r="F230" s="39">
        <v>0</v>
      </c>
      <c r="G230" s="39">
        <v>0</v>
      </c>
      <c r="H230" s="40">
        <v>0</v>
      </c>
      <c r="I230" s="41">
        <v>0</v>
      </c>
      <c r="J230" s="41">
        <v>0</v>
      </c>
      <c r="K230" s="42">
        <v>0</v>
      </c>
      <c r="L230" s="41">
        <v>0</v>
      </c>
      <c r="M230" s="41">
        <v>0</v>
      </c>
      <c r="N230" s="42">
        <v>0</v>
      </c>
      <c r="O230" s="43">
        <f t="shared" si="17"/>
        <v>0</v>
      </c>
      <c r="P230" s="41">
        <v>0</v>
      </c>
      <c r="Q230" s="41">
        <v>0</v>
      </c>
      <c r="R230" s="44">
        <v>0</v>
      </c>
      <c r="S230" s="4">
        <v>0</v>
      </c>
      <c r="T230" s="4">
        <v>0</v>
      </c>
      <c r="U230" s="44">
        <v>0</v>
      </c>
      <c r="V230" s="43">
        <f t="shared" si="18"/>
        <v>0</v>
      </c>
    </row>
    <row r="231" spans="1:22" x14ac:dyDescent="0.35">
      <c r="A231" s="37" t="s">
        <v>697</v>
      </c>
      <c r="B231" s="61">
        <v>230</v>
      </c>
      <c r="C231" s="38" t="s">
        <v>698</v>
      </c>
      <c r="D231" s="37" t="s">
        <v>699</v>
      </c>
      <c r="E231" s="37" t="s">
        <v>111</v>
      </c>
      <c r="F231" s="39">
        <v>0</v>
      </c>
      <c r="G231" s="39">
        <v>0</v>
      </c>
      <c r="H231" s="40">
        <v>0</v>
      </c>
      <c r="I231" s="41">
        <v>0</v>
      </c>
      <c r="J231" s="41">
        <v>0</v>
      </c>
      <c r="K231" s="42">
        <v>0</v>
      </c>
      <c r="L231" s="41">
        <v>0</v>
      </c>
      <c r="M231" s="41">
        <v>0</v>
      </c>
      <c r="N231" s="42">
        <v>0</v>
      </c>
      <c r="O231" s="43">
        <f t="shared" si="17"/>
        <v>0</v>
      </c>
      <c r="P231" s="41">
        <v>0</v>
      </c>
      <c r="Q231" s="41">
        <v>0</v>
      </c>
      <c r="R231" s="44">
        <v>0</v>
      </c>
      <c r="S231" s="4">
        <v>0</v>
      </c>
      <c r="T231" s="4">
        <v>0</v>
      </c>
      <c r="U231" s="44">
        <v>0</v>
      </c>
      <c r="V231" s="43">
        <f t="shared" si="18"/>
        <v>0</v>
      </c>
    </row>
    <row r="232" spans="1:22" x14ac:dyDescent="0.35">
      <c r="A232" s="37" t="s">
        <v>700</v>
      </c>
      <c r="B232" s="61">
        <v>231</v>
      </c>
      <c r="C232" s="38" t="s">
        <v>701</v>
      </c>
      <c r="D232" s="37"/>
      <c r="E232" s="37" t="s">
        <v>702</v>
      </c>
      <c r="F232" s="39">
        <v>0</v>
      </c>
      <c r="G232" s="39">
        <v>0</v>
      </c>
      <c r="H232" s="40">
        <v>0</v>
      </c>
      <c r="I232" s="41">
        <v>0</v>
      </c>
      <c r="J232" s="41">
        <v>0</v>
      </c>
      <c r="K232" s="42">
        <v>0</v>
      </c>
      <c r="L232" s="41">
        <v>103280</v>
      </c>
      <c r="M232" s="41">
        <v>42800</v>
      </c>
      <c r="N232" s="42">
        <f>M232/L232</f>
        <v>0.41440743609604958</v>
      </c>
      <c r="O232" s="43">
        <f t="shared" si="17"/>
        <v>103280</v>
      </c>
      <c r="P232" s="41">
        <v>0</v>
      </c>
      <c r="Q232" s="41">
        <v>0</v>
      </c>
      <c r="R232" s="44">
        <v>0</v>
      </c>
      <c r="S232" s="4">
        <v>0</v>
      </c>
      <c r="T232" s="4">
        <v>0</v>
      </c>
      <c r="U232" s="44">
        <v>0</v>
      </c>
      <c r="V232" s="43">
        <f t="shared" si="18"/>
        <v>0</v>
      </c>
    </row>
    <row r="233" spans="1:22" x14ac:dyDescent="0.35">
      <c r="A233" s="37" t="s">
        <v>703</v>
      </c>
      <c r="B233" s="61">
        <v>232</v>
      </c>
      <c r="C233" s="38" t="s">
        <v>704</v>
      </c>
      <c r="D233" s="37" t="s">
        <v>705</v>
      </c>
      <c r="E233" s="37" t="s">
        <v>111</v>
      </c>
      <c r="F233" s="39">
        <v>0</v>
      </c>
      <c r="G233" s="39">
        <v>0</v>
      </c>
      <c r="H233" s="40">
        <v>0</v>
      </c>
      <c r="I233" s="41">
        <v>2030</v>
      </c>
      <c r="J233" s="41">
        <v>1389</v>
      </c>
      <c r="K233" s="42">
        <f>J233/I233</f>
        <v>0.68423645320197046</v>
      </c>
      <c r="L233" s="41">
        <v>0</v>
      </c>
      <c r="M233" s="41">
        <v>0</v>
      </c>
      <c r="N233" s="42">
        <v>0</v>
      </c>
      <c r="O233" s="43">
        <f t="shared" si="17"/>
        <v>2030</v>
      </c>
      <c r="P233" s="41">
        <v>0</v>
      </c>
      <c r="Q233" s="41">
        <v>0</v>
      </c>
      <c r="R233" s="44">
        <v>0</v>
      </c>
      <c r="S233" s="4">
        <v>0</v>
      </c>
      <c r="T233" s="4">
        <v>0</v>
      </c>
      <c r="U233" s="44">
        <v>0</v>
      </c>
      <c r="V233" s="43">
        <f t="shared" si="18"/>
        <v>0</v>
      </c>
    </row>
    <row r="234" spans="1:22" x14ac:dyDescent="0.35">
      <c r="A234" s="37" t="s">
        <v>706</v>
      </c>
      <c r="B234" s="61">
        <v>233</v>
      </c>
      <c r="C234" s="38" t="s">
        <v>707</v>
      </c>
      <c r="D234" s="37" t="s">
        <v>708</v>
      </c>
      <c r="E234" s="37" t="s">
        <v>111</v>
      </c>
      <c r="F234" s="39">
        <v>0</v>
      </c>
      <c r="G234" s="39">
        <v>0</v>
      </c>
      <c r="H234" s="40">
        <v>0</v>
      </c>
      <c r="I234" s="41">
        <v>0</v>
      </c>
      <c r="J234" s="41">
        <v>0</v>
      </c>
      <c r="K234" s="42">
        <v>0</v>
      </c>
      <c r="L234" s="41">
        <v>0</v>
      </c>
      <c r="M234" s="41">
        <v>0</v>
      </c>
      <c r="N234" s="42">
        <v>0</v>
      </c>
      <c r="O234" s="43">
        <f t="shared" si="17"/>
        <v>0</v>
      </c>
      <c r="P234" s="41">
        <v>0</v>
      </c>
      <c r="Q234" s="41">
        <v>0</v>
      </c>
      <c r="R234" s="44">
        <v>0</v>
      </c>
      <c r="S234" s="4">
        <v>0</v>
      </c>
      <c r="T234" s="4">
        <v>0</v>
      </c>
      <c r="U234" s="44">
        <v>0</v>
      </c>
      <c r="V234" s="43">
        <f t="shared" si="18"/>
        <v>0</v>
      </c>
    </row>
    <row r="235" spans="1:22" x14ac:dyDescent="0.35">
      <c r="A235" s="37" t="s">
        <v>709</v>
      </c>
      <c r="B235" s="61">
        <v>234</v>
      </c>
      <c r="C235" s="38" t="s">
        <v>710</v>
      </c>
      <c r="D235" s="37" t="s">
        <v>711</v>
      </c>
      <c r="E235" s="37" t="s">
        <v>111</v>
      </c>
      <c r="F235" s="39">
        <v>0</v>
      </c>
      <c r="G235" s="39">
        <v>0</v>
      </c>
      <c r="H235" s="40">
        <v>0</v>
      </c>
      <c r="I235" s="41">
        <v>0</v>
      </c>
      <c r="J235" s="41">
        <v>0</v>
      </c>
      <c r="K235" s="42">
        <v>0</v>
      </c>
      <c r="L235" s="41">
        <v>0</v>
      </c>
      <c r="M235" s="41">
        <v>0</v>
      </c>
      <c r="N235" s="42">
        <v>0</v>
      </c>
      <c r="O235" s="43">
        <f t="shared" si="17"/>
        <v>0</v>
      </c>
      <c r="P235" s="41">
        <v>0</v>
      </c>
      <c r="Q235" s="41">
        <v>0</v>
      </c>
      <c r="R235" s="44">
        <v>0</v>
      </c>
      <c r="S235" s="4">
        <v>0</v>
      </c>
      <c r="T235" s="4">
        <v>0</v>
      </c>
      <c r="U235" s="44">
        <v>0</v>
      </c>
      <c r="V235" s="43">
        <f t="shared" si="18"/>
        <v>0</v>
      </c>
    </row>
    <row r="236" spans="1:22" x14ac:dyDescent="0.35">
      <c r="A236" s="37" t="s">
        <v>712</v>
      </c>
      <c r="B236" s="61">
        <v>235</v>
      </c>
      <c r="C236" s="38" t="s">
        <v>713</v>
      </c>
      <c r="D236" s="37" t="s">
        <v>714</v>
      </c>
      <c r="E236" s="37" t="s">
        <v>715</v>
      </c>
      <c r="F236" s="39">
        <v>0</v>
      </c>
      <c r="G236" s="39">
        <v>0</v>
      </c>
      <c r="H236" s="40">
        <v>0</v>
      </c>
      <c r="I236" s="41">
        <v>0</v>
      </c>
      <c r="J236" s="41">
        <v>0</v>
      </c>
      <c r="K236" s="42">
        <v>0</v>
      </c>
      <c r="L236" s="41">
        <v>0</v>
      </c>
      <c r="M236" s="41">
        <v>0</v>
      </c>
      <c r="N236" s="42">
        <v>0</v>
      </c>
      <c r="O236" s="43">
        <f t="shared" si="17"/>
        <v>0</v>
      </c>
      <c r="P236" s="41">
        <v>0</v>
      </c>
      <c r="Q236" s="41">
        <v>0</v>
      </c>
      <c r="R236" s="44">
        <v>0</v>
      </c>
      <c r="S236" s="4">
        <v>0</v>
      </c>
      <c r="T236" s="4">
        <v>0</v>
      </c>
      <c r="U236" s="44">
        <v>0</v>
      </c>
      <c r="V236" s="43">
        <f t="shared" si="18"/>
        <v>0</v>
      </c>
    </row>
    <row r="237" spans="1:22" x14ac:dyDescent="0.35">
      <c r="A237" s="37" t="s">
        <v>716</v>
      </c>
      <c r="B237" s="61">
        <v>236</v>
      </c>
      <c r="C237" s="38" t="s">
        <v>717</v>
      </c>
      <c r="D237" s="37" t="s">
        <v>718</v>
      </c>
      <c r="E237" s="37" t="s">
        <v>111</v>
      </c>
      <c r="F237" s="39">
        <v>0</v>
      </c>
      <c r="G237" s="39">
        <v>0</v>
      </c>
      <c r="H237" s="40">
        <v>0</v>
      </c>
      <c r="I237" s="41">
        <v>0</v>
      </c>
      <c r="J237" s="41">
        <v>0</v>
      </c>
      <c r="K237" s="42">
        <v>0</v>
      </c>
      <c r="L237" s="41">
        <v>0</v>
      </c>
      <c r="M237" s="41">
        <v>0</v>
      </c>
      <c r="N237" s="42">
        <v>0</v>
      </c>
      <c r="O237" s="43">
        <f t="shared" si="17"/>
        <v>0</v>
      </c>
      <c r="P237" s="41">
        <v>0</v>
      </c>
      <c r="Q237" s="41">
        <v>0</v>
      </c>
      <c r="R237" s="44">
        <v>0</v>
      </c>
      <c r="S237" s="4">
        <v>0</v>
      </c>
      <c r="T237" s="4">
        <v>0</v>
      </c>
      <c r="U237" s="44">
        <v>0</v>
      </c>
      <c r="V237" s="43">
        <f t="shared" si="18"/>
        <v>0</v>
      </c>
    </row>
    <row r="238" spans="1:22" x14ac:dyDescent="0.35">
      <c r="A238" s="37" t="s">
        <v>719</v>
      </c>
      <c r="B238" s="61">
        <v>237</v>
      </c>
      <c r="C238" s="38" t="s">
        <v>720</v>
      </c>
      <c r="D238" s="37" t="s">
        <v>370</v>
      </c>
      <c r="E238" s="37" t="s">
        <v>111</v>
      </c>
      <c r="F238" s="39">
        <v>0</v>
      </c>
      <c r="G238" s="39">
        <v>0</v>
      </c>
      <c r="H238" s="40">
        <v>0</v>
      </c>
      <c r="I238" s="41">
        <v>0</v>
      </c>
      <c r="J238" s="41">
        <v>0</v>
      </c>
      <c r="K238" s="42">
        <v>0</v>
      </c>
      <c r="L238" s="41">
        <v>0</v>
      </c>
      <c r="M238" s="41">
        <v>0</v>
      </c>
      <c r="N238" s="42">
        <v>0</v>
      </c>
      <c r="O238" s="43">
        <f t="shared" si="17"/>
        <v>0</v>
      </c>
      <c r="P238" s="41">
        <v>0</v>
      </c>
      <c r="Q238" s="41">
        <v>0</v>
      </c>
      <c r="R238" s="44">
        <v>0</v>
      </c>
      <c r="S238" s="4">
        <v>0</v>
      </c>
      <c r="T238" s="4">
        <v>0</v>
      </c>
      <c r="U238" s="44">
        <v>0</v>
      </c>
      <c r="V238" s="43">
        <f t="shared" si="18"/>
        <v>0</v>
      </c>
    </row>
    <row r="239" spans="1:22" x14ac:dyDescent="0.35">
      <c r="A239" s="37" t="s">
        <v>721</v>
      </c>
      <c r="B239" s="61">
        <v>238</v>
      </c>
      <c r="C239" s="38" t="s">
        <v>722</v>
      </c>
      <c r="D239" s="37" t="s">
        <v>723</v>
      </c>
      <c r="E239" s="37" t="s">
        <v>111</v>
      </c>
      <c r="F239" s="39">
        <v>0</v>
      </c>
      <c r="G239" s="39">
        <v>0</v>
      </c>
      <c r="H239" s="40">
        <v>0</v>
      </c>
      <c r="I239" s="41">
        <v>0</v>
      </c>
      <c r="J239" s="41">
        <v>0</v>
      </c>
      <c r="K239" s="42">
        <v>0</v>
      </c>
      <c r="L239" s="41">
        <v>0</v>
      </c>
      <c r="M239" s="41">
        <v>0</v>
      </c>
      <c r="N239" s="42">
        <v>0</v>
      </c>
      <c r="O239" s="43">
        <f t="shared" si="17"/>
        <v>0</v>
      </c>
      <c r="P239" s="41">
        <v>0</v>
      </c>
      <c r="Q239" s="41">
        <v>0</v>
      </c>
      <c r="R239" s="44">
        <v>0</v>
      </c>
      <c r="S239" s="4">
        <v>0</v>
      </c>
      <c r="T239" s="4">
        <v>0</v>
      </c>
      <c r="U239" s="44">
        <v>0</v>
      </c>
      <c r="V239" s="43">
        <f t="shared" si="18"/>
        <v>0</v>
      </c>
    </row>
    <row r="240" spans="1:22" x14ac:dyDescent="0.35">
      <c r="A240" s="37" t="s">
        <v>724</v>
      </c>
      <c r="B240" s="61">
        <v>239</v>
      </c>
      <c r="C240" s="38" t="s">
        <v>725</v>
      </c>
      <c r="D240" s="37" t="s">
        <v>726</v>
      </c>
      <c r="E240" s="37" t="s">
        <v>111</v>
      </c>
      <c r="F240" s="39">
        <v>0</v>
      </c>
      <c r="G240" s="39">
        <v>0</v>
      </c>
      <c r="H240" s="40">
        <v>0</v>
      </c>
      <c r="I240" s="41">
        <v>0</v>
      </c>
      <c r="J240" s="41">
        <v>0</v>
      </c>
      <c r="K240" s="42">
        <v>0</v>
      </c>
      <c r="L240" s="41">
        <v>0</v>
      </c>
      <c r="M240" s="41">
        <v>0</v>
      </c>
      <c r="N240" s="42">
        <v>0</v>
      </c>
      <c r="O240" s="43">
        <f t="shared" si="17"/>
        <v>0</v>
      </c>
      <c r="P240" s="41">
        <v>0</v>
      </c>
      <c r="Q240" s="41">
        <v>0</v>
      </c>
      <c r="R240" s="44">
        <v>0</v>
      </c>
      <c r="S240" s="4">
        <v>0</v>
      </c>
      <c r="T240" s="4">
        <v>0</v>
      </c>
      <c r="U240" s="44">
        <v>0</v>
      </c>
      <c r="V240" s="43">
        <f t="shared" si="18"/>
        <v>0</v>
      </c>
    </row>
    <row r="241" spans="1:22" x14ac:dyDescent="0.35">
      <c r="A241" s="37" t="s">
        <v>727</v>
      </c>
      <c r="B241" s="61">
        <v>240</v>
      </c>
      <c r="C241" s="38" t="s">
        <v>728</v>
      </c>
      <c r="D241" s="37" t="s">
        <v>729</v>
      </c>
      <c r="E241" s="37" t="s">
        <v>111</v>
      </c>
      <c r="F241" s="39">
        <v>0</v>
      </c>
      <c r="G241" s="39">
        <v>0</v>
      </c>
      <c r="H241" s="40">
        <v>0</v>
      </c>
      <c r="I241" s="41">
        <v>0</v>
      </c>
      <c r="J241" s="41">
        <v>0</v>
      </c>
      <c r="K241" s="42">
        <v>0</v>
      </c>
      <c r="L241" s="41">
        <v>0</v>
      </c>
      <c r="M241" s="41">
        <v>0</v>
      </c>
      <c r="N241" s="42">
        <v>0</v>
      </c>
      <c r="O241" s="43">
        <f t="shared" si="17"/>
        <v>0</v>
      </c>
      <c r="P241" s="41">
        <v>0</v>
      </c>
      <c r="Q241" s="41">
        <v>0</v>
      </c>
      <c r="R241" s="44">
        <v>0</v>
      </c>
      <c r="S241" s="4">
        <v>0</v>
      </c>
      <c r="T241" s="4">
        <v>0</v>
      </c>
      <c r="U241" s="44">
        <v>0</v>
      </c>
      <c r="V241" s="43">
        <f t="shared" si="18"/>
        <v>0</v>
      </c>
    </row>
    <row r="242" spans="1:22" x14ac:dyDescent="0.35">
      <c r="A242" s="37" t="s">
        <v>730</v>
      </c>
      <c r="B242" s="61">
        <v>241</v>
      </c>
      <c r="C242" s="38" t="s">
        <v>731</v>
      </c>
      <c r="D242" s="37" t="s">
        <v>732</v>
      </c>
      <c r="E242" s="37" t="s">
        <v>111</v>
      </c>
      <c r="F242" s="39">
        <v>0</v>
      </c>
      <c r="G242" s="39">
        <v>0</v>
      </c>
      <c r="H242" s="40">
        <v>0</v>
      </c>
      <c r="I242" s="41">
        <v>0</v>
      </c>
      <c r="J242" s="41">
        <v>0</v>
      </c>
      <c r="K242" s="42">
        <v>0</v>
      </c>
      <c r="L242" s="41">
        <v>0</v>
      </c>
      <c r="M242" s="41">
        <v>0</v>
      </c>
      <c r="N242" s="42">
        <v>0</v>
      </c>
      <c r="O242" s="43">
        <f t="shared" si="17"/>
        <v>0</v>
      </c>
      <c r="P242" s="41">
        <v>0</v>
      </c>
      <c r="Q242" s="41">
        <v>0</v>
      </c>
      <c r="R242" s="44">
        <v>0</v>
      </c>
      <c r="S242" s="4">
        <v>0</v>
      </c>
      <c r="T242" s="4">
        <v>0</v>
      </c>
      <c r="U242" s="44">
        <v>0</v>
      </c>
      <c r="V242" s="43">
        <f t="shared" si="18"/>
        <v>0</v>
      </c>
    </row>
    <row r="243" spans="1:22" x14ac:dyDescent="0.35">
      <c r="A243" s="37" t="s">
        <v>733</v>
      </c>
      <c r="B243" s="61">
        <v>242</v>
      </c>
      <c r="C243" s="38" t="s">
        <v>734</v>
      </c>
      <c r="D243" s="37" t="s">
        <v>735</v>
      </c>
      <c r="E243" s="37" t="s">
        <v>111</v>
      </c>
      <c r="F243" s="39">
        <v>0</v>
      </c>
      <c r="G243" s="39">
        <v>0</v>
      </c>
      <c r="H243" s="40">
        <v>0</v>
      </c>
      <c r="I243" s="41">
        <v>0</v>
      </c>
      <c r="J243" s="41">
        <v>0</v>
      </c>
      <c r="K243" s="42">
        <v>0</v>
      </c>
      <c r="L243" s="41">
        <v>0</v>
      </c>
      <c r="M243" s="41">
        <v>0</v>
      </c>
      <c r="N243" s="42">
        <v>0</v>
      </c>
      <c r="O243" s="43">
        <f t="shared" si="17"/>
        <v>0</v>
      </c>
      <c r="P243" s="41">
        <v>0</v>
      </c>
      <c r="Q243" s="41">
        <v>0</v>
      </c>
      <c r="R243" s="44">
        <v>0</v>
      </c>
      <c r="S243" s="4">
        <v>0</v>
      </c>
      <c r="T243" s="4">
        <v>0</v>
      </c>
      <c r="U243" s="44">
        <v>0</v>
      </c>
      <c r="V243" s="43">
        <f t="shared" si="18"/>
        <v>0</v>
      </c>
    </row>
    <row r="244" spans="1:22" x14ac:dyDescent="0.35">
      <c r="A244" s="37" t="s">
        <v>736</v>
      </c>
      <c r="B244" s="61">
        <v>243</v>
      </c>
      <c r="C244" s="38" t="s">
        <v>737</v>
      </c>
      <c r="D244" s="37" t="s">
        <v>738</v>
      </c>
      <c r="E244" s="37" t="s">
        <v>111</v>
      </c>
      <c r="F244" s="39">
        <v>0</v>
      </c>
      <c r="G244" s="39">
        <v>0</v>
      </c>
      <c r="H244" s="40">
        <v>0</v>
      </c>
      <c r="I244" s="41">
        <v>0</v>
      </c>
      <c r="J244" s="41">
        <v>0</v>
      </c>
      <c r="K244" s="42">
        <v>0</v>
      </c>
      <c r="L244" s="41">
        <v>0</v>
      </c>
      <c r="M244" s="41">
        <v>0</v>
      </c>
      <c r="N244" s="42">
        <v>0</v>
      </c>
      <c r="O244" s="43">
        <f t="shared" si="17"/>
        <v>0</v>
      </c>
      <c r="P244" s="41">
        <v>0</v>
      </c>
      <c r="Q244" s="41">
        <v>0</v>
      </c>
      <c r="R244" s="44">
        <v>0</v>
      </c>
      <c r="S244" s="4">
        <v>0</v>
      </c>
      <c r="T244" s="4">
        <v>0</v>
      </c>
      <c r="U244" s="44">
        <v>0</v>
      </c>
      <c r="V244" s="43">
        <f t="shared" si="18"/>
        <v>0</v>
      </c>
    </row>
    <row r="245" spans="1:22" x14ac:dyDescent="0.35">
      <c r="A245" s="37" t="s">
        <v>739</v>
      </c>
      <c r="B245" s="61">
        <v>244</v>
      </c>
      <c r="C245" s="38" t="s">
        <v>740</v>
      </c>
      <c r="D245" s="37" t="s">
        <v>741</v>
      </c>
      <c r="E245" s="37" t="s">
        <v>111</v>
      </c>
      <c r="F245" s="39">
        <v>0</v>
      </c>
      <c r="G245" s="39">
        <v>0</v>
      </c>
      <c r="H245" s="40">
        <v>0</v>
      </c>
      <c r="I245" s="41">
        <v>0</v>
      </c>
      <c r="J245" s="41">
        <v>0</v>
      </c>
      <c r="K245" s="42">
        <v>0</v>
      </c>
      <c r="L245" s="41">
        <v>0</v>
      </c>
      <c r="M245" s="41">
        <v>0</v>
      </c>
      <c r="N245" s="42">
        <v>0</v>
      </c>
      <c r="O245" s="43">
        <f t="shared" si="17"/>
        <v>0</v>
      </c>
      <c r="P245" s="41">
        <v>0</v>
      </c>
      <c r="Q245" s="41">
        <v>0</v>
      </c>
      <c r="R245" s="44">
        <v>0</v>
      </c>
      <c r="S245" s="4">
        <v>0</v>
      </c>
      <c r="T245" s="4">
        <v>0</v>
      </c>
      <c r="U245" s="44">
        <v>0</v>
      </c>
      <c r="V245" s="43">
        <f t="shared" si="18"/>
        <v>0</v>
      </c>
    </row>
    <row r="246" spans="1:22" x14ac:dyDescent="0.35">
      <c r="A246" s="37" t="s">
        <v>742</v>
      </c>
      <c r="B246" s="61">
        <v>245</v>
      </c>
      <c r="C246" s="38" t="s">
        <v>743</v>
      </c>
      <c r="D246" s="37" t="s">
        <v>424</v>
      </c>
      <c r="E246" s="37" t="s">
        <v>111</v>
      </c>
      <c r="F246" s="39">
        <v>0</v>
      </c>
      <c r="G246" s="39">
        <v>0</v>
      </c>
      <c r="H246" s="40">
        <v>0</v>
      </c>
      <c r="I246" s="41">
        <v>0</v>
      </c>
      <c r="J246" s="41">
        <v>0</v>
      </c>
      <c r="K246" s="42">
        <v>0</v>
      </c>
      <c r="L246" s="41">
        <v>0</v>
      </c>
      <c r="M246" s="41">
        <v>0</v>
      </c>
      <c r="N246" s="42">
        <v>0</v>
      </c>
      <c r="O246" s="43">
        <f t="shared" si="17"/>
        <v>0</v>
      </c>
      <c r="P246" s="41">
        <v>0</v>
      </c>
      <c r="Q246" s="41">
        <v>0</v>
      </c>
      <c r="R246" s="44">
        <v>0</v>
      </c>
      <c r="S246" s="4">
        <v>0</v>
      </c>
      <c r="T246" s="4">
        <v>0</v>
      </c>
      <c r="U246" s="44">
        <v>0</v>
      </c>
      <c r="V246" s="43">
        <f t="shared" si="18"/>
        <v>0</v>
      </c>
    </row>
    <row r="247" spans="1:22" x14ac:dyDescent="0.35">
      <c r="A247" s="37" t="s">
        <v>744</v>
      </c>
      <c r="B247" s="61">
        <v>246</v>
      </c>
      <c r="C247" s="38" t="s">
        <v>745</v>
      </c>
      <c r="D247" s="37" t="s">
        <v>746</v>
      </c>
      <c r="E247" s="37" t="s">
        <v>111</v>
      </c>
      <c r="F247" s="39">
        <v>0</v>
      </c>
      <c r="G247" s="39">
        <v>0</v>
      </c>
      <c r="H247" s="40">
        <v>0</v>
      </c>
      <c r="I247" s="41">
        <v>0</v>
      </c>
      <c r="J247" s="41">
        <v>0</v>
      </c>
      <c r="K247" s="42">
        <v>0</v>
      </c>
      <c r="L247" s="41">
        <v>0</v>
      </c>
      <c r="M247" s="41">
        <v>0</v>
      </c>
      <c r="N247" s="42">
        <v>0</v>
      </c>
      <c r="O247" s="43">
        <f t="shared" si="17"/>
        <v>0</v>
      </c>
      <c r="P247" s="41">
        <v>0</v>
      </c>
      <c r="Q247" s="41">
        <v>0</v>
      </c>
      <c r="R247" s="44">
        <v>0</v>
      </c>
      <c r="S247" s="4">
        <v>0</v>
      </c>
      <c r="T247" s="4">
        <v>0</v>
      </c>
      <c r="U247" s="44">
        <v>0</v>
      </c>
      <c r="V247" s="43">
        <f t="shared" si="18"/>
        <v>0</v>
      </c>
    </row>
    <row r="248" spans="1:22" x14ac:dyDescent="0.35">
      <c r="A248" s="37" t="s">
        <v>747</v>
      </c>
      <c r="B248" s="61">
        <v>247</v>
      </c>
      <c r="C248" s="38" t="s">
        <v>748</v>
      </c>
      <c r="D248" s="37" t="s">
        <v>749</v>
      </c>
      <c r="E248" s="37" t="s">
        <v>750</v>
      </c>
      <c r="F248" s="39">
        <v>0</v>
      </c>
      <c r="G248" s="39">
        <v>0</v>
      </c>
      <c r="H248" s="40">
        <v>0</v>
      </c>
      <c r="I248" s="41">
        <v>0</v>
      </c>
      <c r="J248" s="41">
        <v>0</v>
      </c>
      <c r="K248" s="42">
        <v>0</v>
      </c>
      <c r="L248" s="41">
        <v>0</v>
      </c>
      <c r="M248" s="41">
        <v>0</v>
      </c>
      <c r="N248" s="42">
        <v>0</v>
      </c>
      <c r="O248" s="43">
        <f t="shared" si="17"/>
        <v>0</v>
      </c>
      <c r="P248" s="41">
        <v>0</v>
      </c>
      <c r="Q248" s="41">
        <v>0</v>
      </c>
      <c r="R248" s="44">
        <v>0</v>
      </c>
      <c r="S248" s="4">
        <v>0</v>
      </c>
      <c r="T248" s="4">
        <v>0</v>
      </c>
      <c r="U248" s="44">
        <v>0</v>
      </c>
      <c r="V248" s="43">
        <f t="shared" si="18"/>
        <v>0</v>
      </c>
    </row>
    <row r="249" spans="1:22" x14ac:dyDescent="0.35">
      <c r="A249" s="37" t="s">
        <v>751</v>
      </c>
      <c r="B249" s="61">
        <v>248</v>
      </c>
      <c r="C249" s="38" t="s">
        <v>752</v>
      </c>
      <c r="D249" s="37" t="s">
        <v>753</v>
      </c>
      <c r="E249" s="37" t="s">
        <v>754</v>
      </c>
      <c r="F249" s="39">
        <v>0</v>
      </c>
      <c r="G249" s="39">
        <v>0</v>
      </c>
      <c r="H249" s="40">
        <v>0</v>
      </c>
      <c r="I249" s="41">
        <v>0</v>
      </c>
      <c r="J249" s="41">
        <v>0</v>
      </c>
      <c r="K249" s="42">
        <v>0</v>
      </c>
      <c r="L249" s="41">
        <v>0</v>
      </c>
      <c r="M249" s="41">
        <v>0</v>
      </c>
      <c r="N249" s="42">
        <v>0</v>
      </c>
      <c r="O249" s="43">
        <f t="shared" si="17"/>
        <v>0</v>
      </c>
      <c r="P249" s="41">
        <v>0</v>
      </c>
      <c r="Q249" s="41">
        <v>0</v>
      </c>
      <c r="R249" s="44">
        <v>0</v>
      </c>
      <c r="S249" s="4">
        <v>0</v>
      </c>
      <c r="T249" s="4">
        <v>0</v>
      </c>
      <c r="U249" s="44">
        <v>0</v>
      </c>
      <c r="V249" s="43">
        <f t="shared" si="18"/>
        <v>0</v>
      </c>
    </row>
    <row r="250" spans="1:22" x14ac:dyDescent="0.35">
      <c r="A250" s="37" t="s">
        <v>755</v>
      </c>
      <c r="B250" s="61">
        <v>249</v>
      </c>
      <c r="C250" s="38" t="s">
        <v>756</v>
      </c>
      <c r="D250" s="37" t="s">
        <v>613</v>
      </c>
      <c r="E250" s="37" t="s">
        <v>111</v>
      </c>
      <c r="F250" s="39">
        <v>0</v>
      </c>
      <c r="G250" s="39">
        <v>0</v>
      </c>
      <c r="H250" s="40">
        <v>0</v>
      </c>
      <c r="I250" s="41">
        <v>0</v>
      </c>
      <c r="J250" s="41">
        <v>0</v>
      </c>
      <c r="K250" s="42">
        <v>0</v>
      </c>
      <c r="L250" s="41">
        <v>0</v>
      </c>
      <c r="M250" s="41">
        <v>0</v>
      </c>
      <c r="N250" s="42">
        <v>0</v>
      </c>
      <c r="O250" s="43">
        <f t="shared" si="17"/>
        <v>0</v>
      </c>
      <c r="P250" s="41">
        <v>0</v>
      </c>
      <c r="Q250" s="41">
        <v>0</v>
      </c>
      <c r="R250" s="44">
        <v>0</v>
      </c>
      <c r="S250" s="4">
        <v>0</v>
      </c>
      <c r="T250" s="4">
        <v>0</v>
      </c>
      <c r="U250" s="44">
        <v>0</v>
      </c>
      <c r="V250" s="43">
        <f t="shared" si="18"/>
        <v>0</v>
      </c>
    </row>
    <row r="251" spans="1:22" x14ac:dyDescent="0.35">
      <c r="A251" s="37" t="s">
        <v>757</v>
      </c>
      <c r="B251" s="61">
        <v>250</v>
      </c>
      <c r="C251" s="38" t="s">
        <v>758</v>
      </c>
      <c r="D251" s="37" t="s">
        <v>759</v>
      </c>
      <c r="E251" s="37" t="s">
        <v>111</v>
      </c>
      <c r="F251" s="39">
        <v>0</v>
      </c>
      <c r="G251" s="39">
        <v>0</v>
      </c>
      <c r="H251" s="40">
        <v>0</v>
      </c>
      <c r="I251" s="41">
        <v>0</v>
      </c>
      <c r="J251" s="41">
        <v>0</v>
      </c>
      <c r="K251" s="42">
        <v>0</v>
      </c>
      <c r="L251" s="41">
        <v>0</v>
      </c>
      <c r="M251" s="41">
        <v>0</v>
      </c>
      <c r="N251" s="42">
        <v>0</v>
      </c>
      <c r="O251" s="43">
        <f t="shared" si="17"/>
        <v>0</v>
      </c>
      <c r="P251" s="41">
        <v>0</v>
      </c>
      <c r="Q251" s="41">
        <v>0</v>
      </c>
      <c r="R251" s="44">
        <v>0</v>
      </c>
      <c r="S251" s="4">
        <v>0</v>
      </c>
      <c r="T251" s="4">
        <v>0</v>
      </c>
      <c r="U251" s="44">
        <v>0</v>
      </c>
      <c r="V251" s="43">
        <f t="shared" si="18"/>
        <v>0</v>
      </c>
    </row>
    <row r="252" spans="1:22" x14ac:dyDescent="0.35">
      <c r="A252" s="37" t="s">
        <v>760</v>
      </c>
      <c r="B252" s="61">
        <v>251</v>
      </c>
      <c r="C252" s="38" t="s">
        <v>761</v>
      </c>
      <c r="D252" s="37" t="s">
        <v>762</v>
      </c>
      <c r="E252" s="37" t="s">
        <v>111</v>
      </c>
      <c r="F252" s="39">
        <v>0</v>
      </c>
      <c r="G252" s="39">
        <v>0</v>
      </c>
      <c r="H252" s="40">
        <v>0</v>
      </c>
      <c r="I252" s="41">
        <v>0</v>
      </c>
      <c r="J252" s="41">
        <v>0</v>
      </c>
      <c r="K252" s="42">
        <v>0</v>
      </c>
      <c r="L252" s="41">
        <v>0</v>
      </c>
      <c r="M252" s="41">
        <v>0</v>
      </c>
      <c r="N252" s="42">
        <v>0</v>
      </c>
      <c r="O252" s="43">
        <f t="shared" si="17"/>
        <v>0</v>
      </c>
      <c r="P252" s="41">
        <v>0</v>
      </c>
      <c r="Q252" s="41">
        <v>0</v>
      </c>
      <c r="R252" s="44">
        <v>0</v>
      </c>
      <c r="S252" s="4">
        <v>0</v>
      </c>
      <c r="T252" s="4">
        <v>0</v>
      </c>
      <c r="U252" s="44">
        <v>0</v>
      </c>
      <c r="V252" s="43">
        <f t="shared" si="18"/>
        <v>0</v>
      </c>
    </row>
    <row r="253" spans="1:22" x14ac:dyDescent="0.35">
      <c r="A253" s="37" t="s">
        <v>763</v>
      </c>
      <c r="B253" s="61">
        <v>252</v>
      </c>
      <c r="C253" s="38" t="s">
        <v>764</v>
      </c>
      <c r="D253" s="37" t="s">
        <v>765</v>
      </c>
      <c r="E253" s="37" t="s">
        <v>111</v>
      </c>
      <c r="F253" s="39">
        <v>0</v>
      </c>
      <c r="G253" s="39">
        <v>0</v>
      </c>
      <c r="H253" s="40">
        <v>0</v>
      </c>
      <c r="I253" s="41">
        <v>0</v>
      </c>
      <c r="J253" s="41">
        <v>0</v>
      </c>
      <c r="K253" s="42">
        <v>0</v>
      </c>
      <c r="L253" s="41">
        <v>0</v>
      </c>
      <c r="M253" s="41">
        <v>0</v>
      </c>
      <c r="N253" s="42">
        <v>0</v>
      </c>
      <c r="O253" s="43">
        <f t="shared" si="17"/>
        <v>0</v>
      </c>
      <c r="P253" s="41">
        <v>0</v>
      </c>
      <c r="Q253" s="41">
        <v>0</v>
      </c>
      <c r="R253" s="44">
        <v>0</v>
      </c>
      <c r="S253" s="4">
        <v>0</v>
      </c>
      <c r="T253" s="4">
        <v>0</v>
      </c>
      <c r="U253" s="44">
        <v>0</v>
      </c>
      <c r="V253" s="43">
        <f t="shared" si="18"/>
        <v>0</v>
      </c>
    </row>
    <row r="254" spans="1:22" x14ac:dyDescent="0.35">
      <c r="A254" s="37" t="s">
        <v>766</v>
      </c>
      <c r="B254" s="61">
        <v>253</v>
      </c>
      <c r="C254" s="38" t="s">
        <v>767</v>
      </c>
      <c r="D254" s="37" t="s">
        <v>768</v>
      </c>
      <c r="E254" s="37" t="s">
        <v>715</v>
      </c>
      <c r="F254" s="39">
        <v>0</v>
      </c>
      <c r="G254" s="39">
        <v>0</v>
      </c>
      <c r="H254" s="40">
        <v>0</v>
      </c>
      <c r="I254" s="41">
        <v>0</v>
      </c>
      <c r="J254" s="41">
        <v>0</v>
      </c>
      <c r="K254" s="42">
        <v>0</v>
      </c>
      <c r="L254" s="41">
        <v>0</v>
      </c>
      <c r="M254" s="41">
        <v>0</v>
      </c>
      <c r="N254" s="42">
        <v>0</v>
      </c>
      <c r="O254" s="43">
        <f t="shared" si="17"/>
        <v>0</v>
      </c>
      <c r="P254" s="41">
        <v>0</v>
      </c>
      <c r="Q254" s="41">
        <v>0</v>
      </c>
      <c r="R254" s="44">
        <v>0</v>
      </c>
      <c r="S254" s="4">
        <v>0</v>
      </c>
      <c r="T254" s="4">
        <v>0</v>
      </c>
      <c r="U254" s="44">
        <v>0</v>
      </c>
      <c r="V254" s="43">
        <f t="shared" si="18"/>
        <v>0</v>
      </c>
    </row>
    <row r="255" spans="1:22" x14ac:dyDescent="0.35">
      <c r="A255" s="37" t="s">
        <v>769</v>
      </c>
      <c r="B255" s="61">
        <v>254</v>
      </c>
      <c r="C255" s="38" t="s">
        <v>770</v>
      </c>
      <c r="D255" s="37" t="s">
        <v>771</v>
      </c>
      <c r="E255" s="37" t="s">
        <v>166</v>
      </c>
      <c r="F255" s="39">
        <v>0</v>
      </c>
      <c r="G255" s="39">
        <v>0</v>
      </c>
      <c r="H255" s="40">
        <v>0</v>
      </c>
      <c r="I255" s="41">
        <v>0</v>
      </c>
      <c r="J255" s="41">
        <v>0</v>
      </c>
      <c r="K255" s="42">
        <v>0</v>
      </c>
      <c r="L255" s="41">
        <v>0</v>
      </c>
      <c r="M255" s="41">
        <v>0</v>
      </c>
      <c r="N255" s="42">
        <v>0</v>
      </c>
      <c r="O255" s="43">
        <f t="shared" si="17"/>
        <v>0</v>
      </c>
      <c r="P255" s="41">
        <v>0</v>
      </c>
      <c r="Q255" s="41">
        <v>0</v>
      </c>
      <c r="R255" s="44">
        <v>0</v>
      </c>
      <c r="S255" s="4">
        <v>0</v>
      </c>
      <c r="T255" s="4">
        <v>0</v>
      </c>
      <c r="U255" s="44">
        <v>0</v>
      </c>
      <c r="V255" s="43">
        <f t="shared" si="18"/>
        <v>0</v>
      </c>
    </row>
    <row r="256" spans="1:22" x14ac:dyDescent="0.35">
      <c r="A256" s="37" t="s">
        <v>772</v>
      </c>
      <c r="B256" s="61">
        <v>255</v>
      </c>
      <c r="C256" s="38" t="s">
        <v>773</v>
      </c>
      <c r="D256" s="37" t="s">
        <v>774</v>
      </c>
      <c r="E256" s="37" t="s">
        <v>111</v>
      </c>
      <c r="F256" s="39">
        <v>0</v>
      </c>
      <c r="G256" s="39">
        <v>0</v>
      </c>
      <c r="H256" s="40">
        <v>0</v>
      </c>
      <c r="I256" s="41">
        <v>0</v>
      </c>
      <c r="J256" s="41">
        <v>0</v>
      </c>
      <c r="K256" s="42">
        <v>0</v>
      </c>
      <c r="L256" s="41">
        <v>0</v>
      </c>
      <c r="M256" s="41">
        <v>0</v>
      </c>
      <c r="N256" s="42">
        <v>0</v>
      </c>
      <c r="O256" s="43">
        <f t="shared" si="17"/>
        <v>0</v>
      </c>
      <c r="P256" s="41">
        <v>0</v>
      </c>
      <c r="Q256" s="41">
        <v>0</v>
      </c>
      <c r="R256" s="44">
        <v>0</v>
      </c>
      <c r="S256" s="4">
        <v>0</v>
      </c>
      <c r="T256" s="4">
        <v>0</v>
      </c>
      <c r="U256" s="44">
        <v>0</v>
      </c>
      <c r="V256" s="43">
        <f t="shared" si="18"/>
        <v>0</v>
      </c>
    </row>
    <row r="257" spans="1:22" x14ac:dyDescent="0.35">
      <c r="A257" s="37" t="s">
        <v>775</v>
      </c>
      <c r="B257" s="61">
        <v>256</v>
      </c>
      <c r="C257" s="38" t="s">
        <v>776</v>
      </c>
      <c r="D257" s="37" t="s">
        <v>777</v>
      </c>
      <c r="E257" s="37" t="s">
        <v>111</v>
      </c>
      <c r="F257" s="39">
        <v>0</v>
      </c>
      <c r="G257" s="39">
        <v>0</v>
      </c>
      <c r="H257" s="40">
        <v>0</v>
      </c>
      <c r="I257" s="41">
        <v>0</v>
      </c>
      <c r="J257" s="41">
        <v>0</v>
      </c>
      <c r="K257" s="42">
        <v>0</v>
      </c>
      <c r="L257" s="41">
        <v>0</v>
      </c>
      <c r="M257" s="41">
        <v>0</v>
      </c>
      <c r="N257" s="42">
        <v>0</v>
      </c>
      <c r="O257" s="43">
        <f t="shared" si="17"/>
        <v>0</v>
      </c>
      <c r="P257" s="41">
        <v>0</v>
      </c>
      <c r="Q257" s="41">
        <v>0</v>
      </c>
      <c r="R257" s="44">
        <v>0</v>
      </c>
      <c r="S257" s="4">
        <v>0</v>
      </c>
      <c r="T257" s="4">
        <v>0</v>
      </c>
      <c r="U257" s="44">
        <v>0</v>
      </c>
      <c r="V257" s="43">
        <f t="shared" si="18"/>
        <v>0</v>
      </c>
    </row>
    <row r="258" spans="1:22" x14ac:dyDescent="0.35">
      <c r="A258" s="37" t="s">
        <v>778</v>
      </c>
      <c r="B258" s="61">
        <v>257</v>
      </c>
      <c r="C258" s="38" t="s">
        <v>779</v>
      </c>
      <c r="D258" s="37" t="s">
        <v>780</v>
      </c>
      <c r="E258" s="37" t="s">
        <v>111</v>
      </c>
      <c r="F258" s="39">
        <v>0</v>
      </c>
      <c r="G258" s="39">
        <v>0</v>
      </c>
      <c r="H258" s="40">
        <v>0</v>
      </c>
      <c r="I258" s="41">
        <v>0</v>
      </c>
      <c r="J258" s="41">
        <v>0</v>
      </c>
      <c r="K258" s="42">
        <v>0</v>
      </c>
      <c r="L258" s="41">
        <v>0</v>
      </c>
      <c r="M258" s="41">
        <v>0</v>
      </c>
      <c r="N258" s="42">
        <v>0</v>
      </c>
      <c r="O258" s="43">
        <f t="shared" si="17"/>
        <v>0</v>
      </c>
      <c r="P258" s="41">
        <v>0</v>
      </c>
      <c r="Q258" s="41">
        <v>0</v>
      </c>
      <c r="R258" s="44">
        <v>0</v>
      </c>
      <c r="S258" s="4">
        <v>0</v>
      </c>
      <c r="T258" s="4">
        <v>0</v>
      </c>
      <c r="U258" s="44">
        <v>0</v>
      </c>
      <c r="V258" s="43">
        <f t="shared" si="18"/>
        <v>0</v>
      </c>
    </row>
    <row r="259" spans="1:22" x14ac:dyDescent="0.35">
      <c r="A259" s="37" t="s">
        <v>781</v>
      </c>
      <c r="B259" s="61">
        <v>258</v>
      </c>
      <c r="C259" s="38" t="s">
        <v>782</v>
      </c>
      <c r="D259" s="37" t="s">
        <v>783</v>
      </c>
      <c r="E259" s="37" t="s">
        <v>111</v>
      </c>
      <c r="F259" s="39">
        <v>0</v>
      </c>
      <c r="G259" s="39">
        <v>0</v>
      </c>
      <c r="H259" s="40">
        <v>0</v>
      </c>
      <c r="I259" s="41">
        <v>0</v>
      </c>
      <c r="J259" s="41">
        <v>0</v>
      </c>
      <c r="K259" s="42">
        <v>0</v>
      </c>
      <c r="L259" s="41">
        <v>0</v>
      </c>
      <c r="M259" s="41">
        <v>0</v>
      </c>
      <c r="N259" s="42">
        <v>0</v>
      </c>
      <c r="O259" s="43">
        <f t="shared" ref="O259:O322" si="19">I259+L259</f>
        <v>0</v>
      </c>
      <c r="P259" s="41">
        <v>0</v>
      </c>
      <c r="Q259" s="41">
        <v>0</v>
      </c>
      <c r="R259" s="44">
        <v>0</v>
      </c>
      <c r="S259" s="4">
        <v>0</v>
      </c>
      <c r="T259" s="4">
        <v>0</v>
      </c>
      <c r="U259" s="44">
        <v>0</v>
      </c>
      <c r="V259" s="43">
        <f t="shared" ref="V259:V322" si="20">P259+S259</f>
        <v>0</v>
      </c>
    </row>
    <row r="260" spans="1:22" x14ac:dyDescent="0.35">
      <c r="A260" s="37" t="s">
        <v>784</v>
      </c>
      <c r="B260" s="61">
        <v>259</v>
      </c>
      <c r="C260" s="38" t="s">
        <v>785</v>
      </c>
      <c r="D260" s="37" t="s">
        <v>786</v>
      </c>
      <c r="E260" s="37" t="s">
        <v>111</v>
      </c>
      <c r="F260" s="39">
        <v>0</v>
      </c>
      <c r="G260" s="39">
        <v>0</v>
      </c>
      <c r="H260" s="40">
        <v>0</v>
      </c>
      <c r="I260" s="41">
        <v>0</v>
      </c>
      <c r="J260" s="41">
        <v>0</v>
      </c>
      <c r="K260" s="42">
        <v>0</v>
      </c>
      <c r="L260" s="41">
        <v>0</v>
      </c>
      <c r="M260" s="41">
        <v>0</v>
      </c>
      <c r="N260" s="42">
        <v>0</v>
      </c>
      <c r="O260" s="43">
        <f t="shared" si="19"/>
        <v>0</v>
      </c>
      <c r="P260" s="41">
        <v>0</v>
      </c>
      <c r="Q260" s="41">
        <v>0</v>
      </c>
      <c r="R260" s="44">
        <v>0</v>
      </c>
      <c r="S260" s="4">
        <v>0</v>
      </c>
      <c r="T260" s="4">
        <v>0</v>
      </c>
      <c r="U260" s="44">
        <v>0</v>
      </c>
      <c r="V260" s="43">
        <f t="shared" si="20"/>
        <v>0</v>
      </c>
    </row>
    <row r="261" spans="1:22" x14ac:dyDescent="0.35">
      <c r="A261" s="37" t="s">
        <v>787</v>
      </c>
      <c r="B261" s="61">
        <v>260</v>
      </c>
      <c r="C261" s="38" t="s">
        <v>788</v>
      </c>
      <c r="D261" s="37" t="s">
        <v>789</v>
      </c>
      <c r="E261" s="37" t="s">
        <v>111</v>
      </c>
      <c r="F261" s="39">
        <v>0</v>
      </c>
      <c r="G261" s="39">
        <v>0</v>
      </c>
      <c r="H261" s="40">
        <v>0</v>
      </c>
      <c r="I261" s="41">
        <v>0</v>
      </c>
      <c r="J261" s="41">
        <v>0</v>
      </c>
      <c r="K261" s="42">
        <v>0</v>
      </c>
      <c r="L261" s="41">
        <v>0</v>
      </c>
      <c r="M261" s="41">
        <v>0</v>
      </c>
      <c r="N261" s="42">
        <v>0</v>
      </c>
      <c r="O261" s="43">
        <f t="shared" si="19"/>
        <v>0</v>
      </c>
      <c r="P261" s="41">
        <v>0</v>
      </c>
      <c r="Q261" s="41">
        <v>0</v>
      </c>
      <c r="R261" s="44">
        <v>0</v>
      </c>
      <c r="S261" s="4">
        <v>0</v>
      </c>
      <c r="T261" s="4">
        <v>0</v>
      </c>
      <c r="U261" s="44">
        <v>0</v>
      </c>
      <c r="V261" s="43">
        <f t="shared" si="20"/>
        <v>0</v>
      </c>
    </row>
    <row r="262" spans="1:22" x14ac:dyDescent="0.35">
      <c r="A262" s="37" t="s">
        <v>790</v>
      </c>
      <c r="B262" s="61">
        <v>261</v>
      </c>
      <c r="C262" s="38" t="s">
        <v>791</v>
      </c>
      <c r="D262" s="37" t="s">
        <v>792</v>
      </c>
      <c r="E262" s="37" t="s">
        <v>111</v>
      </c>
      <c r="F262" s="39">
        <v>0</v>
      </c>
      <c r="G262" s="39">
        <v>0</v>
      </c>
      <c r="H262" s="40">
        <v>0</v>
      </c>
      <c r="I262" s="41">
        <v>0</v>
      </c>
      <c r="J262" s="41">
        <v>0</v>
      </c>
      <c r="K262" s="42">
        <v>0</v>
      </c>
      <c r="L262" s="41">
        <v>0</v>
      </c>
      <c r="M262" s="41">
        <v>0</v>
      </c>
      <c r="N262" s="42">
        <v>0</v>
      </c>
      <c r="O262" s="43">
        <f t="shared" si="19"/>
        <v>0</v>
      </c>
      <c r="P262" s="41">
        <v>0</v>
      </c>
      <c r="Q262" s="41">
        <v>0</v>
      </c>
      <c r="R262" s="44">
        <v>0</v>
      </c>
      <c r="S262" s="4">
        <v>0</v>
      </c>
      <c r="T262" s="4">
        <v>0</v>
      </c>
      <c r="U262" s="44">
        <v>0</v>
      </c>
      <c r="V262" s="43">
        <f t="shared" si="20"/>
        <v>0</v>
      </c>
    </row>
    <row r="263" spans="1:22" x14ac:dyDescent="0.35">
      <c r="A263" s="37" t="s">
        <v>793</v>
      </c>
      <c r="B263" s="61">
        <v>262</v>
      </c>
      <c r="C263" s="38" t="s">
        <v>794</v>
      </c>
      <c r="D263" s="37" t="s">
        <v>795</v>
      </c>
      <c r="E263" s="37" t="s">
        <v>246</v>
      </c>
      <c r="F263" s="39">
        <v>0</v>
      </c>
      <c r="G263" s="39">
        <v>0</v>
      </c>
      <c r="H263" s="40">
        <v>0</v>
      </c>
      <c r="I263" s="41">
        <v>0</v>
      </c>
      <c r="J263" s="41">
        <v>0</v>
      </c>
      <c r="K263" s="42">
        <v>0</v>
      </c>
      <c r="L263" s="41">
        <v>0</v>
      </c>
      <c r="M263" s="41">
        <v>0</v>
      </c>
      <c r="N263" s="42">
        <v>0</v>
      </c>
      <c r="O263" s="43">
        <f t="shared" si="19"/>
        <v>0</v>
      </c>
      <c r="P263" s="41">
        <v>0</v>
      </c>
      <c r="Q263" s="41">
        <v>0</v>
      </c>
      <c r="R263" s="44">
        <v>0</v>
      </c>
      <c r="S263" s="4">
        <v>0</v>
      </c>
      <c r="T263" s="4">
        <v>0</v>
      </c>
      <c r="U263" s="44">
        <v>0</v>
      </c>
      <c r="V263" s="43">
        <f t="shared" si="20"/>
        <v>0</v>
      </c>
    </row>
    <row r="264" spans="1:22" x14ac:dyDescent="0.35">
      <c r="A264" s="37" t="s">
        <v>796</v>
      </c>
      <c r="B264" s="61">
        <v>263</v>
      </c>
      <c r="C264" s="38" t="s">
        <v>797</v>
      </c>
      <c r="D264" s="37" t="s">
        <v>798</v>
      </c>
      <c r="E264" s="37" t="s">
        <v>111</v>
      </c>
      <c r="F264" s="39">
        <v>0</v>
      </c>
      <c r="G264" s="39">
        <v>0</v>
      </c>
      <c r="H264" s="40">
        <v>0</v>
      </c>
      <c r="I264" s="41">
        <v>0</v>
      </c>
      <c r="J264" s="41">
        <v>0</v>
      </c>
      <c r="K264" s="42">
        <v>0</v>
      </c>
      <c r="L264" s="41">
        <v>0</v>
      </c>
      <c r="M264" s="41">
        <v>0</v>
      </c>
      <c r="N264" s="42">
        <v>0</v>
      </c>
      <c r="O264" s="43">
        <f t="shared" si="19"/>
        <v>0</v>
      </c>
      <c r="P264" s="41">
        <v>0</v>
      </c>
      <c r="Q264" s="41">
        <v>0</v>
      </c>
      <c r="R264" s="44">
        <v>0</v>
      </c>
      <c r="S264" s="4">
        <v>0</v>
      </c>
      <c r="T264" s="4">
        <v>0</v>
      </c>
      <c r="U264" s="44">
        <v>0</v>
      </c>
      <c r="V264" s="43">
        <f t="shared" si="20"/>
        <v>0</v>
      </c>
    </row>
    <row r="265" spans="1:22" x14ac:dyDescent="0.35">
      <c r="A265" s="37" t="s">
        <v>799</v>
      </c>
      <c r="B265" s="61">
        <v>264</v>
      </c>
      <c r="C265" s="38" t="s">
        <v>800</v>
      </c>
      <c r="D265" s="37" t="s">
        <v>801</v>
      </c>
      <c r="E265" s="37" t="s">
        <v>111</v>
      </c>
      <c r="F265" s="39">
        <v>0</v>
      </c>
      <c r="G265" s="39">
        <v>0</v>
      </c>
      <c r="H265" s="40">
        <v>0</v>
      </c>
      <c r="I265" s="41">
        <v>0</v>
      </c>
      <c r="J265" s="41">
        <v>0</v>
      </c>
      <c r="K265" s="42">
        <v>0</v>
      </c>
      <c r="L265" s="41">
        <v>0</v>
      </c>
      <c r="M265" s="41">
        <v>0</v>
      </c>
      <c r="N265" s="42">
        <v>0</v>
      </c>
      <c r="O265" s="43">
        <f t="shared" si="19"/>
        <v>0</v>
      </c>
      <c r="P265" s="41">
        <v>0</v>
      </c>
      <c r="Q265" s="41">
        <v>0</v>
      </c>
      <c r="R265" s="44">
        <v>0</v>
      </c>
      <c r="S265" s="4">
        <v>0</v>
      </c>
      <c r="T265" s="4">
        <v>0</v>
      </c>
      <c r="U265" s="44">
        <v>0</v>
      </c>
      <c r="V265" s="43">
        <f t="shared" si="20"/>
        <v>0</v>
      </c>
    </row>
    <row r="266" spans="1:22" x14ac:dyDescent="0.35">
      <c r="A266" s="37" t="s">
        <v>802</v>
      </c>
      <c r="B266" s="61">
        <v>265</v>
      </c>
      <c r="C266" s="38" t="s">
        <v>803</v>
      </c>
      <c r="D266" s="37" t="s">
        <v>327</v>
      </c>
      <c r="E266" s="37" t="s">
        <v>111</v>
      </c>
      <c r="F266" s="39">
        <v>0</v>
      </c>
      <c r="G266" s="39">
        <v>0</v>
      </c>
      <c r="H266" s="40">
        <v>0</v>
      </c>
      <c r="I266" s="41">
        <v>0</v>
      </c>
      <c r="J266" s="41">
        <v>0</v>
      </c>
      <c r="K266" s="42">
        <v>0</v>
      </c>
      <c r="L266" s="41">
        <v>0</v>
      </c>
      <c r="M266" s="41">
        <v>0</v>
      </c>
      <c r="N266" s="42">
        <v>0</v>
      </c>
      <c r="O266" s="43">
        <f t="shared" si="19"/>
        <v>0</v>
      </c>
      <c r="P266" s="41">
        <v>0</v>
      </c>
      <c r="Q266" s="41">
        <v>0</v>
      </c>
      <c r="R266" s="44">
        <v>0</v>
      </c>
      <c r="S266" s="4">
        <v>0</v>
      </c>
      <c r="T266" s="4">
        <v>0</v>
      </c>
      <c r="U266" s="44">
        <v>0</v>
      </c>
      <c r="V266" s="43">
        <f t="shared" si="20"/>
        <v>0</v>
      </c>
    </row>
    <row r="267" spans="1:22" x14ac:dyDescent="0.35">
      <c r="A267" s="37" t="s">
        <v>804</v>
      </c>
      <c r="B267" s="61">
        <v>266</v>
      </c>
      <c r="C267" s="38" t="s">
        <v>805</v>
      </c>
      <c r="D267" s="37" t="s">
        <v>806</v>
      </c>
      <c r="E267" s="37" t="s">
        <v>111</v>
      </c>
      <c r="F267" s="39">
        <v>0</v>
      </c>
      <c r="G267" s="39">
        <v>0</v>
      </c>
      <c r="H267" s="40">
        <v>0</v>
      </c>
      <c r="I267" s="41">
        <v>0</v>
      </c>
      <c r="J267" s="41">
        <v>0</v>
      </c>
      <c r="K267" s="42">
        <v>0</v>
      </c>
      <c r="L267" s="41">
        <v>0</v>
      </c>
      <c r="M267" s="41">
        <v>0</v>
      </c>
      <c r="N267" s="42">
        <v>0</v>
      </c>
      <c r="O267" s="43">
        <f t="shared" si="19"/>
        <v>0</v>
      </c>
      <c r="P267" s="41">
        <v>0</v>
      </c>
      <c r="Q267" s="41">
        <v>0</v>
      </c>
      <c r="R267" s="44">
        <v>0</v>
      </c>
      <c r="S267" s="4">
        <v>0</v>
      </c>
      <c r="T267" s="4">
        <v>0</v>
      </c>
      <c r="U267" s="44">
        <v>0</v>
      </c>
      <c r="V267" s="43">
        <f t="shared" si="20"/>
        <v>0</v>
      </c>
    </row>
    <row r="268" spans="1:22" x14ac:dyDescent="0.35">
      <c r="A268" s="37" t="s">
        <v>807</v>
      </c>
      <c r="B268" s="61">
        <v>267</v>
      </c>
      <c r="C268" s="38" t="s">
        <v>808</v>
      </c>
      <c r="D268" s="37" t="s">
        <v>809</v>
      </c>
      <c r="E268" s="37" t="s">
        <v>111</v>
      </c>
      <c r="F268" s="39">
        <v>0</v>
      </c>
      <c r="G268" s="39">
        <v>0</v>
      </c>
      <c r="H268" s="40">
        <v>0</v>
      </c>
      <c r="I268" s="41">
        <v>0</v>
      </c>
      <c r="J268" s="41">
        <v>0</v>
      </c>
      <c r="K268" s="42">
        <v>0</v>
      </c>
      <c r="L268" s="41">
        <v>0</v>
      </c>
      <c r="M268" s="41">
        <v>0</v>
      </c>
      <c r="N268" s="42">
        <v>0</v>
      </c>
      <c r="O268" s="43">
        <f t="shared" si="19"/>
        <v>0</v>
      </c>
      <c r="P268" s="41">
        <v>0</v>
      </c>
      <c r="Q268" s="41">
        <v>0</v>
      </c>
      <c r="R268" s="44">
        <v>0</v>
      </c>
      <c r="S268" s="4">
        <v>0</v>
      </c>
      <c r="T268" s="4">
        <v>0</v>
      </c>
      <c r="U268" s="44">
        <v>0</v>
      </c>
      <c r="V268" s="43">
        <f t="shared" si="20"/>
        <v>0</v>
      </c>
    </row>
    <row r="269" spans="1:22" x14ac:dyDescent="0.35">
      <c r="A269" s="37" t="s">
        <v>810</v>
      </c>
      <c r="B269" s="61">
        <v>268</v>
      </c>
      <c r="C269" s="38" t="s">
        <v>811</v>
      </c>
      <c r="D269" s="37" t="s">
        <v>812</v>
      </c>
      <c r="E269" s="37" t="s">
        <v>166</v>
      </c>
      <c r="F269" s="39">
        <v>0</v>
      </c>
      <c r="G269" s="39">
        <v>0</v>
      </c>
      <c r="H269" s="40">
        <v>0</v>
      </c>
      <c r="I269" s="41">
        <v>0</v>
      </c>
      <c r="J269" s="41">
        <v>0</v>
      </c>
      <c r="K269" s="42">
        <v>0</v>
      </c>
      <c r="L269" s="41">
        <v>0</v>
      </c>
      <c r="M269" s="41">
        <v>0</v>
      </c>
      <c r="N269" s="42">
        <v>0</v>
      </c>
      <c r="O269" s="43">
        <f t="shared" si="19"/>
        <v>0</v>
      </c>
      <c r="P269" s="41">
        <v>0</v>
      </c>
      <c r="Q269" s="41">
        <v>0</v>
      </c>
      <c r="R269" s="44">
        <v>0</v>
      </c>
      <c r="S269" s="4">
        <v>0</v>
      </c>
      <c r="T269" s="4">
        <v>0</v>
      </c>
      <c r="U269" s="44">
        <v>0</v>
      </c>
      <c r="V269" s="43">
        <f t="shared" si="20"/>
        <v>0</v>
      </c>
    </row>
    <row r="270" spans="1:22" x14ac:dyDescent="0.35">
      <c r="A270" s="37" t="s">
        <v>813</v>
      </c>
      <c r="B270" s="61">
        <v>269</v>
      </c>
      <c r="C270" s="38" t="s">
        <v>814</v>
      </c>
      <c r="D270" s="37" t="s">
        <v>815</v>
      </c>
      <c r="E270" s="37" t="s">
        <v>111</v>
      </c>
      <c r="F270" s="39">
        <v>0</v>
      </c>
      <c r="G270" s="39">
        <v>0</v>
      </c>
      <c r="H270" s="40">
        <v>0</v>
      </c>
      <c r="I270" s="41">
        <v>0</v>
      </c>
      <c r="J270" s="41">
        <v>0</v>
      </c>
      <c r="K270" s="42">
        <v>0</v>
      </c>
      <c r="L270" s="41">
        <v>0</v>
      </c>
      <c r="M270" s="41">
        <v>0</v>
      </c>
      <c r="N270" s="42">
        <v>0</v>
      </c>
      <c r="O270" s="43">
        <f t="shared" si="19"/>
        <v>0</v>
      </c>
      <c r="P270" s="41">
        <v>0</v>
      </c>
      <c r="Q270" s="41">
        <v>0</v>
      </c>
      <c r="R270" s="44">
        <v>0</v>
      </c>
      <c r="S270" s="4">
        <v>0</v>
      </c>
      <c r="T270" s="4">
        <v>0</v>
      </c>
      <c r="U270" s="44">
        <v>0</v>
      </c>
      <c r="V270" s="43">
        <f t="shared" si="20"/>
        <v>0</v>
      </c>
    </row>
    <row r="271" spans="1:22" x14ac:dyDescent="0.35">
      <c r="A271" s="37" t="s">
        <v>816</v>
      </c>
      <c r="B271" s="61">
        <v>270</v>
      </c>
      <c r="C271" s="38" t="s">
        <v>817</v>
      </c>
      <c r="D271" s="37" t="s">
        <v>818</v>
      </c>
      <c r="E271" s="37" t="s">
        <v>111</v>
      </c>
      <c r="F271" s="39">
        <v>0</v>
      </c>
      <c r="G271" s="39">
        <v>0</v>
      </c>
      <c r="H271" s="40">
        <v>0</v>
      </c>
      <c r="I271" s="41">
        <v>0</v>
      </c>
      <c r="J271" s="41">
        <v>0</v>
      </c>
      <c r="K271" s="42">
        <v>0</v>
      </c>
      <c r="L271" s="41">
        <v>0</v>
      </c>
      <c r="M271" s="41">
        <v>0</v>
      </c>
      <c r="N271" s="42">
        <v>0</v>
      </c>
      <c r="O271" s="43">
        <f t="shared" si="19"/>
        <v>0</v>
      </c>
      <c r="P271" s="41">
        <v>0</v>
      </c>
      <c r="Q271" s="41">
        <v>0</v>
      </c>
      <c r="R271" s="44">
        <v>0</v>
      </c>
      <c r="S271" s="4">
        <v>0</v>
      </c>
      <c r="T271" s="4">
        <v>0</v>
      </c>
      <c r="U271" s="44">
        <v>0</v>
      </c>
      <c r="V271" s="43">
        <f t="shared" si="20"/>
        <v>0</v>
      </c>
    </row>
    <row r="272" spans="1:22" x14ac:dyDescent="0.35">
      <c r="A272" s="37" t="s">
        <v>819</v>
      </c>
      <c r="B272" s="61">
        <v>271</v>
      </c>
      <c r="C272" s="38" t="s">
        <v>820</v>
      </c>
      <c r="D272" s="37" t="s">
        <v>821</v>
      </c>
      <c r="E272" s="37" t="s">
        <v>111</v>
      </c>
      <c r="F272" s="39">
        <v>0</v>
      </c>
      <c r="G272" s="39">
        <v>0</v>
      </c>
      <c r="H272" s="40">
        <v>0</v>
      </c>
      <c r="I272" s="41">
        <v>0</v>
      </c>
      <c r="J272" s="41">
        <v>0</v>
      </c>
      <c r="K272" s="42">
        <v>0</v>
      </c>
      <c r="L272" s="41">
        <v>0</v>
      </c>
      <c r="M272" s="41">
        <v>0</v>
      </c>
      <c r="N272" s="42">
        <v>0</v>
      </c>
      <c r="O272" s="43">
        <f t="shared" si="19"/>
        <v>0</v>
      </c>
      <c r="P272" s="41">
        <v>0</v>
      </c>
      <c r="Q272" s="41">
        <v>0</v>
      </c>
      <c r="R272" s="44">
        <v>0</v>
      </c>
      <c r="S272" s="4">
        <v>0</v>
      </c>
      <c r="T272" s="4">
        <v>0</v>
      </c>
      <c r="U272" s="44">
        <v>0</v>
      </c>
      <c r="V272" s="43">
        <f t="shared" si="20"/>
        <v>0</v>
      </c>
    </row>
    <row r="273" spans="1:22" x14ac:dyDescent="0.35">
      <c r="A273" s="37" t="s">
        <v>822</v>
      </c>
      <c r="B273" s="61">
        <v>272</v>
      </c>
      <c r="C273" s="38" t="s">
        <v>823</v>
      </c>
      <c r="D273" s="37" t="s">
        <v>824</v>
      </c>
      <c r="E273" s="37" t="s">
        <v>111</v>
      </c>
      <c r="F273" s="39">
        <v>0</v>
      </c>
      <c r="G273" s="39">
        <v>0</v>
      </c>
      <c r="H273" s="40">
        <v>0</v>
      </c>
      <c r="I273" s="41">
        <v>0</v>
      </c>
      <c r="J273" s="41">
        <v>0</v>
      </c>
      <c r="K273" s="42">
        <v>0</v>
      </c>
      <c r="L273" s="41">
        <v>0</v>
      </c>
      <c r="M273" s="41">
        <v>0</v>
      </c>
      <c r="N273" s="42">
        <v>0</v>
      </c>
      <c r="O273" s="43">
        <f t="shared" si="19"/>
        <v>0</v>
      </c>
      <c r="P273" s="41">
        <v>0</v>
      </c>
      <c r="Q273" s="41">
        <v>0</v>
      </c>
      <c r="R273" s="44">
        <v>0</v>
      </c>
      <c r="S273" s="4">
        <v>0</v>
      </c>
      <c r="T273" s="4">
        <v>0</v>
      </c>
      <c r="U273" s="44">
        <v>0</v>
      </c>
      <c r="V273" s="43">
        <f t="shared" si="20"/>
        <v>0</v>
      </c>
    </row>
    <row r="274" spans="1:22" x14ac:dyDescent="0.35">
      <c r="A274" s="37" t="s">
        <v>825</v>
      </c>
      <c r="B274" s="61">
        <v>273</v>
      </c>
      <c r="C274" s="38" t="s">
        <v>826</v>
      </c>
      <c r="D274" s="37" t="s">
        <v>827</v>
      </c>
      <c r="E274" s="37" t="s">
        <v>111</v>
      </c>
      <c r="F274" s="39">
        <v>0</v>
      </c>
      <c r="G274" s="39">
        <v>0</v>
      </c>
      <c r="H274" s="40">
        <v>0</v>
      </c>
      <c r="I274" s="41">
        <v>0</v>
      </c>
      <c r="J274" s="41">
        <v>0</v>
      </c>
      <c r="K274" s="42">
        <v>0</v>
      </c>
      <c r="L274" s="41">
        <v>0</v>
      </c>
      <c r="M274" s="41">
        <v>0</v>
      </c>
      <c r="N274" s="42">
        <v>0</v>
      </c>
      <c r="O274" s="43">
        <f t="shared" si="19"/>
        <v>0</v>
      </c>
      <c r="P274" s="41">
        <v>0</v>
      </c>
      <c r="Q274" s="41">
        <v>0</v>
      </c>
      <c r="R274" s="44">
        <v>0</v>
      </c>
      <c r="S274" s="4">
        <v>0</v>
      </c>
      <c r="T274" s="4">
        <v>0</v>
      </c>
      <c r="U274" s="44">
        <v>0</v>
      </c>
      <c r="V274" s="43">
        <f t="shared" si="20"/>
        <v>0</v>
      </c>
    </row>
    <row r="275" spans="1:22" x14ac:dyDescent="0.35">
      <c r="A275" s="37" t="s">
        <v>828</v>
      </c>
      <c r="B275" s="61">
        <v>274</v>
      </c>
      <c r="C275" s="38" t="s">
        <v>829</v>
      </c>
      <c r="D275" s="37" t="s">
        <v>830</v>
      </c>
      <c r="E275" s="37" t="s">
        <v>111</v>
      </c>
      <c r="F275" s="39">
        <v>0</v>
      </c>
      <c r="G275" s="39">
        <v>0</v>
      </c>
      <c r="H275" s="40">
        <v>0</v>
      </c>
      <c r="I275" s="41">
        <v>0</v>
      </c>
      <c r="J275" s="41">
        <v>0</v>
      </c>
      <c r="K275" s="42">
        <v>0</v>
      </c>
      <c r="L275" s="41">
        <v>0</v>
      </c>
      <c r="M275" s="41">
        <v>0</v>
      </c>
      <c r="N275" s="42">
        <v>0</v>
      </c>
      <c r="O275" s="43">
        <f t="shared" si="19"/>
        <v>0</v>
      </c>
      <c r="P275" s="41">
        <v>0</v>
      </c>
      <c r="Q275" s="41">
        <v>0</v>
      </c>
      <c r="R275" s="44">
        <v>0</v>
      </c>
      <c r="S275" s="4">
        <v>0</v>
      </c>
      <c r="T275" s="4">
        <v>0</v>
      </c>
      <c r="U275" s="44">
        <v>0</v>
      </c>
      <c r="V275" s="43">
        <f t="shared" si="20"/>
        <v>0</v>
      </c>
    </row>
    <row r="276" spans="1:22" x14ac:dyDescent="0.35">
      <c r="A276" s="37" t="s">
        <v>831</v>
      </c>
      <c r="B276" s="61">
        <v>275</v>
      </c>
      <c r="C276" s="38" t="s">
        <v>832</v>
      </c>
      <c r="D276" s="37" t="s">
        <v>833</v>
      </c>
      <c r="E276" s="37" t="s">
        <v>409</v>
      </c>
      <c r="F276" s="39">
        <v>0</v>
      </c>
      <c r="G276" s="39">
        <v>0</v>
      </c>
      <c r="H276" s="40">
        <v>0</v>
      </c>
      <c r="I276" s="41">
        <v>0</v>
      </c>
      <c r="J276" s="41">
        <v>0</v>
      </c>
      <c r="K276" s="42">
        <v>0</v>
      </c>
      <c r="L276" s="41">
        <v>0</v>
      </c>
      <c r="M276" s="41">
        <v>0</v>
      </c>
      <c r="N276" s="42">
        <v>0</v>
      </c>
      <c r="O276" s="43">
        <f t="shared" si="19"/>
        <v>0</v>
      </c>
      <c r="P276" s="41">
        <v>0</v>
      </c>
      <c r="Q276" s="41">
        <v>0</v>
      </c>
      <c r="R276" s="44">
        <v>0</v>
      </c>
      <c r="S276" s="4">
        <v>0</v>
      </c>
      <c r="T276" s="4">
        <v>0</v>
      </c>
      <c r="U276" s="44">
        <v>0</v>
      </c>
      <c r="V276" s="43">
        <f t="shared" si="20"/>
        <v>0</v>
      </c>
    </row>
    <row r="277" spans="1:22" x14ac:dyDescent="0.35">
      <c r="A277" s="37" t="s">
        <v>834</v>
      </c>
      <c r="B277" s="61">
        <v>276</v>
      </c>
      <c r="C277" s="38" t="s">
        <v>835</v>
      </c>
      <c r="D277" s="37" t="s">
        <v>836</v>
      </c>
      <c r="E277" s="37" t="s">
        <v>111</v>
      </c>
      <c r="F277" s="39">
        <v>0</v>
      </c>
      <c r="G277" s="39">
        <v>0</v>
      </c>
      <c r="H277" s="40">
        <v>0</v>
      </c>
      <c r="I277" s="41">
        <v>0</v>
      </c>
      <c r="J277" s="41">
        <v>0</v>
      </c>
      <c r="K277" s="42">
        <v>0</v>
      </c>
      <c r="L277" s="41">
        <v>0</v>
      </c>
      <c r="M277" s="41">
        <v>0</v>
      </c>
      <c r="N277" s="42">
        <v>0</v>
      </c>
      <c r="O277" s="43">
        <f t="shared" si="19"/>
        <v>0</v>
      </c>
      <c r="P277" s="41">
        <v>0</v>
      </c>
      <c r="Q277" s="41">
        <v>0</v>
      </c>
      <c r="R277" s="44">
        <v>0</v>
      </c>
      <c r="S277" s="4">
        <v>0</v>
      </c>
      <c r="T277" s="4">
        <v>0</v>
      </c>
      <c r="U277" s="44">
        <v>0</v>
      </c>
      <c r="V277" s="43">
        <f t="shared" si="20"/>
        <v>0</v>
      </c>
    </row>
    <row r="278" spans="1:22" x14ac:dyDescent="0.35">
      <c r="A278" s="37" t="s">
        <v>837</v>
      </c>
      <c r="B278" s="61">
        <v>277</v>
      </c>
      <c r="C278" s="38" t="s">
        <v>838</v>
      </c>
      <c r="D278" s="37" t="s">
        <v>839</v>
      </c>
      <c r="E278" s="37" t="s">
        <v>111</v>
      </c>
      <c r="F278" s="39">
        <v>0</v>
      </c>
      <c r="G278" s="39">
        <v>0</v>
      </c>
      <c r="H278" s="40">
        <v>0</v>
      </c>
      <c r="I278" s="41">
        <v>0</v>
      </c>
      <c r="J278" s="41">
        <v>0</v>
      </c>
      <c r="K278" s="42">
        <v>0</v>
      </c>
      <c r="L278" s="41">
        <v>0</v>
      </c>
      <c r="M278" s="41">
        <v>0</v>
      </c>
      <c r="N278" s="42">
        <v>0</v>
      </c>
      <c r="O278" s="43">
        <f t="shared" si="19"/>
        <v>0</v>
      </c>
      <c r="P278" s="41">
        <v>0</v>
      </c>
      <c r="Q278" s="41">
        <v>0</v>
      </c>
      <c r="R278" s="44">
        <v>0</v>
      </c>
      <c r="S278" s="4">
        <v>0</v>
      </c>
      <c r="T278" s="4">
        <v>0</v>
      </c>
      <c r="U278" s="44">
        <v>0</v>
      </c>
      <c r="V278" s="43">
        <f t="shared" si="20"/>
        <v>0</v>
      </c>
    </row>
    <row r="279" spans="1:22" x14ac:dyDescent="0.35">
      <c r="A279" s="37" t="s">
        <v>840</v>
      </c>
      <c r="B279" s="61">
        <v>278</v>
      </c>
      <c r="C279" s="38" t="s">
        <v>841</v>
      </c>
      <c r="D279" s="37" t="s">
        <v>842</v>
      </c>
      <c r="E279" s="37" t="s">
        <v>111</v>
      </c>
      <c r="F279" s="39">
        <v>0</v>
      </c>
      <c r="G279" s="39">
        <v>0</v>
      </c>
      <c r="H279" s="40">
        <v>0</v>
      </c>
      <c r="I279" s="41">
        <v>0</v>
      </c>
      <c r="J279" s="41">
        <v>0</v>
      </c>
      <c r="K279" s="42">
        <v>0</v>
      </c>
      <c r="L279" s="41">
        <v>0</v>
      </c>
      <c r="M279" s="41">
        <v>0</v>
      </c>
      <c r="N279" s="42">
        <v>0</v>
      </c>
      <c r="O279" s="43">
        <f t="shared" si="19"/>
        <v>0</v>
      </c>
      <c r="P279" s="41">
        <v>0</v>
      </c>
      <c r="Q279" s="41">
        <v>0</v>
      </c>
      <c r="R279" s="44">
        <v>0</v>
      </c>
      <c r="S279" s="4">
        <v>0</v>
      </c>
      <c r="T279" s="4">
        <v>0</v>
      </c>
      <c r="U279" s="44">
        <v>0</v>
      </c>
      <c r="V279" s="43">
        <f t="shared" si="20"/>
        <v>0</v>
      </c>
    </row>
    <row r="280" spans="1:22" x14ac:dyDescent="0.35">
      <c r="A280" s="37" t="s">
        <v>843</v>
      </c>
      <c r="B280" s="61">
        <v>279</v>
      </c>
      <c r="C280" s="38" t="s">
        <v>843</v>
      </c>
      <c r="D280" s="37" t="s">
        <v>844</v>
      </c>
      <c r="E280" s="37" t="s">
        <v>111</v>
      </c>
      <c r="F280" s="39">
        <v>0</v>
      </c>
      <c r="G280" s="39">
        <v>0</v>
      </c>
      <c r="H280" s="40">
        <v>0</v>
      </c>
      <c r="I280" s="41">
        <v>0</v>
      </c>
      <c r="J280" s="41">
        <v>0</v>
      </c>
      <c r="K280" s="42">
        <v>0</v>
      </c>
      <c r="L280" s="41">
        <v>0</v>
      </c>
      <c r="M280" s="41">
        <v>0</v>
      </c>
      <c r="N280" s="42">
        <v>0</v>
      </c>
      <c r="O280" s="43">
        <f t="shared" si="19"/>
        <v>0</v>
      </c>
      <c r="P280" s="41">
        <v>0</v>
      </c>
      <c r="Q280" s="41">
        <v>0</v>
      </c>
      <c r="R280" s="44">
        <v>0</v>
      </c>
      <c r="S280" s="4">
        <v>0</v>
      </c>
      <c r="T280" s="4">
        <v>0</v>
      </c>
      <c r="U280" s="44">
        <v>0</v>
      </c>
      <c r="V280" s="43">
        <f t="shared" si="20"/>
        <v>0</v>
      </c>
    </row>
    <row r="281" spans="1:22" x14ac:dyDescent="0.35">
      <c r="A281" s="37" t="s">
        <v>845</v>
      </c>
      <c r="B281" s="61">
        <v>280</v>
      </c>
      <c r="C281" s="38" t="s">
        <v>845</v>
      </c>
      <c r="D281" s="37" t="s">
        <v>846</v>
      </c>
      <c r="E281" s="37" t="s">
        <v>111</v>
      </c>
      <c r="F281" s="39">
        <v>0</v>
      </c>
      <c r="G281" s="39">
        <v>0</v>
      </c>
      <c r="H281" s="40">
        <v>0</v>
      </c>
      <c r="I281" s="41">
        <v>0</v>
      </c>
      <c r="J281" s="41">
        <v>0</v>
      </c>
      <c r="K281" s="42">
        <v>0</v>
      </c>
      <c r="L281" s="41">
        <v>0</v>
      </c>
      <c r="M281" s="41">
        <v>0</v>
      </c>
      <c r="N281" s="42">
        <v>0</v>
      </c>
      <c r="O281" s="43">
        <f t="shared" si="19"/>
        <v>0</v>
      </c>
      <c r="P281" s="41">
        <v>0</v>
      </c>
      <c r="Q281" s="41">
        <v>0</v>
      </c>
      <c r="R281" s="44">
        <v>0</v>
      </c>
      <c r="S281" s="4">
        <v>0</v>
      </c>
      <c r="T281" s="4">
        <v>0</v>
      </c>
      <c r="U281" s="44">
        <v>0</v>
      </c>
      <c r="V281" s="43">
        <f t="shared" si="20"/>
        <v>0</v>
      </c>
    </row>
    <row r="282" spans="1:22" x14ac:dyDescent="0.35">
      <c r="A282" s="37" t="s">
        <v>847</v>
      </c>
      <c r="B282" s="61">
        <v>281</v>
      </c>
      <c r="C282" s="38" t="s">
        <v>847</v>
      </c>
      <c r="D282" s="37" t="s">
        <v>848</v>
      </c>
      <c r="E282" s="37" t="s">
        <v>111</v>
      </c>
      <c r="F282" s="39">
        <v>0</v>
      </c>
      <c r="G282" s="39">
        <v>0</v>
      </c>
      <c r="H282" s="40">
        <v>0</v>
      </c>
      <c r="I282" s="41">
        <v>0</v>
      </c>
      <c r="J282" s="41">
        <v>0</v>
      </c>
      <c r="K282" s="42">
        <v>0</v>
      </c>
      <c r="L282" s="41">
        <v>0</v>
      </c>
      <c r="M282" s="41">
        <v>0</v>
      </c>
      <c r="N282" s="42">
        <v>0</v>
      </c>
      <c r="O282" s="43">
        <f t="shared" si="19"/>
        <v>0</v>
      </c>
      <c r="P282" s="41">
        <v>0</v>
      </c>
      <c r="Q282" s="41">
        <v>0</v>
      </c>
      <c r="R282" s="44">
        <v>0</v>
      </c>
      <c r="S282" s="4">
        <v>0</v>
      </c>
      <c r="T282" s="4">
        <v>0</v>
      </c>
      <c r="U282" s="44">
        <v>0</v>
      </c>
      <c r="V282" s="43">
        <f t="shared" si="20"/>
        <v>0</v>
      </c>
    </row>
    <row r="283" spans="1:22" x14ac:dyDescent="0.35">
      <c r="A283" s="37" t="s">
        <v>849</v>
      </c>
      <c r="B283" s="61">
        <v>282</v>
      </c>
      <c r="C283" s="38" t="s">
        <v>850</v>
      </c>
      <c r="D283" s="37" t="s">
        <v>851</v>
      </c>
      <c r="E283" s="37" t="s">
        <v>111</v>
      </c>
      <c r="F283" s="39">
        <v>0</v>
      </c>
      <c r="G283" s="39">
        <v>0</v>
      </c>
      <c r="H283" s="40">
        <v>0</v>
      </c>
      <c r="I283" s="41">
        <v>0</v>
      </c>
      <c r="J283" s="41">
        <v>0</v>
      </c>
      <c r="K283" s="42">
        <v>0</v>
      </c>
      <c r="L283" s="41">
        <v>0</v>
      </c>
      <c r="M283" s="41">
        <v>0</v>
      </c>
      <c r="N283" s="42">
        <v>0</v>
      </c>
      <c r="O283" s="43">
        <f t="shared" si="19"/>
        <v>0</v>
      </c>
      <c r="P283" s="41">
        <v>0</v>
      </c>
      <c r="Q283" s="41">
        <v>0</v>
      </c>
      <c r="R283" s="44">
        <v>0</v>
      </c>
      <c r="S283" s="4">
        <v>0</v>
      </c>
      <c r="T283" s="4">
        <v>0</v>
      </c>
      <c r="U283" s="44">
        <v>0</v>
      </c>
      <c r="V283" s="43">
        <f t="shared" si="20"/>
        <v>0</v>
      </c>
    </row>
    <row r="284" spans="1:22" x14ac:dyDescent="0.35">
      <c r="A284" s="37" t="s">
        <v>852</v>
      </c>
      <c r="B284" s="61">
        <v>283</v>
      </c>
      <c r="C284" s="38" t="s">
        <v>853</v>
      </c>
      <c r="D284" s="37" t="s">
        <v>854</v>
      </c>
      <c r="E284" s="37" t="s">
        <v>111</v>
      </c>
      <c r="F284" s="39">
        <v>0</v>
      </c>
      <c r="G284" s="39">
        <v>0</v>
      </c>
      <c r="H284" s="40">
        <v>0</v>
      </c>
      <c r="I284" s="41">
        <v>0</v>
      </c>
      <c r="J284" s="41">
        <v>0</v>
      </c>
      <c r="K284" s="42">
        <v>0</v>
      </c>
      <c r="L284" s="41">
        <v>0</v>
      </c>
      <c r="M284" s="41">
        <v>0</v>
      </c>
      <c r="N284" s="42">
        <v>0</v>
      </c>
      <c r="O284" s="43">
        <f t="shared" si="19"/>
        <v>0</v>
      </c>
      <c r="P284" s="41">
        <v>0</v>
      </c>
      <c r="Q284" s="41">
        <v>0</v>
      </c>
      <c r="R284" s="44">
        <v>0</v>
      </c>
      <c r="S284" s="4">
        <v>0</v>
      </c>
      <c r="T284" s="4">
        <v>0</v>
      </c>
      <c r="U284" s="44">
        <v>0</v>
      </c>
      <c r="V284" s="43">
        <f t="shared" si="20"/>
        <v>0</v>
      </c>
    </row>
    <row r="285" spans="1:22" x14ac:dyDescent="0.35">
      <c r="A285" s="37" t="s">
        <v>855</v>
      </c>
      <c r="B285" s="61">
        <v>284</v>
      </c>
      <c r="C285" s="38" t="s">
        <v>856</v>
      </c>
      <c r="D285" s="37" t="s">
        <v>857</v>
      </c>
      <c r="E285" s="37" t="s">
        <v>111</v>
      </c>
      <c r="F285" s="39">
        <v>0</v>
      </c>
      <c r="G285" s="39">
        <v>0</v>
      </c>
      <c r="H285" s="40">
        <v>0</v>
      </c>
      <c r="I285" s="41">
        <v>0</v>
      </c>
      <c r="J285" s="41">
        <v>0</v>
      </c>
      <c r="K285" s="42">
        <v>0</v>
      </c>
      <c r="L285" s="41">
        <v>0</v>
      </c>
      <c r="M285" s="41">
        <v>0</v>
      </c>
      <c r="N285" s="42">
        <v>0</v>
      </c>
      <c r="O285" s="43">
        <f t="shared" si="19"/>
        <v>0</v>
      </c>
      <c r="P285" s="41">
        <v>0</v>
      </c>
      <c r="Q285" s="41">
        <v>0</v>
      </c>
      <c r="R285" s="44">
        <v>0</v>
      </c>
      <c r="S285" s="4">
        <v>0</v>
      </c>
      <c r="T285" s="4">
        <v>0</v>
      </c>
      <c r="U285" s="44">
        <v>0</v>
      </c>
      <c r="V285" s="43">
        <f t="shared" si="20"/>
        <v>0</v>
      </c>
    </row>
    <row r="286" spans="1:22" x14ac:dyDescent="0.35">
      <c r="A286" s="37" t="s">
        <v>858</v>
      </c>
      <c r="B286" s="61">
        <v>285</v>
      </c>
      <c r="C286" s="38" t="s">
        <v>859</v>
      </c>
      <c r="D286" s="37" t="s">
        <v>336</v>
      </c>
      <c r="E286" s="37" t="s">
        <v>111</v>
      </c>
      <c r="F286" s="39">
        <v>0</v>
      </c>
      <c r="G286" s="39">
        <v>0</v>
      </c>
      <c r="H286" s="40">
        <v>0</v>
      </c>
      <c r="I286" s="41">
        <v>0</v>
      </c>
      <c r="J286" s="41">
        <v>0</v>
      </c>
      <c r="K286" s="42">
        <v>0</v>
      </c>
      <c r="L286" s="41">
        <v>0</v>
      </c>
      <c r="M286" s="41">
        <v>0</v>
      </c>
      <c r="N286" s="42">
        <v>0</v>
      </c>
      <c r="O286" s="43">
        <f t="shared" si="19"/>
        <v>0</v>
      </c>
      <c r="P286" s="41">
        <v>0</v>
      </c>
      <c r="Q286" s="41">
        <v>0</v>
      </c>
      <c r="R286" s="44">
        <v>0</v>
      </c>
      <c r="S286" s="4">
        <v>0</v>
      </c>
      <c r="T286" s="4">
        <v>0</v>
      </c>
      <c r="U286" s="44">
        <v>0</v>
      </c>
      <c r="V286" s="43">
        <f t="shared" si="20"/>
        <v>0</v>
      </c>
    </row>
    <row r="287" spans="1:22" x14ac:dyDescent="0.35">
      <c r="A287" s="37" t="s">
        <v>860</v>
      </c>
      <c r="B287" s="61">
        <v>286</v>
      </c>
      <c r="C287" s="38" t="s">
        <v>861</v>
      </c>
      <c r="D287" s="37" t="s">
        <v>862</v>
      </c>
      <c r="E287" s="37" t="s">
        <v>111</v>
      </c>
      <c r="F287" s="39">
        <v>0</v>
      </c>
      <c r="G287" s="39">
        <v>0</v>
      </c>
      <c r="H287" s="40">
        <v>0</v>
      </c>
      <c r="I287" s="41">
        <v>0</v>
      </c>
      <c r="J287" s="41">
        <v>0</v>
      </c>
      <c r="K287" s="42">
        <v>0</v>
      </c>
      <c r="L287" s="41">
        <v>0</v>
      </c>
      <c r="M287" s="41">
        <v>0</v>
      </c>
      <c r="N287" s="42">
        <v>0</v>
      </c>
      <c r="O287" s="43">
        <f t="shared" si="19"/>
        <v>0</v>
      </c>
      <c r="P287" s="41">
        <v>0</v>
      </c>
      <c r="Q287" s="41">
        <v>0</v>
      </c>
      <c r="R287" s="44">
        <v>0</v>
      </c>
      <c r="S287" s="4">
        <v>0</v>
      </c>
      <c r="T287" s="4">
        <v>0</v>
      </c>
      <c r="U287" s="44">
        <v>0</v>
      </c>
      <c r="V287" s="43">
        <f t="shared" si="20"/>
        <v>0</v>
      </c>
    </row>
    <row r="288" spans="1:22" x14ac:dyDescent="0.35">
      <c r="A288" s="37" t="s">
        <v>863</v>
      </c>
      <c r="B288" s="61">
        <v>287</v>
      </c>
      <c r="C288" s="38" t="s">
        <v>863</v>
      </c>
      <c r="D288" s="37" t="s">
        <v>864</v>
      </c>
      <c r="E288" s="37" t="s">
        <v>111</v>
      </c>
      <c r="F288" s="39">
        <v>0</v>
      </c>
      <c r="G288" s="39">
        <v>0</v>
      </c>
      <c r="H288" s="40">
        <v>0</v>
      </c>
      <c r="I288" s="41">
        <v>0</v>
      </c>
      <c r="J288" s="41">
        <v>0</v>
      </c>
      <c r="K288" s="42">
        <v>0</v>
      </c>
      <c r="L288" s="41">
        <v>0</v>
      </c>
      <c r="M288" s="41">
        <v>0</v>
      </c>
      <c r="N288" s="42">
        <v>0</v>
      </c>
      <c r="O288" s="43">
        <f t="shared" si="19"/>
        <v>0</v>
      </c>
      <c r="P288" s="41">
        <v>0</v>
      </c>
      <c r="Q288" s="41">
        <v>0</v>
      </c>
      <c r="R288" s="44">
        <v>0</v>
      </c>
      <c r="S288" s="4">
        <v>0</v>
      </c>
      <c r="T288" s="4">
        <v>0</v>
      </c>
      <c r="U288" s="44">
        <v>0</v>
      </c>
      <c r="V288" s="43">
        <f t="shared" si="20"/>
        <v>0</v>
      </c>
    </row>
    <row r="289" spans="1:22" x14ac:dyDescent="0.35">
      <c r="A289" s="37" t="s">
        <v>865</v>
      </c>
      <c r="B289" s="61">
        <v>288</v>
      </c>
      <c r="C289" s="38" t="s">
        <v>865</v>
      </c>
      <c r="D289" s="37" t="s">
        <v>866</v>
      </c>
      <c r="E289" s="37" t="s">
        <v>111</v>
      </c>
      <c r="F289" s="39">
        <v>0</v>
      </c>
      <c r="G289" s="39">
        <v>0</v>
      </c>
      <c r="H289" s="40">
        <v>0</v>
      </c>
      <c r="I289" s="41">
        <v>0</v>
      </c>
      <c r="J289" s="41">
        <v>0</v>
      </c>
      <c r="K289" s="42">
        <v>0</v>
      </c>
      <c r="L289" s="41">
        <v>0</v>
      </c>
      <c r="M289" s="41">
        <v>0</v>
      </c>
      <c r="N289" s="42">
        <v>0</v>
      </c>
      <c r="O289" s="43">
        <f t="shared" si="19"/>
        <v>0</v>
      </c>
      <c r="P289" s="41">
        <v>0</v>
      </c>
      <c r="Q289" s="41">
        <v>0</v>
      </c>
      <c r="R289" s="44">
        <v>0</v>
      </c>
      <c r="S289" s="4">
        <v>0</v>
      </c>
      <c r="T289" s="4">
        <v>0</v>
      </c>
      <c r="U289" s="44">
        <v>0</v>
      </c>
      <c r="V289" s="43">
        <f t="shared" si="20"/>
        <v>0</v>
      </c>
    </row>
    <row r="290" spans="1:22" x14ac:dyDescent="0.35">
      <c r="A290" s="37" t="s">
        <v>867</v>
      </c>
      <c r="B290" s="61">
        <v>289</v>
      </c>
      <c r="C290" s="38" t="s">
        <v>868</v>
      </c>
      <c r="D290" s="37" t="s">
        <v>294</v>
      </c>
      <c r="E290" s="37" t="s">
        <v>111</v>
      </c>
      <c r="F290" s="39">
        <v>0</v>
      </c>
      <c r="G290" s="39">
        <v>-607.44000000000005</v>
      </c>
      <c r="H290" s="40">
        <v>0</v>
      </c>
      <c r="I290" s="41">
        <v>0</v>
      </c>
      <c r="J290" s="41">
        <v>0</v>
      </c>
      <c r="K290" s="42">
        <v>0</v>
      </c>
      <c r="L290" s="41">
        <v>0</v>
      </c>
      <c r="M290" s="41">
        <v>0</v>
      </c>
      <c r="N290" s="42">
        <v>0</v>
      </c>
      <c r="O290" s="43">
        <f t="shared" si="19"/>
        <v>0</v>
      </c>
      <c r="P290" s="41">
        <v>0</v>
      </c>
      <c r="Q290" s="41">
        <v>-607.44000000000005</v>
      </c>
      <c r="R290" s="44">
        <v>0</v>
      </c>
      <c r="S290" s="4">
        <v>0</v>
      </c>
      <c r="T290" s="4">
        <v>0</v>
      </c>
      <c r="U290" s="44">
        <v>0</v>
      </c>
      <c r="V290" s="43">
        <f t="shared" si="20"/>
        <v>0</v>
      </c>
    </row>
    <row r="291" spans="1:22" x14ac:dyDescent="0.35">
      <c r="A291" s="37" t="s">
        <v>869</v>
      </c>
      <c r="B291" s="61">
        <v>290</v>
      </c>
      <c r="C291" s="38" t="s">
        <v>870</v>
      </c>
      <c r="D291" s="37" t="s">
        <v>871</v>
      </c>
      <c r="E291" s="37" t="s">
        <v>111</v>
      </c>
      <c r="F291" s="39">
        <v>0</v>
      </c>
      <c r="G291" s="39">
        <v>0</v>
      </c>
      <c r="H291" s="40">
        <v>0</v>
      </c>
      <c r="I291" s="41">
        <v>0</v>
      </c>
      <c r="J291" s="41">
        <v>0</v>
      </c>
      <c r="K291" s="42">
        <v>0</v>
      </c>
      <c r="L291" s="41">
        <v>0</v>
      </c>
      <c r="M291" s="41">
        <v>0</v>
      </c>
      <c r="N291" s="42">
        <v>0</v>
      </c>
      <c r="O291" s="43">
        <f t="shared" si="19"/>
        <v>0</v>
      </c>
      <c r="P291" s="41">
        <v>0</v>
      </c>
      <c r="Q291" s="41">
        <v>0</v>
      </c>
      <c r="R291" s="44">
        <v>0</v>
      </c>
      <c r="S291" s="4">
        <v>0</v>
      </c>
      <c r="T291" s="4">
        <v>0</v>
      </c>
      <c r="U291" s="44">
        <v>0</v>
      </c>
      <c r="V291" s="43">
        <f t="shared" si="20"/>
        <v>0</v>
      </c>
    </row>
    <row r="292" spans="1:22" x14ac:dyDescent="0.35">
      <c r="A292" s="37" t="s">
        <v>872</v>
      </c>
      <c r="B292" s="61">
        <v>291</v>
      </c>
      <c r="C292" s="38" t="s">
        <v>873</v>
      </c>
      <c r="D292" s="37" t="s">
        <v>874</v>
      </c>
      <c r="E292" s="37" t="s">
        <v>111</v>
      </c>
      <c r="F292" s="39">
        <v>0</v>
      </c>
      <c r="G292" s="39">
        <v>0</v>
      </c>
      <c r="H292" s="40">
        <v>0</v>
      </c>
      <c r="I292" s="41">
        <v>0</v>
      </c>
      <c r="J292" s="41">
        <v>0</v>
      </c>
      <c r="K292" s="42">
        <v>0</v>
      </c>
      <c r="L292" s="41">
        <v>0</v>
      </c>
      <c r="M292" s="41">
        <v>0</v>
      </c>
      <c r="N292" s="42">
        <v>0</v>
      </c>
      <c r="O292" s="43">
        <f t="shared" si="19"/>
        <v>0</v>
      </c>
      <c r="P292" s="41">
        <v>0</v>
      </c>
      <c r="Q292" s="41">
        <v>0</v>
      </c>
      <c r="R292" s="44">
        <v>0</v>
      </c>
      <c r="S292" s="4">
        <v>0</v>
      </c>
      <c r="T292" s="4">
        <v>0</v>
      </c>
      <c r="U292" s="44">
        <v>0</v>
      </c>
      <c r="V292" s="43">
        <f t="shared" si="20"/>
        <v>0</v>
      </c>
    </row>
    <row r="293" spans="1:22" x14ac:dyDescent="0.35">
      <c r="A293" s="37" t="s">
        <v>875</v>
      </c>
      <c r="B293" s="61">
        <v>292</v>
      </c>
      <c r="C293" s="38" t="s">
        <v>875</v>
      </c>
      <c r="D293" s="37" t="s">
        <v>559</v>
      </c>
      <c r="E293" s="37" t="s">
        <v>111</v>
      </c>
      <c r="F293" s="39">
        <v>0</v>
      </c>
      <c r="G293" s="39">
        <v>0</v>
      </c>
      <c r="H293" s="40">
        <v>0</v>
      </c>
      <c r="I293" s="41">
        <v>0</v>
      </c>
      <c r="J293" s="41">
        <v>0</v>
      </c>
      <c r="K293" s="42">
        <v>0</v>
      </c>
      <c r="L293" s="41">
        <v>0</v>
      </c>
      <c r="M293" s="41">
        <v>0</v>
      </c>
      <c r="N293" s="42">
        <v>0</v>
      </c>
      <c r="O293" s="43">
        <f t="shared" si="19"/>
        <v>0</v>
      </c>
      <c r="P293" s="41">
        <v>0</v>
      </c>
      <c r="Q293" s="41">
        <v>0</v>
      </c>
      <c r="R293" s="44">
        <v>0</v>
      </c>
      <c r="S293" s="4">
        <v>0</v>
      </c>
      <c r="T293" s="4">
        <v>0</v>
      </c>
      <c r="U293" s="44">
        <v>0</v>
      </c>
      <c r="V293" s="43">
        <f t="shared" si="20"/>
        <v>0</v>
      </c>
    </row>
    <row r="294" spans="1:22" x14ac:dyDescent="0.35">
      <c r="A294" s="37" t="s">
        <v>876</v>
      </c>
      <c r="B294" s="61">
        <v>293</v>
      </c>
      <c r="C294" s="38" t="s">
        <v>876</v>
      </c>
      <c r="D294" s="37" t="s">
        <v>877</v>
      </c>
      <c r="E294" s="37" t="s">
        <v>111</v>
      </c>
      <c r="F294" s="39">
        <v>0</v>
      </c>
      <c r="G294" s="39">
        <v>0</v>
      </c>
      <c r="H294" s="40">
        <v>0</v>
      </c>
      <c r="I294" s="41">
        <v>0</v>
      </c>
      <c r="J294" s="41">
        <v>0</v>
      </c>
      <c r="K294" s="42">
        <v>0</v>
      </c>
      <c r="L294" s="41">
        <v>0</v>
      </c>
      <c r="M294" s="41">
        <v>0</v>
      </c>
      <c r="N294" s="42">
        <v>0</v>
      </c>
      <c r="O294" s="43">
        <f t="shared" si="19"/>
        <v>0</v>
      </c>
      <c r="P294" s="41">
        <v>0</v>
      </c>
      <c r="Q294" s="41">
        <v>0</v>
      </c>
      <c r="R294" s="44">
        <v>0</v>
      </c>
      <c r="S294" s="4">
        <v>0</v>
      </c>
      <c r="T294" s="4">
        <v>0</v>
      </c>
      <c r="U294" s="44">
        <v>0</v>
      </c>
      <c r="V294" s="43">
        <f t="shared" si="20"/>
        <v>0</v>
      </c>
    </row>
    <row r="295" spans="1:22" x14ac:dyDescent="0.35">
      <c r="A295" s="37" t="s">
        <v>878</v>
      </c>
      <c r="B295" s="61">
        <v>294</v>
      </c>
      <c r="C295" s="38" t="s">
        <v>879</v>
      </c>
      <c r="D295" s="37" t="s">
        <v>880</v>
      </c>
      <c r="E295" s="37" t="s">
        <v>111</v>
      </c>
      <c r="F295" s="39">
        <v>0</v>
      </c>
      <c r="G295" s="39">
        <v>0</v>
      </c>
      <c r="H295" s="40">
        <v>0</v>
      </c>
      <c r="I295" s="41">
        <v>0</v>
      </c>
      <c r="J295" s="41">
        <v>0</v>
      </c>
      <c r="K295" s="42">
        <v>0</v>
      </c>
      <c r="L295" s="41">
        <v>0</v>
      </c>
      <c r="M295" s="41">
        <v>0</v>
      </c>
      <c r="N295" s="42">
        <v>0</v>
      </c>
      <c r="O295" s="43">
        <f t="shared" si="19"/>
        <v>0</v>
      </c>
      <c r="P295" s="41">
        <v>0</v>
      </c>
      <c r="Q295" s="41">
        <v>0</v>
      </c>
      <c r="R295" s="44">
        <v>0</v>
      </c>
      <c r="S295" s="4">
        <v>0</v>
      </c>
      <c r="T295" s="4">
        <v>0</v>
      </c>
      <c r="U295" s="44">
        <v>0</v>
      </c>
      <c r="V295" s="43">
        <f t="shared" si="20"/>
        <v>0</v>
      </c>
    </row>
    <row r="296" spans="1:22" x14ac:dyDescent="0.35">
      <c r="A296" s="37" t="s">
        <v>881</v>
      </c>
      <c r="B296" s="61">
        <v>295</v>
      </c>
      <c r="C296" s="38" t="s">
        <v>881</v>
      </c>
      <c r="D296" s="37" t="s">
        <v>605</v>
      </c>
      <c r="E296" s="37" t="s">
        <v>111</v>
      </c>
      <c r="F296" s="39">
        <v>0</v>
      </c>
      <c r="G296" s="39">
        <v>0</v>
      </c>
      <c r="H296" s="40">
        <v>0</v>
      </c>
      <c r="I296" s="41">
        <v>0</v>
      </c>
      <c r="J296" s="41">
        <v>0</v>
      </c>
      <c r="K296" s="42">
        <v>0</v>
      </c>
      <c r="L296" s="41">
        <v>0</v>
      </c>
      <c r="M296" s="41">
        <v>0</v>
      </c>
      <c r="N296" s="42">
        <v>0</v>
      </c>
      <c r="O296" s="43">
        <f t="shared" si="19"/>
        <v>0</v>
      </c>
      <c r="P296" s="41">
        <v>0</v>
      </c>
      <c r="Q296" s="41">
        <v>0</v>
      </c>
      <c r="R296" s="44">
        <v>0</v>
      </c>
      <c r="S296" s="4">
        <v>0</v>
      </c>
      <c r="T296" s="4">
        <v>0</v>
      </c>
      <c r="U296" s="44">
        <v>0</v>
      </c>
      <c r="V296" s="43">
        <f t="shared" si="20"/>
        <v>0</v>
      </c>
    </row>
    <row r="297" spans="1:22" x14ac:dyDescent="0.35">
      <c r="A297" s="37" t="s">
        <v>882</v>
      </c>
      <c r="B297" s="61">
        <v>296</v>
      </c>
      <c r="C297" s="38" t="s">
        <v>882</v>
      </c>
      <c r="D297" s="37" t="s">
        <v>883</v>
      </c>
      <c r="E297" s="37" t="s">
        <v>111</v>
      </c>
      <c r="F297" s="39">
        <v>0</v>
      </c>
      <c r="G297" s="39">
        <v>0</v>
      </c>
      <c r="H297" s="40">
        <v>0</v>
      </c>
      <c r="I297" s="41">
        <v>0</v>
      </c>
      <c r="J297" s="41">
        <v>0</v>
      </c>
      <c r="K297" s="42">
        <v>0</v>
      </c>
      <c r="L297" s="41">
        <v>0</v>
      </c>
      <c r="M297" s="41">
        <v>0</v>
      </c>
      <c r="N297" s="42">
        <v>0</v>
      </c>
      <c r="O297" s="43">
        <f t="shared" si="19"/>
        <v>0</v>
      </c>
      <c r="P297" s="41">
        <v>0</v>
      </c>
      <c r="Q297" s="41">
        <v>0</v>
      </c>
      <c r="R297" s="44">
        <v>0</v>
      </c>
      <c r="S297" s="4">
        <v>0</v>
      </c>
      <c r="T297" s="4">
        <v>0</v>
      </c>
      <c r="U297" s="44">
        <v>0</v>
      </c>
      <c r="V297" s="43">
        <f t="shared" si="20"/>
        <v>0</v>
      </c>
    </row>
    <row r="298" spans="1:22" x14ac:dyDescent="0.35">
      <c r="A298" s="37" t="s">
        <v>884</v>
      </c>
      <c r="B298" s="61">
        <v>297</v>
      </c>
      <c r="C298" s="38" t="s">
        <v>885</v>
      </c>
      <c r="D298" s="37" t="s">
        <v>886</v>
      </c>
      <c r="E298" s="37" t="s">
        <v>111</v>
      </c>
      <c r="F298" s="39">
        <v>0</v>
      </c>
      <c r="G298" s="39">
        <v>0</v>
      </c>
      <c r="H298" s="40">
        <v>0</v>
      </c>
      <c r="I298" s="41">
        <v>0</v>
      </c>
      <c r="J298" s="41">
        <v>0</v>
      </c>
      <c r="K298" s="42">
        <v>0</v>
      </c>
      <c r="L298" s="41">
        <v>0</v>
      </c>
      <c r="M298" s="41">
        <v>0</v>
      </c>
      <c r="N298" s="42">
        <v>0</v>
      </c>
      <c r="O298" s="43">
        <f t="shared" si="19"/>
        <v>0</v>
      </c>
      <c r="P298" s="41">
        <v>0</v>
      </c>
      <c r="Q298" s="41">
        <v>0</v>
      </c>
      <c r="R298" s="44">
        <v>0</v>
      </c>
      <c r="S298" s="4">
        <v>0</v>
      </c>
      <c r="T298" s="4">
        <v>0</v>
      </c>
      <c r="U298" s="44">
        <v>0</v>
      </c>
      <c r="V298" s="43">
        <f t="shared" si="20"/>
        <v>0</v>
      </c>
    </row>
    <row r="299" spans="1:22" x14ac:dyDescent="0.35">
      <c r="A299" s="37" t="s">
        <v>887</v>
      </c>
      <c r="B299" s="61">
        <v>298</v>
      </c>
      <c r="C299" s="38" t="s">
        <v>888</v>
      </c>
      <c r="D299" s="37" t="s">
        <v>889</v>
      </c>
      <c r="E299" s="37" t="s">
        <v>111</v>
      </c>
      <c r="F299" s="39">
        <v>0</v>
      </c>
      <c r="G299" s="39">
        <v>0</v>
      </c>
      <c r="H299" s="40">
        <v>0</v>
      </c>
      <c r="I299" s="41">
        <v>0</v>
      </c>
      <c r="J299" s="41">
        <v>0</v>
      </c>
      <c r="K299" s="42">
        <v>0</v>
      </c>
      <c r="L299" s="41">
        <v>0</v>
      </c>
      <c r="M299" s="41">
        <v>0</v>
      </c>
      <c r="N299" s="42">
        <v>0</v>
      </c>
      <c r="O299" s="43">
        <f t="shared" si="19"/>
        <v>0</v>
      </c>
      <c r="P299" s="41">
        <v>0</v>
      </c>
      <c r="Q299" s="41">
        <v>0</v>
      </c>
      <c r="R299" s="44">
        <v>0</v>
      </c>
      <c r="S299" s="4">
        <v>0</v>
      </c>
      <c r="T299" s="4">
        <v>0</v>
      </c>
      <c r="U299" s="44">
        <v>0</v>
      </c>
      <c r="V299" s="43">
        <f t="shared" si="20"/>
        <v>0</v>
      </c>
    </row>
    <row r="300" spans="1:22" x14ac:dyDescent="0.35">
      <c r="A300" s="37" t="s">
        <v>890</v>
      </c>
      <c r="B300" s="61">
        <v>299</v>
      </c>
      <c r="C300" s="38" t="s">
        <v>891</v>
      </c>
      <c r="D300" s="37" t="s">
        <v>588</v>
      </c>
      <c r="E300" s="37" t="s">
        <v>111</v>
      </c>
      <c r="F300" s="39">
        <v>0</v>
      </c>
      <c r="G300" s="39">
        <v>0</v>
      </c>
      <c r="H300" s="40">
        <v>0</v>
      </c>
      <c r="I300" s="41">
        <v>0</v>
      </c>
      <c r="J300" s="41">
        <v>0</v>
      </c>
      <c r="K300" s="42">
        <v>0</v>
      </c>
      <c r="L300" s="41">
        <v>0</v>
      </c>
      <c r="M300" s="41">
        <v>0</v>
      </c>
      <c r="N300" s="42">
        <v>0</v>
      </c>
      <c r="O300" s="43">
        <f t="shared" si="19"/>
        <v>0</v>
      </c>
      <c r="P300" s="41">
        <v>0</v>
      </c>
      <c r="Q300" s="41">
        <v>0</v>
      </c>
      <c r="R300" s="44">
        <v>0</v>
      </c>
      <c r="S300" s="4">
        <v>0</v>
      </c>
      <c r="T300" s="4">
        <v>0</v>
      </c>
      <c r="U300" s="44">
        <v>0</v>
      </c>
      <c r="V300" s="43">
        <f t="shared" si="20"/>
        <v>0</v>
      </c>
    </row>
    <row r="301" spans="1:22" x14ac:dyDescent="0.35">
      <c r="A301" s="37" t="s">
        <v>892</v>
      </c>
      <c r="B301" s="61">
        <v>300</v>
      </c>
      <c r="C301" s="38" t="s">
        <v>893</v>
      </c>
      <c r="D301" s="37" t="s">
        <v>894</v>
      </c>
      <c r="E301" s="37" t="s">
        <v>111</v>
      </c>
      <c r="F301" s="39">
        <v>0</v>
      </c>
      <c r="G301" s="39">
        <v>0</v>
      </c>
      <c r="H301" s="40">
        <v>0</v>
      </c>
      <c r="I301" s="41">
        <v>0</v>
      </c>
      <c r="J301" s="41">
        <v>0</v>
      </c>
      <c r="K301" s="42">
        <v>0</v>
      </c>
      <c r="L301" s="41">
        <v>0</v>
      </c>
      <c r="M301" s="41">
        <v>0</v>
      </c>
      <c r="N301" s="42">
        <v>0</v>
      </c>
      <c r="O301" s="43">
        <f t="shared" si="19"/>
        <v>0</v>
      </c>
      <c r="P301" s="41">
        <v>0</v>
      </c>
      <c r="Q301" s="41">
        <v>0</v>
      </c>
      <c r="R301" s="44">
        <v>0</v>
      </c>
      <c r="S301" s="4">
        <v>0</v>
      </c>
      <c r="T301" s="4">
        <v>0</v>
      </c>
      <c r="U301" s="44">
        <v>0</v>
      </c>
      <c r="V301" s="43">
        <f t="shared" si="20"/>
        <v>0</v>
      </c>
    </row>
    <row r="302" spans="1:22" x14ac:dyDescent="0.35">
      <c r="A302" s="37" t="s">
        <v>895</v>
      </c>
      <c r="B302" s="61">
        <v>301</v>
      </c>
      <c r="C302" s="38" t="s">
        <v>896</v>
      </c>
      <c r="D302" s="37" t="s">
        <v>513</v>
      </c>
      <c r="E302" s="37" t="s">
        <v>111</v>
      </c>
      <c r="F302" s="39">
        <v>0</v>
      </c>
      <c r="G302" s="39">
        <v>0</v>
      </c>
      <c r="H302" s="40">
        <v>0</v>
      </c>
      <c r="I302" s="41">
        <v>0</v>
      </c>
      <c r="J302" s="41">
        <v>0</v>
      </c>
      <c r="K302" s="42">
        <v>0</v>
      </c>
      <c r="L302" s="41">
        <v>0</v>
      </c>
      <c r="M302" s="41">
        <v>0</v>
      </c>
      <c r="N302" s="42">
        <v>0</v>
      </c>
      <c r="O302" s="43">
        <f t="shared" si="19"/>
        <v>0</v>
      </c>
      <c r="P302" s="41">
        <v>0</v>
      </c>
      <c r="Q302" s="41">
        <v>0</v>
      </c>
      <c r="R302" s="44">
        <v>0</v>
      </c>
      <c r="S302" s="4">
        <v>0</v>
      </c>
      <c r="T302" s="4">
        <v>0</v>
      </c>
      <c r="U302" s="44">
        <v>0</v>
      </c>
      <c r="V302" s="43">
        <f t="shared" si="20"/>
        <v>0</v>
      </c>
    </row>
    <row r="303" spans="1:22" x14ac:dyDescent="0.35">
      <c r="A303" s="37" t="s">
        <v>897</v>
      </c>
      <c r="B303" s="61">
        <v>302</v>
      </c>
      <c r="C303" s="38" t="s">
        <v>898</v>
      </c>
      <c r="D303" s="37" t="s">
        <v>899</v>
      </c>
      <c r="E303" s="37" t="s">
        <v>111</v>
      </c>
      <c r="F303" s="39">
        <v>0</v>
      </c>
      <c r="G303" s="39">
        <v>0</v>
      </c>
      <c r="H303" s="40">
        <v>0</v>
      </c>
      <c r="I303" s="41">
        <v>0</v>
      </c>
      <c r="J303" s="41">
        <v>0</v>
      </c>
      <c r="K303" s="42">
        <v>0</v>
      </c>
      <c r="L303" s="41">
        <v>0</v>
      </c>
      <c r="M303" s="41">
        <v>0</v>
      </c>
      <c r="N303" s="42">
        <v>0</v>
      </c>
      <c r="O303" s="43">
        <f t="shared" si="19"/>
        <v>0</v>
      </c>
      <c r="P303" s="41">
        <v>0</v>
      </c>
      <c r="Q303" s="41">
        <v>0</v>
      </c>
      <c r="R303" s="44">
        <v>0</v>
      </c>
      <c r="S303" s="4">
        <v>0</v>
      </c>
      <c r="T303" s="4">
        <v>0</v>
      </c>
      <c r="U303" s="44">
        <v>0</v>
      </c>
      <c r="V303" s="43">
        <f t="shared" si="20"/>
        <v>0</v>
      </c>
    </row>
    <row r="304" spans="1:22" x14ac:dyDescent="0.35">
      <c r="A304" s="37" t="s">
        <v>900</v>
      </c>
      <c r="B304" s="61">
        <v>303</v>
      </c>
      <c r="C304" s="38" t="s">
        <v>901</v>
      </c>
      <c r="D304" s="37" t="s">
        <v>902</v>
      </c>
      <c r="E304" s="37" t="s">
        <v>111</v>
      </c>
      <c r="F304" s="39">
        <v>0</v>
      </c>
      <c r="G304" s="39">
        <v>0</v>
      </c>
      <c r="H304" s="40">
        <v>0</v>
      </c>
      <c r="I304" s="41">
        <v>0</v>
      </c>
      <c r="J304" s="41">
        <v>0</v>
      </c>
      <c r="K304" s="42">
        <v>0</v>
      </c>
      <c r="L304" s="41">
        <v>0</v>
      </c>
      <c r="M304" s="41">
        <v>0</v>
      </c>
      <c r="N304" s="42">
        <v>0</v>
      </c>
      <c r="O304" s="43">
        <f t="shared" si="19"/>
        <v>0</v>
      </c>
      <c r="P304" s="41">
        <v>0</v>
      </c>
      <c r="Q304" s="41">
        <v>0</v>
      </c>
      <c r="R304" s="44">
        <v>0</v>
      </c>
      <c r="S304" s="4">
        <v>0</v>
      </c>
      <c r="T304" s="4">
        <v>0</v>
      </c>
      <c r="U304" s="44">
        <v>0</v>
      </c>
      <c r="V304" s="43">
        <f t="shared" si="20"/>
        <v>0</v>
      </c>
    </row>
    <row r="305" spans="1:22" x14ac:dyDescent="0.35">
      <c r="A305" s="37" t="s">
        <v>903</v>
      </c>
      <c r="B305" s="61">
        <v>304</v>
      </c>
      <c r="C305" s="38" t="s">
        <v>904</v>
      </c>
      <c r="D305" s="37" t="s">
        <v>905</v>
      </c>
      <c r="E305" s="37" t="s">
        <v>111</v>
      </c>
      <c r="F305" s="39">
        <v>0</v>
      </c>
      <c r="G305" s="39">
        <v>0</v>
      </c>
      <c r="H305" s="40">
        <v>0</v>
      </c>
      <c r="I305" s="41">
        <v>0</v>
      </c>
      <c r="J305" s="41">
        <v>0</v>
      </c>
      <c r="K305" s="42">
        <v>0</v>
      </c>
      <c r="L305" s="41">
        <v>0</v>
      </c>
      <c r="M305" s="41">
        <v>0</v>
      </c>
      <c r="N305" s="42">
        <v>0</v>
      </c>
      <c r="O305" s="43">
        <f t="shared" si="19"/>
        <v>0</v>
      </c>
      <c r="P305" s="41">
        <v>0</v>
      </c>
      <c r="Q305" s="41">
        <v>0</v>
      </c>
      <c r="R305" s="44">
        <v>0</v>
      </c>
      <c r="S305" s="4">
        <v>0</v>
      </c>
      <c r="T305" s="4">
        <v>0</v>
      </c>
      <c r="U305" s="44">
        <v>0</v>
      </c>
      <c r="V305" s="43">
        <f t="shared" si="20"/>
        <v>0</v>
      </c>
    </row>
    <row r="306" spans="1:22" x14ac:dyDescent="0.35">
      <c r="A306" s="37" t="s">
        <v>906</v>
      </c>
      <c r="B306" s="61">
        <v>305</v>
      </c>
      <c r="C306" s="38" t="s">
        <v>907</v>
      </c>
      <c r="D306" s="37" t="s">
        <v>908</v>
      </c>
      <c r="E306" s="37" t="s">
        <v>111</v>
      </c>
      <c r="F306" s="39">
        <v>0</v>
      </c>
      <c r="G306" s="39">
        <v>0</v>
      </c>
      <c r="H306" s="40">
        <v>0</v>
      </c>
      <c r="I306" s="41">
        <v>0</v>
      </c>
      <c r="J306" s="41">
        <v>0</v>
      </c>
      <c r="K306" s="42">
        <v>0</v>
      </c>
      <c r="L306" s="41">
        <v>0</v>
      </c>
      <c r="M306" s="41">
        <v>0</v>
      </c>
      <c r="N306" s="42">
        <v>0</v>
      </c>
      <c r="O306" s="43">
        <f t="shared" si="19"/>
        <v>0</v>
      </c>
      <c r="P306" s="41">
        <v>0</v>
      </c>
      <c r="Q306" s="41">
        <v>0</v>
      </c>
      <c r="R306" s="44">
        <v>0</v>
      </c>
      <c r="S306" s="4">
        <v>0</v>
      </c>
      <c r="T306" s="4">
        <v>0</v>
      </c>
      <c r="U306" s="44">
        <v>0</v>
      </c>
      <c r="V306" s="43">
        <f t="shared" si="20"/>
        <v>0</v>
      </c>
    </row>
    <row r="307" spans="1:22" x14ac:dyDescent="0.35">
      <c r="A307" s="37" t="s">
        <v>909</v>
      </c>
      <c r="B307" s="61">
        <v>306</v>
      </c>
      <c r="C307" s="38" t="s">
        <v>910</v>
      </c>
      <c r="D307" s="37" t="s">
        <v>911</v>
      </c>
      <c r="E307" s="37" t="s">
        <v>111</v>
      </c>
      <c r="F307" s="39">
        <v>0</v>
      </c>
      <c r="G307" s="39">
        <v>0</v>
      </c>
      <c r="H307" s="40">
        <v>0</v>
      </c>
      <c r="I307" s="41">
        <v>0</v>
      </c>
      <c r="J307" s="41">
        <v>0</v>
      </c>
      <c r="K307" s="42">
        <v>0</v>
      </c>
      <c r="L307" s="41">
        <v>0</v>
      </c>
      <c r="M307" s="41">
        <v>0</v>
      </c>
      <c r="N307" s="42">
        <v>0</v>
      </c>
      <c r="O307" s="43">
        <f t="shared" si="19"/>
        <v>0</v>
      </c>
      <c r="P307" s="41">
        <v>0</v>
      </c>
      <c r="Q307" s="41">
        <v>0</v>
      </c>
      <c r="R307" s="44">
        <v>0</v>
      </c>
      <c r="S307" s="4">
        <v>0</v>
      </c>
      <c r="T307" s="4">
        <v>0</v>
      </c>
      <c r="U307" s="44">
        <v>0</v>
      </c>
      <c r="V307" s="43">
        <f t="shared" si="20"/>
        <v>0</v>
      </c>
    </row>
    <row r="308" spans="1:22" x14ac:dyDescent="0.35">
      <c r="A308" s="37" t="s">
        <v>912</v>
      </c>
      <c r="B308" s="61">
        <v>307</v>
      </c>
      <c r="C308" s="38" t="s">
        <v>913</v>
      </c>
      <c r="D308" s="37" t="s">
        <v>914</v>
      </c>
      <c r="E308" s="37" t="s">
        <v>111</v>
      </c>
      <c r="F308" s="39">
        <v>0</v>
      </c>
      <c r="G308" s="39">
        <v>0</v>
      </c>
      <c r="H308" s="40">
        <v>0</v>
      </c>
      <c r="I308" s="41">
        <v>0</v>
      </c>
      <c r="J308" s="41">
        <v>0</v>
      </c>
      <c r="K308" s="42">
        <v>0</v>
      </c>
      <c r="L308" s="41">
        <v>0</v>
      </c>
      <c r="M308" s="41">
        <v>0</v>
      </c>
      <c r="N308" s="42">
        <v>0</v>
      </c>
      <c r="O308" s="43">
        <f t="shared" si="19"/>
        <v>0</v>
      </c>
      <c r="P308" s="41">
        <v>0</v>
      </c>
      <c r="Q308" s="41">
        <v>0</v>
      </c>
      <c r="R308" s="44">
        <v>0</v>
      </c>
      <c r="S308" s="4">
        <v>0</v>
      </c>
      <c r="T308" s="4">
        <v>0</v>
      </c>
      <c r="U308" s="44">
        <v>0</v>
      </c>
      <c r="V308" s="43">
        <f t="shared" si="20"/>
        <v>0</v>
      </c>
    </row>
    <row r="309" spans="1:22" x14ac:dyDescent="0.35">
      <c r="A309" s="37" t="s">
        <v>915</v>
      </c>
      <c r="B309" s="61">
        <v>308</v>
      </c>
      <c r="C309" s="38" t="s">
        <v>916</v>
      </c>
      <c r="D309" s="37" t="s">
        <v>549</v>
      </c>
      <c r="E309" s="37" t="s">
        <v>166</v>
      </c>
      <c r="F309" s="39">
        <v>0</v>
      </c>
      <c r="G309" s="39">
        <v>0</v>
      </c>
      <c r="H309" s="40">
        <v>0</v>
      </c>
      <c r="I309" s="41">
        <v>0</v>
      </c>
      <c r="J309" s="41">
        <v>0</v>
      </c>
      <c r="K309" s="42">
        <v>0</v>
      </c>
      <c r="L309" s="41">
        <v>0</v>
      </c>
      <c r="M309" s="41">
        <v>0</v>
      </c>
      <c r="N309" s="42">
        <v>0</v>
      </c>
      <c r="O309" s="43">
        <f t="shared" si="19"/>
        <v>0</v>
      </c>
      <c r="P309" s="41">
        <v>0</v>
      </c>
      <c r="Q309" s="41">
        <v>0</v>
      </c>
      <c r="R309" s="44">
        <v>0</v>
      </c>
      <c r="S309" s="4">
        <v>0</v>
      </c>
      <c r="T309" s="4">
        <v>0</v>
      </c>
      <c r="U309" s="44">
        <v>0</v>
      </c>
      <c r="V309" s="43">
        <f t="shared" si="20"/>
        <v>0</v>
      </c>
    </row>
    <row r="310" spans="1:22" x14ac:dyDescent="0.35">
      <c r="A310" s="37" t="s">
        <v>917</v>
      </c>
      <c r="B310" s="61">
        <v>309</v>
      </c>
      <c r="C310" s="38" t="s">
        <v>918</v>
      </c>
      <c r="D310" s="37" t="s">
        <v>919</v>
      </c>
      <c r="E310" s="37" t="s">
        <v>920</v>
      </c>
      <c r="F310" s="39">
        <v>0</v>
      </c>
      <c r="G310" s="39">
        <v>0</v>
      </c>
      <c r="H310" s="40">
        <v>0</v>
      </c>
      <c r="I310" s="41">
        <v>0</v>
      </c>
      <c r="J310" s="41">
        <v>0</v>
      </c>
      <c r="K310" s="42">
        <v>0</v>
      </c>
      <c r="L310" s="41">
        <v>0</v>
      </c>
      <c r="M310" s="41">
        <v>0</v>
      </c>
      <c r="N310" s="42">
        <v>0</v>
      </c>
      <c r="O310" s="43">
        <f t="shared" si="19"/>
        <v>0</v>
      </c>
      <c r="P310" s="41">
        <v>0</v>
      </c>
      <c r="Q310" s="41">
        <v>0</v>
      </c>
      <c r="R310" s="44">
        <v>0</v>
      </c>
      <c r="S310" s="4">
        <v>0</v>
      </c>
      <c r="T310" s="4">
        <v>0</v>
      </c>
      <c r="U310" s="44">
        <v>0</v>
      </c>
      <c r="V310" s="43">
        <f t="shared" si="20"/>
        <v>0</v>
      </c>
    </row>
    <row r="311" spans="1:22" x14ac:dyDescent="0.35">
      <c r="A311" s="37" t="s">
        <v>921</v>
      </c>
      <c r="B311" s="61">
        <v>310</v>
      </c>
      <c r="C311" s="38" t="s">
        <v>922</v>
      </c>
      <c r="D311" s="37" t="s">
        <v>923</v>
      </c>
      <c r="E311" s="37" t="s">
        <v>111</v>
      </c>
      <c r="F311" s="39">
        <v>0</v>
      </c>
      <c r="G311" s="39">
        <v>0</v>
      </c>
      <c r="H311" s="40">
        <v>0</v>
      </c>
      <c r="I311" s="41">
        <v>0</v>
      </c>
      <c r="J311" s="41">
        <v>0</v>
      </c>
      <c r="K311" s="42">
        <v>0</v>
      </c>
      <c r="L311" s="41">
        <v>0</v>
      </c>
      <c r="M311" s="41">
        <v>0</v>
      </c>
      <c r="N311" s="42">
        <v>0</v>
      </c>
      <c r="O311" s="43">
        <f t="shared" si="19"/>
        <v>0</v>
      </c>
      <c r="P311" s="41">
        <v>0</v>
      </c>
      <c r="Q311" s="41">
        <v>0</v>
      </c>
      <c r="R311" s="44">
        <v>0</v>
      </c>
      <c r="S311" s="4">
        <v>0</v>
      </c>
      <c r="T311" s="4">
        <v>0</v>
      </c>
      <c r="U311" s="44">
        <v>0</v>
      </c>
      <c r="V311" s="43">
        <f t="shared" si="20"/>
        <v>0</v>
      </c>
    </row>
    <row r="312" spans="1:22" x14ac:dyDescent="0.35">
      <c r="A312" s="37" t="s">
        <v>924</v>
      </c>
      <c r="B312" s="61">
        <v>311</v>
      </c>
      <c r="C312" s="38" t="s">
        <v>925</v>
      </c>
      <c r="D312" s="37" t="s">
        <v>926</v>
      </c>
      <c r="E312" s="37" t="s">
        <v>111</v>
      </c>
      <c r="F312" s="39">
        <v>0</v>
      </c>
      <c r="G312" s="39">
        <v>0</v>
      </c>
      <c r="H312" s="40">
        <v>0</v>
      </c>
      <c r="I312" s="41">
        <v>0</v>
      </c>
      <c r="J312" s="41">
        <v>0</v>
      </c>
      <c r="K312" s="42">
        <v>0</v>
      </c>
      <c r="L312" s="41">
        <v>0</v>
      </c>
      <c r="M312" s="41">
        <v>0</v>
      </c>
      <c r="N312" s="42">
        <v>0</v>
      </c>
      <c r="O312" s="43">
        <f t="shared" si="19"/>
        <v>0</v>
      </c>
      <c r="P312" s="41">
        <v>0</v>
      </c>
      <c r="Q312" s="41">
        <v>0</v>
      </c>
      <c r="R312" s="44">
        <v>0</v>
      </c>
      <c r="S312" s="4">
        <v>0</v>
      </c>
      <c r="T312" s="4">
        <v>0</v>
      </c>
      <c r="U312" s="44">
        <v>0</v>
      </c>
      <c r="V312" s="43">
        <f t="shared" si="20"/>
        <v>0</v>
      </c>
    </row>
    <row r="313" spans="1:22" x14ac:dyDescent="0.35">
      <c r="A313" s="37" t="s">
        <v>927</v>
      </c>
      <c r="B313" s="61">
        <v>312</v>
      </c>
      <c r="C313" s="38" t="s">
        <v>928</v>
      </c>
      <c r="D313" s="37" t="s">
        <v>144</v>
      </c>
      <c r="E313" s="37" t="s">
        <v>111</v>
      </c>
      <c r="F313" s="39">
        <v>0</v>
      </c>
      <c r="G313" s="39">
        <v>0</v>
      </c>
      <c r="H313" s="40">
        <v>0</v>
      </c>
      <c r="I313" s="41">
        <v>0</v>
      </c>
      <c r="J313" s="41">
        <v>0</v>
      </c>
      <c r="K313" s="42">
        <v>0</v>
      </c>
      <c r="L313" s="41">
        <v>0</v>
      </c>
      <c r="M313" s="41">
        <v>0</v>
      </c>
      <c r="N313" s="42">
        <v>0</v>
      </c>
      <c r="O313" s="43">
        <f t="shared" si="19"/>
        <v>0</v>
      </c>
      <c r="P313" s="41">
        <v>0</v>
      </c>
      <c r="Q313" s="41">
        <v>0</v>
      </c>
      <c r="R313" s="44">
        <v>0</v>
      </c>
      <c r="S313" s="4">
        <v>0</v>
      </c>
      <c r="T313" s="4">
        <v>0</v>
      </c>
      <c r="U313" s="44">
        <v>0</v>
      </c>
      <c r="V313" s="43">
        <f t="shared" si="20"/>
        <v>0</v>
      </c>
    </row>
    <row r="314" spans="1:22" x14ac:dyDescent="0.35">
      <c r="A314" s="37" t="s">
        <v>929</v>
      </c>
      <c r="B314" s="61">
        <v>313</v>
      </c>
      <c r="C314" s="38" t="s">
        <v>930</v>
      </c>
      <c r="D314" s="37" t="s">
        <v>931</v>
      </c>
      <c r="E314" s="37" t="s">
        <v>111</v>
      </c>
      <c r="F314" s="39">
        <v>0</v>
      </c>
      <c r="G314" s="39">
        <v>0</v>
      </c>
      <c r="H314" s="40">
        <v>0</v>
      </c>
      <c r="I314" s="41">
        <v>0</v>
      </c>
      <c r="J314" s="41">
        <v>0</v>
      </c>
      <c r="K314" s="42">
        <v>0</v>
      </c>
      <c r="L314" s="41">
        <v>0</v>
      </c>
      <c r="M314" s="41">
        <v>0</v>
      </c>
      <c r="N314" s="42">
        <v>0</v>
      </c>
      <c r="O314" s="43">
        <f t="shared" si="19"/>
        <v>0</v>
      </c>
      <c r="P314" s="41">
        <v>0</v>
      </c>
      <c r="Q314" s="41">
        <v>0</v>
      </c>
      <c r="R314" s="44">
        <v>0</v>
      </c>
      <c r="S314" s="4">
        <v>0</v>
      </c>
      <c r="T314" s="4">
        <v>0</v>
      </c>
      <c r="U314" s="44">
        <v>0</v>
      </c>
      <c r="V314" s="43">
        <f t="shared" si="20"/>
        <v>0</v>
      </c>
    </row>
    <row r="315" spans="1:22" x14ac:dyDescent="0.35">
      <c r="A315" s="37" t="s">
        <v>932</v>
      </c>
      <c r="B315" s="61">
        <v>314</v>
      </c>
      <c r="C315" s="38" t="s">
        <v>933</v>
      </c>
      <c r="D315" s="37" t="s">
        <v>934</v>
      </c>
      <c r="E315" s="37" t="s">
        <v>111</v>
      </c>
      <c r="F315" s="39">
        <v>0</v>
      </c>
      <c r="G315" s="39">
        <v>0</v>
      </c>
      <c r="H315" s="40">
        <v>0</v>
      </c>
      <c r="I315" s="41">
        <v>0</v>
      </c>
      <c r="J315" s="41">
        <v>0</v>
      </c>
      <c r="K315" s="42">
        <v>0</v>
      </c>
      <c r="L315" s="41">
        <v>0</v>
      </c>
      <c r="M315" s="41">
        <v>0</v>
      </c>
      <c r="N315" s="42">
        <v>0</v>
      </c>
      <c r="O315" s="43">
        <f t="shared" si="19"/>
        <v>0</v>
      </c>
      <c r="P315" s="41">
        <v>0</v>
      </c>
      <c r="Q315" s="41">
        <v>0</v>
      </c>
      <c r="R315" s="44">
        <v>0</v>
      </c>
      <c r="S315" s="4">
        <v>0</v>
      </c>
      <c r="T315" s="4">
        <v>0</v>
      </c>
      <c r="U315" s="44">
        <v>0</v>
      </c>
      <c r="V315" s="43">
        <f t="shared" si="20"/>
        <v>0</v>
      </c>
    </row>
    <row r="316" spans="1:22" x14ac:dyDescent="0.35">
      <c r="A316" s="37" t="s">
        <v>935</v>
      </c>
      <c r="B316" s="61">
        <v>315</v>
      </c>
      <c r="C316" s="38" t="s">
        <v>933</v>
      </c>
      <c r="D316" s="37" t="s">
        <v>934</v>
      </c>
      <c r="E316" s="37" t="s">
        <v>111</v>
      </c>
      <c r="F316" s="39">
        <v>0</v>
      </c>
      <c r="G316" s="39">
        <v>0</v>
      </c>
      <c r="H316" s="40">
        <v>0</v>
      </c>
      <c r="I316" s="41">
        <v>0</v>
      </c>
      <c r="J316" s="41">
        <v>0</v>
      </c>
      <c r="K316" s="42">
        <v>0</v>
      </c>
      <c r="L316" s="41">
        <v>0</v>
      </c>
      <c r="M316" s="41">
        <v>0</v>
      </c>
      <c r="N316" s="42">
        <v>0</v>
      </c>
      <c r="O316" s="43">
        <f t="shared" si="19"/>
        <v>0</v>
      </c>
      <c r="P316" s="41">
        <v>0</v>
      </c>
      <c r="Q316" s="41">
        <v>0</v>
      </c>
      <c r="R316" s="44">
        <v>0</v>
      </c>
      <c r="S316" s="4">
        <v>0</v>
      </c>
      <c r="T316" s="4">
        <v>0</v>
      </c>
      <c r="U316" s="44">
        <v>0</v>
      </c>
      <c r="V316" s="43">
        <f t="shared" si="20"/>
        <v>0</v>
      </c>
    </row>
    <row r="317" spans="1:22" x14ac:dyDescent="0.35">
      <c r="A317" s="37" t="s">
        <v>936</v>
      </c>
      <c r="B317" s="61">
        <v>316</v>
      </c>
      <c r="C317" s="38" t="s">
        <v>937</v>
      </c>
      <c r="D317" s="37" t="s">
        <v>938</v>
      </c>
      <c r="E317" s="37" t="s">
        <v>111</v>
      </c>
      <c r="F317" s="39">
        <v>0</v>
      </c>
      <c r="G317" s="39">
        <v>0</v>
      </c>
      <c r="H317" s="40">
        <v>0</v>
      </c>
      <c r="I317" s="41">
        <v>0</v>
      </c>
      <c r="J317" s="41">
        <v>0</v>
      </c>
      <c r="K317" s="42">
        <v>0</v>
      </c>
      <c r="L317" s="41">
        <v>0</v>
      </c>
      <c r="M317" s="41">
        <v>0</v>
      </c>
      <c r="N317" s="42">
        <v>0</v>
      </c>
      <c r="O317" s="43">
        <f t="shared" si="19"/>
        <v>0</v>
      </c>
      <c r="P317" s="41">
        <v>0</v>
      </c>
      <c r="Q317" s="41">
        <v>0</v>
      </c>
      <c r="R317" s="44">
        <v>0</v>
      </c>
      <c r="S317" s="4">
        <v>0</v>
      </c>
      <c r="T317" s="4">
        <v>0</v>
      </c>
      <c r="U317" s="44">
        <v>0</v>
      </c>
      <c r="V317" s="43">
        <f t="shared" si="20"/>
        <v>0</v>
      </c>
    </row>
    <row r="318" spans="1:22" x14ac:dyDescent="0.35">
      <c r="A318" s="37" t="s">
        <v>939</v>
      </c>
      <c r="B318" s="61">
        <v>317</v>
      </c>
      <c r="C318" s="38" t="s">
        <v>940</v>
      </c>
      <c r="D318" s="37" t="s">
        <v>941</v>
      </c>
      <c r="E318" s="37" t="s">
        <v>111</v>
      </c>
      <c r="F318" s="39">
        <v>0</v>
      </c>
      <c r="G318" s="39">
        <v>0</v>
      </c>
      <c r="H318" s="40">
        <v>0</v>
      </c>
      <c r="I318" s="41">
        <v>0</v>
      </c>
      <c r="J318" s="41">
        <v>0</v>
      </c>
      <c r="K318" s="42">
        <v>0</v>
      </c>
      <c r="L318" s="41">
        <v>0</v>
      </c>
      <c r="M318" s="41">
        <v>0</v>
      </c>
      <c r="N318" s="42">
        <v>0</v>
      </c>
      <c r="O318" s="43">
        <f t="shared" si="19"/>
        <v>0</v>
      </c>
      <c r="P318" s="41">
        <v>0</v>
      </c>
      <c r="Q318" s="41">
        <v>0</v>
      </c>
      <c r="R318" s="44">
        <v>0</v>
      </c>
      <c r="S318" s="4">
        <v>0</v>
      </c>
      <c r="T318" s="4">
        <v>0</v>
      </c>
      <c r="U318" s="44">
        <v>0</v>
      </c>
      <c r="V318" s="43">
        <f t="shared" si="20"/>
        <v>0</v>
      </c>
    </row>
    <row r="319" spans="1:22" x14ac:dyDescent="0.35">
      <c r="A319" s="37" t="s">
        <v>942</v>
      </c>
      <c r="B319" s="61">
        <v>318</v>
      </c>
      <c r="C319" s="38" t="s">
        <v>943</v>
      </c>
      <c r="D319" s="37" t="s">
        <v>944</v>
      </c>
      <c r="E319" s="37" t="s">
        <v>111</v>
      </c>
      <c r="F319" s="39">
        <v>0</v>
      </c>
      <c r="G319" s="39">
        <v>0</v>
      </c>
      <c r="H319" s="40">
        <v>0</v>
      </c>
      <c r="I319" s="41">
        <v>0</v>
      </c>
      <c r="J319" s="41">
        <v>0</v>
      </c>
      <c r="K319" s="42">
        <v>0</v>
      </c>
      <c r="L319" s="41">
        <v>0</v>
      </c>
      <c r="M319" s="41">
        <v>0</v>
      </c>
      <c r="N319" s="42">
        <v>0</v>
      </c>
      <c r="O319" s="43">
        <f t="shared" si="19"/>
        <v>0</v>
      </c>
      <c r="P319" s="41">
        <v>0</v>
      </c>
      <c r="Q319" s="41">
        <v>0</v>
      </c>
      <c r="R319" s="44">
        <v>0</v>
      </c>
      <c r="S319" s="4">
        <v>0</v>
      </c>
      <c r="T319" s="4">
        <v>0</v>
      </c>
      <c r="U319" s="44">
        <v>0</v>
      </c>
      <c r="V319" s="43">
        <f t="shared" si="20"/>
        <v>0</v>
      </c>
    </row>
    <row r="320" spans="1:22" x14ac:dyDescent="0.35">
      <c r="A320" s="37" t="s">
        <v>945</v>
      </c>
      <c r="B320" s="61">
        <v>319</v>
      </c>
      <c r="C320" s="38" t="s">
        <v>946</v>
      </c>
      <c r="D320" s="37" t="s">
        <v>947</v>
      </c>
      <c r="E320" s="37" t="s">
        <v>111</v>
      </c>
      <c r="F320" s="39">
        <v>0</v>
      </c>
      <c r="G320" s="39">
        <v>0</v>
      </c>
      <c r="H320" s="40">
        <v>0</v>
      </c>
      <c r="I320" s="41">
        <v>0</v>
      </c>
      <c r="J320" s="41">
        <v>0</v>
      </c>
      <c r="K320" s="42">
        <v>0</v>
      </c>
      <c r="L320" s="41">
        <v>0</v>
      </c>
      <c r="M320" s="41">
        <v>0</v>
      </c>
      <c r="N320" s="42">
        <v>0</v>
      </c>
      <c r="O320" s="43">
        <f t="shared" si="19"/>
        <v>0</v>
      </c>
      <c r="P320" s="41">
        <v>0</v>
      </c>
      <c r="Q320" s="41">
        <v>0</v>
      </c>
      <c r="R320" s="44">
        <v>0</v>
      </c>
      <c r="S320" s="4">
        <v>0</v>
      </c>
      <c r="T320" s="4">
        <v>0</v>
      </c>
      <c r="U320" s="44">
        <v>0</v>
      </c>
      <c r="V320" s="43">
        <f t="shared" si="20"/>
        <v>0</v>
      </c>
    </row>
    <row r="321" spans="1:22" x14ac:dyDescent="0.35">
      <c r="A321" s="37" t="s">
        <v>948</v>
      </c>
      <c r="B321" s="61">
        <v>320</v>
      </c>
      <c r="C321" s="38" t="s">
        <v>949</v>
      </c>
      <c r="D321" s="37" t="s">
        <v>114</v>
      </c>
      <c r="E321" s="37" t="s">
        <v>111</v>
      </c>
      <c r="F321" s="39">
        <v>0</v>
      </c>
      <c r="G321" s="39">
        <v>0</v>
      </c>
      <c r="H321" s="40">
        <v>0</v>
      </c>
      <c r="I321" s="41">
        <v>0</v>
      </c>
      <c r="J321" s="41">
        <v>0</v>
      </c>
      <c r="K321" s="42">
        <v>0</v>
      </c>
      <c r="L321" s="41">
        <v>0</v>
      </c>
      <c r="M321" s="41">
        <v>0</v>
      </c>
      <c r="N321" s="42">
        <v>0</v>
      </c>
      <c r="O321" s="43">
        <f t="shared" si="19"/>
        <v>0</v>
      </c>
      <c r="P321" s="41">
        <v>0</v>
      </c>
      <c r="Q321" s="41">
        <v>0</v>
      </c>
      <c r="R321" s="44">
        <v>0</v>
      </c>
      <c r="S321" s="4">
        <v>0</v>
      </c>
      <c r="T321" s="4">
        <v>0</v>
      </c>
      <c r="U321" s="44">
        <v>0</v>
      </c>
      <c r="V321" s="43">
        <f t="shared" si="20"/>
        <v>0</v>
      </c>
    </row>
    <row r="322" spans="1:22" x14ac:dyDescent="0.35">
      <c r="A322" s="37" t="s">
        <v>950</v>
      </c>
      <c r="B322" s="61">
        <v>321</v>
      </c>
      <c r="C322" s="38" t="s">
        <v>951</v>
      </c>
      <c r="D322" s="37" t="s">
        <v>952</v>
      </c>
      <c r="E322" s="37" t="s">
        <v>111</v>
      </c>
      <c r="F322" s="39">
        <v>0</v>
      </c>
      <c r="G322" s="39">
        <v>0</v>
      </c>
      <c r="H322" s="40">
        <v>0</v>
      </c>
      <c r="I322" s="41">
        <v>0</v>
      </c>
      <c r="J322" s="41">
        <v>0</v>
      </c>
      <c r="K322" s="42">
        <v>0</v>
      </c>
      <c r="L322" s="41">
        <v>0</v>
      </c>
      <c r="M322" s="41">
        <v>0</v>
      </c>
      <c r="N322" s="42">
        <v>0</v>
      </c>
      <c r="O322" s="43">
        <f t="shared" si="19"/>
        <v>0</v>
      </c>
      <c r="P322" s="41">
        <v>0</v>
      </c>
      <c r="Q322" s="41">
        <v>0</v>
      </c>
      <c r="R322" s="44">
        <v>0</v>
      </c>
      <c r="S322" s="4">
        <v>0</v>
      </c>
      <c r="T322" s="4">
        <v>0</v>
      </c>
      <c r="U322" s="44">
        <v>0</v>
      </c>
      <c r="V322" s="43">
        <f t="shared" si="20"/>
        <v>0</v>
      </c>
    </row>
    <row r="323" spans="1:22" x14ac:dyDescent="0.35">
      <c r="A323" s="37" t="s">
        <v>953</v>
      </c>
      <c r="B323" s="61">
        <v>322</v>
      </c>
      <c r="C323" s="38" t="s">
        <v>954</v>
      </c>
      <c r="D323" s="37" t="s">
        <v>955</v>
      </c>
      <c r="E323" s="37" t="s">
        <v>111</v>
      </c>
      <c r="F323" s="39">
        <v>0</v>
      </c>
      <c r="G323" s="39">
        <v>0</v>
      </c>
      <c r="H323" s="40">
        <v>0</v>
      </c>
      <c r="I323" s="41">
        <v>0</v>
      </c>
      <c r="J323" s="41">
        <v>0</v>
      </c>
      <c r="K323" s="42">
        <v>0</v>
      </c>
      <c r="L323" s="41">
        <v>0</v>
      </c>
      <c r="M323" s="41">
        <v>0</v>
      </c>
      <c r="N323" s="42">
        <v>0</v>
      </c>
      <c r="O323" s="43">
        <f t="shared" ref="O323:O386" si="21">I323+L323</f>
        <v>0</v>
      </c>
      <c r="P323" s="41">
        <v>0</v>
      </c>
      <c r="Q323" s="41">
        <v>0</v>
      </c>
      <c r="R323" s="44">
        <v>0</v>
      </c>
      <c r="S323" s="4">
        <v>0</v>
      </c>
      <c r="T323" s="4">
        <v>0</v>
      </c>
      <c r="U323" s="44">
        <v>0</v>
      </c>
      <c r="V323" s="43">
        <f t="shared" ref="V323:V386" si="22">P323+S323</f>
        <v>0</v>
      </c>
    </row>
    <row r="324" spans="1:22" x14ac:dyDescent="0.35">
      <c r="A324" s="37" t="s">
        <v>956</v>
      </c>
      <c r="B324" s="61">
        <v>323</v>
      </c>
      <c r="C324" s="38" t="s">
        <v>957</v>
      </c>
      <c r="D324" s="37" t="s">
        <v>958</v>
      </c>
      <c r="E324" s="37" t="s">
        <v>111</v>
      </c>
      <c r="F324" s="39">
        <v>0</v>
      </c>
      <c r="G324" s="39">
        <v>0</v>
      </c>
      <c r="H324" s="40">
        <v>0</v>
      </c>
      <c r="I324" s="41">
        <v>0</v>
      </c>
      <c r="J324" s="41">
        <v>0</v>
      </c>
      <c r="K324" s="42">
        <v>0</v>
      </c>
      <c r="L324" s="41">
        <v>0</v>
      </c>
      <c r="M324" s="41">
        <v>0</v>
      </c>
      <c r="N324" s="42">
        <v>0</v>
      </c>
      <c r="O324" s="43">
        <f t="shared" si="21"/>
        <v>0</v>
      </c>
      <c r="P324" s="41">
        <v>0</v>
      </c>
      <c r="Q324" s="41">
        <v>0</v>
      </c>
      <c r="R324" s="44">
        <v>0</v>
      </c>
      <c r="S324" s="4">
        <v>0</v>
      </c>
      <c r="T324" s="4">
        <v>0</v>
      </c>
      <c r="U324" s="44">
        <v>0</v>
      </c>
      <c r="V324" s="43">
        <f t="shared" si="22"/>
        <v>0</v>
      </c>
    </row>
    <row r="325" spans="1:22" x14ac:dyDescent="0.35">
      <c r="A325" s="37" t="s">
        <v>959</v>
      </c>
      <c r="B325" s="61">
        <v>324</v>
      </c>
      <c r="C325" s="38" t="s">
        <v>960</v>
      </c>
      <c r="D325" s="37" t="s">
        <v>961</v>
      </c>
      <c r="E325" s="37" t="s">
        <v>111</v>
      </c>
      <c r="F325" s="39">
        <v>0</v>
      </c>
      <c r="G325" s="39">
        <v>0</v>
      </c>
      <c r="H325" s="40">
        <v>0</v>
      </c>
      <c r="I325" s="41">
        <v>0</v>
      </c>
      <c r="J325" s="41">
        <v>0</v>
      </c>
      <c r="K325" s="42">
        <v>0</v>
      </c>
      <c r="L325" s="41">
        <v>0</v>
      </c>
      <c r="M325" s="41">
        <v>0</v>
      </c>
      <c r="N325" s="42">
        <v>0</v>
      </c>
      <c r="O325" s="43">
        <f t="shared" si="21"/>
        <v>0</v>
      </c>
      <c r="P325" s="41">
        <v>0</v>
      </c>
      <c r="Q325" s="41">
        <v>0</v>
      </c>
      <c r="R325" s="44">
        <v>0</v>
      </c>
      <c r="S325" s="4">
        <v>0</v>
      </c>
      <c r="T325" s="4">
        <v>0</v>
      </c>
      <c r="U325" s="44">
        <v>0</v>
      </c>
      <c r="V325" s="43">
        <f t="shared" si="22"/>
        <v>0</v>
      </c>
    </row>
    <row r="326" spans="1:22" x14ac:dyDescent="0.35">
      <c r="A326" s="37" t="s">
        <v>962</v>
      </c>
      <c r="B326" s="61">
        <v>325</v>
      </c>
      <c r="C326" s="38" t="s">
        <v>963</v>
      </c>
      <c r="D326" s="37" t="s">
        <v>964</v>
      </c>
      <c r="E326" s="37" t="s">
        <v>166</v>
      </c>
      <c r="F326" s="39">
        <v>0</v>
      </c>
      <c r="G326" s="39">
        <v>0</v>
      </c>
      <c r="H326" s="40">
        <v>0</v>
      </c>
      <c r="I326" s="41">
        <v>0</v>
      </c>
      <c r="J326" s="41">
        <v>0</v>
      </c>
      <c r="K326" s="42">
        <v>0</v>
      </c>
      <c r="L326" s="41">
        <v>0</v>
      </c>
      <c r="M326" s="41">
        <v>0</v>
      </c>
      <c r="N326" s="42">
        <v>0</v>
      </c>
      <c r="O326" s="43">
        <f t="shared" si="21"/>
        <v>0</v>
      </c>
      <c r="P326" s="41">
        <v>0</v>
      </c>
      <c r="Q326" s="41">
        <v>0</v>
      </c>
      <c r="R326" s="44">
        <v>0</v>
      </c>
      <c r="S326" s="4">
        <v>0</v>
      </c>
      <c r="T326" s="4">
        <v>0</v>
      </c>
      <c r="U326" s="44">
        <v>0</v>
      </c>
      <c r="V326" s="43">
        <f t="shared" si="22"/>
        <v>0</v>
      </c>
    </row>
    <row r="327" spans="1:22" x14ac:dyDescent="0.35">
      <c r="A327" s="37" t="s">
        <v>965</v>
      </c>
      <c r="B327" s="61">
        <v>326</v>
      </c>
      <c r="C327" s="38" t="s">
        <v>966</v>
      </c>
      <c r="D327" s="37" t="s">
        <v>967</v>
      </c>
      <c r="E327" s="37" t="s">
        <v>111</v>
      </c>
      <c r="F327" s="39">
        <v>0</v>
      </c>
      <c r="G327" s="39">
        <v>0</v>
      </c>
      <c r="H327" s="40">
        <v>0</v>
      </c>
      <c r="I327" s="41">
        <v>0</v>
      </c>
      <c r="J327" s="41">
        <v>0</v>
      </c>
      <c r="K327" s="42">
        <v>0</v>
      </c>
      <c r="L327" s="41">
        <v>0</v>
      </c>
      <c r="M327" s="41">
        <v>0</v>
      </c>
      <c r="N327" s="42">
        <v>0</v>
      </c>
      <c r="O327" s="43">
        <f t="shared" si="21"/>
        <v>0</v>
      </c>
      <c r="P327" s="41">
        <v>0</v>
      </c>
      <c r="Q327" s="41">
        <v>0</v>
      </c>
      <c r="R327" s="44">
        <v>0</v>
      </c>
      <c r="S327" s="4">
        <v>0</v>
      </c>
      <c r="T327" s="4">
        <v>0</v>
      </c>
      <c r="U327" s="44">
        <v>0</v>
      </c>
      <c r="V327" s="43">
        <f t="shared" si="22"/>
        <v>0</v>
      </c>
    </row>
    <row r="328" spans="1:22" x14ac:dyDescent="0.35">
      <c r="A328" s="37" t="s">
        <v>968</v>
      </c>
      <c r="B328" s="61">
        <v>327</v>
      </c>
      <c r="C328" s="38" t="s">
        <v>969</v>
      </c>
      <c r="D328" s="37" t="s">
        <v>970</v>
      </c>
      <c r="E328" s="37" t="s">
        <v>111</v>
      </c>
      <c r="F328" s="39">
        <v>0</v>
      </c>
      <c r="G328" s="39">
        <v>0</v>
      </c>
      <c r="H328" s="40">
        <v>0</v>
      </c>
      <c r="I328" s="41">
        <v>0</v>
      </c>
      <c r="J328" s="41">
        <v>0</v>
      </c>
      <c r="K328" s="42">
        <v>0</v>
      </c>
      <c r="L328" s="41">
        <v>0</v>
      </c>
      <c r="M328" s="41">
        <v>0</v>
      </c>
      <c r="N328" s="42">
        <v>0</v>
      </c>
      <c r="O328" s="43">
        <f t="shared" si="21"/>
        <v>0</v>
      </c>
      <c r="P328" s="41">
        <v>0</v>
      </c>
      <c r="Q328" s="41">
        <v>0</v>
      </c>
      <c r="R328" s="44">
        <v>0</v>
      </c>
      <c r="S328" s="4">
        <v>0</v>
      </c>
      <c r="T328" s="4">
        <v>0</v>
      </c>
      <c r="U328" s="44">
        <v>0</v>
      </c>
      <c r="V328" s="43">
        <f t="shared" si="22"/>
        <v>0</v>
      </c>
    </row>
    <row r="329" spans="1:22" x14ac:dyDescent="0.35">
      <c r="A329" s="37" t="s">
        <v>971</v>
      </c>
      <c r="B329" s="61">
        <v>328</v>
      </c>
      <c r="C329" s="38" t="s">
        <v>972</v>
      </c>
      <c r="D329" s="37" t="s">
        <v>762</v>
      </c>
      <c r="E329" s="37" t="s">
        <v>111</v>
      </c>
      <c r="F329" s="39">
        <v>0</v>
      </c>
      <c r="G329" s="39">
        <v>0</v>
      </c>
      <c r="H329" s="40">
        <v>0</v>
      </c>
      <c r="I329" s="41">
        <v>0</v>
      </c>
      <c r="J329" s="41">
        <v>0</v>
      </c>
      <c r="K329" s="42">
        <v>0</v>
      </c>
      <c r="L329" s="41">
        <v>0</v>
      </c>
      <c r="M329" s="41">
        <v>0</v>
      </c>
      <c r="N329" s="42">
        <v>0</v>
      </c>
      <c r="O329" s="43">
        <f t="shared" si="21"/>
        <v>0</v>
      </c>
      <c r="P329" s="41">
        <v>0</v>
      </c>
      <c r="Q329" s="41">
        <v>0</v>
      </c>
      <c r="R329" s="44">
        <v>0</v>
      </c>
      <c r="S329" s="4">
        <v>0</v>
      </c>
      <c r="T329" s="4">
        <v>0</v>
      </c>
      <c r="U329" s="44">
        <v>0</v>
      </c>
      <c r="V329" s="43">
        <f t="shared" si="22"/>
        <v>0</v>
      </c>
    </row>
    <row r="330" spans="1:22" x14ac:dyDescent="0.35">
      <c r="A330" s="37" t="s">
        <v>973</v>
      </c>
      <c r="B330" s="61">
        <v>329</v>
      </c>
      <c r="C330" s="38" t="s">
        <v>974</v>
      </c>
      <c r="D330" s="37" t="s">
        <v>975</v>
      </c>
      <c r="E330" s="37" t="s">
        <v>111</v>
      </c>
      <c r="F330" s="39">
        <v>0</v>
      </c>
      <c r="G330" s="39">
        <v>0</v>
      </c>
      <c r="H330" s="40">
        <v>0</v>
      </c>
      <c r="I330" s="41">
        <v>0</v>
      </c>
      <c r="J330" s="41">
        <v>0</v>
      </c>
      <c r="K330" s="42">
        <v>0</v>
      </c>
      <c r="L330" s="41">
        <v>0</v>
      </c>
      <c r="M330" s="41">
        <v>0</v>
      </c>
      <c r="N330" s="42">
        <v>0</v>
      </c>
      <c r="O330" s="43">
        <f t="shared" si="21"/>
        <v>0</v>
      </c>
      <c r="P330" s="41">
        <v>0</v>
      </c>
      <c r="Q330" s="41">
        <v>0</v>
      </c>
      <c r="R330" s="44">
        <v>0</v>
      </c>
      <c r="S330" s="4">
        <v>0</v>
      </c>
      <c r="T330" s="4">
        <v>0</v>
      </c>
      <c r="U330" s="44">
        <v>0</v>
      </c>
      <c r="V330" s="43">
        <f t="shared" si="22"/>
        <v>0</v>
      </c>
    </row>
    <row r="331" spans="1:22" x14ac:dyDescent="0.35">
      <c r="A331" s="37" t="s">
        <v>976</v>
      </c>
      <c r="B331" s="61">
        <v>330</v>
      </c>
      <c r="C331" s="38" t="s">
        <v>977</v>
      </c>
      <c r="D331" s="37" t="s">
        <v>978</v>
      </c>
      <c r="E331" s="37" t="s">
        <v>111</v>
      </c>
      <c r="F331" s="39">
        <v>0</v>
      </c>
      <c r="G331" s="39">
        <v>0</v>
      </c>
      <c r="H331" s="40">
        <v>0</v>
      </c>
      <c r="I331" s="41">
        <v>0</v>
      </c>
      <c r="J331" s="41">
        <v>0</v>
      </c>
      <c r="K331" s="42">
        <v>0</v>
      </c>
      <c r="L331" s="41">
        <v>0</v>
      </c>
      <c r="M331" s="41">
        <v>0</v>
      </c>
      <c r="N331" s="42">
        <v>0</v>
      </c>
      <c r="O331" s="43">
        <f t="shared" si="21"/>
        <v>0</v>
      </c>
      <c r="P331" s="41">
        <v>0</v>
      </c>
      <c r="Q331" s="41">
        <v>0</v>
      </c>
      <c r="R331" s="44">
        <v>0</v>
      </c>
      <c r="S331" s="4">
        <v>0</v>
      </c>
      <c r="T331" s="4">
        <v>0</v>
      </c>
      <c r="U331" s="44">
        <v>0</v>
      </c>
      <c r="V331" s="43">
        <f t="shared" si="22"/>
        <v>0</v>
      </c>
    </row>
    <row r="332" spans="1:22" x14ac:dyDescent="0.35">
      <c r="A332" s="37" t="s">
        <v>979</v>
      </c>
      <c r="B332" s="61">
        <v>331</v>
      </c>
      <c r="C332" s="38" t="s">
        <v>980</v>
      </c>
      <c r="D332" s="37" t="s">
        <v>981</v>
      </c>
      <c r="E332" s="37" t="s">
        <v>111</v>
      </c>
      <c r="F332" s="39">
        <v>0</v>
      </c>
      <c r="G332" s="39">
        <v>0</v>
      </c>
      <c r="H332" s="40">
        <v>0</v>
      </c>
      <c r="I332" s="41">
        <v>0</v>
      </c>
      <c r="J332" s="41">
        <v>0</v>
      </c>
      <c r="K332" s="42">
        <v>0</v>
      </c>
      <c r="L332" s="41">
        <v>0</v>
      </c>
      <c r="M332" s="41">
        <v>0</v>
      </c>
      <c r="N332" s="42">
        <v>0</v>
      </c>
      <c r="O332" s="43">
        <f t="shared" si="21"/>
        <v>0</v>
      </c>
      <c r="P332" s="41">
        <v>0</v>
      </c>
      <c r="Q332" s="41">
        <v>0</v>
      </c>
      <c r="R332" s="44">
        <v>0</v>
      </c>
      <c r="S332" s="4">
        <v>0</v>
      </c>
      <c r="T332" s="4">
        <v>0</v>
      </c>
      <c r="U332" s="44">
        <v>0</v>
      </c>
      <c r="V332" s="43">
        <f t="shared" si="22"/>
        <v>0</v>
      </c>
    </row>
    <row r="333" spans="1:22" x14ac:dyDescent="0.35">
      <c r="A333" s="37" t="s">
        <v>982</v>
      </c>
      <c r="B333" s="61">
        <v>332</v>
      </c>
      <c r="C333" s="38" t="s">
        <v>983</v>
      </c>
      <c r="D333" s="37" t="s">
        <v>984</v>
      </c>
      <c r="E333" s="37" t="s">
        <v>111</v>
      </c>
      <c r="F333" s="39">
        <v>0</v>
      </c>
      <c r="G333" s="39">
        <v>0</v>
      </c>
      <c r="H333" s="40">
        <v>0</v>
      </c>
      <c r="I333" s="41">
        <v>0</v>
      </c>
      <c r="J333" s="41">
        <v>0</v>
      </c>
      <c r="K333" s="42">
        <v>0</v>
      </c>
      <c r="L333" s="41">
        <v>0</v>
      </c>
      <c r="M333" s="41">
        <v>0</v>
      </c>
      <c r="N333" s="42">
        <v>0</v>
      </c>
      <c r="O333" s="43">
        <f t="shared" si="21"/>
        <v>0</v>
      </c>
      <c r="P333" s="41">
        <v>0</v>
      </c>
      <c r="Q333" s="41">
        <v>0</v>
      </c>
      <c r="R333" s="44">
        <v>0</v>
      </c>
      <c r="S333" s="4">
        <v>0</v>
      </c>
      <c r="T333" s="4">
        <v>0</v>
      </c>
      <c r="U333" s="44">
        <v>0</v>
      </c>
      <c r="V333" s="43">
        <f t="shared" si="22"/>
        <v>0</v>
      </c>
    </row>
    <row r="334" spans="1:22" x14ac:dyDescent="0.35">
      <c r="A334" s="37" t="s">
        <v>985</v>
      </c>
      <c r="B334" s="61">
        <v>333</v>
      </c>
      <c r="C334" s="38" t="s">
        <v>986</v>
      </c>
      <c r="D334" s="37" t="s">
        <v>987</v>
      </c>
      <c r="E334" s="37" t="s">
        <v>111</v>
      </c>
      <c r="F334" s="39">
        <v>0</v>
      </c>
      <c r="G334" s="39">
        <v>0</v>
      </c>
      <c r="H334" s="40">
        <v>0</v>
      </c>
      <c r="I334" s="41">
        <v>0</v>
      </c>
      <c r="J334" s="41">
        <v>0</v>
      </c>
      <c r="K334" s="42">
        <v>0</v>
      </c>
      <c r="L334" s="41">
        <v>0</v>
      </c>
      <c r="M334" s="41">
        <v>0</v>
      </c>
      <c r="N334" s="42">
        <v>0</v>
      </c>
      <c r="O334" s="43">
        <f t="shared" si="21"/>
        <v>0</v>
      </c>
      <c r="P334" s="41">
        <v>0</v>
      </c>
      <c r="Q334" s="41">
        <v>0</v>
      </c>
      <c r="R334" s="44">
        <v>0</v>
      </c>
      <c r="S334" s="4">
        <v>0</v>
      </c>
      <c r="T334" s="4">
        <v>0</v>
      </c>
      <c r="U334" s="44">
        <v>0</v>
      </c>
      <c r="V334" s="43">
        <f t="shared" si="22"/>
        <v>0</v>
      </c>
    </row>
    <row r="335" spans="1:22" x14ac:dyDescent="0.35">
      <c r="A335" s="37" t="s">
        <v>988</v>
      </c>
      <c r="B335" s="61">
        <v>334</v>
      </c>
      <c r="C335" s="38" t="s">
        <v>989</v>
      </c>
      <c r="D335" s="37" t="s">
        <v>584</v>
      </c>
      <c r="E335" s="37" t="s">
        <v>111</v>
      </c>
      <c r="F335" s="39">
        <v>0</v>
      </c>
      <c r="G335" s="39">
        <v>0</v>
      </c>
      <c r="H335" s="40">
        <v>0</v>
      </c>
      <c r="I335" s="41">
        <v>0</v>
      </c>
      <c r="J335" s="41">
        <v>0</v>
      </c>
      <c r="K335" s="42">
        <v>0</v>
      </c>
      <c r="L335" s="41">
        <v>0</v>
      </c>
      <c r="M335" s="41">
        <v>0</v>
      </c>
      <c r="N335" s="42">
        <v>0</v>
      </c>
      <c r="O335" s="43">
        <f t="shared" si="21"/>
        <v>0</v>
      </c>
      <c r="P335" s="41">
        <v>0</v>
      </c>
      <c r="Q335" s="41">
        <v>0</v>
      </c>
      <c r="R335" s="44">
        <v>0</v>
      </c>
      <c r="S335" s="4">
        <v>0</v>
      </c>
      <c r="T335" s="4">
        <v>0</v>
      </c>
      <c r="U335" s="44">
        <v>0</v>
      </c>
      <c r="V335" s="43">
        <f t="shared" si="22"/>
        <v>0</v>
      </c>
    </row>
    <row r="336" spans="1:22" x14ac:dyDescent="0.35">
      <c r="A336" s="37" t="s">
        <v>990</v>
      </c>
      <c r="B336" s="61">
        <v>335</v>
      </c>
      <c r="C336" s="38" t="s">
        <v>991</v>
      </c>
      <c r="D336" s="37" t="s">
        <v>783</v>
      </c>
      <c r="E336" s="37" t="s">
        <v>111</v>
      </c>
      <c r="F336" s="39">
        <v>0</v>
      </c>
      <c r="G336" s="39">
        <v>0</v>
      </c>
      <c r="H336" s="40">
        <v>0</v>
      </c>
      <c r="I336" s="41">
        <v>0</v>
      </c>
      <c r="J336" s="41">
        <v>0</v>
      </c>
      <c r="K336" s="42">
        <v>0</v>
      </c>
      <c r="L336" s="41">
        <v>0</v>
      </c>
      <c r="M336" s="41">
        <v>0</v>
      </c>
      <c r="N336" s="42">
        <v>0</v>
      </c>
      <c r="O336" s="43">
        <f t="shared" si="21"/>
        <v>0</v>
      </c>
      <c r="P336" s="41">
        <v>0</v>
      </c>
      <c r="Q336" s="41">
        <v>0</v>
      </c>
      <c r="R336" s="44">
        <v>0</v>
      </c>
      <c r="S336" s="4">
        <v>0</v>
      </c>
      <c r="T336" s="4">
        <v>0</v>
      </c>
      <c r="U336" s="44">
        <v>0</v>
      </c>
      <c r="V336" s="43">
        <f t="shared" si="22"/>
        <v>0</v>
      </c>
    </row>
    <row r="337" spans="1:22" x14ac:dyDescent="0.35">
      <c r="A337" s="37" t="s">
        <v>992</v>
      </c>
      <c r="B337" s="61">
        <v>336</v>
      </c>
      <c r="C337" s="38" t="s">
        <v>993</v>
      </c>
      <c r="D337" s="37" t="s">
        <v>175</v>
      </c>
      <c r="E337" s="37" t="s">
        <v>111</v>
      </c>
      <c r="F337" s="39">
        <v>0</v>
      </c>
      <c r="G337" s="39">
        <v>0</v>
      </c>
      <c r="H337" s="40">
        <v>0</v>
      </c>
      <c r="I337" s="41">
        <v>0</v>
      </c>
      <c r="J337" s="41">
        <v>0</v>
      </c>
      <c r="K337" s="42">
        <v>0</v>
      </c>
      <c r="L337" s="41">
        <v>0</v>
      </c>
      <c r="M337" s="41">
        <v>0</v>
      </c>
      <c r="N337" s="42">
        <v>0</v>
      </c>
      <c r="O337" s="43">
        <f t="shared" si="21"/>
        <v>0</v>
      </c>
      <c r="P337" s="41">
        <v>0</v>
      </c>
      <c r="Q337" s="41">
        <v>0</v>
      </c>
      <c r="R337" s="44">
        <v>0</v>
      </c>
      <c r="S337" s="4">
        <v>0</v>
      </c>
      <c r="T337" s="4">
        <v>0</v>
      </c>
      <c r="U337" s="44">
        <v>0</v>
      </c>
      <c r="V337" s="43">
        <f t="shared" si="22"/>
        <v>0</v>
      </c>
    </row>
    <row r="338" spans="1:22" x14ac:dyDescent="0.35">
      <c r="A338" s="37" t="s">
        <v>994</v>
      </c>
      <c r="B338" s="61">
        <v>337</v>
      </c>
      <c r="C338" s="38" t="s">
        <v>995</v>
      </c>
      <c r="D338" s="37" t="s">
        <v>996</v>
      </c>
      <c r="E338" s="37" t="s">
        <v>111</v>
      </c>
      <c r="F338" s="39">
        <v>0</v>
      </c>
      <c r="G338" s="39">
        <v>0</v>
      </c>
      <c r="H338" s="40">
        <v>0</v>
      </c>
      <c r="I338" s="41">
        <v>0</v>
      </c>
      <c r="J338" s="41">
        <v>0</v>
      </c>
      <c r="K338" s="42">
        <v>0</v>
      </c>
      <c r="L338" s="41">
        <v>0</v>
      </c>
      <c r="M338" s="41">
        <v>0</v>
      </c>
      <c r="N338" s="42">
        <v>0</v>
      </c>
      <c r="O338" s="43">
        <f t="shared" si="21"/>
        <v>0</v>
      </c>
      <c r="P338" s="41">
        <v>0</v>
      </c>
      <c r="Q338" s="41">
        <v>0</v>
      </c>
      <c r="R338" s="44">
        <v>0</v>
      </c>
      <c r="S338" s="4">
        <v>0</v>
      </c>
      <c r="T338" s="4">
        <v>0</v>
      </c>
      <c r="U338" s="44">
        <v>0</v>
      </c>
      <c r="V338" s="43">
        <f t="shared" si="22"/>
        <v>0</v>
      </c>
    </row>
    <row r="339" spans="1:22" x14ac:dyDescent="0.35">
      <c r="A339" s="37" t="s">
        <v>997</v>
      </c>
      <c r="B339" s="61">
        <v>338</v>
      </c>
      <c r="C339" s="38" t="s">
        <v>998</v>
      </c>
      <c r="D339" s="37" t="s">
        <v>999</v>
      </c>
      <c r="E339" s="37" t="s">
        <v>111</v>
      </c>
      <c r="F339" s="39">
        <v>0</v>
      </c>
      <c r="G339" s="39">
        <v>0</v>
      </c>
      <c r="H339" s="40">
        <v>0</v>
      </c>
      <c r="I339" s="41">
        <v>0</v>
      </c>
      <c r="J339" s="41">
        <v>0</v>
      </c>
      <c r="K339" s="42">
        <v>0</v>
      </c>
      <c r="L339" s="41">
        <v>0</v>
      </c>
      <c r="M339" s="41">
        <v>0</v>
      </c>
      <c r="N339" s="42">
        <v>0</v>
      </c>
      <c r="O339" s="43">
        <f t="shared" si="21"/>
        <v>0</v>
      </c>
      <c r="P339" s="41">
        <v>0</v>
      </c>
      <c r="Q339" s="41">
        <v>0</v>
      </c>
      <c r="R339" s="44">
        <v>0</v>
      </c>
      <c r="S339" s="4">
        <v>0</v>
      </c>
      <c r="T339" s="4">
        <v>0</v>
      </c>
      <c r="U339" s="44">
        <v>0</v>
      </c>
      <c r="V339" s="43">
        <f t="shared" si="22"/>
        <v>0</v>
      </c>
    </row>
    <row r="340" spans="1:22" x14ac:dyDescent="0.35">
      <c r="A340" s="37" t="s">
        <v>1000</v>
      </c>
      <c r="B340" s="61">
        <v>339</v>
      </c>
      <c r="C340" s="38" t="s">
        <v>1001</v>
      </c>
      <c r="D340" s="37" t="s">
        <v>1002</v>
      </c>
      <c r="E340" s="37" t="s">
        <v>111</v>
      </c>
      <c r="F340" s="39">
        <v>0</v>
      </c>
      <c r="G340" s="39">
        <v>0</v>
      </c>
      <c r="H340" s="40">
        <v>0</v>
      </c>
      <c r="I340" s="41">
        <v>0</v>
      </c>
      <c r="J340" s="41">
        <v>0</v>
      </c>
      <c r="K340" s="42">
        <v>0</v>
      </c>
      <c r="L340" s="41">
        <v>0</v>
      </c>
      <c r="M340" s="41">
        <v>0</v>
      </c>
      <c r="N340" s="42">
        <v>0</v>
      </c>
      <c r="O340" s="43">
        <f t="shared" si="21"/>
        <v>0</v>
      </c>
      <c r="P340" s="41">
        <v>0</v>
      </c>
      <c r="Q340" s="41">
        <v>0</v>
      </c>
      <c r="R340" s="44">
        <v>0</v>
      </c>
      <c r="S340" s="4">
        <v>0</v>
      </c>
      <c r="T340" s="4">
        <v>0</v>
      </c>
      <c r="U340" s="44">
        <v>0</v>
      </c>
      <c r="V340" s="43">
        <f t="shared" si="22"/>
        <v>0</v>
      </c>
    </row>
    <row r="341" spans="1:22" x14ac:dyDescent="0.35">
      <c r="A341" s="37" t="s">
        <v>1003</v>
      </c>
      <c r="B341" s="61">
        <v>340</v>
      </c>
      <c r="C341" s="38" t="s">
        <v>1004</v>
      </c>
      <c r="D341" s="37" t="s">
        <v>1005</v>
      </c>
      <c r="E341" s="37" t="s">
        <v>111</v>
      </c>
      <c r="F341" s="39">
        <v>0</v>
      </c>
      <c r="G341" s="39">
        <v>0</v>
      </c>
      <c r="H341" s="40">
        <v>0</v>
      </c>
      <c r="I341" s="41">
        <v>0</v>
      </c>
      <c r="J341" s="41">
        <v>0</v>
      </c>
      <c r="K341" s="42">
        <v>0</v>
      </c>
      <c r="L341" s="41">
        <v>0</v>
      </c>
      <c r="M341" s="41">
        <v>0</v>
      </c>
      <c r="N341" s="42">
        <v>0</v>
      </c>
      <c r="O341" s="43">
        <f t="shared" si="21"/>
        <v>0</v>
      </c>
      <c r="P341" s="41">
        <v>0</v>
      </c>
      <c r="Q341" s="41">
        <v>0</v>
      </c>
      <c r="R341" s="44">
        <v>0</v>
      </c>
      <c r="S341" s="4">
        <v>0</v>
      </c>
      <c r="T341" s="4">
        <v>0</v>
      </c>
      <c r="U341" s="44">
        <v>0</v>
      </c>
      <c r="V341" s="43">
        <f t="shared" si="22"/>
        <v>0</v>
      </c>
    </row>
    <row r="342" spans="1:22" x14ac:dyDescent="0.35">
      <c r="A342" s="37" t="s">
        <v>1006</v>
      </c>
      <c r="B342" s="61">
        <v>341</v>
      </c>
      <c r="C342" s="38" t="s">
        <v>1007</v>
      </c>
      <c r="D342" s="37" t="s">
        <v>1008</v>
      </c>
      <c r="E342" s="37" t="s">
        <v>111</v>
      </c>
      <c r="F342" s="39">
        <v>0</v>
      </c>
      <c r="G342" s="39">
        <v>0</v>
      </c>
      <c r="H342" s="40">
        <v>0</v>
      </c>
      <c r="I342" s="41">
        <v>0</v>
      </c>
      <c r="J342" s="41">
        <v>0</v>
      </c>
      <c r="K342" s="42">
        <v>0</v>
      </c>
      <c r="L342" s="41">
        <v>0</v>
      </c>
      <c r="M342" s="41">
        <v>0</v>
      </c>
      <c r="N342" s="42">
        <v>0</v>
      </c>
      <c r="O342" s="43">
        <f t="shared" si="21"/>
        <v>0</v>
      </c>
      <c r="P342" s="41">
        <v>0</v>
      </c>
      <c r="Q342" s="41">
        <v>0</v>
      </c>
      <c r="R342" s="44">
        <v>0</v>
      </c>
      <c r="S342" s="4">
        <v>0</v>
      </c>
      <c r="T342" s="4">
        <v>0</v>
      </c>
      <c r="U342" s="44">
        <v>0</v>
      </c>
      <c r="V342" s="43">
        <f t="shared" si="22"/>
        <v>0</v>
      </c>
    </row>
    <row r="343" spans="1:22" x14ac:dyDescent="0.35">
      <c r="A343" s="37" t="s">
        <v>1009</v>
      </c>
      <c r="B343" s="61">
        <v>342</v>
      </c>
      <c r="C343" s="38" t="s">
        <v>1010</v>
      </c>
      <c r="D343" s="37" t="s">
        <v>1011</v>
      </c>
      <c r="E343" s="37" t="s">
        <v>111</v>
      </c>
      <c r="F343" s="39">
        <v>0</v>
      </c>
      <c r="G343" s="39">
        <v>0</v>
      </c>
      <c r="H343" s="40">
        <v>0</v>
      </c>
      <c r="I343" s="41">
        <v>0</v>
      </c>
      <c r="J343" s="41">
        <v>0</v>
      </c>
      <c r="K343" s="42">
        <v>0</v>
      </c>
      <c r="L343" s="41">
        <v>0</v>
      </c>
      <c r="M343" s="41">
        <v>0</v>
      </c>
      <c r="N343" s="42">
        <v>0</v>
      </c>
      <c r="O343" s="43">
        <f t="shared" si="21"/>
        <v>0</v>
      </c>
      <c r="P343" s="41">
        <v>0</v>
      </c>
      <c r="Q343" s="41">
        <v>0</v>
      </c>
      <c r="R343" s="44">
        <v>0</v>
      </c>
      <c r="S343" s="4">
        <v>0</v>
      </c>
      <c r="T343" s="4">
        <v>0</v>
      </c>
      <c r="U343" s="44">
        <v>0</v>
      </c>
      <c r="V343" s="43">
        <f t="shared" si="22"/>
        <v>0</v>
      </c>
    </row>
    <row r="344" spans="1:22" x14ac:dyDescent="0.35">
      <c r="A344" s="37" t="s">
        <v>1012</v>
      </c>
      <c r="B344" s="61">
        <v>343</v>
      </c>
      <c r="C344" s="38" t="s">
        <v>1013</v>
      </c>
      <c r="D344" s="37" t="s">
        <v>1014</v>
      </c>
      <c r="E344" s="37" t="s">
        <v>111</v>
      </c>
      <c r="F344" s="39">
        <v>0</v>
      </c>
      <c r="G344" s="39">
        <v>0</v>
      </c>
      <c r="H344" s="40">
        <v>0</v>
      </c>
      <c r="I344" s="41">
        <v>0</v>
      </c>
      <c r="J344" s="41">
        <v>0</v>
      </c>
      <c r="K344" s="42">
        <v>0</v>
      </c>
      <c r="L344" s="41">
        <v>0</v>
      </c>
      <c r="M344" s="41">
        <v>0</v>
      </c>
      <c r="N344" s="42">
        <v>0</v>
      </c>
      <c r="O344" s="43">
        <f t="shared" si="21"/>
        <v>0</v>
      </c>
      <c r="P344" s="41">
        <v>0</v>
      </c>
      <c r="Q344" s="41">
        <v>0</v>
      </c>
      <c r="R344" s="44">
        <v>0</v>
      </c>
      <c r="S344" s="4">
        <v>0</v>
      </c>
      <c r="T344" s="4">
        <v>0</v>
      </c>
      <c r="U344" s="44">
        <v>0</v>
      </c>
      <c r="V344" s="43">
        <f t="shared" si="22"/>
        <v>0</v>
      </c>
    </row>
    <row r="345" spans="1:22" x14ac:dyDescent="0.35">
      <c r="A345" s="37" t="s">
        <v>1015</v>
      </c>
      <c r="B345" s="61">
        <v>344</v>
      </c>
      <c r="C345" s="38" t="s">
        <v>1016</v>
      </c>
      <c r="D345" s="37" t="s">
        <v>236</v>
      </c>
      <c r="E345" s="37" t="s">
        <v>111</v>
      </c>
      <c r="F345" s="39">
        <v>0</v>
      </c>
      <c r="G345" s="39">
        <v>0</v>
      </c>
      <c r="H345" s="40">
        <v>0</v>
      </c>
      <c r="I345" s="41">
        <v>0</v>
      </c>
      <c r="J345" s="41">
        <v>0</v>
      </c>
      <c r="K345" s="42">
        <v>0</v>
      </c>
      <c r="L345" s="41">
        <v>0</v>
      </c>
      <c r="M345" s="41">
        <v>0</v>
      </c>
      <c r="N345" s="42">
        <v>0</v>
      </c>
      <c r="O345" s="43">
        <f t="shared" si="21"/>
        <v>0</v>
      </c>
      <c r="P345" s="41">
        <v>0</v>
      </c>
      <c r="Q345" s="41">
        <v>0</v>
      </c>
      <c r="R345" s="44">
        <v>0</v>
      </c>
      <c r="S345" s="4">
        <v>0</v>
      </c>
      <c r="T345" s="4">
        <v>0</v>
      </c>
      <c r="U345" s="44">
        <v>0</v>
      </c>
      <c r="V345" s="43">
        <f t="shared" si="22"/>
        <v>0</v>
      </c>
    </row>
    <row r="346" spans="1:22" x14ac:dyDescent="0.35">
      <c r="A346" s="37" t="s">
        <v>1017</v>
      </c>
      <c r="B346" s="61">
        <v>345</v>
      </c>
      <c r="C346" s="38" t="s">
        <v>1018</v>
      </c>
      <c r="D346" s="37" t="s">
        <v>1019</v>
      </c>
      <c r="E346" s="37" t="s">
        <v>111</v>
      </c>
      <c r="F346" s="39">
        <v>0</v>
      </c>
      <c r="G346" s="39">
        <v>0</v>
      </c>
      <c r="H346" s="40">
        <v>0</v>
      </c>
      <c r="I346" s="41">
        <v>0</v>
      </c>
      <c r="J346" s="41">
        <v>0</v>
      </c>
      <c r="K346" s="42">
        <v>0</v>
      </c>
      <c r="L346" s="41">
        <v>0</v>
      </c>
      <c r="M346" s="41">
        <v>0</v>
      </c>
      <c r="N346" s="42">
        <v>0</v>
      </c>
      <c r="O346" s="43">
        <f t="shared" si="21"/>
        <v>0</v>
      </c>
      <c r="P346" s="41">
        <v>0</v>
      </c>
      <c r="Q346" s="41">
        <v>0</v>
      </c>
      <c r="R346" s="44">
        <v>0</v>
      </c>
      <c r="S346" s="4">
        <v>0</v>
      </c>
      <c r="T346" s="4">
        <v>0</v>
      </c>
      <c r="U346" s="44">
        <v>0</v>
      </c>
      <c r="V346" s="43">
        <f t="shared" si="22"/>
        <v>0</v>
      </c>
    </row>
    <row r="347" spans="1:22" x14ac:dyDescent="0.35">
      <c r="A347" s="37" t="s">
        <v>1020</v>
      </c>
      <c r="B347" s="61">
        <v>346</v>
      </c>
      <c r="C347" s="38" t="s">
        <v>1021</v>
      </c>
      <c r="D347" s="37" t="s">
        <v>1022</v>
      </c>
      <c r="E347" s="37" t="s">
        <v>111</v>
      </c>
      <c r="F347" s="39">
        <v>0</v>
      </c>
      <c r="G347" s="39">
        <v>0</v>
      </c>
      <c r="H347" s="40">
        <v>0</v>
      </c>
      <c r="I347" s="41">
        <v>0</v>
      </c>
      <c r="J347" s="41">
        <v>0</v>
      </c>
      <c r="K347" s="42">
        <v>0</v>
      </c>
      <c r="L347" s="41">
        <v>0</v>
      </c>
      <c r="M347" s="41">
        <v>0</v>
      </c>
      <c r="N347" s="42">
        <v>0</v>
      </c>
      <c r="O347" s="43">
        <f t="shared" si="21"/>
        <v>0</v>
      </c>
      <c r="P347" s="41">
        <v>0</v>
      </c>
      <c r="Q347" s="41">
        <v>0</v>
      </c>
      <c r="R347" s="44">
        <v>0</v>
      </c>
      <c r="S347" s="4">
        <v>0</v>
      </c>
      <c r="T347" s="4">
        <v>0</v>
      </c>
      <c r="U347" s="44">
        <v>0</v>
      </c>
      <c r="V347" s="43">
        <f t="shared" si="22"/>
        <v>0</v>
      </c>
    </row>
    <row r="348" spans="1:22" x14ac:dyDescent="0.35">
      <c r="A348" s="37" t="s">
        <v>1023</v>
      </c>
      <c r="B348" s="61">
        <v>347</v>
      </c>
      <c r="C348" s="38" t="s">
        <v>1024</v>
      </c>
      <c r="D348" s="37" t="s">
        <v>1025</v>
      </c>
      <c r="E348" s="37" t="s">
        <v>111</v>
      </c>
      <c r="F348" s="39">
        <v>0</v>
      </c>
      <c r="G348" s="39">
        <v>0</v>
      </c>
      <c r="H348" s="40">
        <v>0</v>
      </c>
      <c r="I348" s="41">
        <v>0</v>
      </c>
      <c r="J348" s="41">
        <v>0</v>
      </c>
      <c r="K348" s="42">
        <v>0</v>
      </c>
      <c r="L348" s="41">
        <v>0</v>
      </c>
      <c r="M348" s="41">
        <v>0</v>
      </c>
      <c r="N348" s="42">
        <v>0</v>
      </c>
      <c r="O348" s="43">
        <f t="shared" si="21"/>
        <v>0</v>
      </c>
      <c r="P348" s="41">
        <v>0</v>
      </c>
      <c r="Q348" s="41">
        <v>0</v>
      </c>
      <c r="R348" s="44">
        <v>0</v>
      </c>
      <c r="S348" s="4">
        <v>0</v>
      </c>
      <c r="T348" s="4">
        <v>0</v>
      </c>
      <c r="U348" s="44">
        <v>0</v>
      </c>
      <c r="V348" s="43">
        <f t="shared" si="22"/>
        <v>0</v>
      </c>
    </row>
    <row r="349" spans="1:22" x14ac:dyDescent="0.35">
      <c r="A349" s="37" t="s">
        <v>1026</v>
      </c>
      <c r="B349" s="61">
        <v>348</v>
      </c>
      <c r="C349" s="38" t="s">
        <v>1027</v>
      </c>
      <c r="D349" s="37" t="s">
        <v>1028</v>
      </c>
      <c r="E349" s="37" t="s">
        <v>111</v>
      </c>
      <c r="F349" s="39">
        <v>0</v>
      </c>
      <c r="G349" s="39">
        <v>0</v>
      </c>
      <c r="H349" s="40">
        <v>0</v>
      </c>
      <c r="I349" s="41">
        <v>0</v>
      </c>
      <c r="J349" s="41">
        <v>0</v>
      </c>
      <c r="K349" s="42">
        <v>0</v>
      </c>
      <c r="L349" s="41">
        <v>0</v>
      </c>
      <c r="M349" s="41">
        <v>0</v>
      </c>
      <c r="N349" s="42">
        <v>0</v>
      </c>
      <c r="O349" s="43">
        <f t="shared" si="21"/>
        <v>0</v>
      </c>
      <c r="P349" s="41">
        <v>0</v>
      </c>
      <c r="Q349" s="41">
        <v>0</v>
      </c>
      <c r="R349" s="44">
        <v>0</v>
      </c>
      <c r="S349" s="4">
        <v>0</v>
      </c>
      <c r="T349" s="4">
        <v>0</v>
      </c>
      <c r="U349" s="44">
        <v>0</v>
      </c>
      <c r="V349" s="43">
        <f t="shared" si="22"/>
        <v>0</v>
      </c>
    </row>
    <row r="350" spans="1:22" x14ac:dyDescent="0.35">
      <c r="A350" s="37" t="s">
        <v>1029</v>
      </c>
      <c r="B350" s="61">
        <v>349</v>
      </c>
      <c r="C350" s="38" t="s">
        <v>1030</v>
      </c>
      <c r="D350" s="37" t="s">
        <v>132</v>
      </c>
      <c r="E350" s="37" t="s">
        <v>111</v>
      </c>
      <c r="F350" s="39">
        <v>0</v>
      </c>
      <c r="G350" s="39">
        <v>0</v>
      </c>
      <c r="H350" s="40">
        <v>0</v>
      </c>
      <c r="I350" s="41">
        <v>0</v>
      </c>
      <c r="J350" s="41">
        <v>0</v>
      </c>
      <c r="K350" s="42">
        <v>0</v>
      </c>
      <c r="L350" s="41">
        <v>0</v>
      </c>
      <c r="M350" s="41">
        <v>0</v>
      </c>
      <c r="N350" s="42">
        <v>0</v>
      </c>
      <c r="O350" s="43">
        <f t="shared" si="21"/>
        <v>0</v>
      </c>
      <c r="P350" s="41">
        <v>0</v>
      </c>
      <c r="Q350" s="41">
        <v>0</v>
      </c>
      <c r="R350" s="44">
        <v>0</v>
      </c>
      <c r="S350" s="4">
        <v>0</v>
      </c>
      <c r="T350" s="4">
        <v>0</v>
      </c>
      <c r="U350" s="44">
        <v>0</v>
      </c>
      <c r="V350" s="43">
        <f t="shared" si="22"/>
        <v>0</v>
      </c>
    </row>
    <row r="351" spans="1:22" x14ac:dyDescent="0.35">
      <c r="A351" s="37" t="s">
        <v>1031</v>
      </c>
      <c r="B351" s="61">
        <v>350</v>
      </c>
      <c r="C351" s="38" t="s">
        <v>1032</v>
      </c>
      <c r="D351" s="37" t="s">
        <v>1033</v>
      </c>
      <c r="E351" s="37" t="s">
        <v>111</v>
      </c>
      <c r="F351" s="39">
        <v>0</v>
      </c>
      <c r="G351" s="39">
        <v>0</v>
      </c>
      <c r="H351" s="40">
        <v>0</v>
      </c>
      <c r="I351" s="41">
        <v>0</v>
      </c>
      <c r="J351" s="41">
        <v>0</v>
      </c>
      <c r="K351" s="42">
        <v>0</v>
      </c>
      <c r="L351" s="41">
        <v>0</v>
      </c>
      <c r="M351" s="41">
        <v>0</v>
      </c>
      <c r="N351" s="42">
        <v>0</v>
      </c>
      <c r="O351" s="43">
        <f t="shared" si="21"/>
        <v>0</v>
      </c>
      <c r="P351" s="41">
        <v>0</v>
      </c>
      <c r="Q351" s="41">
        <v>0</v>
      </c>
      <c r="R351" s="44">
        <v>0</v>
      </c>
      <c r="S351" s="4">
        <v>0</v>
      </c>
      <c r="T351" s="4">
        <v>0</v>
      </c>
      <c r="U351" s="44">
        <v>0</v>
      </c>
      <c r="V351" s="43">
        <f t="shared" si="22"/>
        <v>0</v>
      </c>
    </row>
    <row r="352" spans="1:22" x14ac:dyDescent="0.35">
      <c r="A352" s="37" t="s">
        <v>1034</v>
      </c>
      <c r="B352" s="61">
        <v>351</v>
      </c>
      <c r="C352" s="38" t="s">
        <v>1035</v>
      </c>
      <c r="D352" s="37" t="s">
        <v>783</v>
      </c>
      <c r="E352" s="37" t="s">
        <v>111</v>
      </c>
      <c r="F352" s="39">
        <v>0</v>
      </c>
      <c r="G352" s="39">
        <v>0</v>
      </c>
      <c r="H352" s="40">
        <v>0</v>
      </c>
      <c r="I352" s="41">
        <v>0</v>
      </c>
      <c r="J352" s="41">
        <v>0</v>
      </c>
      <c r="K352" s="42">
        <v>0</v>
      </c>
      <c r="L352" s="41">
        <v>0</v>
      </c>
      <c r="M352" s="41">
        <v>0</v>
      </c>
      <c r="N352" s="42">
        <v>0</v>
      </c>
      <c r="O352" s="43">
        <f t="shared" si="21"/>
        <v>0</v>
      </c>
      <c r="P352" s="41">
        <v>0</v>
      </c>
      <c r="Q352" s="41">
        <v>0</v>
      </c>
      <c r="R352" s="44">
        <v>0</v>
      </c>
      <c r="S352" s="4">
        <v>0</v>
      </c>
      <c r="T352" s="4">
        <v>0</v>
      </c>
      <c r="U352" s="44">
        <v>0</v>
      </c>
      <c r="V352" s="43">
        <f t="shared" si="22"/>
        <v>0</v>
      </c>
    </row>
    <row r="353" spans="1:22" x14ac:dyDescent="0.35">
      <c r="A353" s="37" t="s">
        <v>1036</v>
      </c>
      <c r="B353" s="61">
        <v>352</v>
      </c>
      <c r="C353" s="38" t="s">
        <v>1037</v>
      </c>
      <c r="D353" s="37" t="s">
        <v>1038</v>
      </c>
      <c r="E353" s="37" t="s">
        <v>111</v>
      </c>
      <c r="F353" s="39">
        <v>0</v>
      </c>
      <c r="G353" s="39">
        <v>0</v>
      </c>
      <c r="H353" s="40">
        <v>0</v>
      </c>
      <c r="I353" s="41">
        <v>0</v>
      </c>
      <c r="J353" s="41">
        <v>0</v>
      </c>
      <c r="K353" s="42">
        <v>0</v>
      </c>
      <c r="L353" s="41">
        <v>0</v>
      </c>
      <c r="M353" s="41">
        <v>0</v>
      </c>
      <c r="N353" s="42">
        <v>0</v>
      </c>
      <c r="O353" s="43">
        <f t="shared" si="21"/>
        <v>0</v>
      </c>
      <c r="P353" s="41">
        <v>0</v>
      </c>
      <c r="Q353" s="41">
        <v>0</v>
      </c>
      <c r="R353" s="44">
        <v>0</v>
      </c>
      <c r="S353" s="4">
        <v>0</v>
      </c>
      <c r="T353" s="4">
        <v>0</v>
      </c>
      <c r="U353" s="44">
        <v>0</v>
      </c>
      <c r="V353" s="43">
        <f t="shared" si="22"/>
        <v>0</v>
      </c>
    </row>
    <row r="354" spans="1:22" x14ac:dyDescent="0.35">
      <c r="A354" s="37" t="s">
        <v>1039</v>
      </c>
      <c r="B354" s="61">
        <v>353</v>
      </c>
      <c r="C354" s="38" t="s">
        <v>1040</v>
      </c>
      <c r="D354" s="37" t="s">
        <v>1041</v>
      </c>
      <c r="E354" s="37" t="s">
        <v>111</v>
      </c>
      <c r="F354" s="39">
        <v>0</v>
      </c>
      <c r="G354" s="39">
        <v>0</v>
      </c>
      <c r="H354" s="40">
        <v>0</v>
      </c>
      <c r="I354" s="41">
        <v>0</v>
      </c>
      <c r="J354" s="41">
        <v>0</v>
      </c>
      <c r="K354" s="42">
        <v>0</v>
      </c>
      <c r="L354" s="41">
        <v>0</v>
      </c>
      <c r="M354" s="41">
        <v>0</v>
      </c>
      <c r="N354" s="42">
        <v>0</v>
      </c>
      <c r="O354" s="43">
        <f t="shared" si="21"/>
        <v>0</v>
      </c>
      <c r="P354" s="41">
        <v>0</v>
      </c>
      <c r="Q354" s="41">
        <v>0</v>
      </c>
      <c r="R354" s="44">
        <v>0</v>
      </c>
      <c r="S354" s="4">
        <v>0</v>
      </c>
      <c r="T354" s="4">
        <v>0</v>
      </c>
      <c r="U354" s="44">
        <v>0</v>
      </c>
      <c r="V354" s="43">
        <f t="shared" si="22"/>
        <v>0</v>
      </c>
    </row>
    <row r="355" spans="1:22" x14ac:dyDescent="0.35">
      <c r="A355" s="37" t="s">
        <v>1042</v>
      </c>
      <c r="B355" s="61">
        <v>354</v>
      </c>
      <c r="C355" s="38" t="s">
        <v>1043</v>
      </c>
      <c r="D355" s="37" t="s">
        <v>1044</v>
      </c>
      <c r="E355" s="37" t="s">
        <v>111</v>
      </c>
      <c r="F355" s="39">
        <v>0</v>
      </c>
      <c r="G355" s="39">
        <v>0</v>
      </c>
      <c r="H355" s="40">
        <v>0</v>
      </c>
      <c r="I355" s="41">
        <v>0</v>
      </c>
      <c r="J355" s="41">
        <v>0</v>
      </c>
      <c r="K355" s="42">
        <v>0</v>
      </c>
      <c r="L355" s="41">
        <v>0</v>
      </c>
      <c r="M355" s="41">
        <v>0</v>
      </c>
      <c r="N355" s="42">
        <v>0</v>
      </c>
      <c r="O355" s="43">
        <f t="shared" si="21"/>
        <v>0</v>
      </c>
      <c r="P355" s="41">
        <v>-10422</v>
      </c>
      <c r="Q355" s="41">
        <v>-3826.76</v>
      </c>
      <c r="R355" s="44">
        <f>Q355/P355</f>
        <v>0.36718096334676648</v>
      </c>
      <c r="S355" s="4">
        <v>0</v>
      </c>
      <c r="T355" s="4">
        <v>0</v>
      </c>
      <c r="U355" s="44">
        <v>0</v>
      </c>
      <c r="V355" s="43">
        <f t="shared" si="22"/>
        <v>-10422</v>
      </c>
    </row>
    <row r="356" spans="1:22" x14ac:dyDescent="0.35">
      <c r="A356" s="37" t="s">
        <v>1045</v>
      </c>
      <c r="B356" s="61">
        <v>355</v>
      </c>
      <c r="C356" s="38" t="s">
        <v>1046</v>
      </c>
      <c r="D356" s="37" t="s">
        <v>370</v>
      </c>
      <c r="E356" s="37" t="s">
        <v>111</v>
      </c>
      <c r="F356" s="39">
        <v>0</v>
      </c>
      <c r="G356" s="39">
        <v>0</v>
      </c>
      <c r="H356" s="40">
        <v>0</v>
      </c>
      <c r="I356" s="41">
        <v>0</v>
      </c>
      <c r="J356" s="41">
        <v>0</v>
      </c>
      <c r="K356" s="42">
        <v>0</v>
      </c>
      <c r="L356" s="41">
        <v>0</v>
      </c>
      <c r="M356" s="41">
        <v>0</v>
      </c>
      <c r="N356" s="42">
        <v>0</v>
      </c>
      <c r="O356" s="43">
        <f t="shared" si="21"/>
        <v>0</v>
      </c>
      <c r="P356" s="41">
        <v>0</v>
      </c>
      <c r="Q356" s="41">
        <v>0</v>
      </c>
      <c r="R356" s="44">
        <v>0</v>
      </c>
      <c r="S356" s="4">
        <v>0</v>
      </c>
      <c r="T356" s="4">
        <v>0</v>
      </c>
      <c r="U356" s="44">
        <v>0</v>
      </c>
      <c r="V356" s="43">
        <f t="shared" si="22"/>
        <v>0</v>
      </c>
    </row>
    <row r="357" spans="1:22" x14ac:dyDescent="0.35">
      <c r="A357" s="37" t="s">
        <v>1047</v>
      </c>
      <c r="B357" s="61">
        <v>356</v>
      </c>
      <c r="C357" s="38" t="s">
        <v>1048</v>
      </c>
      <c r="D357" s="37" t="s">
        <v>1049</v>
      </c>
      <c r="E357" s="37" t="s">
        <v>111</v>
      </c>
      <c r="F357" s="39">
        <v>0</v>
      </c>
      <c r="G357" s="39">
        <v>0</v>
      </c>
      <c r="H357" s="40">
        <v>0</v>
      </c>
      <c r="I357" s="41">
        <v>0</v>
      </c>
      <c r="J357" s="41">
        <v>0</v>
      </c>
      <c r="K357" s="42">
        <v>0</v>
      </c>
      <c r="L357" s="41">
        <v>0</v>
      </c>
      <c r="M357" s="41">
        <v>0</v>
      </c>
      <c r="N357" s="42">
        <v>0</v>
      </c>
      <c r="O357" s="43">
        <f t="shared" si="21"/>
        <v>0</v>
      </c>
      <c r="P357" s="41">
        <v>0</v>
      </c>
      <c r="Q357" s="41">
        <v>0</v>
      </c>
      <c r="R357" s="44">
        <v>0</v>
      </c>
      <c r="S357" s="4">
        <v>0</v>
      </c>
      <c r="T357" s="4">
        <v>0</v>
      </c>
      <c r="U357" s="44">
        <v>0</v>
      </c>
      <c r="V357" s="43">
        <f t="shared" si="22"/>
        <v>0</v>
      </c>
    </row>
    <row r="358" spans="1:22" x14ac:dyDescent="0.35">
      <c r="A358" s="37" t="s">
        <v>1050</v>
      </c>
      <c r="B358" s="61">
        <v>357</v>
      </c>
      <c r="C358" s="38" t="s">
        <v>1051</v>
      </c>
      <c r="D358" s="37" t="s">
        <v>844</v>
      </c>
      <c r="E358" s="37" t="s">
        <v>111</v>
      </c>
      <c r="F358" s="39">
        <v>0</v>
      </c>
      <c r="G358" s="39">
        <v>0</v>
      </c>
      <c r="H358" s="40">
        <v>0</v>
      </c>
      <c r="I358" s="41">
        <v>0</v>
      </c>
      <c r="J358" s="41">
        <v>0</v>
      </c>
      <c r="K358" s="42">
        <v>0</v>
      </c>
      <c r="L358" s="41">
        <v>0</v>
      </c>
      <c r="M358" s="41">
        <v>0</v>
      </c>
      <c r="N358" s="42">
        <v>0</v>
      </c>
      <c r="O358" s="43">
        <f t="shared" si="21"/>
        <v>0</v>
      </c>
      <c r="P358" s="41">
        <v>0</v>
      </c>
      <c r="Q358" s="41">
        <v>0</v>
      </c>
      <c r="R358" s="44">
        <v>0</v>
      </c>
      <c r="S358" s="4">
        <v>0</v>
      </c>
      <c r="T358" s="4">
        <v>0</v>
      </c>
      <c r="U358" s="44">
        <v>0</v>
      </c>
      <c r="V358" s="43">
        <f t="shared" si="22"/>
        <v>0</v>
      </c>
    </row>
    <row r="359" spans="1:22" x14ac:dyDescent="0.35">
      <c r="A359" s="37" t="s">
        <v>1052</v>
      </c>
      <c r="B359" s="61">
        <v>358</v>
      </c>
      <c r="C359" s="38" t="s">
        <v>1053</v>
      </c>
      <c r="D359" s="37" t="s">
        <v>1054</v>
      </c>
      <c r="E359" s="37" t="s">
        <v>111</v>
      </c>
      <c r="F359" s="39">
        <v>0</v>
      </c>
      <c r="G359" s="39">
        <v>0</v>
      </c>
      <c r="H359" s="40">
        <v>0</v>
      </c>
      <c r="I359" s="41">
        <v>0</v>
      </c>
      <c r="J359" s="41">
        <v>0</v>
      </c>
      <c r="K359" s="42">
        <v>0</v>
      </c>
      <c r="L359" s="41">
        <v>0</v>
      </c>
      <c r="M359" s="41">
        <v>0</v>
      </c>
      <c r="N359" s="42">
        <v>0</v>
      </c>
      <c r="O359" s="43">
        <f t="shared" si="21"/>
        <v>0</v>
      </c>
      <c r="P359" s="41">
        <v>0</v>
      </c>
      <c r="Q359" s="41">
        <v>0</v>
      </c>
      <c r="R359" s="44">
        <v>0</v>
      </c>
      <c r="S359" s="4">
        <v>0</v>
      </c>
      <c r="T359" s="4">
        <v>0</v>
      </c>
      <c r="U359" s="44">
        <v>0</v>
      </c>
      <c r="V359" s="43">
        <f t="shared" si="22"/>
        <v>0</v>
      </c>
    </row>
    <row r="360" spans="1:22" x14ac:dyDescent="0.35">
      <c r="A360" s="37" t="s">
        <v>1055</v>
      </c>
      <c r="B360" s="61">
        <v>359</v>
      </c>
      <c r="C360" s="38" t="s">
        <v>1056</v>
      </c>
      <c r="D360" s="37" t="s">
        <v>156</v>
      </c>
      <c r="E360" s="37" t="s">
        <v>111</v>
      </c>
      <c r="F360" s="39">
        <v>0</v>
      </c>
      <c r="G360" s="39">
        <v>0</v>
      </c>
      <c r="H360" s="40">
        <v>0</v>
      </c>
      <c r="I360" s="41">
        <v>0</v>
      </c>
      <c r="J360" s="41">
        <v>0</v>
      </c>
      <c r="K360" s="42">
        <v>0</v>
      </c>
      <c r="L360" s="41">
        <v>0</v>
      </c>
      <c r="M360" s="41">
        <v>0</v>
      </c>
      <c r="N360" s="42">
        <v>0</v>
      </c>
      <c r="O360" s="43">
        <f t="shared" si="21"/>
        <v>0</v>
      </c>
      <c r="P360" s="41">
        <v>0</v>
      </c>
      <c r="Q360" s="41">
        <v>0</v>
      </c>
      <c r="R360" s="44">
        <v>0</v>
      </c>
      <c r="S360" s="4">
        <v>0</v>
      </c>
      <c r="T360" s="4">
        <v>0</v>
      </c>
      <c r="U360" s="44">
        <v>0</v>
      </c>
      <c r="V360" s="43">
        <f t="shared" si="22"/>
        <v>0</v>
      </c>
    </row>
    <row r="361" spans="1:22" x14ac:dyDescent="0.35">
      <c r="A361" s="37" t="s">
        <v>1057</v>
      </c>
      <c r="B361" s="61">
        <v>360</v>
      </c>
      <c r="C361" s="38" t="s">
        <v>1058</v>
      </c>
      <c r="D361" s="37" t="s">
        <v>394</v>
      </c>
      <c r="E361" s="37" t="s">
        <v>111</v>
      </c>
      <c r="F361" s="39">
        <v>0</v>
      </c>
      <c r="G361" s="39">
        <v>0</v>
      </c>
      <c r="H361" s="40">
        <v>0</v>
      </c>
      <c r="I361" s="41">
        <v>0</v>
      </c>
      <c r="J361" s="41">
        <v>0</v>
      </c>
      <c r="K361" s="42">
        <v>0</v>
      </c>
      <c r="L361" s="41">
        <v>0</v>
      </c>
      <c r="M361" s="41">
        <v>0</v>
      </c>
      <c r="N361" s="42">
        <v>0</v>
      </c>
      <c r="O361" s="43">
        <f t="shared" si="21"/>
        <v>0</v>
      </c>
      <c r="P361" s="41">
        <v>0</v>
      </c>
      <c r="Q361" s="41">
        <v>0</v>
      </c>
      <c r="R361" s="44">
        <v>0</v>
      </c>
      <c r="S361" s="4">
        <v>0</v>
      </c>
      <c r="T361" s="4">
        <v>0</v>
      </c>
      <c r="U361" s="44">
        <v>0</v>
      </c>
      <c r="V361" s="43">
        <f t="shared" si="22"/>
        <v>0</v>
      </c>
    </row>
    <row r="362" spans="1:22" x14ac:dyDescent="0.35">
      <c r="A362" s="37" t="s">
        <v>1059</v>
      </c>
      <c r="B362" s="61">
        <v>361</v>
      </c>
      <c r="C362" s="38" t="s">
        <v>1060</v>
      </c>
      <c r="D362" s="37" t="s">
        <v>1061</v>
      </c>
      <c r="E362" s="37" t="s">
        <v>111</v>
      </c>
      <c r="F362" s="39">
        <v>0</v>
      </c>
      <c r="G362" s="39">
        <v>0</v>
      </c>
      <c r="H362" s="40">
        <v>0</v>
      </c>
      <c r="I362" s="41">
        <v>0</v>
      </c>
      <c r="J362" s="41">
        <v>0</v>
      </c>
      <c r="K362" s="42">
        <v>0</v>
      </c>
      <c r="L362" s="41">
        <v>0</v>
      </c>
      <c r="M362" s="41">
        <v>0</v>
      </c>
      <c r="N362" s="42">
        <v>0</v>
      </c>
      <c r="O362" s="43">
        <f t="shared" si="21"/>
        <v>0</v>
      </c>
      <c r="P362" s="41">
        <v>0</v>
      </c>
      <c r="Q362" s="41">
        <v>0</v>
      </c>
      <c r="R362" s="44">
        <v>0</v>
      </c>
      <c r="S362" s="4">
        <v>0</v>
      </c>
      <c r="T362" s="4">
        <v>0</v>
      </c>
      <c r="U362" s="44">
        <v>0</v>
      </c>
      <c r="V362" s="43">
        <f t="shared" si="22"/>
        <v>0</v>
      </c>
    </row>
    <row r="363" spans="1:22" x14ac:dyDescent="0.35">
      <c r="A363" s="37" t="s">
        <v>1062</v>
      </c>
      <c r="B363" s="61">
        <v>362</v>
      </c>
      <c r="C363" s="38" t="s">
        <v>1063</v>
      </c>
      <c r="D363" s="37" t="s">
        <v>1054</v>
      </c>
      <c r="E363" s="37" t="s">
        <v>111</v>
      </c>
      <c r="F363" s="39">
        <v>0</v>
      </c>
      <c r="G363" s="39">
        <v>0</v>
      </c>
      <c r="H363" s="40">
        <v>0</v>
      </c>
      <c r="I363" s="41">
        <v>0</v>
      </c>
      <c r="J363" s="41">
        <v>0</v>
      </c>
      <c r="K363" s="42">
        <v>0</v>
      </c>
      <c r="L363" s="41">
        <v>0</v>
      </c>
      <c r="M363" s="41">
        <v>0</v>
      </c>
      <c r="N363" s="42">
        <v>0</v>
      </c>
      <c r="O363" s="43">
        <f t="shared" si="21"/>
        <v>0</v>
      </c>
      <c r="P363" s="41">
        <v>0</v>
      </c>
      <c r="Q363" s="41">
        <v>0</v>
      </c>
      <c r="R363" s="44">
        <v>0</v>
      </c>
      <c r="S363" s="4">
        <v>0</v>
      </c>
      <c r="T363" s="4">
        <v>0</v>
      </c>
      <c r="U363" s="44">
        <v>0</v>
      </c>
      <c r="V363" s="43">
        <f t="shared" si="22"/>
        <v>0</v>
      </c>
    </row>
    <row r="364" spans="1:22" x14ac:dyDescent="0.35">
      <c r="A364" s="37" t="s">
        <v>1064</v>
      </c>
      <c r="B364" s="61">
        <v>363</v>
      </c>
      <c r="C364" s="38" t="s">
        <v>1065</v>
      </c>
      <c r="D364" s="37" t="s">
        <v>1066</v>
      </c>
      <c r="E364" s="37" t="s">
        <v>111</v>
      </c>
      <c r="F364" s="39">
        <v>0</v>
      </c>
      <c r="G364" s="39">
        <v>0</v>
      </c>
      <c r="H364" s="40">
        <v>0</v>
      </c>
      <c r="I364" s="41">
        <v>0</v>
      </c>
      <c r="J364" s="41">
        <v>0</v>
      </c>
      <c r="K364" s="42">
        <v>0</v>
      </c>
      <c r="L364" s="41">
        <v>0</v>
      </c>
      <c r="M364" s="41">
        <v>0</v>
      </c>
      <c r="N364" s="42">
        <v>0</v>
      </c>
      <c r="O364" s="43">
        <f t="shared" si="21"/>
        <v>0</v>
      </c>
      <c r="P364" s="41">
        <v>0</v>
      </c>
      <c r="Q364" s="41">
        <v>0</v>
      </c>
      <c r="R364" s="44">
        <v>0</v>
      </c>
      <c r="S364" s="4">
        <v>0</v>
      </c>
      <c r="T364" s="4">
        <v>0</v>
      </c>
      <c r="U364" s="44">
        <v>0</v>
      </c>
      <c r="V364" s="43">
        <f t="shared" si="22"/>
        <v>0</v>
      </c>
    </row>
    <row r="365" spans="1:22" x14ac:dyDescent="0.35">
      <c r="A365" s="37" t="s">
        <v>1067</v>
      </c>
      <c r="B365" s="61">
        <v>364</v>
      </c>
      <c r="C365" s="38" t="s">
        <v>1068</v>
      </c>
      <c r="D365" s="37" t="s">
        <v>1069</v>
      </c>
      <c r="E365" s="37" t="s">
        <v>111</v>
      </c>
      <c r="F365" s="39">
        <v>0</v>
      </c>
      <c r="G365" s="39">
        <v>0</v>
      </c>
      <c r="H365" s="40">
        <v>0</v>
      </c>
      <c r="I365" s="41">
        <v>0</v>
      </c>
      <c r="J365" s="41">
        <v>0</v>
      </c>
      <c r="K365" s="42">
        <v>0</v>
      </c>
      <c r="L365" s="41">
        <v>0</v>
      </c>
      <c r="M365" s="41">
        <v>0</v>
      </c>
      <c r="N365" s="42">
        <v>0</v>
      </c>
      <c r="O365" s="43">
        <f t="shared" si="21"/>
        <v>0</v>
      </c>
      <c r="P365" s="41">
        <v>0</v>
      </c>
      <c r="Q365" s="41">
        <v>0</v>
      </c>
      <c r="R365" s="44">
        <v>0</v>
      </c>
      <c r="S365" s="4">
        <v>0</v>
      </c>
      <c r="T365" s="4">
        <v>0</v>
      </c>
      <c r="U365" s="44">
        <v>0</v>
      </c>
      <c r="V365" s="43">
        <f t="shared" si="22"/>
        <v>0</v>
      </c>
    </row>
    <row r="366" spans="1:22" x14ac:dyDescent="0.35">
      <c r="A366" s="37" t="s">
        <v>1070</v>
      </c>
      <c r="B366" s="61">
        <v>365</v>
      </c>
      <c r="C366" s="38" t="s">
        <v>1071</v>
      </c>
      <c r="D366" s="37" t="s">
        <v>1072</v>
      </c>
      <c r="E366" s="37" t="s">
        <v>111</v>
      </c>
      <c r="F366" s="39">
        <v>0</v>
      </c>
      <c r="G366" s="39">
        <v>0</v>
      </c>
      <c r="H366" s="40">
        <v>0</v>
      </c>
      <c r="I366" s="41">
        <v>0</v>
      </c>
      <c r="J366" s="41">
        <v>0</v>
      </c>
      <c r="K366" s="42">
        <v>0</v>
      </c>
      <c r="L366" s="41">
        <v>0</v>
      </c>
      <c r="M366" s="41">
        <v>0</v>
      </c>
      <c r="N366" s="42">
        <v>0</v>
      </c>
      <c r="O366" s="43">
        <f t="shared" si="21"/>
        <v>0</v>
      </c>
      <c r="P366" s="41">
        <v>0</v>
      </c>
      <c r="Q366" s="41">
        <v>0</v>
      </c>
      <c r="R366" s="44">
        <v>0</v>
      </c>
      <c r="S366" s="4">
        <v>0</v>
      </c>
      <c r="T366" s="4">
        <v>0</v>
      </c>
      <c r="U366" s="44">
        <v>0</v>
      </c>
      <c r="V366" s="43">
        <f t="shared" si="22"/>
        <v>0</v>
      </c>
    </row>
    <row r="367" spans="1:22" x14ac:dyDescent="0.35">
      <c r="A367" s="37" t="s">
        <v>1073</v>
      </c>
      <c r="B367" s="61">
        <v>366</v>
      </c>
      <c r="C367" s="38" t="s">
        <v>1074</v>
      </c>
      <c r="D367" s="37" t="s">
        <v>1075</v>
      </c>
      <c r="E367" s="37" t="s">
        <v>111</v>
      </c>
      <c r="F367" s="39">
        <v>0</v>
      </c>
      <c r="G367" s="39">
        <v>0</v>
      </c>
      <c r="H367" s="40">
        <v>0</v>
      </c>
      <c r="I367" s="41">
        <v>0</v>
      </c>
      <c r="J367" s="41">
        <v>0</v>
      </c>
      <c r="K367" s="42">
        <v>0</v>
      </c>
      <c r="L367" s="41">
        <v>0</v>
      </c>
      <c r="M367" s="41">
        <v>0</v>
      </c>
      <c r="N367" s="42">
        <v>0</v>
      </c>
      <c r="O367" s="43">
        <f t="shared" si="21"/>
        <v>0</v>
      </c>
      <c r="P367" s="41">
        <v>0</v>
      </c>
      <c r="Q367" s="41">
        <v>0</v>
      </c>
      <c r="R367" s="44">
        <v>0</v>
      </c>
      <c r="S367" s="4">
        <v>0</v>
      </c>
      <c r="T367" s="4">
        <v>0</v>
      </c>
      <c r="U367" s="44">
        <v>0</v>
      </c>
      <c r="V367" s="43">
        <f t="shared" si="22"/>
        <v>0</v>
      </c>
    </row>
    <row r="368" spans="1:22" x14ac:dyDescent="0.35">
      <c r="A368" s="37" t="s">
        <v>1076</v>
      </c>
      <c r="B368" s="61">
        <v>367</v>
      </c>
      <c r="C368" s="38" t="s">
        <v>1077</v>
      </c>
      <c r="D368" s="37" t="s">
        <v>1078</v>
      </c>
      <c r="E368" s="37" t="s">
        <v>111</v>
      </c>
      <c r="F368" s="39">
        <v>0</v>
      </c>
      <c r="G368" s="39">
        <v>0</v>
      </c>
      <c r="H368" s="40">
        <v>0</v>
      </c>
      <c r="I368" s="41">
        <v>0</v>
      </c>
      <c r="J368" s="41">
        <v>0</v>
      </c>
      <c r="K368" s="42">
        <v>0</v>
      </c>
      <c r="L368" s="41">
        <v>0</v>
      </c>
      <c r="M368" s="41">
        <v>0</v>
      </c>
      <c r="N368" s="42">
        <v>0</v>
      </c>
      <c r="O368" s="43">
        <f t="shared" si="21"/>
        <v>0</v>
      </c>
      <c r="P368" s="41">
        <v>0</v>
      </c>
      <c r="Q368" s="41">
        <v>0</v>
      </c>
      <c r="R368" s="44">
        <v>0</v>
      </c>
      <c r="S368" s="4">
        <v>0</v>
      </c>
      <c r="T368" s="4">
        <v>0</v>
      </c>
      <c r="U368" s="44">
        <v>0</v>
      </c>
      <c r="V368" s="43">
        <f t="shared" si="22"/>
        <v>0</v>
      </c>
    </row>
    <row r="369" spans="1:22" x14ac:dyDescent="0.35">
      <c r="A369" s="37" t="s">
        <v>1079</v>
      </c>
      <c r="B369" s="61">
        <v>368</v>
      </c>
      <c r="C369" s="38" t="s">
        <v>1080</v>
      </c>
      <c r="D369" s="37" t="s">
        <v>1081</v>
      </c>
      <c r="E369" s="37" t="s">
        <v>111</v>
      </c>
      <c r="F369" s="39">
        <v>0</v>
      </c>
      <c r="G369" s="39">
        <v>0</v>
      </c>
      <c r="H369" s="40">
        <v>0</v>
      </c>
      <c r="I369" s="41">
        <v>0</v>
      </c>
      <c r="J369" s="41">
        <v>0</v>
      </c>
      <c r="K369" s="42">
        <v>0</v>
      </c>
      <c r="L369" s="41">
        <v>0</v>
      </c>
      <c r="M369" s="41">
        <v>0</v>
      </c>
      <c r="N369" s="42">
        <v>0</v>
      </c>
      <c r="O369" s="43">
        <f t="shared" si="21"/>
        <v>0</v>
      </c>
      <c r="P369" s="41">
        <v>0</v>
      </c>
      <c r="Q369" s="41">
        <v>0</v>
      </c>
      <c r="R369" s="44">
        <v>0</v>
      </c>
      <c r="S369" s="4">
        <v>0</v>
      </c>
      <c r="T369" s="4">
        <v>0</v>
      </c>
      <c r="U369" s="44">
        <v>0</v>
      </c>
      <c r="V369" s="43">
        <f t="shared" si="22"/>
        <v>0</v>
      </c>
    </row>
    <row r="370" spans="1:22" x14ac:dyDescent="0.35">
      <c r="A370" s="37" t="s">
        <v>1082</v>
      </c>
      <c r="B370" s="61">
        <v>369</v>
      </c>
      <c r="C370" s="38" t="s">
        <v>1083</v>
      </c>
      <c r="D370" s="37" t="s">
        <v>1084</v>
      </c>
      <c r="E370" s="37" t="s">
        <v>111</v>
      </c>
      <c r="F370" s="39">
        <v>0</v>
      </c>
      <c r="G370" s="39">
        <v>0</v>
      </c>
      <c r="H370" s="40">
        <v>0</v>
      </c>
      <c r="I370" s="41">
        <v>0</v>
      </c>
      <c r="J370" s="41">
        <v>0</v>
      </c>
      <c r="K370" s="42">
        <v>0</v>
      </c>
      <c r="L370" s="41">
        <v>0</v>
      </c>
      <c r="M370" s="41">
        <v>0</v>
      </c>
      <c r="N370" s="42">
        <v>0</v>
      </c>
      <c r="O370" s="43">
        <f t="shared" si="21"/>
        <v>0</v>
      </c>
      <c r="P370" s="41">
        <v>0</v>
      </c>
      <c r="Q370" s="41">
        <v>0</v>
      </c>
      <c r="R370" s="44">
        <v>0</v>
      </c>
      <c r="S370" s="4">
        <v>0</v>
      </c>
      <c r="T370" s="4">
        <v>0</v>
      </c>
      <c r="U370" s="44">
        <v>0</v>
      </c>
      <c r="V370" s="43">
        <f t="shared" si="22"/>
        <v>0</v>
      </c>
    </row>
    <row r="371" spans="1:22" x14ac:dyDescent="0.35">
      <c r="A371" s="37" t="s">
        <v>1085</v>
      </c>
      <c r="B371" s="61">
        <v>370</v>
      </c>
      <c r="C371" s="38" t="s">
        <v>1086</v>
      </c>
      <c r="D371" s="37" t="s">
        <v>1087</v>
      </c>
      <c r="E371" s="37" t="s">
        <v>111</v>
      </c>
      <c r="F371" s="39">
        <v>0</v>
      </c>
      <c r="G371" s="39">
        <v>0</v>
      </c>
      <c r="H371" s="40">
        <v>0</v>
      </c>
      <c r="I371" s="41">
        <v>0</v>
      </c>
      <c r="J371" s="41">
        <v>0</v>
      </c>
      <c r="K371" s="42">
        <v>0</v>
      </c>
      <c r="L371" s="41">
        <v>0</v>
      </c>
      <c r="M371" s="41">
        <v>0</v>
      </c>
      <c r="N371" s="42">
        <v>0</v>
      </c>
      <c r="O371" s="43">
        <f t="shared" si="21"/>
        <v>0</v>
      </c>
      <c r="P371" s="41">
        <v>0</v>
      </c>
      <c r="Q371" s="41">
        <v>0</v>
      </c>
      <c r="R371" s="44">
        <v>0</v>
      </c>
      <c r="S371" s="4">
        <v>0</v>
      </c>
      <c r="T371" s="4">
        <v>0</v>
      </c>
      <c r="U371" s="44">
        <v>0</v>
      </c>
      <c r="V371" s="43">
        <f t="shared" si="22"/>
        <v>0</v>
      </c>
    </row>
    <row r="372" spans="1:22" x14ac:dyDescent="0.35">
      <c r="A372" s="37" t="s">
        <v>1088</v>
      </c>
      <c r="B372" s="61">
        <v>371</v>
      </c>
      <c r="C372" s="38" t="s">
        <v>1089</v>
      </c>
      <c r="D372" s="37" t="s">
        <v>1090</v>
      </c>
      <c r="E372" s="37" t="s">
        <v>111</v>
      </c>
      <c r="F372" s="39">
        <v>0</v>
      </c>
      <c r="G372" s="39">
        <v>0</v>
      </c>
      <c r="H372" s="40">
        <v>0</v>
      </c>
      <c r="I372" s="41">
        <v>0</v>
      </c>
      <c r="J372" s="41">
        <v>0</v>
      </c>
      <c r="K372" s="42">
        <v>0</v>
      </c>
      <c r="L372" s="41">
        <v>0</v>
      </c>
      <c r="M372" s="41">
        <v>0</v>
      </c>
      <c r="N372" s="42">
        <v>0</v>
      </c>
      <c r="O372" s="43">
        <f t="shared" si="21"/>
        <v>0</v>
      </c>
      <c r="P372" s="41">
        <v>0</v>
      </c>
      <c r="Q372" s="41">
        <v>0</v>
      </c>
      <c r="R372" s="44">
        <v>0</v>
      </c>
      <c r="S372" s="4">
        <v>0</v>
      </c>
      <c r="T372" s="4">
        <v>0</v>
      </c>
      <c r="U372" s="44">
        <v>0</v>
      </c>
      <c r="V372" s="43">
        <f t="shared" si="22"/>
        <v>0</v>
      </c>
    </row>
    <row r="373" spans="1:22" x14ac:dyDescent="0.35">
      <c r="A373" s="37" t="s">
        <v>1091</v>
      </c>
      <c r="B373" s="61">
        <v>372</v>
      </c>
      <c r="C373" s="38" t="s">
        <v>1092</v>
      </c>
      <c r="D373" s="37" t="s">
        <v>1093</v>
      </c>
      <c r="E373" s="37" t="s">
        <v>111</v>
      </c>
      <c r="F373" s="39">
        <v>0</v>
      </c>
      <c r="G373" s="39">
        <v>0</v>
      </c>
      <c r="H373" s="40">
        <v>0</v>
      </c>
      <c r="I373" s="41">
        <v>0</v>
      </c>
      <c r="J373" s="41">
        <v>0</v>
      </c>
      <c r="K373" s="42">
        <v>0</v>
      </c>
      <c r="L373" s="41">
        <v>0</v>
      </c>
      <c r="M373" s="41">
        <v>0</v>
      </c>
      <c r="N373" s="42">
        <v>0</v>
      </c>
      <c r="O373" s="43">
        <f t="shared" si="21"/>
        <v>0</v>
      </c>
      <c r="P373" s="41">
        <v>0</v>
      </c>
      <c r="Q373" s="41">
        <v>0</v>
      </c>
      <c r="R373" s="44">
        <v>0</v>
      </c>
      <c r="S373" s="4">
        <v>0</v>
      </c>
      <c r="T373" s="4">
        <v>0</v>
      </c>
      <c r="U373" s="44">
        <v>0</v>
      </c>
      <c r="V373" s="43">
        <f t="shared" si="22"/>
        <v>0</v>
      </c>
    </row>
    <row r="374" spans="1:22" x14ac:dyDescent="0.35">
      <c r="A374" s="37" t="s">
        <v>1094</v>
      </c>
      <c r="B374" s="61">
        <v>373</v>
      </c>
      <c r="C374" s="38" t="s">
        <v>1095</v>
      </c>
      <c r="D374" s="37" t="s">
        <v>1096</v>
      </c>
      <c r="E374" s="37" t="s">
        <v>111</v>
      </c>
      <c r="F374" s="39">
        <v>0</v>
      </c>
      <c r="G374" s="39">
        <v>0</v>
      </c>
      <c r="H374" s="40">
        <v>0</v>
      </c>
      <c r="I374" s="41">
        <v>0</v>
      </c>
      <c r="J374" s="41">
        <v>0</v>
      </c>
      <c r="K374" s="42">
        <v>0</v>
      </c>
      <c r="L374" s="41">
        <v>0</v>
      </c>
      <c r="M374" s="41">
        <v>0</v>
      </c>
      <c r="N374" s="42">
        <v>0</v>
      </c>
      <c r="O374" s="43">
        <f t="shared" si="21"/>
        <v>0</v>
      </c>
      <c r="P374" s="41">
        <v>0</v>
      </c>
      <c r="Q374" s="41">
        <v>0</v>
      </c>
      <c r="R374" s="44">
        <v>0</v>
      </c>
      <c r="S374" s="4">
        <v>0</v>
      </c>
      <c r="T374" s="4">
        <v>0</v>
      </c>
      <c r="U374" s="44">
        <v>0</v>
      </c>
      <c r="V374" s="43">
        <f t="shared" si="22"/>
        <v>0</v>
      </c>
    </row>
    <row r="375" spans="1:22" x14ac:dyDescent="0.35">
      <c r="A375" s="37" t="s">
        <v>1097</v>
      </c>
      <c r="B375" s="61">
        <v>374</v>
      </c>
      <c r="C375" s="38" t="s">
        <v>1098</v>
      </c>
      <c r="D375" s="37" t="s">
        <v>1099</v>
      </c>
      <c r="E375" s="37" t="s">
        <v>111</v>
      </c>
      <c r="F375" s="39">
        <v>0</v>
      </c>
      <c r="G375" s="39">
        <v>0</v>
      </c>
      <c r="H375" s="40">
        <v>0</v>
      </c>
      <c r="I375" s="41">
        <v>0</v>
      </c>
      <c r="J375" s="41">
        <v>0</v>
      </c>
      <c r="K375" s="42">
        <v>0</v>
      </c>
      <c r="L375" s="41">
        <v>0</v>
      </c>
      <c r="M375" s="41">
        <v>0</v>
      </c>
      <c r="N375" s="42">
        <v>0</v>
      </c>
      <c r="O375" s="43">
        <f t="shared" si="21"/>
        <v>0</v>
      </c>
      <c r="P375" s="41">
        <v>0</v>
      </c>
      <c r="Q375" s="41">
        <v>0</v>
      </c>
      <c r="R375" s="44">
        <v>0</v>
      </c>
      <c r="S375" s="4">
        <v>0</v>
      </c>
      <c r="T375" s="4">
        <v>0</v>
      </c>
      <c r="U375" s="44">
        <v>0</v>
      </c>
      <c r="V375" s="43">
        <f t="shared" si="22"/>
        <v>0</v>
      </c>
    </row>
    <row r="376" spans="1:22" x14ac:dyDescent="0.35">
      <c r="A376" s="37" t="s">
        <v>1100</v>
      </c>
      <c r="B376" s="61">
        <v>375</v>
      </c>
      <c r="C376" s="38" t="s">
        <v>1101</v>
      </c>
      <c r="D376" s="37" t="s">
        <v>1102</v>
      </c>
      <c r="E376" s="37" t="s">
        <v>111</v>
      </c>
      <c r="F376" s="39">
        <v>0</v>
      </c>
      <c r="G376" s="39">
        <v>0</v>
      </c>
      <c r="H376" s="40">
        <v>0</v>
      </c>
      <c r="I376" s="41">
        <v>0</v>
      </c>
      <c r="J376" s="41">
        <v>0</v>
      </c>
      <c r="K376" s="42">
        <v>0</v>
      </c>
      <c r="L376" s="41">
        <v>0</v>
      </c>
      <c r="M376" s="41">
        <v>0</v>
      </c>
      <c r="N376" s="42">
        <v>0</v>
      </c>
      <c r="O376" s="43">
        <f t="shared" si="21"/>
        <v>0</v>
      </c>
      <c r="P376" s="41">
        <v>0</v>
      </c>
      <c r="Q376" s="41">
        <v>0</v>
      </c>
      <c r="R376" s="44">
        <v>0</v>
      </c>
      <c r="S376" s="4">
        <v>0</v>
      </c>
      <c r="T376" s="4">
        <v>0</v>
      </c>
      <c r="U376" s="44">
        <v>0</v>
      </c>
      <c r="V376" s="43">
        <f t="shared" si="22"/>
        <v>0</v>
      </c>
    </row>
    <row r="377" spans="1:22" x14ac:dyDescent="0.35">
      <c r="A377" s="37" t="s">
        <v>1103</v>
      </c>
      <c r="B377" s="61">
        <v>376</v>
      </c>
      <c r="C377" s="38" t="s">
        <v>1104</v>
      </c>
      <c r="D377" s="37" t="s">
        <v>1105</v>
      </c>
      <c r="E377" s="37" t="s">
        <v>111</v>
      </c>
      <c r="F377" s="39">
        <v>0</v>
      </c>
      <c r="G377" s="39">
        <v>0</v>
      </c>
      <c r="H377" s="40">
        <v>0</v>
      </c>
      <c r="I377" s="41">
        <v>0</v>
      </c>
      <c r="J377" s="41">
        <v>0</v>
      </c>
      <c r="K377" s="42">
        <v>0</v>
      </c>
      <c r="L377" s="41">
        <v>0</v>
      </c>
      <c r="M377" s="41">
        <v>0</v>
      </c>
      <c r="N377" s="42">
        <v>0</v>
      </c>
      <c r="O377" s="43">
        <f t="shared" si="21"/>
        <v>0</v>
      </c>
      <c r="P377" s="41">
        <v>0</v>
      </c>
      <c r="Q377" s="41">
        <v>0</v>
      </c>
      <c r="R377" s="44">
        <v>0</v>
      </c>
      <c r="S377" s="4">
        <v>0</v>
      </c>
      <c r="T377" s="4">
        <v>0</v>
      </c>
      <c r="U377" s="44">
        <v>0</v>
      </c>
      <c r="V377" s="43">
        <f t="shared" si="22"/>
        <v>0</v>
      </c>
    </row>
    <row r="378" spans="1:22" x14ac:dyDescent="0.35">
      <c r="A378" s="37" t="s">
        <v>1106</v>
      </c>
      <c r="B378" s="61">
        <v>377</v>
      </c>
      <c r="C378" s="38" t="s">
        <v>1107</v>
      </c>
      <c r="D378" s="37" t="s">
        <v>1108</v>
      </c>
      <c r="E378" s="37" t="s">
        <v>111</v>
      </c>
      <c r="F378" s="39">
        <v>0</v>
      </c>
      <c r="G378" s="39">
        <v>0</v>
      </c>
      <c r="H378" s="40">
        <v>0</v>
      </c>
      <c r="I378" s="41">
        <v>0</v>
      </c>
      <c r="J378" s="41">
        <v>0</v>
      </c>
      <c r="K378" s="42">
        <v>0</v>
      </c>
      <c r="L378" s="41">
        <v>0</v>
      </c>
      <c r="M378" s="41">
        <v>0</v>
      </c>
      <c r="N378" s="42">
        <v>0</v>
      </c>
      <c r="O378" s="43">
        <f t="shared" si="21"/>
        <v>0</v>
      </c>
      <c r="P378" s="41">
        <v>0</v>
      </c>
      <c r="Q378" s="41">
        <v>0</v>
      </c>
      <c r="R378" s="44">
        <v>0</v>
      </c>
      <c r="S378" s="4">
        <v>0</v>
      </c>
      <c r="T378" s="4">
        <v>0</v>
      </c>
      <c r="U378" s="44">
        <v>0</v>
      </c>
      <c r="V378" s="43">
        <f t="shared" si="22"/>
        <v>0</v>
      </c>
    </row>
    <row r="379" spans="1:22" x14ac:dyDescent="0.35">
      <c r="A379" s="37" t="s">
        <v>1109</v>
      </c>
      <c r="B379" s="61">
        <v>378</v>
      </c>
      <c r="C379" s="38" t="s">
        <v>1110</v>
      </c>
      <c r="D379" s="37" t="s">
        <v>1111</v>
      </c>
      <c r="E379" s="37" t="s">
        <v>111</v>
      </c>
      <c r="F379" s="39">
        <v>0</v>
      </c>
      <c r="G379" s="39">
        <v>0</v>
      </c>
      <c r="H379" s="40">
        <v>0</v>
      </c>
      <c r="I379" s="41">
        <v>0</v>
      </c>
      <c r="J379" s="41">
        <v>0</v>
      </c>
      <c r="K379" s="42">
        <v>0</v>
      </c>
      <c r="L379" s="41">
        <v>0</v>
      </c>
      <c r="M379" s="41">
        <v>0</v>
      </c>
      <c r="N379" s="42">
        <v>0</v>
      </c>
      <c r="O379" s="43">
        <f t="shared" si="21"/>
        <v>0</v>
      </c>
      <c r="P379" s="41">
        <v>0</v>
      </c>
      <c r="Q379" s="41">
        <v>0</v>
      </c>
      <c r="R379" s="44">
        <v>0</v>
      </c>
      <c r="S379" s="4">
        <v>0</v>
      </c>
      <c r="T379" s="4">
        <v>0</v>
      </c>
      <c r="U379" s="44">
        <v>0</v>
      </c>
      <c r="V379" s="43">
        <f t="shared" si="22"/>
        <v>0</v>
      </c>
    </row>
    <row r="380" spans="1:22" x14ac:dyDescent="0.35">
      <c r="A380" s="37" t="s">
        <v>1112</v>
      </c>
      <c r="B380" s="61">
        <v>379</v>
      </c>
      <c r="C380" s="38" t="s">
        <v>1113</v>
      </c>
      <c r="D380" s="37" t="s">
        <v>156</v>
      </c>
      <c r="E380" s="37" t="s">
        <v>111</v>
      </c>
      <c r="F380" s="39">
        <v>0</v>
      </c>
      <c r="G380" s="39">
        <v>0</v>
      </c>
      <c r="H380" s="40">
        <v>0</v>
      </c>
      <c r="I380" s="41">
        <v>0</v>
      </c>
      <c r="J380" s="41">
        <v>0</v>
      </c>
      <c r="K380" s="42">
        <v>0</v>
      </c>
      <c r="L380" s="41">
        <v>0</v>
      </c>
      <c r="M380" s="41">
        <v>0</v>
      </c>
      <c r="N380" s="42">
        <v>0</v>
      </c>
      <c r="O380" s="43">
        <f t="shared" si="21"/>
        <v>0</v>
      </c>
      <c r="P380" s="41">
        <v>0</v>
      </c>
      <c r="Q380" s="41">
        <v>0</v>
      </c>
      <c r="R380" s="44">
        <v>0</v>
      </c>
      <c r="S380" s="4">
        <v>0</v>
      </c>
      <c r="T380" s="4">
        <v>0</v>
      </c>
      <c r="U380" s="44">
        <v>0</v>
      </c>
      <c r="V380" s="43">
        <f t="shared" si="22"/>
        <v>0</v>
      </c>
    </row>
    <row r="381" spans="1:22" x14ac:dyDescent="0.35">
      <c r="A381" s="37" t="s">
        <v>1114</v>
      </c>
      <c r="B381" s="61">
        <v>380</v>
      </c>
      <c r="C381" s="38" t="s">
        <v>1115</v>
      </c>
      <c r="D381" s="37" t="s">
        <v>1116</v>
      </c>
      <c r="E381" s="37" t="s">
        <v>246</v>
      </c>
      <c r="F381" s="39">
        <v>0</v>
      </c>
      <c r="G381" s="39">
        <v>0</v>
      </c>
      <c r="H381" s="40">
        <v>0</v>
      </c>
      <c r="I381" s="41">
        <v>0</v>
      </c>
      <c r="J381" s="41">
        <v>0</v>
      </c>
      <c r="K381" s="42">
        <v>0</v>
      </c>
      <c r="L381" s="41">
        <v>0</v>
      </c>
      <c r="M381" s="41">
        <v>0</v>
      </c>
      <c r="N381" s="42">
        <v>0</v>
      </c>
      <c r="O381" s="43">
        <f t="shared" si="21"/>
        <v>0</v>
      </c>
      <c r="P381" s="41">
        <v>0</v>
      </c>
      <c r="Q381" s="41">
        <v>0</v>
      </c>
      <c r="R381" s="44">
        <v>0</v>
      </c>
      <c r="S381" s="4">
        <v>0</v>
      </c>
      <c r="T381" s="4">
        <v>0</v>
      </c>
      <c r="U381" s="44">
        <v>0</v>
      </c>
      <c r="V381" s="43">
        <f t="shared" si="22"/>
        <v>0</v>
      </c>
    </row>
    <row r="382" spans="1:22" x14ac:dyDescent="0.35">
      <c r="A382" s="37" t="s">
        <v>1117</v>
      </c>
      <c r="B382" s="61">
        <v>381</v>
      </c>
      <c r="C382" s="38" t="s">
        <v>1118</v>
      </c>
      <c r="D382" s="37" t="s">
        <v>1119</v>
      </c>
      <c r="E382" s="37" t="s">
        <v>750</v>
      </c>
      <c r="F382" s="39">
        <v>0</v>
      </c>
      <c r="G382" s="39">
        <v>0</v>
      </c>
      <c r="H382" s="40">
        <v>0</v>
      </c>
      <c r="I382" s="41">
        <v>0</v>
      </c>
      <c r="J382" s="41">
        <v>0</v>
      </c>
      <c r="K382" s="42">
        <v>0</v>
      </c>
      <c r="L382" s="41">
        <v>0</v>
      </c>
      <c r="M382" s="41">
        <v>0</v>
      </c>
      <c r="N382" s="42">
        <v>0</v>
      </c>
      <c r="O382" s="43">
        <f t="shared" si="21"/>
        <v>0</v>
      </c>
      <c r="P382" s="41">
        <v>0</v>
      </c>
      <c r="Q382" s="41">
        <v>0</v>
      </c>
      <c r="R382" s="44">
        <v>0</v>
      </c>
      <c r="S382" s="4">
        <v>0</v>
      </c>
      <c r="T382" s="4">
        <v>0</v>
      </c>
      <c r="U382" s="44">
        <v>0</v>
      </c>
      <c r="V382" s="43">
        <f t="shared" si="22"/>
        <v>0</v>
      </c>
    </row>
    <row r="383" spans="1:22" x14ac:dyDescent="0.35">
      <c r="A383" s="37" t="s">
        <v>1120</v>
      </c>
      <c r="B383" s="61">
        <v>382</v>
      </c>
      <c r="C383" s="38" t="s">
        <v>1121</v>
      </c>
      <c r="D383" s="37" t="s">
        <v>1122</v>
      </c>
      <c r="E383" s="37" t="s">
        <v>111</v>
      </c>
      <c r="F383" s="39">
        <v>0</v>
      </c>
      <c r="G383" s="39">
        <v>0</v>
      </c>
      <c r="H383" s="40">
        <v>0</v>
      </c>
      <c r="I383" s="41">
        <v>0</v>
      </c>
      <c r="J383" s="41">
        <v>0</v>
      </c>
      <c r="K383" s="42">
        <v>0</v>
      </c>
      <c r="L383" s="41">
        <v>0</v>
      </c>
      <c r="M383" s="41">
        <v>0</v>
      </c>
      <c r="N383" s="42">
        <v>0</v>
      </c>
      <c r="O383" s="43">
        <f t="shared" si="21"/>
        <v>0</v>
      </c>
      <c r="P383" s="41">
        <v>0</v>
      </c>
      <c r="Q383" s="41">
        <v>0</v>
      </c>
      <c r="R383" s="44">
        <v>0</v>
      </c>
      <c r="S383" s="4">
        <v>0</v>
      </c>
      <c r="T383" s="4">
        <v>0</v>
      </c>
      <c r="U383" s="44">
        <v>0</v>
      </c>
      <c r="V383" s="43">
        <f t="shared" si="22"/>
        <v>0</v>
      </c>
    </row>
    <row r="384" spans="1:22" x14ac:dyDescent="0.35">
      <c r="A384" s="37" t="s">
        <v>1123</v>
      </c>
      <c r="B384" s="61">
        <v>383</v>
      </c>
      <c r="C384" s="38" t="s">
        <v>1124</v>
      </c>
      <c r="D384" s="37" t="s">
        <v>1125</v>
      </c>
      <c r="E384" s="37" t="s">
        <v>111</v>
      </c>
      <c r="F384" s="39">
        <v>0</v>
      </c>
      <c r="G384" s="39">
        <v>0</v>
      </c>
      <c r="H384" s="40">
        <v>0</v>
      </c>
      <c r="I384" s="41">
        <v>0</v>
      </c>
      <c r="J384" s="41">
        <v>0</v>
      </c>
      <c r="K384" s="42">
        <v>0</v>
      </c>
      <c r="L384" s="41">
        <v>0</v>
      </c>
      <c r="M384" s="41">
        <v>0</v>
      </c>
      <c r="N384" s="42">
        <v>0</v>
      </c>
      <c r="O384" s="43">
        <f t="shared" si="21"/>
        <v>0</v>
      </c>
      <c r="P384" s="41">
        <v>0</v>
      </c>
      <c r="Q384" s="41">
        <v>0</v>
      </c>
      <c r="R384" s="44">
        <v>0</v>
      </c>
      <c r="S384" s="4">
        <v>0</v>
      </c>
      <c r="T384" s="4">
        <v>0</v>
      </c>
      <c r="U384" s="44">
        <v>0</v>
      </c>
      <c r="V384" s="43">
        <f t="shared" si="22"/>
        <v>0</v>
      </c>
    </row>
    <row r="385" spans="1:22" x14ac:dyDescent="0.35">
      <c r="A385" s="37" t="s">
        <v>1126</v>
      </c>
      <c r="B385" s="61">
        <v>384</v>
      </c>
      <c r="C385" s="38" t="s">
        <v>1127</v>
      </c>
      <c r="D385" s="37" t="s">
        <v>1128</v>
      </c>
      <c r="E385" s="37" t="s">
        <v>111</v>
      </c>
      <c r="F385" s="39">
        <v>0</v>
      </c>
      <c r="G385" s="39">
        <v>0</v>
      </c>
      <c r="H385" s="40">
        <v>0</v>
      </c>
      <c r="I385" s="41">
        <v>0</v>
      </c>
      <c r="J385" s="41">
        <v>0</v>
      </c>
      <c r="K385" s="42">
        <v>0</v>
      </c>
      <c r="L385" s="41">
        <v>0</v>
      </c>
      <c r="M385" s="41">
        <v>0</v>
      </c>
      <c r="N385" s="42">
        <v>0</v>
      </c>
      <c r="O385" s="43">
        <f t="shared" si="21"/>
        <v>0</v>
      </c>
      <c r="P385" s="41">
        <v>0</v>
      </c>
      <c r="Q385" s="41">
        <v>0</v>
      </c>
      <c r="R385" s="44">
        <v>0</v>
      </c>
      <c r="S385" s="4">
        <v>0</v>
      </c>
      <c r="T385" s="4">
        <v>0</v>
      </c>
      <c r="U385" s="44">
        <v>0</v>
      </c>
      <c r="V385" s="43">
        <f t="shared" si="22"/>
        <v>0</v>
      </c>
    </row>
    <row r="386" spans="1:22" x14ac:dyDescent="0.35">
      <c r="A386" s="37" t="s">
        <v>1129</v>
      </c>
      <c r="B386" s="61">
        <v>385</v>
      </c>
      <c r="C386" s="38" t="s">
        <v>41</v>
      </c>
      <c r="D386" s="37" t="s">
        <v>413</v>
      </c>
      <c r="E386" s="37" t="s">
        <v>111</v>
      </c>
      <c r="F386" s="39">
        <v>0</v>
      </c>
      <c r="G386" s="39">
        <v>0</v>
      </c>
      <c r="H386" s="40">
        <v>0</v>
      </c>
      <c r="I386" s="41">
        <v>0</v>
      </c>
      <c r="J386" s="41">
        <v>0</v>
      </c>
      <c r="K386" s="42">
        <v>0</v>
      </c>
      <c r="L386" s="41">
        <v>0</v>
      </c>
      <c r="M386" s="41">
        <v>0</v>
      </c>
      <c r="N386" s="42">
        <v>0</v>
      </c>
      <c r="O386" s="43">
        <f t="shared" si="21"/>
        <v>0</v>
      </c>
      <c r="P386" s="41">
        <v>0</v>
      </c>
      <c r="Q386" s="41">
        <v>0</v>
      </c>
      <c r="R386" s="44">
        <v>0</v>
      </c>
      <c r="S386" s="4">
        <v>0</v>
      </c>
      <c r="T386" s="4">
        <v>0</v>
      </c>
      <c r="U386" s="44">
        <v>0</v>
      </c>
      <c r="V386" s="43">
        <f t="shared" si="22"/>
        <v>0</v>
      </c>
    </row>
    <row r="387" spans="1:22" x14ac:dyDescent="0.35">
      <c r="A387" s="37" t="s">
        <v>1130</v>
      </c>
      <c r="B387" s="61">
        <v>386</v>
      </c>
      <c r="C387" s="38" t="s">
        <v>1131</v>
      </c>
      <c r="D387" s="37" t="s">
        <v>1132</v>
      </c>
      <c r="E387" s="37" t="s">
        <v>166</v>
      </c>
      <c r="F387" s="39">
        <v>0</v>
      </c>
      <c r="G387" s="39">
        <v>0</v>
      </c>
      <c r="H387" s="40">
        <v>0</v>
      </c>
      <c r="I387" s="41">
        <v>0</v>
      </c>
      <c r="J387" s="41">
        <v>0</v>
      </c>
      <c r="K387" s="42">
        <v>0</v>
      </c>
      <c r="L387" s="41">
        <v>0</v>
      </c>
      <c r="M387" s="41">
        <v>0</v>
      </c>
      <c r="N387" s="42">
        <v>0</v>
      </c>
      <c r="O387" s="43">
        <f t="shared" ref="O387:O450" si="23">I387+L387</f>
        <v>0</v>
      </c>
      <c r="P387" s="41">
        <v>0</v>
      </c>
      <c r="Q387" s="41">
        <v>0</v>
      </c>
      <c r="R387" s="44">
        <v>0</v>
      </c>
      <c r="S387" s="4">
        <v>0</v>
      </c>
      <c r="T387" s="4">
        <v>0</v>
      </c>
      <c r="U387" s="44">
        <v>0</v>
      </c>
      <c r="V387" s="43">
        <f t="shared" ref="V387:V450" si="24">P387+S387</f>
        <v>0</v>
      </c>
    </row>
    <row r="388" spans="1:22" x14ac:dyDescent="0.35">
      <c r="A388" s="37" t="s">
        <v>1133</v>
      </c>
      <c r="B388" s="61">
        <v>387</v>
      </c>
      <c r="C388" s="38" t="s">
        <v>1134</v>
      </c>
      <c r="D388" s="37" t="s">
        <v>1135</v>
      </c>
      <c r="E388" s="37" t="s">
        <v>111</v>
      </c>
      <c r="F388" s="39">
        <v>0</v>
      </c>
      <c r="G388" s="39">
        <v>0</v>
      </c>
      <c r="H388" s="40">
        <v>0</v>
      </c>
      <c r="I388" s="41">
        <v>0</v>
      </c>
      <c r="J388" s="41">
        <v>0</v>
      </c>
      <c r="K388" s="42">
        <v>0</v>
      </c>
      <c r="L388" s="41">
        <v>0</v>
      </c>
      <c r="M388" s="41">
        <v>0</v>
      </c>
      <c r="N388" s="42">
        <v>0</v>
      </c>
      <c r="O388" s="43">
        <f t="shared" si="23"/>
        <v>0</v>
      </c>
      <c r="P388" s="41">
        <v>0</v>
      </c>
      <c r="Q388" s="41">
        <v>0</v>
      </c>
      <c r="R388" s="44">
        <v>0</v>
      </c>
      <c r="S388" s="4">
        <v>0</v>
      </c>
      <c r="T388" s="4">
        <v>0</v>
      </c>
      <c r="U388" s="44">
        <v>0</v>
      </c>
      <c r="V388" s="43">
        <f t="shared" si="24"/>
        <v>0</v>
      </c>
    </row>
    <row r="389" spans="1:22" x14ac:dyDescent="0.35">
      <c r="A389" s="37" t="s">
        <v>1136</v>
      </c>
      <c r="B389" s="61">
        <v>388</v>
      </c>
      <c r="C389" s="38" t="s">
        <v>1137</v>
      </c>
      <c r="D389" s="37" t="s">
        <v>1138</v>
      </c>
      <c r="E389" s="37" t="s">
        <v>111</v>
      </c>
      <c r="F389" s="39">
        <v>0</v>
      </c>
      <c r="G389" s="39">
        <v>0</v>
      </c>
      <c r="H389" s="40">
        <v>0</v>
      </c>
      <c r="I389" s="41">
        <v>0</v>
      </c>
      <c r="J389" s="41">
        <v>0</v>
      </c>
      <c r="K389" s="42">
        <v>0</v>
      </c>
      <c r="L389" s="41">
        <v>0</v>
      </c>
      <c r="M389" s="41">
        <v>0</v>
      </c>
      <c r="N389" s="42">
        <v>0</v>
      </c>
      <c r="O389" s="43">
        <f t="shared" si="23"/>
        <v>0</v>
      </c>
      <c r="P389" s="41">
        <v>0</v>
      </c>
      <c r="Q389" s="41">
        <v>0</v>
      </c>
      <c r="R389" s="44">
        <v>0</v>
      </c>
      <c r="S389" s="4">
        <v>0</v>
      </c>
      <c r="T389" s="4">
        <v>0</v>
      </c>
      <c r="U389" s="44">
        <v>0</v>
      </c>
      <c r="V389" s="43">
        <f t="shared" si="24"/>
        <v>0</v>
      </c>
    </row>
    <row r="390" spans="1:22" x14ac:dyDescent="0.35">
      <c r="A390" s="37" t="s">
        <v>1139</v>
      </c>
      <c r="B390" s="61">
        <v>389</v>
      </c>
      <c r="C390" s="38" t="s">
        <v>1140</v>
      </c>
      <c r="D390" s="37" t="s">
        <v>1141</v>
      </c>
      <c r="E390" s="37" t="s">
        <v>111</v>
      </c>
      <c r="F390" s="39">
        <v>0</v>
      </c>
      <c r="G390" s="39">
        <v>0</v>
      </c>
      <c r="H390" s="40">
        <v>0</v>
      </c>
      <c r="I390" s="41">
        <v>0</v>
      </c>
      <c r="J390" s="41">
        <v>0</v>
      </c>
      <c r="K390" s="42">
        <v>0</v>
      </c>
      <c r="L390" s="41">
        <v>0</v>
      </c>
      <c r="M390" s="41">
        <v>0</v>
      </c>
      <c r="N390" s="42">
        <v>0</v>
      </c>
      <c r="O390" s="43">
        <f t="shared" si="23"/>
        <v>0</v>
      </c>
      <c r="P390" s="41">
        <v>0</v>
      </c>
      <c r="Q390" s="41">
        <v>0</v>
      </c>
      <c r="R390" s="44">
        <v>0</v>
      </c>
      <c r="S390" s="4">
        <v>0</v>
      </c>
      <c r="T390" s="4">
        <v>0</v>
      </c>
      <c r="U390" s="44">
        <v>0</v>
      </c>
      <c r="V390" s="43">
        <f t="shared" si="24"/>
        <v>0</v>
      </c>
    </row>
    <row r="391" spans="1:22" x14ac:dyDescent="0.35">
      <c r="A391" s="37" t="s">
        <v>1142</v>
      </c>
      <c r="B391" s="61">
        <v>390</v>
      </c>
      <c r="C391" s="38" t="s">
        <v>1143</v>
      </c>
      <c r="D391" s="37" t="s">
        <v>162</v>
      </c>
      <c r="E391" s="37" t="s">
        <v>111</v>
      </c>
      <c r="F391" s="39">
        <v>0</v>
      </c>
      <c r="G391" s="39">
        <v>0</v>
      </c>
      <c r="H391" s="40">
        <v>0</v>
      </c>
      <c r="I391" s="41">
        <v>0</v>
      </c>
      <c r="J391" s="41">
        <v>0</v>
      </c>
      <c r="K391" s="42">
        <v>0</v>
      </c>
      <c r="L391" s="41">
        <v>0</v>
      </c>
      <c r="M391" s="41">
        <v>0</v>
      </c>
      <c r="N391" s="42">
        <v>0</v>
      </c>
      <c r="O391" s="43">
        <f t="shared" si="23"/>
        <v>0</v>
      </c>
      <c r="P391" s="41">
        <v>0</v>
      </c>
      <c r="Q391" s="41">
        <v>0</v>
      </c>
      <c r="R391" s="44">
        <v>0</v>
      </c>
      <c r="S391" s="4">
        <v>0</v>
      </c>
      <c r="T391" s="4">
        <v>0</v>
      </c>
      <c r="U391" s="44">
        <v>0</v>
      </c>
      <c r="V391" s="43">
        <f t="shared" si="24"/>
        <v>0</v>
      </c>
    </row>
    <row r="392" spans="1:22" x14ac:dyDescent="0.35">
      <c r="A392" s="37" t="s">
        <v>1144</v>
      </c>
      <c r="B392" s="61">
        <v>391</v>
      </c>
      <c r="C392" s="38" t="s">
        <v>1145</v>
      </c>
      <c r="D392" s="37" t="s">
        <v>613</v>
      </c>
      <c r="E392" s="37" t="s">
        <v>111</v>
      </c>
      <c r="F392" s="39">
        <v>0</v>
      </c>
      <c r="G392" s="39">
        <v>0</v>
      </c>
      <c r="H392" s="40">
        <v>0</v>
      </c>
      <c r="I392" s="41">
        <v>0</v>
      </c>
      <c r="J392" s="41">
        <v>0</v>
      </c>
      <c r="K392" s="42">
        <v>0</v>
      </c>
      <c r="L392" s="41">
        <v>0</v>
      </c>
      <c r="M392" s="41">
        <v>0</v>
      </c>
      <c r="N392" s="42">
        <v>0</v>
      </c>
      <c r="O392" s="43">
        <f t="shared" si="23"/>
        <v>0</v>
      </c>
      <c r="P392" s="41">
        <v>0</v>
      </c>
      <c r="Q392" s="41">
        <v>0</v>
      </c>
      <c r="R392" s="44">
        <v>0</v>
      </c>
      <c r="S392" s="4">
        <v>0</v>
      </c>
      <c r="T392" s="4">
        <v>0</v>
      </c>
      <c r="U392" s="44">
        <v>0</v>
      </c>
      <c r="V392" s="43">
        <f t="shared" si="24"/>
        <v>0</v>
      </c>
    </row>
    <row r="393" spans="1:22" x14ac:dyDescent="0.35">
      <c r="A393" s="37" t="s">
        <v>1146</v>
      </c>
      <c r="B393" s="61">
        <v>392</v>
      </c>
      <c r="C393" s="38" t="s">
        <v>1147</v>
      </c>
      <c r="D393" s="37" t="s">
        <v>1148</v>
      </c>
      <c r="E393" s="37" t="s">
        <v>111</v>
      </c>
      <c r="F393" s="39">
        <v>0</v>
      </c>
      <c r="G393" s="39">
        <v>0</v>
      </c>
      <c r="H393" s="40">
        <v>0</v>
      </c>
      <c r="I393" s="41">
        <v>0</v>
      </c>
      <c r="J393" s="41">
        <v>0</v>
      </c>
      <c r="K393" s="42">
        <v>0</v>
      </c>
      <c r="L393" s="41">
        <v>0</v>
      </c>
      <c r="M393" s="41">
        <v>0</v>
      </c>
      <c r="N393" s="42">
        <v>0</v>
      </c>
      <c r="O393" s="43">
        <f t="shared" si="23"/>
        <v>0</v>
      </c>
      <c r="P393" s="41">
        <v>0</v>
      </c>
      <c r="Q393" s="41">
        <v>0</v>
      </c>
      <c r="R393" s="44">
        <v>0</v>
      </c>
      <c r="S393" s="4">
        <v>0</v>
      </c>
      <c r="T393" s="4">
        <v>0</v>
      </c>
      <c r="U393" s="44">
        <v>0</v>
      </c>
      <c r="V393" s="43">
        <f t="shared" si="24"/>
        <v>0</v>
      </c>
    </row>
    <row r="394" spans="1:22" x14ac:dyDescent="0.35">
      <c r="A394" s="37" t="s">
        <v>1149</v>
      </c>
      <c r="B394" s="61">
        <v>393</v>
      </c>
      <c r="C394" s="38" t="s">
        <v>1150</v>
      </c>
      <c r="D394" s="37" t="s">
        <v>1151</v>
      </c>
      <c r="E394" s="37" t="s">
        <v>111</v>
      </c>
      <c r="F394" s="39">
        <v>0</v>
      </c>
      <c r="G394" s="39">
        <v>0</v>
      </c>
      <c r="H394" s="40">
        <v>0</v>
      </c>
      <c r="I394" s="41">
        <v>0</v>
      </c>
      <c r="J394" s="41">
        <v>0</v>
      </c>
      <c r="K394" s="42">
        <v>0</v>
      </c>
      <c r="L394" s="41">
        <v>0</v>
      </c>
      <c r="M394" s="41">
        <v>0</v>
      </c>
      <c r="N394" s="42">
        <v>0</v>
      </c>
      <c r="O394" s="43">
        <f t="shared" si="23"/>
        <v>0</v>
      </c>
      <c r="P394" s="41">
        <v>0</v>
      </c>
      <c r="Q394" s="41">
        <v>0</v>
      </c>
      <c r="R394" s="44">
        <v>0</v>
      </c>
      <c r="S394" s="4">
        <v>0</v>
      </c>
      <c r="T394" s="4">
        <v>0</v>
      </c>
      <c r="U394" s="44">
        <v>0</v>
      </c>
      <c r="V394" s="43">
        <f t="shared" si="24"/>
        <v>0</v>
      </c>
    </row>
    <row r="395" spans="1:22" x14ac:dyDescent="0.35">
      <c r="A395" s="37" t="s">
        <v>1152</v>
      </c>
      <c r="B395" s="61">
        <v>394</v>
      </c>
      <c r="C395" s="38" t="s">
        <v>1153</v>
      </c>
      <c r="D395" s="37" t="s">
        <v>1154</v>
      </c>
      <c r="E395" s="37" t="s">
        <v>111</v>
      </c>
      <c r="F395" s="39">
        <v>0</v>
      </c>
      <c r="G395" s="39">
        <v>0</v>
      </c>
      <c r="H395" s="40">
        <v>0</v>
      </c>
      <c r="I395" s="41">
        <v>0</v>
      </c>
      <c r="J395" s="41">
        <v>0</v>
      </c>
      <c r="K395" s="42">
        <v>0</v>
      </c>
      <c r="L395" s="41">
        <v>0</v>
      </c>
      <c r="M395" s="41">
        <v>0</v>
      </c>
      <c r="N395" s="42">
        <v>0</v>
      </c>
      <c r="O395" s="43">
        <f t="shared" si="23"/>
        <v>0</v>
      </c>
      <c r="P395" s="41">
        <v>0</v>
      </c>
      <c r="Q395" s="41">
        <v>0</v>
      </c>
      <c r="R395" s="44">
        <v>0</v>
      </c>
      <c r="S395" s="4">
        <v>0</v>
      </c>
      <c r="T395" s="4">
        <v>0</v>
      </c>
      <c r="U395" s="44">
        <v>0</v>
      </c>
      <c r="V395" s="43">
        <f t="shared" si="24"/>
        <v>0</v>
      </c>
    </row>
    <row r="396" spans="1:22" x14ac:dyDescent="0.35">
      <c r="A396" s="37" t="s">
        <v>1155</v>
      </c>
      <c r="B396" s="61">
        <v>395</v>
      </c>
      <c r="C396" s="38" t="s">
        <v>1156</v>
      </c>
      <c r="D396" s="37" t="s">
        <v>1157</v>
      </c>
      <c r="E396" s="37" t="s">
        <v>111</v>
      </c>
      <c r="F396" s="39">
        <v>0</v>
      </c>
      <c r="G396" s="39">
        <v>0</v>
      </c>
      <c r="H396" s="40">
        <v>0</v>
      </c>
      <c r="I396" s="41">
        <v>0</v>
      </c>
      <c r="J396" s="41">
        <v>0</v>
      </c>
      <c r="K396" s="42">
        <v>0</v>
      </c>
      <c r="L396" s="41">
        <v>0</v>
      </c>
      <c r="M396" s="41">
        <v>0</v>
      </c>
      <c r="N396" s="42">
        <v>0</v>
      </c>
      <c r="O396" s="43">
        <f t="shared" si="23"/>
        <v>0</v>
      </c>
      <c r="P396" s="41">
        <v>0</v>
      </c>
      <c r="Q396" s="41">
        <v>0</v>
      </c>
      <c r="R396" s="44">
        <v>0</v>
      </c>
      <c r="S396" s="4">
        <v>0</v>
      </c>
      <c r="T396" s="4">
        <v>0</v>
      </c>
      <c r="U396" s="44">
        <v>0</v>
      </c>
      <c r="V396" s="43">
        <f t="shared" si="24"/>
        <v>0</v>
      </c>
    </row>
    <row r="397" spans="1:22" x14ac:dyDescent="0.35">
      <c r="A397" s="37" t="s">
        <v>1158</v>
      </c>
      <c r="B397" s="61">
        <v>396</v>
      </c>
      <c r="C397" s="38" t="s">
        <v>1159</v>
      </c>
      <c r="D397" s="37" t="s">
        <v>1160</v>
      </c>
      <c r="E397" s="37" t="s">
        <v>111</v>
      </c>
      <c r="F397" s="39">
        <v>0</v>
      </c>
      <c r="G397" s="39">
        <v>0</v>
      </c>
      <c r="H397" s="40">
        <v>0</v>
      </c>
      <c r="I397" s="41">
        <v>0</v>
      </c>
      <c r="J397" s="41">
        <v>0</v>
      </c>
      <c r="K397" s="42">
        <v>0</v>
      </c>
      <c r="L397" s="41">
        <v>0</v>
      </c>
      <c r="M397" s="41">
        <v>0</v>
      </c>
      <c r="N397" s="42">
        <v>0</v>
      </c>
      <c r="O397" s="43">
        <f t="shared" si="23"/>
        <v>0</v>
      </c>
      <c r="P397" s="41">
        <v>0</v>
      </c>
      <c r="Q397" s="41">
        <v>0</v>
      </c>
      <c r="R397" s="44">
        <v>0</v>
      </c>
      <c r="S397" s="4">
        <v>0</v>
      </c>
      <c r="T397" s="4">
        <v>0</v>
      </c>
      <c r="U397" s="44">
        <v>0</v>
      </c>
      <c r="V397" s="43">
        <f t="shared" si="24"/>
        <v>0</v>
      </c>
    </row>
    <row r="398" spans="1:22" x14ac:dyDescent="0.35">
      <c r="A398" s="37" t="s">
        <v>1161</v>
      </c>
      <c r="B398" s="61">
        <v>397</v>
      </c>
      <c r="C398" s="38" t="s">
        <v>1162</v>
      </c>
      <c r="D398" s="37" t="s">
        <v>1163</v>
      </c>
      <c r="E398" s="37" t="s">
        <v>111</v>
      </c>
      <c r="F398" s="39">
        <v>0</v>
      </c>
      <c r="G398" s="39">
        <v>0</v>
      </c>
      <c r="H398" s="40">
        <v>0</v>
      </c>
      <c r="I398" s="41">
        <v>0</v>
      </c>
      <c r="J398" s="41">
        <v>0</v>
      </c>
      <c r="K398" s="42">
        <v>0</v>
      </c>
      <c r="L398" s="41">
        <v>0</v>
      </c>
      <c r="M398" s="41">
        <v>0</v>
      </c>
      <c r="N398" s="42">
        <v>0</v>
      </c>
      <c r="O398" s="43">
        <f t="shared" si="23"/>
        <v>0</v>
      </c>
      <c r="P398" s="41">
        <v>0</v>
      </c>
      <c r="Q398" s="41">
        <v>0</v>
      </c>
      <c r="R398" s="44">
        <v>0</v>
      </c>
      <c r="S398" s="4">
        <v>0</v>
      </c>
      <c r="T398" s="4">
        <v>0</v>
      </c>
      <c r="U398" s="44">
        <v>0</v>
      </c>
      <c r="V398" s="43">
        <f t="shared" si="24"/>
        <v>0</v>
      </c>
    </row>
    <row r="399" spans="1:22" x14ac:dyDescent="0.35">
      <c r="A399" s="37" t="s">
        <v>1164</v>
      </c>
      <c r="B399" s="61">
        <v>398</v>
      </c>
      <c r="C399" s="38" t="s">
        <v>1165</v>
      </c>
      <c r="D399" s="37" t="s">
        <v>1166</v>
      </c>
      <c r="E399" s="37" t="s">
        <v>111</v>
      </c>
      <c r="F399" s="39">
        <v>0</v>
      </c>
      <c r="G399" s="39">
        <v>0</v>
      </c>
      <c r="H399" s="40">
        <v>0</v>
      </c>
      <c r="I399" s="41">
        <v>0</v>
      </c>
      <c r="J399" s="41">
        <v>0</v>
      </c>
      <c r="K399" s="42">
        <v>0</v>
      </c>
      <c r="L399" s="41">
        <v>0</v>
      </c>
      <c r="M399" s="41">
        <v>0</v>
      </c>
      <c r="N399" s="42">
        <v>0</v>
      </c>
      <c r="O399" s="43">
        <f t="shared" si="23"/>
        <v>0</v>
      </c>
      <c r="P399" s="41">
        <v>0</v>
      </c>
      <c r="Q399" s="41">
        <v>0</v>
      </c>
      <c r="R399" s="44">
        <v>0</v>
      </c>
      <c r="S399" s="4">
        <v>0</v>
      </c>
      <c r="T399" s="4">
        <v>0</v>
      </c>
      <c r="U399" s="44">
        <v>0</v>
      </c>
      <c r="V399" s="43">
        <f t="shared" si="24"/>
        <v>0</v>
      </c>
    </row>
    <row r="400" spans="1:22" x14ac:dyDescent="0.35">
      <c r="A400" s="37" t="s">
        <v>1167</v>
      </c>
      <c r="B400" s="61">
        <v>399</v>
      </c>
      <c r="C400" s="38" t="s">
        <v>1168</v>
      </c>
      <c r="D400" s="37" t="s">
        <v>1169</v>
      </c>
      <c r="E400" s="37" t="s">
        <v>111</v>
      </c>
      <c r="F400" s="39">
        <v>0</v>
      </c>
      <c r="G400" s="39">
        <v>0</v>
      </c>
      <c r="H400" s="40">
        <v>0</v>
      </c>
      <c r="I400" s="41">
        <v>0</v>
      </c>
      <c r="J400" s="41">
        <v>0</v>
      </c>
      <c r="K400" s="42">
        <v>0</v>
      </c>
      <c r="L400" s="41">
        <v>0</v>
      </c>
      <c r="M400" s="41">
        <v>0</v>
      </c>
      <c r="N400" s="42">
        <v>0</v>
      </c>
      <c r="O400" s="43">
        <f t="shared" si="23"/>
        <v>0</v>
      </c>
      <c r="P400" s="41">
        <v>0</v>
      </c>
      <c r="Q400" s="41">
        <v>0</v>
      </c>
      <c r="R400" s="44">
        <v>0</v>
      </c>
      <c r="S400" s="4">
        <v>0</v>
      </c>
      <c r="T400" s="4">
        <v>0</v>
      </c>
      <c r="U400" s="44">
        <v>0</v>
      </c>
      <c r="V400" s="43">
        <f t="shared" si="24"/>
        <v>0</v>
      </c>
    </row>
    <row r="401" spans="1:22" x14ac:dyDescent="0.35">
      <c r="A401" s="37" t="s">
        <v>1170</v>
      </c>
      <c r="B401" s="61">
        <v>400</v>
      </c>
      <c r="C401" s="38" t="s">
        <v>1171</v>
      </c>
      <c r="D401" s="37" t="s">
        <v>147</v>
      </c>
      <c r="E401" s="37" t="s">
        <v>111</v>
      </c>
      <c r="F401" s="39">
        <v>0</v>
      </c>
      <c r="G401" s="39">
        <v>0</v>
      </c>
      <c r="H401" s="40">
        <v>0</v>
      </c>
      <c r="I401" s="41">
        <v>0</v>
      </c>
      <c r="J401" s="41">
        <v>0</v>
      </c>
      <c r="K401" s="42">
        <v>0</v>
      </c>
      <c r="L401" s="41">
        <v>0</v>
      </c>
      <c r="M401" s="41">
        <v>0</v>
      </c>
      <c r="N401" s="42">
        <v>0</v>
      </c>
      <c r="O401" s="43">
        <f t="shared" si="23"/>
        <v>0</v>
      </c>
      <c r="P401" s="41">
        <v>0</v>
      </c>
      <c r="Q401" s="41">
        <v>0</v>
      </c>
      <c r="R401" s="44">
        <v>0</v>
      </c>
      <c r="S401" s="4">
        <v>0</v>
      </c>
      <c r="T401" s="4">
        <v>0</v>
      </c>
      <c r="U401" s="44">
        <v>0</v>
      </c>
      <c r="V401" s="43">
        <f t="shared" si="24"/>
        <v>0</v>
      </c>
    </row>
    <row r="402" spans="1:22" x14ac:dyDescent="0.35">
      <c r="A402" s="37" t="s">
        <v>1172</v>
      </c>
      <c r="B402" s="61">
        <v>401</v>
      </c>
      <c r="C402" s="38" t="s">
        <v>1173</v>
      </c>
      <c r="D402" s="37" t="s">
        <v>1174</v>
      </c>
      <c r="E402" s="37" t="s">
        <v>111</v>
      </c>
      <c r="F402" s="39">
        <v>0</v>
      </c>
      <c r="G402" s="39">
        <v>0</v>
      </c>
      <c r="H402" s="40">
        <v>0</v>
      </c>
      <c r="I402" s="41">
        <v>0</v>
      </c>
      <c r="J402" s="41">
        <v>0</v>
      </c>
      <c r="K402" s="42">
        <v>0</v>
      </c>
      <c r="L402" s="41">
        <v>0</v>
      </c>
      <c r="M402" s="41">
        <v>0</v>
      </c>
      <c r="N402" s="42">
        <v>0</v>
      </c>
      <c r="O402" s="43">
        <f t="shared" si="23"/>
        <v>0</v>
      </c>
      <c r="P402" s="41">
        <v>0</v>
      </c>
      <c r="Q402" s="41">
        <v>0</v>
      </c>
      <c r="R402" s="44">
        <v>0</v>
      </c>
      <c r="S402" s="4">
        <v>0</v>
      </c>
      <c r="T402" s="4">
        <v>0</v>
      </c>
      <c r="U402" s="44">
        <v>0</v>
      </c>
      <c r="V402" s="43">
        <f t="shared" si="24"/>
        <v>0</v>
      </c>
    </row>
    <row r="403" spans="1:22" x14ac:dyDescent="0.35">
      <c r="A403" s="37" t="s">
        <v>1175</v>
      </c>
      <c r="B403" s="61">
        <v>402</v>
      </c>
      <c r="C403" s="38" t="s">
        <v>1176</v>
      </c>
      <c r="D403" s="37" t="s">
        <v>1177</v>
      </c>
      <c r="E403" s="37" t="s">
        <v>111</v>
      </c>
      <c r="F403" s="39">
        <v>0</v>
      </c>
      <c r="G403" s="39">
        <v>0</v>
      </c>
      <c r="H403" s="40">
        <v>0</v>
      </c>
      <c r="I403" s="41">
        <v>0</v>
      </c>
      <c r="J403" s="41">
        <v>0</v>
      </c>
      <c r="K403" s="42">
        <v>0</v>
      </c>
      <c r="L403" s="41">
        <v>0</v>
      </c>
      <c r="M403" s="41">
        <v>0</v>
      </c>
      <c r="N403" s="42">
        <v>0</v>
      </c>
      <c r="O403" s="43">
        <f t="shared" si="23"/>
        <v>0</v>
      </c>
      <c r="P403" s="41">
        <v>0</v>
      </c>
      <c r="Q403" s="41">
        <v>0</v>
      </c>
      <c r="R403" s="44">
        <v>0</v>
      </c>
      <c r="S403" s="4">
        <v>0</v>
      </c>
      <c r="T403" s="4">
        <v>0</v>
      </c>
      <c r="U403" s="44">
        <v>0</v>
      </c>
      <c r="V403" s="43">
        <f t="shared" si="24"/>
        <v>0</v>
      </c>
    </row>
    <row r="404" spans="1:22" x14ac:dyDescent="0.35">
      <c r="A404" s="37" t="s">
        <v>1178</v>
      </c>
      <c r="B404" s="61">
        <v>403</v>
      </c>
      <c r="C404" s="38" t="s">
        <v>78</v>
      </c>
      <c r="D404" s="37" t="s">
        <v>1179</v>
      </c>
      <c r="E404" s="37" t="s">
        <v>111</v>
      </c>
      <c r="F404" s="39">
        <v>0</v>
      </c>
      <c r="G404" s="39">
        <v>0</v>
      </c>
      <c r="H404" s="40">
        <v>0</v>
      </c>
      <c r="I404" s="41">
        <v>0</v>
      </c>
      <c r="J404" s="41">
        <v>0</v>
      </c>
      <c r="K404" s="42">
        <v>0</v>
      </c>
      <c r="L404" s="41">
        <v>0</v>
      </c>
      <c r="M404" s="41">
        <v>0</v>
      </c>
      <c r="N404" s="42">
        <v>0</v>
      </c>
      <c r="O404" s="43">
        <f t="shared" si="23"/>
        <v>0</v>
      </c>
      <c r="P404" s="41">
        <v>0</v>
      </c>
      <c r="Q404" s="41">
        <v>0</v>
      </c>
      <c r="R404" s="44">
        <v>0</v>
      </c>
      <c r="S404" s="4">
        <v>0</v>
      </c>
      <c r="T404" s="4">
        <v>0</v>
      </c>
      <c r="U404" s="44">
        <v>0</v>
      </c>
      <c r="V404" s="43">
        <f t="shared" si="24"/>
        <v>0</v>
      </c>
    </row>
    <row r="405" spans="1:22" x14ac:dyDescent="0.35">
      <c r="A405" s="37" t="s">
        <v>1180</v>
      </c>
      <c r="B405" s="61">
        <v>404</v>
      </c>
      <c r="C405" s="38" t="s">
        <v>1181</v>
      </c>
      <c r="D405" s="37" t="s">
        <v>1182</v>
      </c>
      <c r="E405" s="37" t="s">
        <v>111</v>
      </c>
      <c r="F405" s="39">
        <v>0</v>
      </c>
      <c r="G405" s="39">
        <v>0</v>
      </c>
      <c r="H405" s="40">
        <v>0</v>
      </c>
      <c r="I405" s="41">
        <v>0</v>
      </c>
      <c r="J405" s="41">
        <v>0</v>
      </c>
      <c r="K405" s="42">
        <v>0</v>
      </c>
      <c r="L405" s="41">
        <v>0</v>
      </c>
      <c r="M405" s="41">
        <v>0</v>
      </c>
      <c r="N405" s="42">
        <v>0</v>
      </c>
      <c r="O405" s="43">
        <f t="shared" si="23"/>
        <v>0</v>
      </c>
      <c r="P405" s="41">
        <v>0</v>
      </c>
      <c r="Q405" s="41">
        <v>0</v>
      </c>
      <c r="R405" s="44">
        <v>0</v>
      </c>
      <c r="S405" s="4">
        <v>0</v>
      </c>
      <c r="T405" s="4">
        <v>0</v>
      </c>
      <c r="U405" s="44">
        <v>0</v>
      </c>
      <c r="V405" s="43">
        <f t="shared" si="24"/>
        <v>0</v>
      </c>
    </row>
    <row r="406" spans="1:22" x14ac:dyDescent="0.35">
      <c r="A406" s="37" t="s">
        <v>1183</v>
      </c>
      <c r="B406" s="61">
        <v>405</v>
      </c>
      <c r="C406" s="38" t="s">
        <v>1184</v>
      </c>
      <c r="D406" s="37" t="s">
        <v>1185</v>
      </c>
      <c r="E406" s="37" t="s">
        <v>111</v>
      </c>
      <c r="F406" s="39">
        <v>0</v>
      </c>
      <c r="G406" s="39">
        <v>0</v>
      </c>
      <c r="H406" s="40">
        <v>0</v>
      </c>
      <c r="I406" s="41">
        <v>0</v>
      </c>
      <c r="J406" s="41">
        <v>0</v>
      </c>
      <c r="K406" s="42">
        <v>0</v>
      </c>
      <c r="L406" s="41">
        <v>264</v>
      </c>
      <c r="M406" s="41">
        <v>246.88</v>
      </c>
      <c r="N406" s="42">
        <f>M406/L406</f>
        <v>0.93515151515151518</v>
      </c>
      <c r="O406" s="43">
        <f t="shared" si="23"/>
        <v>264</v>
      </c>
      <c r="P406" s="41">
        <v>0</v>
      </c>
      <c r="Q406" s="41">
        <v>0</v>
      </c>
      <c r="R406" s="44">
        <v>0</v>
      </c>
      <c r="S406" s="4">
        <v>0</v>
      </c>
      <c r="T406" s="4">
        <v>0</v>
      </c>
      <c r="U406" s="44">
        <v>0</v>
      </c>
      <c r="V406" s="43">
        <f t="shared" si="24"/>
        <v>0</v>
      </c>
    </row>
    <row r="407" spans="1:22" x14ac:dyDescent="0.35">
      <c r="A407" s="37" t="s">
        <v>1186</v>
      </c>
      <c r="B407" s="61">
        <v>406</v>
      </c>
      <c r="C407" s="38" t="s">
        <v>1187</v>
      </c>
      <c r="D407" s="37" t="s">
        <v>880</v>
      </c>
      <c r="E407" s="37" t="s">
        <v>111</v>
      </c>
      <c r="F407" s="39">
        <v>0</v>
      </c>
      <c r="G407" s="39">
        <v>0</v>
      </c>
      <c r="H407" s="40">
        <v>0</v>
      </c>
      <c r="I407" s="41">
        <v>0</v>
      </c>
      <c r="J407" s="41">
        <v>0</v>
      </c>
      <c r="K407" s="42">
        <v>0</v>
      </c>
      <c r="L407" s="41">
        <v>0</v>
      </c>
      <c r="M407" s="41">
        <v>0</v>
      </c>
      <c r="N407" s="42">
        <v>0</v>
      </c>
      <c r="O407" s="43">
        <f t="shared" si="23"/>
        <v>0</v>
      </c>
      <c r="P407" s="41">
        <v>0</v>
      </c>
      <c r="Q407" s="41">
        <v>0</v>
      </c>
      <c r="R407" s="44">
        <v>0</v>
      </c>
      <c r="S407" s="4">
        <v>0</v>
      </c>
      <c r="T407" s="4">
        <v>0</v>
      </c>
      <c r="U407" s="44">
        <v>0</v>
      </c>
      <c r="V407" s="43">
        <f t="shared" si="24"/>
        <v>0</v>
      </c>
    </row>
    <row r="408" spans="1:22" x14ac:dyDescent="0.35">
      <c r="A408" s="37" t="s">
        <v>1188</v>
      </c>
      <c r="B408" s="61">
        <v>407</v>
      </c>
      <c r="C408" s="38" t="s">
        <v>1189</v>
      </c>
      <c r="D408" s="37" t="s">
        <v>1190</v>
      </c>
      <c r="E408" s="37" t="s">
        <v>111</v>
      </c>
      <c r="F408" s="39">
        <v>0</v>
      </c>
      <c r="G408" s="39">
        <v>0</v>
      </c>
      <c r="H408" s="40">
        <v>0</v>
      </c>
      <c r="I408" s="41">
        <v>0</v>
      </c>
      <c r="J408" s="41">
        <v>0</v>
      </c>
      <c r="K408" s="42">
        <v>0</v>
      </c>
      <c r="L408" s="41">
        <v>0</v>
      </c>
      <c r="M408" s="41">
        <v>0</v>
      </c>
      <c r="N408" s="42">
        <v>0</v>
      </c>
      <c r="O408" s="43">
        <f t="shared" si="23"/>
        <v>0</v>
      </c>
      <c r="P408" s="41">
        <v>0</v>
      </c>
      <c r="Q408" s="41">
        <v>0</v>
      </c>
      <c r="R408" s="44">
        <v>0</v>
      </c>
      <c r="S408" s="4">
        <v>0</v>
      </c>
      <c r="T408" s="4">
        <v>0</v>
      </c>
      <c r="U408" s="44">
        <v>0</v>
      </c>
      <c r="V408" s="43">
        <f t="shared" si="24"/>
        <v>0</v>
      </c>
    </row>
    <row r="409" spans="1:22" x14ac:dyDescent="0.35">
      <c r="A409" s="37" t="s">
        <v>1191</v>
      </c>
      <c r="B409" s="61">
        <v>408</v>
      </c>
      <c r="C409" s="38" t="s">
        <v>1192</v>
      </c>
      <c r="D409" s="37" t="s">
        <v>1193</v>
      </c>
      <c r="E409" s="37" t="s">
        <v>166</v>
      </c>
      <c r="F409" s="39">
        <v>0</v>
      </c>
      <c r="G409" s="39">
        <v>0</v>
      </c>
      <c r="H409" s="40">
        <v>0</v>
      </c>
      <c r="I409" s="41">
        <v>0</v>
      </c>
      <c r="J409" s="41">
        <v>0</v>
      </c>
      <c r="K409" s="42">
        <v>0</v>
      </c>
      <c r="L409" s="41">
        <v>0</v>
      </c>
      <c r="M409" s="41">
        <v>0</v>
      </c>
      <c r="N409" s="42">
        <v>0</v>
      </c>
      <c r="O409" s="43">
        <f t="shared" si="23"/>
        <v>0</v>
      </c>
      <c r="P409" s="41">
        <v>0</v>
      </c>
      <c r="Q409" s="41">
        <v>0</v>
      </c>
      <c r="R409" s="44">
        <v>0</v>
      </c>
      <c r="S409" s="4">
        <v>0</v>
      </c>
      <c r="T409" s="4">
        <v>0</v>
      </c>
      <c r="U409" s="44">
        <v>0</v>
      </c>
      <c r="V409" s="43">
        <f t="shared" si="24"/>
        <v>0</v>
      </c>
    </row>
    <row r="410" spans="1:22" x14ac:dyDescent="0.35">
      <c r="A410" s="37" t="s">
        <v>1194</v>
      </c>
      <c r="B410" s="61">
        <v>409</v>
      </c>
      <c r="C410" s="38" t="s">
        <v>1195</v>
      </c>
      <c r="D410" s="37" t="s">
        <v>1196</v>
      </c>
      <c r="E410" s="37" t="s">
        <v>111</v>
      </c>
      <c r="F410" s="39">
        <v>0</v>
      </c>
      <c r="G410" s="39">
        <v>0</v>
      </c>
      <c r="H410" s="40">
        <v>0</v>
      </c>
      <c r="I410" s="41">
        <v>0</v>
      </c>
      <c r="J410" s="41">
        <v>0</v>
      </c>
      <c r="K410" s="42">
        <v>0</v>
      </c>
      <c r="L410" s="41">
        <v>0</v>
      </c>
      <c r="M410" s="41">
        <v>0</v>
      </c>
      <c r="N410" s="42">
        <v>0</v>
      </c>
      <c r="O410" s="43">
        <f t="shared" si="23"/>
        <v>0</v>
      </c>
      <c r="P410" s="41">
        <v>0</v>
      </c>
      <c r="Q410" s="41">
        <v>0</v>
      </c>
      <c r="R410" s="44">
        <v>0</v>
      </c>
      <c r="S410" s="4">
        <v>0</v>
      </c>
      <c r="T410" s="4">
        <v>0</v>
      </c>
      <c r="U410" s="44">
        <v>0</v>
      </c>
      <c r="V410" s="43">
        <f t="shared" si="24"/>
        <v>0</v>
      </c>
    </row>
    <row r="411" spans="1:22" x14ac:dyDescent="0.35">
      <c r="A411" s="37" t="s">
        <v>1197</v>
      </c>
      <c r="B411" s="61">
        <v>410</v>
      </c>
      <c r="C411" s="38" t="s">
        <v>1198</v>
      </c>
      <c r="D411" s="37" t="s">
        <v>1199</v>
      </c>
      <c r="E411" s="37" t="s">
        <v>111</v>
      </c>
      <c r="F411" s="39">
        <v>0</v>
      </c>
      <c r="G411" s="39">
        <v>0</v>
      </c>
      <c r="H411" s="40">
        <v>0</v>
      </c>
      <c r="I411" s="41">
        <v>0</v>
      </c>
      <c r="J411" s="41">
        <v>0</v>
      </c>
      <c r="K411" s="42">
        <v>0</v>
      </c>
      <c r="L411" s="41">
        <v>0</v>
      </c>
      <c r="M411" s="41">
        <v>0</v>
      </c>
      <c r="N411" s="42">
        <v>0</v>
      </c>
      <c r="O411" s="43">
        <f t="shared" si="23"/>
        <v>0</v>
      </c>
      <c r="P411" s="41">
        <v>0</v>
      </c>
      <c r="Q411" s="41">
        <v>0</v>
      </c>
      <c r="R411" s="44">
        <v>0</v>
      </c>
      <c r="S411" s="4">
        <v>0</v>
      </c>
      <c r="T411" s="4">
        <v>0</v>
      </c>
      <c r="U411" s="44">
        <v>0</v>
      </c>
      <c r="V411" s="43">
        <f t="shared" si="24"/>
        <v>0</v>
      </c>
    </row>
    <row r="412" spans="1:22" x14ac:dyDescent="0.35">
      <c r="A412" s="37" t="s">
        <v>1200</v>
      </c>
      <c r="B412" s="61">
        <v>411</v>
      </c>
      <c r="C412" s="38" t="s">
        <v>1201</v>
      </c>
      <c r="D412" s="37" t="s">
        <v>1202</v>
      </c>
      <c r="E412" s="37" t="s">
        <v>111</v>
      </c>
      <c r="F412" s="39">
        <v>0</v>
      </c>
      <c r="G412" s="39">
        <v>0</v>
      </c>
      <c r="H412" s="40">
        <v>0</v>
      </c>
      <c r="I412" s="41">
        <v>0</v>
      </c>
      <c r="J412" s="41">
        <v>0</v>
      </c>
      <c r="K412" s="42">
        <v>0</v>
      </c>
      <c r="L412" s="41">
        <v>0</v>
      </c>
      <c r="M412" s="41">
        <v>0</v>
      </c>
      <c r="N412" s="42">
        <v>0</v>
      </c>
      <c r="O412" s="43">
        <f t="shared" si="23"/>
        <v>0</v>
      </c>
      <c r="P412" s="41">
        <v>0</v>
      </c>
      <c r="Q412" s="41">
        <v>0</v>
      </c>
      <c r="R412" s="44">
        <v>0</v>
      </c>
      <c r="S412" s="4">
        <v>0</v>
      </c>
      <c r="T412" s="4">
        <v>0</v>
      </c>
      <c r="U412" s="44">
        <v>0</v>
      </c>
      <c r="V412" s="43">
        <f t="shared" si="24"/>
        <v>0</v>
      </c>
    </row>
    <row r="413" spans="1:22" x14ac:dyDescent="0.35">
      <c r="A413" s="37" t="s">
        <v>1203</v>
      </c>
      <c r="B413" s="61">
        <v>412</v>
      </c>
      <c r="C413" s="38" t="s">
        <v>1204</v>
      </c>
      <c r="D413" s="37" t="s">
        <v>1205</v>
      </c>
      <c r="E413" s="37" t="s">
        <v>111</v>
      </c>
      <c r="F413" s="39">
        <v>0</v>
      </c>
      <c r="G413" s="39">
        <v>0</v>
      </c>
      <c r="H413" s="40">
        <v>0</v>
      </c>
      <c r="I413" s="41">
        <v>0</v>
      </c>
      <c r="J413" s="41">
        <v>0</v>
      </c>
      <c r="K413" s="42">
        <v>0</v>
      </c>
      <c r="L413" s="41">
        <v>0</v>
      </c>
      <c r="M413" s="41">
        <v>0</v>
      </c>
      <c r="N413" s="42">
        <v>0</v>
      </c>
      <c r="O413" s="43">
        <f t="shared" si="23"/>
        <v>0</v>
      </c>
      <c r="P413" s="41">
        <v>0</v>
      </c>
      <c r="Q413" s="41">
        <v>0</v>
      </c>
      <c r="R413" s="44">
        <v>0</v>
      </c>
      <c r="S413" s="4">
        <v>0</v>
      </c>
      <c r="T413" s="4">
        <v>0</v>
      </c>
      <c r="U413" s="44">
        <v>0</v>
      </c>
      <c r="V413" s="43">
        <f t="shared" si="24"/>
        <v>0</v>
      </c>
    </row>
    <row r="414" spans="1:22" x14ac:dyDescent="0.35">
      <c r="A414" s="37" t="s">
        <v>1206</v>
      </c>
      <c r="B414" s="61">
        <v>413</v>
      </c>
      <c r="C414" s="38" t="s">
        <v>1207</v>
      </c>
      <c r="D414" s="37" t="s">
        <v>1208</v>
      </c>
      <c r="E414" s="37" t="s">
        <v>111</v>
      </c>
      <c r="F414" s="39">
        <v>0</v>
      </c>
      <c r="G414" s="39">
        <v>0</v>
      </c>
      <c r="H414" s="40">
        <v>0</v>
      </c>
      <c r="I414" s="41">
        <v>0</v>
      </c>
      <c r="J414" s="41">
        <v>0</v>
      </c>
      <c r="K414" s="42">
        <v>0</v>
      </c>
      <c r="L414" s="41">
        <v>0</v>
      </c>
      <c r="M414" s="41">
        <v>0</v>
      </c>
      <c r="N414" s="42">
        <v>0</v>
      </c>
      <c r="O414" s="43">
        <f t="shared" si="23"/>
        <v>0</v>
      </c>
      <c r="P414" s="41">
        <v>0</v>
      </c>
      <c r="Q414" s="41">
        <v>0</v>
      </c>
      <c r="R414" s="44">
        <v>0</v>
      </c>
      <c r="S414" s="4">
        <v>0</v>
      </c>
      <c r="T414" s="4">
        <v>0</v>
      </c>
      <c r="U414" s="44">
        <v>0</v>
      </c>
      <c r="V414" s="43">
        <f t="shared" si="24"/>
        <v>0</v>
      </c>
    </row>
    <row r="415" spans="1:22" x14ac:dyDescent="0.35">
      <c r="A415" s="37" t="s">
        <v>1209</v>
      </c>
      <c r="B415" s="61">
        <v>414</v>
      </c>
      <c r="C415" s="38" t="s">
        <v>1210</v>
      </c>
      <c r="D415" s="37" t="s">
        <v>1211</v>
      </c>
      <c r="E415" s="37" t="s">
        <v>111</v>
      </c>
      <c r="F415" s="39">
        <v>0</v>
      </c>
      <c r="G415" s="39">
        <v>0</v>
      </c>
      <c r="H415" s="40">
        <v>0</v>
      </c>
      <c r="I415" s="41">
        <v>0</v>
      </c>
      <c r="J415" s="41">
        <v>0</v>
      </c>
      <c r="K415" s="42">
        <v>0</v>
      </c>
      <c r="L415" s="41">
        <v>0</v>
      </c>
      <c r="M415" s="41">
        <v>0</v>
      </c>
      <c r="N415" s="42">
        <v>0</v>
      </c>
      <c r="O415" s="43">
        <f t="shared" si="23"/>
        <v>0</v>
      </c>
      <c r="P415" s="41">
        <v>0</v>
      </c>
      <c r="Q415" s="41">
        <v>0</v>
      </c>
      <c r="R415" s="44">
        <v>0</v>
      </c>
      <c r="S415" s="4">
        <v>0</v>
      </c>
      <c r="T415" s="4">
        <v>0</v>
      </c>
      <c r="U415" s="44">
        <v>0</v>
      </c>
      <c r="V415" s="43">
        <f t="shared" si="24"/>
        <v>0</v>
      </c>
    </row>
    <row r="416" spans="1:22" x14ac:dyDescent="0.35">
      <c r="A416" s="37" t="s">
        <v>1212</v>
      </c>
      <c r="B416" s="61">
        <v>415</v>
      </c>
      <c r="C416" s="38" t="s">
        <v>1213</v>
      </c>
      <c r="D416" s="37" t="s">
        <v>1214</v>
      </c>
      <c r="E416" s="37" t="s">
        <v>111</v>
      </c>
      <c r="F416" s="39">
        <v>0</v>
      </c>
      <c r="G416" s="39">
        <v>0</v>
      </c>
      <c r="H416" s="40">
        <v>0</v>
      </c>
      <c r="I416" s="41">
        <v>0</v>
      </c>
      <c r="J416" s="41">
        <v>0</v>
      </c>
      <c r="K416" s="42">
        <v>0</v>
      </c>
      <c r="L416" s="41">
        <v>0</v>
      </c>
      <c r="M416" s="41">
        <v>0</v>
      </c>
      <c r="N416" s="42">
        <v>0</v>
      </c>
      <c r="O416" s="43">
        <f t="shared" si="23"/>
        <v>0</v>
      </c>
      <c r="P416" s="41">
        <v>0</v>
      </c>
      <c r="Q416" s="41">
        <v>0</v>
      </c>
      <c r="R416" s="44">
        <v>0</v>
      </c>
      <c r="S416" s="4">
        <v>0</v>
      </c>
      <c r="T416" s="4">
        <v>0</v>
      </c>
      <c r="U416" s="44">
        <v>0</v>
      </c>
      <c r="V416" s="43">
        <f t="shared" si="24"/>
        <v>0</v>
      </c>
    </row>
    <row r="417" spans="1:22" x14ac:dyDescent="0.35">
      <c r="A417" s="37" t="s">
        <v>1215</v>
      </c>
      <c r="B417" s="61">
        <v>416</v>
      </c>
      <c r="C417" s="38" t="s">
        <v>1216</v>
      </c>
      <c r="D417" s="37" t="s">
        <v>1217</v>
      </c>
      <c r="E417" s="37" t="s">
        <v>111</v>
      </c>
      <c r="F417" s="39">
        <v>0</v>
      </c>
      <c r="G417" s="39">
        <v>0</v>
      </c>
      <c r="H417" s="40">
        <v>0</v>
      </c>
      <c r="I417" s="41">
        <v>0</v>
      </c>
      <c r="J417" s="41">
        <v>0</v>
      </c>
      <c r="K417" s="42">
        <v>0</v>
      </c>
      <c r="L417" s="41">
        <v>0</v>
      </c>
      <c r="M417" s="41">
        <v>0</v>
      </c>
      <c r="N417" s="42">
        <v>0</v>
      </c>
      <c r="O417" s="43">
        <f t="shared" si="23"/>
        <v>0</v>
      </c>
      <c r="P417" s="41">
        <v>0</v>
      </c>
      <c r="Q417" s="41">
        <v>0</v>
      </c>
      <c r="R417" s="44">
        <v>0</v>
      </c>
      <c r="S417" s="4">
        <v>0</v>
      </c>
      <c r="T417" s="4">
        <v>0</v>
      </c>
      <c r="U417" s="44">
        <v>0</v>
      </c>
      <c r="V417" s="43">
        <f t="shared" si="24"/>
        <v>0</v>
      </c>
    </row>
    <row r="418" spans="1:22" x14ac:dyDescent="0.35">
      <c r="A418" s="37" t="s">
        <v>1218</v>
      </c>
      <c r="B418" s="61">
        <v>417</v>
      </c>
      <c r="C418" s="38" t="s">
        <v>1219</v>
      </c>
      <c r="D418" s="37" t="s">
        <v>1220</v>
      </c>
      <c r="E418" s="37" t="s">
        <v>111</v>
      </c>
      <c r="F418" s="39">
        <v>0</v>
      </c>
      <c r="G418" s="39">
        <v>0</v>
      </c>
      <c r="H418" s="40">
        <v>0</v>
      </c>
      <c r="I418" s="41">
        <v>0</v>
      </c>
      <c r="J418" s="41">
        <v>0</v>
      </c>
      <c r="K418" s="42">
        <v>0</v>
      </c>
      <c r="L418" s="41">
        <v>0</v>
      </c>
      <c r="M418" s="41">
        <v>0</v>
      </c>
      <c r="N418" s="42">
        <v>0</v>
      </c>
      <c r="O418" s="43">
        <f t="shared" si="23"/>
        <v>0</v>
      </c>
      <c r="P418" s="41">
        <v>0</v>
      </c>
      <c r="Q418" s="41">
        <v>0</v>
      </c>
      <c r="R418" s="44">
        <v>0</v>
      </c>
      <c r="S418" s="4">
        <v>0</v>
      </c>
      <c r="T418" s="4">
        <v>0</v>
      </c>
      <c r="U418" s="44">
        <v>0</v>
      </c>
      <c r="V418" s="43">
        <f t="shared" si="24"/>
        <v>0</v>
      </c>
    </row>
    <row r="419" spans="1:22" x14ac:dyDescent="0.35">
      <c r="A419" s="37" t="s">
        <v>1221</v>
      </c>
      <c r="B419" s="61">
        <v>418</v>
      </c>
      <c r="C419" s="38" t="s">
        <v>1222</v>
      </c>
      <c r="D419" s="37" t="s">
        <v>138</v>
      </c>
      <c r="E419" s="37" t="s">
        <v>111</v>
      </c>
      <c r="F419" s="39">
        <v>0</v>
      </c>
      <c r="G419" s="39">
        <v>0</v>
      </c>
      <c r="H419" s="40">
        <v>0</v>
      </c>
      <c r="I419" s="41">
        <v>0</v>
      </c>
      <c r="J419" s="41">
        <v>0</v>
      </c>
      <c r="K419" s="42">
        <v>0</v>
      </c>
      <c r="L419" s="41">
        <v>0</v>
      </c>
      <c r="M419" s="41">
        <v>0</v>
      </c>
      <c r="N419" s="42">
        <v>0</v>
      </c>
      <c r="O419" s="43">
        <f t="shared" si="23"/>
        <v>0</v>
      </c>
      <c r="P419" s="41">
        <v>0</v>
      </c>
      <c r="Q419" s="41">
        <v>0</v>
      </c>
      <c r="R419" s="44">
        <v>0</v>
      </c>
      <c r="S419" s="4">
        <v>0</v>
      </c>
      <c r="T419" s="4">
        <v>0</v>
      </c>
      <c r="U419" s="44">
        <v>0</v>
      </c>
      <c r="V419" s="43">
        <f t="shared" si="24"/>
        <v>0</v>
      </c>
    </row>
    <row r="420" spans="1:22" x14ac:dyDescent="0.35">
      <c r="A420" s="37" t="s">
        <v>1223</v>
      </c>
      <c r="B420" s="61">
        <v>419</v>
      </c>
      <c r="C420" s="38" t="s">
        <v>1224</v>
      </c>
      <c r="D420" s="37" t="s">
        <v>1225</v>
      </c>
      <c r="E420" s="37" t="s">
        <v>111</v>
      </c>
      <c r="F420" s="39">
        <v>0</v>
      </c>
      <c r="G420" s="39">
        <v>0</v>
      </c>
      <c r="H420" s="40">
        <v>0</v>
      </c>
      <c r="I420" s="41">
        <v>0</v>
      </c>
      <c r="J420" s="41">
        <v>0</v>
      </c>
      <c r="K420" s="42">
        <v>0</v>
      </c>
      <c r="L420" s="41">
        <v>0</v>
      </c>
      <c r="M420" s="41">
        <v>0</v>
      </c>
      <c r="N420" s="42">
        <v>0</v>
      </c>
      <c r="O420" s="43">
        <f t="shared" si="23"/>
        <v>0</v>
      </c>
      <c r="P420" s="41">
        <v>0</v>
      </c>
      <c r="Q420" s="41">
        <v>0</v>
      </c>
      <c r="R420" s="44">
        <v>0</v>
      </c>
      <c r="S420" s="4">
        <v>0</v>
      </c>
      <c r="T420" s="4">
        <v>0</v>
      </c>
      <c r="U420" s="44">
        <v>0</v>
      </c>
      <c r="V420" s="43">
        <f t="shared" si="24"/>
        <v>0</v>
      </c>
    </row>
    <row r="421" spans="1:22" x14ac:dyDescent="0.35">
      <c r="A421" s="37" t="s">
        <v>1226</v>
      </c>
      <c r="B421" s="61">
        <v>420</v>
      </c>
      <c r="C421" s="38" t="s">
        <v>1227</v>
      </c>
      <c r="D421" s="37" t="s">
        <v>390</v>
      </c>
      <c r="E421" s="37" t="s">
        <v>111</v>
      </c>
      <c r="F421" s="39">
        <v>0</v>
      </c>
      <c r="G421" s="39">
        <v>0</v>
      </c>
      <c r="H421" s="40">
        <v>0</v>
      </c>
      <c r="I421" s="41">
        <v>0</v>
      </c>
      <c r="J421" s="41">
        <v>0</v>
      </c>
      <c r="K421" s="42">
        <v>0</v>
      </c>
      <c r="L421" s="41">
        <v>0</v>
      </c>
      <c r="M421" s="41">
        <v>0</v>
      </c>
      <c r="N421" s="42">
        <v>0</v>
      </c>
      <c r="O421" s="43">
        <f t="shared" si="23"/>
        <v>0</v>
      </c>
      <c r="P421" s="41">
        <v>0</v>
      </c>
      <c r="Q421" s="41">
        <v>0</v>
      </c>
      <c r="R421" s="44">
        <v>0</v>
      </c>
      <c r="S421" s="4">
        <v>0</v>
      </c>
      <c r="T421" s="4">
        <v>0</v>
      </c>
      <c r="U421" s="44">
        <v>0</v>
      </c>
      <c r="V421" s="43">
        <f t="shared" si="24"/>
        <v>0</v>
      </c>
    </row>
    <row r="422" spans="1:22" x14ac:dyDescent="0.35">
      <c r="A422" s="37" t="s">
        <v>1228</v>
      </c>
      <c r="B422" s="61">
        <v>421</v>
      </c>
      <c r="C422" s="38" t="s">
        <v>1229</v>
      </c>
      <c r="D422" s="37" t="s">
        <v>1230</v>
      </c>
      <c r="E422" s="37" t="s">
        <v>111</v>
      </c>
      <c r="F422" s="39">
        <v>0</v>
      </c>
      <c r="G422" s="39">
        <v>0</v>
      </c>
      <c r="H422" s="40">
        <v>0</v>
      </c>
      <c r="I422" s="41">
        <v>0</v>
      </c>
      <c r="J422" s="41">
        <v>0</v>
      </c>
      <c r="K422" s="42">
        <v>0</v>
      </c>
      <c r="L422" s="41">
        <v>0</v>
      </c>
      <c r="M422" s="41">
        <v>0</v>
      </c>
      <c r="N422" s="42">
        <v>0</v>
      </c>
      <c r="O422" s="43">
        <f t="shared" si="23"/>
        <v>0</v>
      </c>
      <c r="P422" s="41">
        <v>0</v>
      </c>
      <c r="Q422" s="41">
        <v>0</v>
      </c>
      <c r="R422" s="44">
        <v>0</v>
      </c>
      <c r="S422" s="4">
        <v>0</v>
      </c>
      <c r="T422" s="4">
        <v>0</v>
      </c>
      <c r="U422" s="44">
        <v>0</v>
      </c>
      <c r="V422" s="43">
        <f t="shared" si="24"/>
        <v>0</v>
      </c>
    </row>
    <row r="423" spans="1:22" x14ac:dyDescent="0.35">
      <c r="A423" s="37" t="s">
        <v>1231</v>
      </c>
      <c r="B423" s="61">
        <v>422</v>
      </c>
      <c r="C423" s="38" t="s">
        <v>1232</v>
      </c>
      <c r="D423" s="37" t="s">
        <v>1233</v>
      </c>
      <c r="E423" s="37" t="s">
        <v>111</v>
      </c>
      <c r="F423" s="39">
        <v>0</v>
      </c>
      <c r="G423" s="39">
        <v>0</v>
      </c>
      <c r="H423" s="40">
        <v>0</v>
      </c>
      <c r="I423" s="41">
        <v>0</v>
      </c>
      <c r="J423" s="41">
        <v>0</v>
      </c>
      <c r="K423" s="42">
        <v>0</v>
      </c>
      <c r="L423" s="41">
        <v>0</v>
      </c>
      <c r="M423" s="41">
        <v>0</v>
      </c>
      <c r="N423" s="42">
        <v>0</v>
      </c>
      <c r="O423" s="43">
        <f t="shared" si="23"/>
        <v>0</v>
      </c>
      <c r="P423" s="41">
        <v>0</v>
      </c>
      <c r="Q423" s="41">
        <v>0</v>
      </c>
      <c r="R423" s="44">
        <v>0</v>
      </c>
      <c r="S423" s="4">
        <v>0</v>
      </c>
      <c r="T423" s="4">
        <v>0</v>
      </c>
      <c r="U423" s="44">
        <v>0</v>
      </c>
      <c r="V423" s="43">
        <f t="shared" si="24"/>
        <v>0</v>
      </c>
    </row>
    <row r="424" spans="1:22" x14ac:dyDescent="0.35">
      <c r="A424" s="37" t="s">
        <v>1234</v>
      </c>
      <c r="B424" s="61">
        <v>423</v>
      </c>
      <c r="C424" s="38" t="s">
        <v>1235</v>
      </c>
      <c r="D424" s="37" t="s">
        <v>1236</v>
      </c>
      <c r="E424" s="37" t="s">
        <v>111</v>
      </c>
      <c r="F424" s="39">
        <v>0</v>
      </c>
      <c r="G424" s="39">
        <v>0</v>
      </c>
      <c r="H424" s="40">
        <v>0</v>
      </c>
      <c r="I424" s="41">
        <v>0</v>
      </c>
      <c r="J424" s="41">
        <v>0</v>
      </c>
      <c r="K424" s="42">
        <v>0</v>
      </c>
      <c r="L424" s="41">
        <v>0</v>
      </c>
      <c r="M424" s="41">
        <v>0</v>
      </c>
      <c r="N424" s="42">
        <v>0</v>
      </c>
      <c r="O424" s="43">
        <f t="shared" si="23"/>
        <v>0</v>
      </c>
      <c r="P424" s="41">
        <v>0</v>
      </c>
      <c r="Q424" s="41">
        <v>0</v>
      </c>
      <c r="R424" s="44">
        <v>0</v>
      </c>
      <c r="S424" s="4">
        <v>0</v>
      </c>
      <c r="T424" s="4">
        <v>0</v>
      </c>
      <c r="U424" s="44">
        <v>0</v>
      </c>
      <c r="V424" s="43">
        <f t="shared" si="24"/>
        <v>0</v>
      </c>
    </row>
    <row r="425" spans="1:22" x14ac:dyDescent="0.35">
      <c r="A425" s="37" t="s">
        <v>1237</v>
      </c>
      <c r="B425" s="61">
        <v>424</v>
      </c>
      <c r="C425" s="38" t="s">
        <v>1238</v>
      </c>
      <c r="D425" s="37" t="s">
        <v>1239</v>
      </c>
      <c r="E425" s="37" t="s">
        <v>111</v>
      </c>
      <c r="F425" s="39">
        <v>0</v>
      </c>
      <c r="G425" s="39">
        <v>0</v>
      </c>
      <c r="H425" s="40">
        <v>0</v>
      </c>
      <c r="I425" s="41">
        <v>0</v>
      </c>
      <c r="J425" s="41">
        <v>0</v>
      </c>
      <c r="K425" s="42">
        <v>0</v>
      </c>
      <c r="L425" s="41">
        <v>0</v>
      </c>
      <c r="M425" s="41">
        <v>0</v>
      </c>
      <c r="N425" s="42">
        <v>0</v>
      </c>
      <c r="O425" s="43">
        <f t="shared" si="23"/>
        <v>0</v>
      </c>
      <c r="P425" s="41">
        <v>0</v>
      </c>
      <c r="Q425" s="41">
        <v>0</v>
      </c>
      <c r="R425" s="44">
        <v>0</v>
      </c>
      <c r="S425" s="4">
        <v>0</v>
      </c>
      <c r="T425" s="4">
        <v>0</v>
      </c>
      <c r="U425" s="44">
        <v>0</v>
      </c>
      <c r="V425" s="43">
        <f t="shared" si="24"/>
        <v>0</v>
      </c>
    </row>
    <row r="426" spans="1:22" x14ac:dyDescent="0.35">
      <c r="A426" s="37" t="s">
        <v>1240</v>
      </c>
      <c r="B426" s="61">
        <v>425</v>
      </c>
      <c r="C426" s="38" t="s">
        <v>1241</v>
      </c>
      <c r="D426" s="37" t="s">
        <v>1242</v>
      </c>
      <c r="E426" s="37" t="s">
        <v>111</v>
      </c>
      <c r="F426" s="39">
        <v>0</v>
      </c>
      <c r="G426" s="39">
        <v>0</v>
      </c>
      <c r="H426" s="40">
        <v>0</v>
      </c>
      <c r="I426" s="41">
        <v>0</v>
      </c>
      <c r="J426" s="41">
        <v>0</v>
      </c>
      <c r="K426" s="42">
        <v>0</v>
      </c>
      <c r="L426" s="41">
        <v>0</v>
      </c>
      <c r="M426" s="41">
        <v>0</v>
      </c>
      <c r="N426" s="42">
        <v>0</v>
      </c>
      <c r="O426" s="43">
        <f t="shared" si="23"/>
        <v>0</v>
      </c>
      <c r="P426" s="41">
        <v>0</v>
      </c>
      <c r="Q426" s="41">
        <v>0</v>
      </c>
      <c r="R426" s="44">
        <v>0</v>
      </c>
      <c r="S426" s="4">
        <v>0</v>
      </c>
      <c r="T426" s="4">
        <v>0</v>
      </c>
      <c r="U426" s="44">
        <v>0</v>
      </c>
      <c r="V426" s="43">
        <f t="shared" si="24"/>
        <v>0</v>
      </c>
    </row>
    <row r="427" spans="1:22" x14ac:dyDescent="0.35">
      <c r="A427" s="37" t="s">
        <v>1243</v>
      </c>
      <c r="B427" s="61">
        <v>426</v>
      </c>
      <c r="C427" s="38" t="s">
        <v>1244</v>
      </c>
      <c r="D427" s="37" t="s">
        <v>1245</v>
      </c>
      <c r="E427" s="37" t="s">
        <v>111</v>
      </c>
      <c r="F427" s="39">
        <v>0</v>
      </c>
      <c r="G427" s="39">
        <v>0</v>
      </c>
      <c r="H427" s="40">
        <v>0</v>
      </c>
      <c r="I427" s="41">
        <v>0</v>
      </c>
      <c r="J427" s="41">
        <v>0</v>
      </c>
      <c r="K427" s="42">
        <v>0</v>
      </c>
      <c r="L427" s="41">
        <v>0</v>
      </c>
      <c r="M427" s="41">
        <v>0</v>
      </c>
      <c r="N427" s="42">
        <v>0</v>
      </c>
      <c r="O427" s="43">
        <f t="shared" si="23"/>
        <v>0</v>
      </c>
      <c r="P427" s="41">
        <v>0</v>
      </c>
      <c r="Q427" s="41">
        <v>0</v>
      </c>
      <c r="R427" s="44">
        <v>0</v>
      </c>
      <c r="S427" s="4">
        <v>0</v>
      </c>
      <c r="T427" s="4">
        <v>0</v>
      </c>
      <c r="U427" s="44">
        <v>0</v>
      </c>
      <c r="V427" s="43">
        <f t="shared" si="24"/>
        <v>0</v>
      </c>
    </row>
    <row r="428" spans="1:22" x14ac:dyDescent="0.35">
      <c r="A428" s="37" t="s">
        <v>1246</v>
      </c>
      <c r="B428" s="61">
        <v>427</v>
      </c>
      <c r="C428" s="38" t="s">
        <v>1247</v>
      </c>
      <c r="D428" s="37" t="s">
        <v>1248</v>
      </c>
      <c r="E428" s="37" t="s">
        <v>111</v>
      </c>
      <c r="F428" s="39">
        <v>0</v>
      </c>
      <c r="G428" s="39">
        <v>0</v>
      </c>
      <c r="H428" s="40">
        <v>0</v>
      </c>
      <c r="I428" s="41">
        <v>0</v>
      </c>
      <c r="J428" s="41">
        <v>0</v>
      </c>
      <c r="K428" s="42">
        <v>0</v>
      </c>
      <c r="L428" s="41">
        <v>0</v>
      </c>
      <c r="M428" s="41">
        <v>0</v>
      </c>
      <c r="N428" s="42">
        <v>0</v>
      </c>
      <c r="O428" s="43">
        <f t="shared" si="23"/>
        <v>0</v>
      </c>
      <c r="P428" s="41">
        <v>0</v>
      </c>
      <c r="Q428" s="41">
        <v>0</v>
      </c>
      <c r="R428" s="44">
        <v>0</v>
      </c>
      <c r="S428" s="4">
        <v>0</v>
      </c>
      <c r="T428" s="4">
        <v>0</v>
      </c>
      <c r="U428" s="44">
        <v>0</v>
      </c>
      <c r="V428" s="43">
        <f t="shared" si="24"/>
        <v>0</v>
      </c>
    </row>
    <row r="429" spans="1:22" x14ac:dyDescent="0.35">
      <c r="A429" s="37" t="s">
        <v>1249</v>
      </c>
      <c r="B429" s="61">
        <v>428</v>
      </c>
      <c r="C429" s="38" t="s">
        <v>1250</v>
      </c>
      <c r="D429" s="37" t="s">
        <v>1251</v>
      </c>
      <c r="E429" s="37" t="s">
        <v>111</v>
      </c>
      <c r="F429" s="39">
        <v>0</v>
      </c>
      <c r="G429" s="39">
        <v>0</v>
      </c>
      <c r="H429" s="40">
        <v>0</v>
      </c>
      <c r="I429" s="41">
        <v>0</v>
      </c>
      <c r="J429" s="41">
        <v>0</v>
      </c>
      <c r="K429" s="42">
        <v>0</v>
      </c>
      <c r="L429" s="41">
        <v>0</v>
      </c>
      <c r="M429" s="41">
        <v>0</v>
      </c>
      <c r="N429" s="42">
        <v>0</v>
      </c>
      <c r="O429" s="43">
        <f t="shared" si="23"/>
        <v>0</v>
      </c>
      <c r="P429" s="41">
        <v>0</v>
      </c>
      <c r="Q429" s="41">
        <v>0</v>
      </c>
      <c r="R429" s="44">
        <v>0</v>
      </c>
      <c r="S429" s="4">
        <v>0</v>
      </c>
      <c r="T429" s="4">
        <v>0</v>
      </c>
      <c r="U429" s="44">
        <v>0</v>
      </c>
      <c r="V429" s="43">
        <f t="shared" si="24"/>
        <v>0</v>
      </c>
    </row>
    <row r="430" spans="1:22" x14ac:dyDescent="0.35">
      <c r="A430" s="37" t="s">
        <v>1252</v>
      </c>
      <c r="B430" s="61">
        <v>429</v>
      </c>
      <c r="C430" s="38" t="s">
        <v>1253</v>
      </c>
      <c r="D430" s="37" t="s">
        <v>955</v>
      </c>
      <c r="E430" s="37" t="s">
        <v>111</v>
      </c>
      <c r="F430" s="39">
        <v>0</v>
      </c>
      <c r="G430" s="39">
        <v>0</v>
      </c>
      <c r="H430" s="40">
        <v>0</v>
      </c>
      <c r="I430" s="41">
        <v>0</v>
      </c>
      <c r="J430" s="41">
        <v>0</v>
      </c>
      <c r="K430" s="42">
        <v>0</v>
      </c>
      <c r="L430" s="41">
        <v>0</v>
      </c>
      <c r="M430" s="41">
        <v>0</v>
      </c>
      <c r="N430" s="42">
        <v>0</v>
      </c>
      <c r="O430" s="43">
        <f t="shared" si="23"/>
        <v>0</v>
      </c>
      <c r="P430" s="41">
        <v>0</v>
      </c>
      <c r="Q430" s="41">
        <v>0</v>
      </c>
      <c r="R430" s="44">
        <v>0</v>
      </c>
      <c r="S430" s="4">
        <v>0</v>
      </c>
      <c r="T430" s="4">
        <v>0</v>
      </c>
      <c r="U430" s="44">
        <v>0</v>
      </c>
      <c r="V430" s="43">
        <f t="shared" si="24"/>
        <v>0</v>
      </c>
    </row>
    <row r="431" spans="1:22" x14ac:dyDescent="0.35">
      <c r="A431" s="37" t="s">
        <v>1254</v>
      </c>
      <c r="B431" s="61">
        <v>430</v>
      </c>
      <c r="C431" s="38" t="s">
        <v>1255</v>
      </c>
      <c r="D431" s="37" t="s">
        <v>1256</v>
      </c>
      <c r="E431" s="37" t="s">
        <v>111</v>
      </c>
      <c r="F431" s="39">
        <v>0</v>
      </c>
      <c r="G431" s="39">
        <v>0</v>
      </c>
      <c r="H431" s="40">
        <v>0</v>
      </c>
      <c r="I431" s="41">
        <v>0</v>
      </c>
      <c r="J431" s="41">
        <v>0</v>
      </c>
      <c r="K431" s="42">
        <v>0</v>
      </c>
      <c r="L431" s="41">
        <v>0</v>
      </c>
      <c r="M431" s="41">
        <v>0</v>
      </c>
      <c r="N431" s="42">
        <v>0</v>
      </c>
      <c r="O431" s="43">
        <f t="shared" si="23"/>
        <v>0</v>
      </c>
      <c r="P431" s="41">
        <v>0</v>
      </c>
      <c r="Q431" s="41">
        <v>0</v>
      </c>
      <c r="R431" s="44">
        <v>0</v>
      </c>
      <c r="S431" s="4">
        <v>0</v>
      </c>
      <c r="T431" s="4">
        <v>0</v>
      </c>
      <c r="U431" s="44">
        <v>0</v>
      </c>
      <c r="V431" s="43">
        <f t="shared" si="24"/>
        <v>0</v>
      </c>
    </row>
    <row r="432" spans="1:22" x14ac:dyDescent="0.35">
      <c r="A432" s="37" t="s">
        <v>1257</v>
      </c>
      <c r="B432" s="61">
        <v>431</v>
      </c>
      <c r="C432" s="38" t="s">
        <v>1258</v>
      </c>
      <c r="D432" s="37" t="s">
        <v>1259</v>
      </c>
      <c r="E432" s="37" t="s">
        <v>920</v>
      </c>
      <c r="F432" s="39">
        <v>0</v>
      </c>
      <c r="G432" s="39">
        <v>0</v>
      </c>
      <c r="H432" s="40">
        <v>0</v>
      </c>
      <c r="I432" s="41">
        <v>0</v>
      </c>
      <c r="J432" s="41">
        <v>0</v>
      </c>
      <c r="K432" s="42">
        <v>0</v>
      </c>
      <c r="L432" s="41">
        <v>0</v>
      </c>
      <c r="M432" s="41">
        <v>0</v>
      </c>
      <c r="N432" s="42">
        <v>0</v>
      </c>
      <c r="O432" s="43">
        <f t="shared" si="23"/>
        <v>0</v>
      </c>
      <c r="P432" s="41">
        <v>0</v>
      </c>
      <c r="Q432" s="41">
        <v>0</v>
      </c>
      <c r="R432" s="44">
        <v>0</v>
      </c>
      <c r="S432" s="4">
        <v>0</v>
      </c>
      <c r="T432" s="4">
        <v>0</v>
      </c>
      <c r="U432" s="44">
        <v>0</v>
      </c>
      <c r="V432" s="43">
        <f t="shared" si="24"/>
        <v>0</v>
      </c>
    </row>
    <row r="433" spans="1:22" x14ac:dyDescent="0.35">
      <c r="A433" s="37" t="s">
        <v>1260</v>
      </c>
      <c r="B433" s="61">
        <v>432</v>
      </c>
      <c r="C433" s="38" t="s">
        <v>1261</v>
      </c>
      <c r="D433" s="37" t="s">
        <v>282</v>
      </c>
      <c r="E433" s="37" t="s">
        <v>111</v>
      </c>
      <c r="F433" s="39">
        <v>0</v>
      </c>
      <c r="G433" s="39">
        <v>0</v>
      </c>
      <c r="H433" s="40">
        <v>0</v>
      </c>
      <c r="I433" s="41">
        <v>0</v>
      </c>
      <c r="J433" s="41">
        <v>0</v>
      </c>
      <c r="K433" s="42">
        <v>0</v>
      </c>
      <c r="L433" s="41">
        <v>0</v>
      </c>
      <c r="M433" s="41">
        <v>0</v>
      </c>
      <c r="N433" s="42">
        <v>0</v>
      </c>
      <c r="O433" s="43">
        <f t="shared" si="23"/>
        <v>0</v>
      </c>
      <c r="P433" s="41">
        <v>0</v>
      </c>
      <c r="Q433" s="41">
        <v>0</v>
      </c>
      <c r="R433" s="44">
        <v>0</v>
      </c>
      <c r="S433" s="4">
        <v>0</v>
      </c>
      <c r="T433" s="4">
        <v>0</v>
      </c>
      <c r="U433" s="44">
        <v>0</v>
      </c>
      <c r="V433" s="43">
        <f t="shared" si="24"/>
        <v>0</v>
      </c>
    </row>
    <row r="434" spans="1:22" x14ac:dyDescent="0.35">
      <c r="A434" s="37" t="s">
        <v>1262</v>
      </c>
      <c r="B434" s="61">
        <v>433</v>
      </c>
      <c r="C434" s="38" t="s">
        <v>1263</v>
      </c>
      <c r="D434" s="37" t="s">
        <v>1264</v>
      </c>
      <c r="E434" s="37" t="s">
        <v>111</v>
      </c>
      <c r="F434" s="39">
        <v>0</v>
      </c>
      <c r="G434" s="39">
        <v>0</v>
      </c>
      <c r="H434" s="40">
        <v>0</v>
      </c>
      <c r="I434" s="41">
        <v>0</v>
      </c>
      <c r="J434" s="41">
        <v>0</v>
      </c>
      <c r="K434" s="42">
        <v>0</v>
      </c>
      <c r="L434" s="41">
        <v>0</v>
      </c>
      <c r="M434" s="41">
        <v>0</v>
      </c>
      <c r="N434" s="42">
        <v>0</v>
      </c>
      <c r="O434" s="43">
        <f t="shared" si="23"/>
        <v>0</v>
      </c>
      <c r="P434" s="41">
        <v>0</v>
      </c>
      <c r="Q434" s="41">
        <v>0</v>
      </c>
      <c r="R434" s="44">
        <v>0</v>
      </c>
      <c r="S434" s="4">
        <v>0</v>
      </c>
      <c r="T434" s="4">
        <v>0</v>
      </c>
      <c r="U434" s="44">
        <v>0</v>
      </c>
      <c r="V434" s="43">
        <f t="shared" si="24"/>
        <v>0</v>
      </c>
    </row>
    <row r="435" spans="1:22" x14ac:dyDescent="0.35">
      <c r="A435" s="37" t="s">
        <v>1265</v>
      </c>
      <c r="B435" s="61">
        <v>434</v>
      </c>
      <c r="C435" s="38" t="s">
        <v>1266</v>
      </c>
      <c r="D435" s="37" t="s">
        <v>1267</v>
      </c>
      <c r="E435" s="37" t="s">
        <v>111</v>
      </c>
      <c r="F435" s="39">
        <v>0</v>
      </c>
      <c r="G435" s="39">
        <v>0</v>
      </c>
      <c r="H435" s="40">
        <v>0</v>
      </c>
      <c r="I435" s="41">
        <v>0</v>
      </c>
      <c r="J435" s="41">
        <v>0</v>
      </c>
      <c r="K435" s="42">
        <v>0</v>
      </c>
      <c r="L435" s="41">
        <v>0</v>
      </c>
      <c r="M435" s="41">
        <v>0</v>
      </c>
      <c r="N435" s="42">
        <v>0</v>
      </c>
      <c r="O435" s="43">
        <f t="shared" si="23"/>
        <v>0</v>
      </c>
      <c r="P435" s="41">
        <v>0</v>
      </c>
      <c r="Q435" s="41">
        <v>0</v>
      </c>
      <c r="R435" s="44">
        <v>0</v>
      </c>
      <c r="S435" s="4">
        <v>0</v>
      </c>
      <c r="T435" s="4">
        <v>0</v>
      </c>
      <c r="U435" s="44">
        <v>0</v>
      </c>
      <c r="V435" s="43">
        <f t="shared" si="24"/>
        <v>0</v>
      </c>
    </row>
    <row r="436" spans="1:22" x14ac:dyDescent="0.35">
      <c r="A436" s="37" t="s">
        <v>1268</v>
      </c>
      <c r="B436" s="61">
        <v>435</v>
      </c>
      <c r="C436" s="38" t="s">
        <v>1269</v>
      </c>
      <c r="D436" s="37" t="s">
        <v>208</v>
      </c>
      <c r="E436" s="37" t="s">
        <v>111</v>
      </c>
      <c r="F436" s="39">
        <v>0</v>
      </c>
      <c r="G436" s="39">
        <v>0</v>
      </c>
      <c r="H436" s="40">
        <v>0</v>
      </c>
      <c r="I436" s="41">
        <v>0</v>
      </c>
      <c r="J436" s="41">
        <v>0</v>
      </c>
      <c r="K436" s="42">
        <v>0</v>
      </c>
      <c r="L436" s="41">
        <v>0</v>
      </c>
      <c r="M436" s="41">
        <v>0</v>
      </c>
      <c r="N436" s="42">
        <v>0</v>
      </c>
      <c r="O436" s="43">
        <f t="shared" si="23"/>
        <v>0</v>
      </c>
      <c r="P436" s="41">
        <v>0</v>
      </c>
      <c r="Q436" s="41">
        <v>0</v>
      </c>
      <c r="R436" s="44">
        <v>0</v>
      </c>
      <c r="S436" s="4">
        <v>0</v>
      </c>
      <c r="T436" s="4">
        <v>0</v>
      </c>
      <c r="U436" s="44">
        <v>0</v>
      </c>
      <c r="V436" s="43">
        <f t="shared" si="24"/>
        <v>0</v>
      </c>
    </row>
    <row r="437" spans="1:22" x14ac:dyDescent="0.35">
      <c r="A437" s="37" t="s">
        <v>1270</v>
      </c>
      <c r="B437" s="61">
        <v>436</v>
      </c>
      <c r="C437" s="38" t="s">
        <v>1271</v>
      </c>
      <c r="D437" s="37" t="s">
        <v>967</v>
      </c>
      <c r="E437" s="37" t="s">
        <v>111</v>
      </c>
      <c r="F437" s="39">
        <v>0</v>
      </c>
      <c r="G437" s="39">
        <v>0</v>
      </c>
      <c r="H437" s="40">
        <v>0</v>
      </c>
      <c r="I437" s="41">
        <v>0</v>
      </c>
      <c r="J437" s="41">
        <v>0</v>
      </c>
      <c r="K437" s="42">
        <v>0</v>
      </c>
      <c r="L437" s="41">
        <v>0</v>
      </c>
      <c r="M437" s="41">
        <v>0</v>
      </c>
      <c r="N437" s="42">
        <v>0</v>
      </c>
      <c r="O437" s="43">
        <f t="shared" si="23"/>
        <v>0</v>
      </c>
      <c r="P437" s="41">
        <v>0</v>
      </c>
      <c r="Q437" s="41">
        <v>0</v>
      </c>
      <c r="R437" s="44">
        <v>0</v>
      </c>
      <c r="S437" s="4">
        <v>0</v>
      </c>
      <c r="T437" s="4">
        <v>0</v>
      </c>
      <c r="U437" s="44">
        <v>0</v>
      </c>
      <c r="V437" s="43">
        <f t="shared" si="24"/>
        <v>0</v>
      </c>
    </row>
    <row r="438" spans="1:22" x14ac:dyDescent="0.35">
      <c r="A438" s="37" t="s">
        <v>1272</v>
      </c>
      <c r="B438" s="61">
        <v>437</v>
      </c>
      <c r="C438" s="38" t="s">
        <v>1273</v>
      </c>
      <c r="D438" s="37" t="s">
        <v>1274</v>
      </c>
      <c r="E438" s="37" t="s">
        <v>364</v>
      </c>
      <c r="F438" s="39">
        <v>0</v>
      </c>
      <c r="G438" s="39">
        <v>0</v>
      </c>
      <c r="H438" s="40">
        <v>0</v>
      </c>
      <c r="I438" s="41">
        <v>0</v>
      </c>
      <c r="J438" s="41">
        <v>0</v>
      </c>
      <c r="K438" s="42">
        <v>0</v>
      </c>
      <c r="L438" s="41">
        <v>0</v>
      </c>
      <c r="M438" s="41">
        <v>0</v>
      </c>
      <c r="N438" s="42">
        <v>0</v>
      </c>
      <c r="O438" s="43">
        <f t="shared" si="23"/>
        <v>0</v>
      </c>
      <c r="P438" s="41">
        <v>0</v>
      </c>
      <c r="Q438" s="41">
        <v>0</v>
      </c>
      <c r="R438" s="44">
        <v>0</v>
      </c>
      <c r="S438" s="4">
        <v>0</v>
      </c>
      <c r="T438" s="4">
        <v>0</v>
      </c>
      <c r="U438" s="44">
        <v>0</v>
      </c>
      <c r="V438" s="43">
        <f t="shared" si="24"/>
        <v>0</v>
      </c>
    </row>
    <row r="439" spans="1:22" x14ac:dyDescent="0.35">
      <c r="A439" s="37" t="s">
        <v>1275</v>
      </c>
      <c r="B439" s="61">
        <v>438</v>
      </c>
      <c r="C439" s="38" t="s">
        <v>1276</v>
      </c>
      <c r="D439" s="37" t="s">
        <v>801</v>
      </c>
      <c r="E439" s="37" t="s">
        <v>111</v>
      </c>
      <c r="F439" s="39">
        <v>0</v>
      </c>
      <c r="G439" s="39">
        <v>0</v>
      </c>
      <c r="H439" s="40">
        <v>0</v>
      </c>
      <c r="I439" s="41">
        <v>0</v>
      </c>
      <c r="J439" s="41">
        <v>0</v>
      </c>
      <c r="K439" s="42">
        <v>0</v>
      </c>
      <c r="L439" s="41">
        <v>0</v>
      </c>
      <c r="M439" s="41">
        <v>0</v>
      </c>
      <c r="N439" s="42">
        <v>0</v>
      </c>
      <c r="O439" s="43">
        <f t="shared" si="23"/>
        <v>0</v>
      </c>
      <c r="P439" s="41">
        <v>0</v>
      </c>
      <c r="Q439" s="41">
        <v>0</v>
      </c>
      <c r="R439" s="44">
        <v>0</v>
      </c>
      <c r="S439" s="4">
        <v>0</v>
      </c>
      <c r="T439" s="4">
        <v>0</v>
      </c>
      <c r="U439" s="44">
        <v>0</v>
      </c>
      <c r="V439" s="43">
        <f t="shared" si="24"/>
        <v>0</v>
      </c>
    </row>
    <row r="440" spans="1:22" x14ac:dyDescent="0.35">
      <c r="A440" s="37" t="s">
        <v>1277</v>
      </c>
      <c r="B440" s="61">
        <v>439</v>
      </c>
      <c r="C440" s="38" t="s">
        <v>1278</v>
      </c>
      <c r="D440" s="37" t="s">
        <v>1279</v>
      </c>
      <c r="E440" s="37" t="s">
        <v>111</v>
      </c>
      <c r="F440" s="39">
        <v>0</v>
      </c>
      <c r="G440" s="39">
        <v>0</v>
      </c>
      <c r="H440" s="40">
        <v>0</v>
      </c>
      <c r="I440" s="41">
        <v>0</v>
      </c>
      <c r="J440" s="41">
        <v>0</v>
      </c>
      <c r="K440" s="42">
        <v>0</v>
      </c>
      <c r="L440" s="41">
        <v>0</v>
      </c>
      <c r="M440" s="41">
        <v>0</v>
      </c>
      <c r="N440" s="42">
        <v>0</v>
      </c>
      <c r="O440" s="43">
        <f t="shared" si="23"/>
        <v>0</v>
      </c>
      <c r="P440" s="41">
        <v>0</v>
      </c>
      <c r="Q440" s="41">
        <v>0</v>
      </c>
      <c r="R440" s="44">
        <v>0</v>
      </c>
      <c r="S440" s="4">
        <v>0</v>
      </c>
      <c r="T440" s="4">
        <v>0</v>
      </c>
      <c r="U440" s="44">
        <v>0</v>
      </c>
      <c r="V440" s="43">
        <f t="shared" si="24"/>
        <v>0</v>
      </c>
    </row>
    <row r="441" spans="1:22" x14ac:dyDescent="0.35">
      <c r="A441" s="37" t="s">
        <v>1280</v>
      </c>
      <c r="B441" s="61">
        <v>440</v>
      </c>
      <c r="C441" s="38" t="s">
        <v>1281</v>
      </c>
      <c r="D441" s="37" t="s">
        <v>1282</v>
      </c>
      <c r="E441" s="37" t="s">
        <v>111</v>
      </c>
      <c r="F441" s="39">
        <v>0</v>
      </c>
      <c r="G441" s="39">
        <v>0</v>
      </c>
      <c r="H441" s="40">
        <v>0</v>
      </c>
      <c r="I441" s="41">
        <v>0</v>
      </c>
      <c r="J441" s="41">
        <v>0</v>
      </c>
      <c r="K441" s="42">
        <v>0</v>
      </c>
      <c r="L441" s="41">
        <v>0</v>
      </c>
      <c r="M441" s="41">
        <v>0</v>
      </c>
      <c r="N441" s="42">
        <v>0</v>
      </c>
      <c r="O441" s="43">
        <f t="shared" si="23"/>
        <v>0</v>
      </c>
      <c r="P441" s="41">
        <v>0</v>
      </c>
      <c r="Q441" s="41">
        <v>0</v>
      </c>
      <c r="R441" s="44">
        <v>0</v>
      </c>
      <c r="S441" s="4">
        <v>0</v>
      </c>
      <c r="T441" s="4">
        <v>0</v>
      </c>
      <c r="U441" s="44">
        <v>0</v>
      </c>
      <c r="V441" s="43">
        <f t="shared" si="24"/>
        <v>0</v>
      </c>
    </row>
    <row r="442" spans="1:22" x14ac:dyDescent="0.35">
      <c r="A442" s="37" t="s">
        <v>1283</v>
      </c>
      <c r="B442" s="61">
        <v>441</v>
      </c>
      <c r="C442" s="38" t="s">
        <v>1284</v>
      </c>
      <c r="D442" s="37" t="s">
        <v>996</v>
      </c>
      <c r="E442" s="37" t="s">
        <v>1285</v>
      </c>
      <c r="F442" s="39">
        <v>0</v>
      </c>
      <c r="G442" s="39">
        <v>0</v>
      </c>
      <c r="H442" s="40">
        <v>0</v>
      </c>
      <c r="I442" s="41">
        <v>0</v>
      </c>
      <c r="J442" s="41">
        <v>0</v>
      </c>
      <c r="K442" s="42">
        <v>0</v>
      </c>
      <c r="L442" s="41">
        <v>0</v>
      </c>
      <c r="M442" s="41">
        <v>0</v>
      </c>
      <c r="N442" s="42">
        <v>0</v>
      </c>
      <c r="O442" s="43">
        <f t="shared" si="23"/>
        <v>0</v>
      </c>
      <c r="P442" s="41">
        <v>0</v>
      </c>
      <c r="Q442" s="41">
        <v>0</v>
      </c>
      <c r="R442" s="44">
        <v>0</v>
      </c>
      <c r="S442" s="4">
        <v>0</v>
      </c>
      <c r="T442" s="4">
        <v>0</v>
      </c>
      <c r="U442" s="44">
        <v>0</v>
      </c>
      <c r="V442" s="43">
        <f t="shared" si="24"/>
        <v>0</v>
      </c>
    </row>
    <row r="443" spans="1:22" x14ac:dyDescent="0.35">
      <c r="A443" s="37" t="s">
        <v>1286</v>
      </c>
      <c r="B443" s="61">
        <v>442</v>
      </c>
      <c r="C443" s="38" t="s">
        <v>1287</v>
      </c>
      <c r="D443" s="37" t="s">
        <v>1288</v>
      </c>
      <c r="E443" s="37" t="s">
        <v>111</v>
      </c>
      <c r="F443" s="39">
        <v>0</v>
      </c>
      <c r="G443" s="39">
        <v>0</v>
      </c>
      <c r="H443" s="40">
        <v>0</v>
      </c>
      <c r="I443" s="41">
        <v>0</v>
      </c>
      <c r="J443" s="41">
        <v>0</v>
      </c>
      <c r="K443" s="42">
        <v>0</v>
      </c>
      <c r="L443" s="41">
        <v>0</v>
      </c>
      <c r="M443" s="41">
        <v>0</v>
      </c>
      <c r="N443" s="42">
        <v>0</v>
      </c>
      <c r="O443" s="43">
        <f t="shared" si="23"/>
        <v>0</v>
      </c>
      <c r="P443" s="41">
        <v>0</v>
      </c>
      <c r="Q443" s="41">
        <v>0</v>
      </c>
      <c r="R443" s="44">
        <v>0</v>
      </c>
      <c r="S443" s="4">
        <v>0</v>
      </c>
      <c r="T443" s="4">
        <v>0</v>
      </c>
      <c r="U443" s="44">
        <v>0</v>
      </c>
      <c r="V443" s="43">
        <f t="shared" si="24"/>
        <v>0</v>
      </c>
    </row>
    <row r="444" spans="1:22" x14ac:dyDescent="0.35">
      <c r="A444" s="37" t="s">
        <v>1289</v>
      </c>
      <c r="B444" s="61">
        <v>443</v>
      </c>
      <c r="C444" s="38" t="s">
        <v>1290</v>
      </c>
      <c r="D444" s="37" t="s">
        <v>1291</v>
      </c>
      <c r="E444" s="37" t="s">
        <v>111</v>
      </c>
      <c r="F444" s="39">
        <v>0</v>
      </c>
      <c r="G444" s="39">
        <v>0</v>
      </c>
      <c r="H444" s="40">
        <v>0</v>
      </c>
      <c r="I444" s="41">
        <v>0</v>
      </c>
      <c r="J444" s="41">
        <v>0</v>
      </c>
      <c r="K444" s="42">
        <v>0</v>
      </c>
      <c r="L444" s="41">
        <v>0</v>
      </c>
      <c r="M444" s="41">
        <v>0</v>
      </c>
      <c r="N444" s="42">
        <v>0</v>
      </c>
      <c r="O444" s="43">
        <f t="shared" si="23"/>
        <v>0</v>
      </c>
      <c r="P444" s="41">
        <v>0</v>
      </c>
      <c r="Q444" s="41">
        <v>0</v>
      </c>
      <c r="R444" s="44">
        <v>0</v>
      </c>
      <c r="S444" s="4">
        <v>0</v>
      </c>
      <c r="T444" s="4">
        <v>0</v>
      </c>
      <c r="U444" s="44">
        <v>0</v>
      </c>
      <c r="V444" s="43">
        <f t="shared" si="24"/>
        <v>0</v>
      </c>
    </row>
    <row r="445" spans="1:22" x14ac:dyDescent="0.35">
      <c r="A445" s="37" t="s">
        <v>1292</v>
      </c>
      <c r="B445" s="61">
        <v>444</v>
      </c>
      <c r="C445" s="38" t="s">
        <v>1293</v>
      </c>
      <c r="D445" s="37" t="s">
        <v>1294</v>
      </c>
      <c r="E445" s="37" t="s">
        <v>111</v>
      </c>
      <c r="F445" s="39">
        <v>0</v>
      </c>
      <c r="G445" s="39">
        <v>0</v>
      </c>
      <c r="H445" s="40">
        <v>0</v>
      </c>
      <c r="I445" s="41">
        <v>0</v>
      </c>
      <c r="J445" s="41">
        <v>0</v>
      </c>
      <c r="K445" s="42">
        <v>0</v>
      </c>
      <c r="L445" s="41">
        <v>0</v>
      </c>
      <c r="M445" s="41">
        <v>0</v>
      </c>
      <c r="N445" s="42">
        <v>0</v>
      </c>
      <c r="O445" s="43">
        <f t="shared" si="23"/>
        <v>0</v>
      </c>
      <c r="P445" s="41">
        <v>0</v>
      </c>
      <c r="Q445" s="41">
        <v>0</v>
      </c>
      <c r="R445" s="44">
        <v>0</v>
      </c>
      <c r="S445" s="4">
        <v>0</v>
      </c>
      <c r="T445" s="4">
        <v>0</v>
      </c>
      <c r="U445" s="44">
        <v>0</v>
      </c>
      <c r="V445" s="43">
        <f t="shared" si="24"/>
        <v>0</v>
      </c>
    </row>
    <row r="446" spans="1:22" x14ac:dyDescent="0.35">
      <c r="A446" s="37" t="s">
        <v>1295</v>
      </c>
      <c r="B446" s="61">
        <v>445</v>
      </c>
      <c r="C446" s="38" t="s">
        <v>1296</v>
      </c>
      <c r="D446" s="37" t="s">
        <v>1297</v>
      </c>
      <c r="E446" s="37" t="s">
        <v>111</v>
      </c>
      <c r="F446" s="39">
        <v>0</v>
      </c>
      <c r="G446" s="39">
        <v>0</v>
      </c>
      <c r="H446" s="40">
        <v>0</v>
      </c>
      <c r="I446" s="41">
        <v>0</v>
      </c>
      <c r="J446" s="41">
        <v>0</v>
      </c>
      <c r="K446" s="42">
        <v>0</v>
      </c>
      <c r="L446" s="41">
        <v>0</v>
      </c>
      <c r="M446" s="41">
        <v>0</v>
      </c>
      <c r="N446" s="42">
        <v>0</v>
      </c>
      <c r="O446" s="43">
        <f t="shared" si="23"/>
        <v>0</v>
      </c>
      <c r="P446" s="41">
        <v>0</v>
      </c>
      <c r="Q446" s="41">
        <v>0</v>
      </c>
      <c r="R446" s="44">
        <v>0</v>
      </c>
      <c r="S446" s="4">
        <v>0</v>
      </c>
      <c r="T446" s="4">
        <v>0</v>
      </c>
      <c r="U446" s="44">
        <v>0</v>
      </c>
      <c r="V446" s="43">
        <f t="shared" si="24"/>
        <v>0</v>
      </c>
    </row>
    <row r="447" spans="1:22" x14ac:dyDescent="0.35">
      <c r="A447" s="37" t="s">
        <v>1298</v>
      </c>
      <c r="B447" s="61">
        <v>446</v>
      </c>
      <c r="C447" s="38" t="s">
        <v>1299</v>
      </c>
      <c r="D447" s="37" t="s">
        <v>1300</v>
      </c>
      <c r="E447" s="37" t="s">
        <v>111</v>
      </c>
      <c r="F447" s="39">
        <v>0</v>
      </c>
      <c r="G447" s="39">
        <v>0</v>
      </c>
      <c r="H447" s="40">
        <v>0</v>
      </c>
      <c r="I447" s="41">
        <v>0</v>
      </c>
      <c r="J447" s="41">
        <v>0</v>
      </c>
      <c r="K447" s="42">
        <v>0</v>
      </c>
      <c r="L447" s="41">
        <v>0</v>
      </c>
      <c r="M447" s="41">
        <v>0</v>
      </c>
      <c r="N447" s="42">
        <v>0</v>
      </c>
      <c r="O447" s="43">
        <f t="shared" si="23"/>
        <v>0</v>
      </c>
      <c r="P447" s="41">
        <v>0</v>
      </c>
      <c r="Q447" s="41">
        <v>0</v>
      </c>
      <c r="R447" s="44">
        <v>0</v>
      </c>
      <c r="S447" s="4">
        <v>0</v>
      </c>
      <c r="T447" s="4">
        <v>0</v>
      </c>
      <c r="U447" s="44">
        <v>0</v>
      </c>
      <c r="V447" s="43">
        <f t="shared" si="24"/>
        <v>0</v>
      </c>
    </row>
    <row r="448" spans="1:22" x14ac:dyDescent="0.35">
      <c r="A448" s="37" t="s">
        <v>1301</v>
      </c>
      <c r="B448" s="61">
        <v>447</v>
      </c>
      <c r="C448" s="38" t="s">
        <v>1302</v>
      </c>
      <c r="D448" s="37" t="s">
        <v>1303</v>
      </c>
      <c r="E448" s="37" t="s">
        <v>111</v>
      </c>
      <c r="F448" s="39">
        <v>0</v>
      </c>
      <c r="G448" s="39">
        <v>0</v>
      </c>
      <c r="H448" s="40">
        <v>0</v>
      </c>
      <c r="I448" s="41">
        <v>0</v>
      </c>
      <c r="J448" s="41">
        <v>0</v>
      </c>
      <c r="K448" s="42">
        <v>0</v>
      </c>
      <c r="L448" s="41">
        <v>0</v>
      </c>
      <c r="M448" s="41">
        <v>0</v>
      </c>
      <c r="N448" s="42">
        <v>0</v>
      </c>
      <c r="O448" s="43">
        <f t="shared" si="23"/>
        <v>0</v>
      </c>
      <c r="P448" s="41">
        <v>0</v>
      </c>
      <c r="Q448" s="41">
        <v>0</v>
      </c>
      <c r="R448" s="44">
        <v>0</v>
      </c>
      <c r="S448" s="4">
        <v>0</v>
      </c>
      <c r="T448" s="4">
        <v>0</v>
      </c>
      <c r="U448" s="44">
        <v>0</v>
      </c>
      <c r="V448" s="43">
        <f t="shared" si="24"/>
        <v>0</v>
      </c>
    </row>
    <row r="449" spans="1:22" x14ac:dyDescent="0.35">
      <c r="A449" s="37" t="s">
        <v>1304</v>
      </c>
      <c r="B449" s="61">
        <v>448</v>
      </c>
      <c r="C449" s="38" t="s">
        <v>1305</v>
      </c>
      <c r="D449" s="37" t="s">
        <v>1306</v>
      </c>
      <c r="E449" s="37" t="s">
        <v>111</v>
      </c>
      <c r="F449" s="39">
        <v>0</v>
      </c>
      <c r="G449" s="39">
        <v>0</v>
      </c>
      <c r="H449" s="40">
        <v>0</v>
      </c>
      <c r="I449" s="41">
        <v>0</v>
      </c>
      <c r="J449" s="41">
        <v>0</v>
      </c>
      <c r="K449" s="42">
        <v>0</v>
      </c>
      <c r="L449" s="41">
        <v>0</v>
      </c>
      <c r="M449" s="41">
        <v>0</v>
      </c>
      <c r="N449" s="42">
        <v>0</v>
      </c>
      <c r="O449" s="43">
        <f t="shared" si="23"/>
        <v>0</v>
      </c>
      <c r="P449" s="41">
        <v>0</v>
      </c>
      <c r="Q449" s="41">
        <v>0</v>
      </c>
      <c r="R449" s="44">
        <v>0</v>
      </c>
      <c r="S449" s="4">
        <v>0</v>
      </c>
      <c r="T449" s="4">
        <v>0</v>
      </c>
      <c r="U449" s="44">
        <v>0</v>
      </c>
      <c r="V449" s="43">
        <f t="shared" si="24"/>
        <v>0</v>
      </c>
    </row>
    <row r="450" spans="1:22" x14ac:dyDescent="0.35">
      <c r="A450" s="37" t="s">
        <v>1307</v>
      </c>
      <c r="B450" s="61">
        <v>449</v>
      </c>
      <c r="C450" s="38" t="s">
        <v>1308</v>
      </c>
      <c r="D450" s="37" t="s">
        <v>1309</v>
      </c>
      <c r="E450" s="37" t="s">
        <v>111</v>
      </c>
      <c r="F450" s="39">
        <v>0</v>
      </c>
      <c r="G450" s="39">
        <v>0</v>
      </c>
      <c r="H450" s="40">
        <v>0</v>
      </c>
      <c r="I450" s="41">
        <v>0</v>
      </c>
      <c r="J450" s="41">
        <v>0</v>
      </c>
      <c r="K450" s="42">
        <v>0</v>
      </c>
      <c r="L450" s="41">
        <v>0</v>
      </c>
      <c r="M450" s="41">
        <v>0</v>
      </c>
      <c r="N450" s="42">
        <v>0</v>
      </c>
      <c r="O450" s="43">
        <f t="shared" si="23"/>
        <v>0</v>
      </c>
      <c r="P450" s="41">
        <v>0</v>
      </c>
      <c r="Q450" s="41">
        <v>0</v>
      </c>
      <c r="R450" s="44">
        <v>0</v>
      </c>
      <c r="S450" s="4">
        <v>0</v>
      </c>
      <c r="T450" s="4">
        <v>0</v>
      </c>
      <c r="U450" s="44">
        <v>0</v>
      </c>
      <c r="V450" s="43">
        <f t="shared" si="24"/>
        <v>0</v>
      </c>
    </row>
    <row r="451" spans="1:22" x14ac:dyDescent="0.35">
      <c r="A451" s="37" t="s">
        <v>1310</v>
      </c>
      <c r="B451" s="61">
        <v>450</v>
      </c>
      <c r="C451" s="38" t="s">
        <v>1311</v>
      </c>
      <c r="D451" s="37" t="s">
        <v>1312</v>
      </c>
      <c r="E451" s="37" t="s">
        <v>111</v>
      </c>
      <c r="F451" s="39">
        <v>0</v>
      </c>
      <c r="G451" s="39">
        <v>0</v>
      </c>
      <c r="H451" s="40">
        <v>0</v>
      </c>
      <c r="I451" s="41">
        <v>0</v>
      </c>
      <c r="J451" s="41">
        <v>0</v>
      </c>
      <c r="K451" s="42">
        <v>0</v>
      </c>
      <c r="L451" s="41">
        <v>0</v>
      </c>
      <c r="M451" s="41">
        <v>0</v>
      </c>
      <c r="N451" s="42">
        <v>0</v>
      </c>
      <c r="O451" s="43">
        <f t="shared" ref="O451:O514" si="25">I451+L451</f>
        <v>0</v>
      </c>
      <c r="P451" s="41">
        <v>0</v>
      </c>
      <c r="Q451" s="41">
        <v>0</v>
      </c>
      <c r="R451" s="44">
        <v>0</v>
      </c>
      <c r="S451" s="4">
        <v>0</v>
      </c>
      <c r="T451" s="4">
        <v>0</v>
      </c>
      <c r="U451" s="44">
        <v>0</v>
      </c>
      <c r="V451" s="43">
        <f t="shared" ref="V451:V514" si="26">P451+S451</f>
        <v>0</v>
      </c>
    </row>
    <row r="452" spans="1:22" x14ac:dyDescent="0.35">
      <c r="A452" s="37" t="s">
        <v>1313</v>
      </c>
      <c r="B452" s="61">
        <v>451</v>
      </c>
      <c r="C452" s="38" t="s">
        <v>1314</v>
      </c>
      <c r="D452" s="37" t="s">
        <v>1315</v>
      </c>
      <c r="E452" s="37" t="s">
        <v>111</v>
      </c>
      <c r="F452" s="39">
        <v>0</v>
      </c>
      <c r="G452" s="39">
        <v>0</v>
      </c>
      <c r="H452" s="40">
        <v>0</v>
      </c>
      <c r="I452" s="41">
        <v>0</v>
      </c>
      <c r="J452" s="41">
        <v>0</v>
      </c>
      <c r="K452" s="42">
        <v>0</v>
      </c>
      <c r="L452" s="41">
        <v>0</v>
      </c>
      <c r="M452" s="41">
        <v>0</v>
      </c>
      <c r="N452" s="42">
        <v>0</v>
      </c>
      <c r="O452" s="43">
        <f t="shared" si="25"/>
        <v>0</v>
      </c>
      <c r="P452" s="41">
        <v>0</v>
      </c>
      <c r="Q452" s="41">
        <v>0</v>
      </c>
      <c r="R452" s="44">
        <v>0</v>
      </c>
      <c r="S452" s="4">
        <v>0</v>
      </c>
      <c r="T452" s="4">
        <v>0</v>
      </c>
      <c r="U452" s="44">
        <v>0</v>
      </c>
      <c r="V452" s="43">
        <f t="shared" si="26"/>
        <v>0</v>
      </c>
    </row>
    <row r="453" spans="1:22" x14ac:dyDescent="0.35">
      <c r="A453" s="37" t="s">
        <v>1316</v>
      </c>
      <c r="B453" s="61">
        <v>452</v>
      </c>
      <c r="C453" s="38" t="s">
        <v>1317</v>
      </c>
      <c r="D453" s="37" t="s">
        <v>1318</v>
      </c>
      <c r="E453" s="37" t="s">
        <v>111</v>
      </c>
      <c r="F453" s="39">
        <v>0</v>
      </c>
      <c r="G453" s="39">
        <v>0</v>
      </c>
      <c r="H453" s="40">
        <v>0</v>
      </c>
      <c r="I453" s="41">
        <v>0</v>
      </c>
      <c r="J453" s="41">
        <v>0</v>
      </c>
      <c r="K453" s="42">
        <v>0</v>
      </c>
      <c r="L453" s="41">
        <v>0</v>
      </c>
      <c r="M453" s="41">
        <v>0</v>
      </c>
      <c r="N453" s="42">
        <v>0</v>
      </c>
      <c r="O453" s="43">
        <f t="shared" si="25"/>
        <v>0</v>
      </c>
      <c r="P453" s="41">
        <v>0</v>
      </c>
      <c r="Q453" s="41">
        <v>0</v>
      </c>
      <c r="R453" s="44">
        <v>0</v>
      </c>
      <c r="S453" s="4">
        <v>0</v>
      </c>
      <c r="T453" s="4">
        <v>0</v>
      </c>
      <c r="U453" s="44">
        <v>0</v>
      </c>
      <c r="V453" s="43">
        <f t="shared" si="26"/>
        <v>0</v>
      </c>
    </row>
    <row r="454" spans="1:22" x14ac:dyDescent="0.35">
      <c r="A454" s="37" t="s">
        <v>1319</v>
      </c>
      <c r="B454" s="61">
        <v>453</v>
      </c>
      <c r="C454" s="38" t="s">
        <v>1320</v>
      </c>
      <c r="D454" s="37" t="s">
        <v>1321</v>
      </c>
      <c r="E454" s="37" t="s">
        <v>111</v>
      </c>
      <c r="F454" s="39">
        <v>0</v>
      </c>
      <c r="G454" s="39">
        <v>0</v>
      </c>
      <c r="H454" s="40">
        <v>0</v>
      </c>
      <c r="I454" s="41">
        <v>0</v>
      </c>
      <c r="J454" s="41">
        <v>0</v>
      </c>
      <c r="K454" s="42">
        <v>0</v>
      </c>
      <c r="L454" s="41">
        <v>0</v>
      </c>
      <c r="M454" s="41">
        <v>0</v>
      </c>
      <c r="N454" s="42">
        <v>0</v>
      </c>
      <c r="O454" s="43">
        <f t="shared" si="25"/>
        <v>0</v>
      </c>
      <c r="P454" s="41">
        <v>0</v>
      </c>
      <c r="Q454" s="41">
        <v>0</v>
      </c>
      <c r="R454" s="44">
        <v>0</v>
      </c>
      <c r="S454" s="4">
        <v>0</v>
      </c>
      <c r="T454" s="4">
        <v>0</v>
      </c>
      <c r="U454" s="44">
        <v>0</v>
      </c>
      <c r="V454" s="43">
        <f t="shared" si="26"/>
        <v>0</v>
      </c>
    </row>
    <row r="455" spans="1:22" x14ac:dyDescent="0.35">
      <c r="A455" s="37" t="s">
        <v>1322</v>
      </c>
      <c r="B455" s="61">
        <v>454</v>
      </c>
      <c r="C455" s="38" t="s">
        <v>1323</v>
      </c>
      <c r="D455" s="37" t="s">
        <v>1324</v>
      </c>
      <c r="E455" s="37" t="s">
        <v>111</v>
      </c>
      <c r="F455" s="39">
        <v>0</v>
      </c>
      <c r="G455" s="39">
        <v>0</v>
      </c>
      <c r="H455" s="40">
        <v>0</v>
      </c>
      <c r="I455" s="41">
        <v>0</v>
      </c>
      <c r="J455" s="41">
        <v>0</v>
      </c>
      <c r="K455" s="42">
        <v>0</v>
      </c>
      <c r="L455" s="41">
        <v>0</v>
      </c>
      <c r="M455" s="41">
        <v>0</v>
      </c>
      <c r="N455" s="42">
        <v>0</v>
      </c>
      <c r="O455" s="43">
        <f t="shared" si="25"/>
        <v>0</v>
      </c>
      <c r="P455" s="41">
        <v>0</v>
      </c>
      <c r="Q455" s="41">
        <v>0</v>
      </c>
      <c r="R455" s="44">
        <v>0</v>
      </c>
      <c r="S455" s="4">
        <v>0</v>
      </c>
      <c r="T455" s="4">
        <v>0</v>
      </c>
      <c r="U455" s="44">
        <v>0</v>
      </c>
      <c r="V455" s="43">
        <f t="shared" si="26"/>
        <v>0</v>
      </c>
    </row>
    <row r="456" spans="1:22" x14ac:dyDescent="0.35">
      <c r="A456" s="37" t="s">
        <v>1325</v>
      </c>
      <c r="B456" s="61">
        <v>455</v>
      </c>
      <c r="C456" s="38" t="s">
        <v>596</v>
      </c>
      <c r="D456" s="37" t="s">
        <v>597</v>
      </c>
      <c r="E456" s="37" t="s">
        <v>111</v>
      </c>
      <c r="F456" s="39">
        <v>0</v>
      </c>
      <c r="G456" s="39">
        <v>0</v>
      </c>
      <c r="H456" s="40">
        <v>0</v>
      </c>
      <c r="I456" s="41">
        <v>0</v>
      </c>
      <c r="J456" s="41">
        <v>0</v>
      </c>
      <c r="K456" s="42">
        <v>0</v>
      </c>
      <c r="L456" s="41">
        <v>0</v>
      </c>
      <c r="M456" s="41">
        <v>0</v>
      </c>
      <c r="N456" s="42">
        <v>0</v>
      </c>
      <c r="O456" s="43">
        <f t="shared" si="25"/>
        <v>0</v>
      </c>
      <c r="P456" s="41">
        <v>0</v>
      </c>
      <c r="Q456" s="41">
        <v>0</v>
      </c>
      <c r="R456" s="44">
        <v>0</v>
      </c>
      <c r="S456" s="4">
        <v>0</v>
      </c>
      <c r="T456" s="4">
        <v>0</v>
      </c>
      <c r="U456" s="44">
        <v>0</v>
      </c>
      <c r="V456" s="43">
        <f t="shared" si="26"/>
        <v>0</v>
      </c>
    </row>
    <row r="457" spans="1:22" x14ac:dyDescent="0.35">
      <c r="A457" s="37" t="s">
        <v>1326</v>
      </c>
      <c r="B457" s="61">
        <v>456</v>
      </c>
      <c r="C457" s="38" t="s">
        <v>1327</v>
      </c>
      <c r="D457" s="37" t="s">
        <v>1328</v>
      </c>
      <c r="E457" s="37" t="s">
        <v>111</v>
      </c>
      <c r="F457" s="39">
        <v>0</v>
      </c>
      <c r="G457" s="39">
        <v>0</v>
      </c>
      <c r="H457" s="40">
        <v>0</v>
      </c>
      <c r="I457" s="41">
        <v>0</v>
      </c>
      <c r="J457" s="41">
        <v>0</v>
      </c>
      <c r="K457" s="42">
        <v>0</v>
      </c>
      <c r="L457" s="41">
        <v>0</v>
      </c>
      <c r="M457" s="41">
        <v>0</v>
      </c>
      <c r="N457" s="42">
        <v>0</v>
      </c>
      <c r="O457" s="43">
        <f t="shared" si="25"/>
        <v>0</v>
      </c>
      <c r="P457" s="41">
        <v>0</v>
      </c>
      <c r="Q457" s="41">
        <v>0</v>
      </c>
      <c r="R457" s="44">
        <v>0</v>
      </c>
      <c r="S457" s="4">
        <v>0</v>
      </c>
      <c r="T457" s="4">
        <v>0</v>
      </c>
      <c r="U457" s="44">
        <v>0</v>
      </c>
      <c r="V457" s="43">
        <f t="shared" si="26"/>
        <v>0</v>
      </c>
    </row>
    <row r="458" spans="1:22" x14ac:dyDescent="0.35">
      <c r="A458" s="37" t="s">
        <v>1329</v>
      </c>
      <c r="B458" s="61">
        <v>457</v>
      </c>
      <c r="C458" s="38" t="s">
        <v>1330</v>
      </c>
      <c r="D458" s="37" t="s">
        <v>1331</v>
      </c>
      <c r="E458" s="37" t="s">
        <v>111</v>
      </c>
      <c r="F458" s="39">
        <v>0</v>
      </c>
      <c r="G458" s="39">
        <v>0</v>
      </c>
      <c r="H458" s="40">
        <v>0</v>
      </c>
      <c r="I458" s="41">
        <v>0</v>
      </c>
      <c r="J458" s="41">
        <v>0</v>
      </c>
      <c r="K458" s="42">
        <v>0</v>
      </c>
      <c r="L458" s="41">
        <v>0</v>
      </c>
      <c r="M458" s="41">
        <v>0</v>
      </c>
      <c r="N458" s="42">
        <v>0</v>
      </c>
      <c r="O458" s="43">
        <f t="shared" si="25"/>
        <v>0</v>
      </c>
      <c r="P458" s="41">
        <v>0</v>
      </c>
      <c r="Q458" s="41">
        <v>0</v>
      </c>
      <c r="R458" s="44">
        <v>0</v>
      </c>
      <c r="S458" s="4">
        <v>0</v>
      </c>
      <c r="T458" s="4">
        <v>0</v>
      </c>
      <c r="U458" s="44">
        <v>0</v>
      </c>
      <c r="V458" s="43">
        <f t="shared" si="26"/>
        <v>0</v>
      </c>
    </row>
    <row r="459" spans="1:22" x14ac:dyDescent="0.35">
      <c r="A459" s="37" t="s">
        <v>1332</v>
      </c>
      <c r="B459" s="61">
        <v>458</v>
      </c>
      <c r="C459" s="38" t="s">
        <v>1333</v>
      </c>
      <c r="D459" s="37" t="s">
        <v>1334</v>
      </c>
      <c r="E459" s="37" t="s">
        <v>750</v>
      </c>
      <c r="F459" s="39">
        <v>0</v>
      </c>
      <c r="G459" s="39">
        <v>0</v>
      </c>
      <c r="H459" s="40">
        <v>0</v>
      </c>
      <c r="I459" s="41">
        <v>0</v>
      </c>
      <c r="J459" s="41">
        <v>0</v>
      </c>
      <c r="K459" s="42">
        <v>0</v>
      </c>
      <c r="L459" s="41">
        <v>0</v>
      </c>
      <c r="M459" s="41">
        <v>0</v>
      </c>
      <c r="N459" s="42">
        <v>0</v>
      </c>
      <c r="O459" s="43">
        <f t="shared" si="25"/>
        <v>0</v>
      </c>
      <c r="P459" s="41">
        <v>0</v>
      </c>
      <c r="Q459" s="41">
        <v>0</v>
      </c>
      <c r="R459" s="44">
        <v>0</v>
      </c>
      <c r="S459" s="4">
        <v>0</v>
      </c>
      <c r="T459" s="4">
        <v>0</v>
      </c>
      <c r="U459" s="44">
        <v>0</v>
      </c>
      <c r="V459" s="43">
        <f t="shared" si="26"/>
        <v>0</v>
      </c>
    </row>
    <row r="460" spans="1:22" x14ac:dyDescent="0.35">
      <c r="A460" s="37" t="s">
        <v>1335</v>
      </c>
      <c r="B460" s="61">
        <v>459</v>
      </c>
      <c r="C460" s="38" t="s">
        <v>1336</v>
      </c>
      <c r="D460" s="37" t="s">
        <v>1337</v>
      </c>
      <c r="E460" s="37" t="s">
        <v>111</v>
      </c>
      <c r="F460" s="39">
        <v>0</v>
      </c>
      <c r="G460" s="39">
        <v>0</v>
      </c>
      <c r="H460" s="40">
        <v>0</v>
      </c>
      <c r="I460" s="41">
        <v>0</v>
      </c>
      <c r="J460" s="41">
        <v>0</v>
      </c>
      <c r="K460" s="42">
        <v>0</v>
      </c>
      <c r="L460" s="41">
        <v>0</v>
      </c>
      <c r="M460" s="41">
        <v>0</v>
      </c>
      <c r="N460" s="42">
        <v>0</v>
      </c>
      <c r="O460" s="43">
        <f t="shared" si="25"/>
        <v>0</v>
      </c>
      <c r="P460" s="41">
        <v>0</v>
      </c>
      <c r="Q460" s="41">
        <v>0</v>
      </c>
      <c r="R460" s="44">
        <v>0</v>
      </c>
      <c r="S460" s="4">
        <v>0</v>
      </c>
      <c r="T460" s="4">
        <v>0</v>
      </c>
      <c r="U460" s="44">
        <v>0</v>
      </c>
      <c r="V460" s="43">
        <f t="shared" si="26"/>
        <v>0</v>
      </c>
    </row>
    <row r="461" spans="1:22" x14ac:dyDescent="0.35">
      <c r="A461" s="37" t="s">
        <v>1338</v>
      </c>
      <c r="B461" s="61">
        <v>460</v>
      </c>
      <c r="C461" s="38" t="s">
        <v>1339</v>
      </c>
      <c r="D461" s="37" t="s">
        <v>1340</v>
      </c>
      <c r="E461" s="37" t="s">
        <v>111</v>
      </c>
      <c r="F461" s="39">
        <v>0</v>
      </c>
      <c r="G461" s="39">
        <v>0</v>
      </c>
      <c r="H461" s="40">
        <v>0</v>
      </c>
      <c r="I461" s="41">
        <v>0</v>
      </c>
      <c r="J461" s="41">
        <v>0</v>
      </c>
      <c r="K461" s="42">
        <v>0</v>
      </c>
      <c r="L461" s="41">
        <v>0</v>
      </c>
      <c r="M461" s="41">
        <v>0</v>
      </c>
      <c r="N461" s="42">
        <v>0</v>
      </c>
      <c r="O461" s="43">
        <f t="shared" si="25"/>
        <v>0</v>
      </c>
      <c r="P461" s="41">
        <v>0</v>
      </c>
      <c r="Q461" s="41">
        <v>0</v>
      </c>
      <c r="R461" s="44">
        <v>0</v>
      </c>
      <c r="S461" s="4">
        <v>0</v>
      </c>
      <c r="T461" s="4">
        <v>0</v>
      </c>
      <c r="U461" s="44">
        <v>0</v>
      </c>
      <c r="V461" s="43">
        <f t="shared" si="26"/>
        <v>0</v>
      </c>
    </row>
    <row r="462" spans="1:22" x14ac:dyDescent="0.35">
      <c r="A462" s="37" t="s">
        <v>1341</v>
      </c>
      <c r="B462" s="61">
        <v>461</v>
      </c>
      <c r="C462" s="38" t="s">
        <v>1342</v>
      </c>
      <c r="D462" s="37" t="s">
        <v>1343</v>
      </c>
      <c r="E462" s="37" t="s">
        <v>111</v>
      </c>
      <c r="F462" s="39">
        <v>0</v>
      </c>
      <c r="G462" s="39">
        <v>0</v>
      </c>
      <c r="H462" s="40">
        <v>0</v>
      </c>
      <c r="I462" s="41">
        <v>0</v>
      </c>
      <c r="J462" s="41">
        <v>0</v>
      </c>
      <c r="K462" s="42">
        <v>0</v>
      </c>
      <c r="L462" s="41">
        <v>0</v>
      </c>
      <c r="M462" s="41">
        <v>0</v>
      </c>
      <c r="N462" s="42">
        <v>0</v>
      </c>
      <c r="O462" s="43">
        <f t="shared" si="25"/>
        <v>0</v>
      </c>
      <c r="P462" s="41">
        <v>0</v>
      </c>
      <c r="Q462" s="41">
        <v>0</v>
      </c>
      <c r="R462" s="44">
        <v>0</v>
      </c>
      <c r="S462" s="4">
        <v>0</v>
      </c>
      <c r="T462" s="4">
        <v>0</v>
      </c>
      <c r="U462" s="44">
        <v>0</v>
      </c>
      <c r="V462" s="43">
        <f t="shared" si="26"/>
        <v>0</v>
      </c>
    </row>
    <row r="463" spans="1:22" x14ac:dyDescent="0.35">
      <c r="A463" s="37" t="s">
        <v>1344</v>
      </c>
      <c r="B463" s="61">
        <v>462</v>
      </c>
      <c r="C463" s="38" t="s">
        <v>1345</v>
      </c>
      <c r="D463" s="37" t="s">
        <v>1346</v>
      </c>
      <c r="E463" s="37" t="s">
        <v>111</v>
      </c>
      <c r="F463" s="39">
        <v>0</v>
      </c>
      <c r="G463" s="39">
        <v>0</v>
      </c>
      <c r="H463" s="40">
        <v>0</v>
      </c>
      <c r="I463" s="41">
        <v>0</v>
      </c>
      <c r="J463" s="41">
        <v>0</v>
      </c>
      <c r="K463" s="42">
        <v>0</v>
      </c>
      <c r="L463" s="41">
        <v>0</v>
      </c>
      <c r="M463" s="41">
        <v>0</v>
      </c>
      <c r="N463" s="42">
        <v>0</v>
      </c>
      <c r="O463" s="43">
        <f t="shared" si="25"/>
        <v>0</v>
      </c>
      <c r="P463" s="41">
        <v>0</v>
      </c>
      <c r="Q463" s="41">
        <v>0</v>
      </c>
      <c r="R463" s="44">
        <v>0</v>
      </c>
      <c r="S463" s="4">
        <v>0</v>
      </c>
      <c r="T463" s="4">
        <v>0</v>
      </c>
      <c r="U463" s="44">
        <v>0</v>
      </c>
      <c r="V463" s="43">
        <f t="shared" si="26"/>
        <v>0</v>
      </c>
    </row>
    <row r="464" spans="1:22" x14ac:dyDescent="0.35">
      <c r="A464" s="37" t="s">
        <v>1347</v>
      </c>
      <c r="B464" s="61">
        <v>463</v>
      </c>
      <c r="C464" s="38" t="s">
        <v>1345</v>
      </c>
      <c r="D464" s="37" t="s">
        <v>1346</v>
      </c>
      <c r="E464" s="37" t="s">
        <v>111</v>
      </c>
      <c r="F464" s="39">
        <v>0</v>
      </c>
      <c r="G464" s="39">
        <v>0</v>
      </c>
      <c r="H464" s="40">
        <v>0</v>
      </c>
      <c r="I464" s="41">
        <v>0</v>
      </c>
      <c r="J464" s="41">
        <v>0</v>
      </c>
      <c r="K464" s="42">
        <v>0</v>
      </c>
      <c r="L464" s="41">
        <v>0</v>
      </c>
      <c r="M464" s="41">
        <v>0</v>
      </c>
      <c r="N464" s="42">
        <v>0</v>
      </c>
      <c r="O464" s="43">
        <f t="shared" si="25"/>
        <v>0</v>
      </c>
      <c r="P464" s="41">
        <v>0</v>
      </c>
      <c r="Q464" s="41">
        <v>0</v>
      </c>
      <c r="R464" s="44">
        <v>0</v>
      </c>
      <c r="S464" s="4">
        <v>0</v>
      </c>
      <c r="T464" s="4">
        <v>0</v>
      </c>
      <c r="U464" s="44">
        <v>0</v>
      </c>
      <c r="V464" s="43">
        <f t="shared" si="26"/>
        <v>0</v>
      </c>
    </row>
    <row r="465" spans="1:22" x14ac:dyDescent="0.35">
      <c r="A465" s="37" t="s">
        <v>1348</v>
      </c>
      <c r="B465" s="61">
        <v>464</v>
      </c>
      <c r="C465" s="38" t="s">
        <v>1349</v>
      </c>
      <c r="D465" s="37" t="s">
        <v>625</v>
      </c>
      <c r="E465" s="37" t="s">
        <v>111</v>
      </c>
      <c r="F465" s="39">
        <v>0</v>
      </c>
      <c r="G465" s="39">
        <v>0</v>
      </c>
      <c r="H465" s="40">
        <v>0</v>
      </c>
      <c r="I465" s="41">
        <v>0</v>
      </c>
      <c r="J465" s="41">
        <v>0</v>
      </c>
      <c r="K465" s="42">
        <v>0</v>
      </c>
      <c r="L465" s="41">
        <v>0</v>
      </c>
      <c r="M465" s="41">
        <v>0</v>
      </c>
      <c r="N465" s="42">
        <v>0</v>
      </c>
      <c r="O465" s="43">
        <f t="shared" si="25"/>
        <v>0</v>
      </c>
      <c r="P465" s="41">
        <v>0</v>
      </c>
      <c r="Q465" s="41">
        <v>0</v>
      </c>
      <c r="R465" s="44">
        <v>0</v>
      </c>
      <c r="S465" s="4">
        <v>0</v>
      </c>
      <c r="T465" s="4">
        <v>0</v>
      </c>
      <c r="U465" s="44">
        <v>0</v>
      </c>
      <c r="V465" s="43">
        <f t="shared" si="26"/>
        <v>0</v>
      </c>
    </row>
    <row r="466" spans="1:22" x14ac:dyDescent="0.35">
      <c r="A466" s="37" t="s">
        <v>1350</v>
      </c>
      <c r="B466" s="61">
        <v>465</v>
      </c>
      <c r="C466" s="38" t="s">
        <v>1351</v>
      </c>
      <c r="D466" s="37" t="s">
        <v>1352</v>
      </c>
      <c r="E466" s="37" t="s">
        <v>111</v>
      </c>
      <c r="F466" s="39">
        <v>0</v>
      </c>
      <c r="G466" s="39">
        <v>0</v>
      </c>
      <c r="H466" s="40">
        <v>0</v>
      </c>
      <c r="I466" s="41">
        <v>0</v>
      </c>
      <c r="J466" s="41">
        <v>0</v>
      </c>
      <c r="K466" s="42">
        <v>0</v>
      </c>
      <c r="L466" s="41">
        <v>0</v>
      </c>
      <c r="M466" s="41">
        <v>0</v>
      </c>
      <c r="N466" s="42">
        <v>0</v>
      </c>
      <c r="O466" s="43">
        <f t="shared" si="25"/>
        <v>0</v>
      </c>
      <c r="P466" s="41">
        <v>0</v>
      </c>
      <c r="Q466" s="41">
        <v>0</v>
      </c>
      <c r="R466" s="44">
        <v>0</v>
      </c>
      <c r="S466" s="4">
        <v>0</v>
      </c>
      <c r="T466" s="4">
        <v>0</v>
      </c>
      <c r="U466" s="44">
        <v>0</v>
      </c>
      <c r="V466" s="43">
        <f t="shared" si="26"/>
        <v>0</v>
      </c>
    </row>
    <row r="467" spans="1:22" x14ac:dyDescent="0.35">
      <c r="A467" s="37" t="s">
        <v>1353</v>
      </c>
      <c r="B467" s="61">
        <v>466</v>
      </c>
      <c r="C467" s="38" t="s">
        <v>1354</v>
      </c>
      <c r="D467" s="37" t="s">
        <v>827</v>
      </c>
      <c r="E467" s="37" t="s">
        <v>111</v>
      </c>
      <c r="F467" s="39">
        <v>0</v>
      </c>
      <c r="G467" s="39">
        <v>0</v>
      </c>
      <c r="H467" s="40">
        <v>0</v>
      </c>
      <c r="I467" s="41">
        <v>0</v>
      </c>
      <c r="J467" s="41">
        <v>0</v>
      </c>
      <c r="K467" s="42">
        <v>0</v>
      </c>
      <c r="L467" s="41">
        <v>0</v>
      </c>
      <c r="M467" s="41">
        <v>0</v>
      </c>
      <c r="N467" s="42">
        <v>0</v>
      </c>
      <c r="O467" s="43">
        <f t="shared" si="25"/>
        <v>0</v>
      </c>
      <c r="P467" s="41">
        <v>0</v>
      </c>
      <c r="Q467" s="41">
        <v>0</v>
      </c>
      <c r="R467" s="44">
        <v>0</v>
      </c>
      <c r="S467" s="4">
        <v>0</v>
      </c>
      <c r="T467" s="4">
        <v>0</v>
      </c>
      <c r="U467" s="44">
        <v>0</v>
      </c>
      <c r="V467" s="43">
        <f t="shared" si="26"/>
        <v>0</v>
      </c>
    </row>
    <row r="468" spans="1:22" x14ac:dyDescent="0.35">
      <c r="A468" s="37" t="s">
        <v>1355</v>
      </c>
      <c r="B468" s="61">
        <v>467</v>
      </c>
      <c r="C468" s="38" t="s">
        <v>1356</v>
      </c>
      <c r="D468" s="37" t="s">
        <v>1357</v>
      </c>
      <c r="E468" s="37" t="s">
        <v>111</v>
      </c>
      <c r="F468" s="39">
        <v>0</v>
      </c>
      <c r="G468" s="39">
        <v>0</v>
      </c>
      <c r="H468" s="40">
        <v>0</v>
      </c>
      <c r="I468" s="41">
        <v>0</v>
      </c>
      <c r="J468" s="41">
        <v>0</v>
      </c>
      <c r="K468" s="42">
        <v>0</v>
      </c>
      <c r="L468" s="41">
        <v>0</v>
      </c>
      <c r="M468" s="41">
        <v>0</v>
      </c>
      <c r="N468" s="42">
        <v>0</v>
      </c>
      <c r="O468" s="43">
        <f t="shared" si="25"/>
        <v>0</v>
      </c>
      <c r="P468" s="41">
        <v>0</v>
      </c>
      <c r="Q468" s="41">
        <v>0</v>
      </c>
      <c r="R468" s="44">
        <v>0</v>
      </c>
      <c r="S468" s="4">
        <v>0</v>
      </c>
      <c r="T468" s="4">
        <v>0</v>
      </c>
      <c r="U468" s="44">
        <v>0</v>
      </c>
      <c r="V468" s="43">
        <f t="shared" si="26"/>
        <v>0</v>
      </c>
    </row>
    <row r="469" spans="1:22" x14ac:dyDescent="0.35">
      <c r="A469" s="37" t="s">
        <v>1358</v>
      </c>
      <c r="B469" s="61">
        <v>468</v>
      </c>
      <c r="C469" s="38" t="s">
        <v>1359</v>
      </c>
      <c r="D469" s="37" t="s">
        <v>1360</v>
      </c>
      <c r="E469" s="37" t="s">
        <v>111</v>
      </c>
      <c r="F469" s="39">
        <v>0</v>
      </c>
      <c r="G469" s="39">
        <v>0</v>
      </c>
      <c r="H469" s="40">
        <v>0</v>
      </c>
      <c r="I469" s="41">
        <v>0</v>
      </c>
      <c r="J469" s="41">
        <v>0</v>
      </c>
      <c r="K469" s="42">
        <v>0</v>
      </c>
      <c r="L469" s="41">
        <v>0</v>
      </c>
      <c r="M469" s="41">
        <v>0</v>
      </c>
      <c r="N469" s="42">
        <v>0</v>
      </c>
      <c r="O469" s="43">
        <f t="shared" si="25"/>
        <v>0</v>
      </c>
      <c r="P469" s="41">
        <v>0</v>
      </c>
      <c r="Q469" s="41">
        <v>0</v>
      </c>
      <c r="R469" s="44">
        <v>0</v>
      </c>
      <c r="S469" s="4">
        <v>0</v>
      </c>
      <c r="T469" s="4">
        <v>0</v>
      </c>
      <c r="U469" s="44">
        <v>0</v>
      </c>
      <c r="V469" s="43">
        <f t="shared" si="26"/>
        <v>0</v>
      </c>
    </row>
    <row r="470" spans="1:22" x14ac:dyDescent="0.35">
      <c r="A470" s="37" t="s">
        <v>1361</v>
      </c>
      <c r="B470" s="61">
        <v>469</v>
      </c>
      <c r="C470" s="38" t="s">
        <v>1362</v>
      </c>
      <c r="D470" s="37" t="s">
        <v>848</v>
      </c>
      <c r="E470" s="37" t="s">
        <v>111</v>
      </c>
      <c r="F470" s="39">
        <v>0</v>
      </c>
      <c r="G470" s="39">
        <v>0</v>
      </c>
      <c r="H470" s="40">
        <v>0</v>
      </c>
      <c r="I470" s="41">
        <v>0</v>
      </c>
      <c r="J470" s="41">
        <v>0</v>
      </c>
      <c r="K470" s="42">
        <v>0</v>
      </c>
      <c r="L470" s="41">
        <v>0</v>
      </c>
      <c r="M470" s="41">
        <v>0</v>
      </c>
      <c r="N470" s="42">
        <v>0</v>
      </c>
      <c r="O470" s="43">
        <f t="shared" si="25"/>
        <v>0</v>
      </c>
      <c r="P470" s="41">
        <v>0</v>
      </c>
      <c r="Q470" s="41">
        <v>0</v>
      </c>
      <c r="R470" s="44">
        <v>0</v>
      </c>
      <c r="S470" s="4">
        <v>0</v>
      </c>
      <c r="T470" s="4">
        <v>0</v>
      </c>
      <c r="U470" s="44">
        <v>0</v>
      </c>
      <c r="V470" s="43">
        <f t="shared" si="26"/>
        <v>0</v>
      </c>
    </row>
    <row r="471" spans="1:22" x14ac:dyDescent="0.35">
      <c r="A471" s="37" t="s">
        <v>1363</v>
      </c>
      <c r="B471" s="61">
        <v>470</v>
      </c>
      <c r="C471" s="38" t="s">
        <v>1364</v>
      </c>
      <c r="D471" s="37" t="s">
        <v>1365</v>
      </c>
      <c r="E471" s="37" t="s">
        <v>111</v>
      </c>
      <c r="F471" s="39">
        <v>0</v>
      </c>
      <c r="G471" s="39">
        <v>0</v>
      </c>
      <c r="H471" s="40">
        <v>0</v>
      </c>
      <c r="I471" s="41">
        <v>0</v>
      </c>
      <c r="J471" s="41">
        <v>0</v>
      </c>
      <c r="K471" s="42">
        <v>0</v>
      </c>
      <c r="L471" s="41">
        <v>0</v>
      </c>
      <c r="M471" s="41">
        <v>0</v>
      </c>
      <c r="N471" s="42">
        <v>0</v>
      </c>
      <c r="O471" s="43">
        <f t="shared" si="25"/>
        <v>0</v>
      </c>
      <c r="P471" s="41">
        <v>0</v>
      </c>
      <c r="Q471" s="41">
        <v>0</v>
      </c>
      <c r="R471" s="44">
        <v>0</v>
      </c>
      <c r="S471" s="4">
        <v>0</v>
      </c>
      <c r="T471" s="4">
        <v>0</v>
      </c>
      <c r="U471" s="44">
        <v>0</v>
      </c>
      <c r="V471" s="43">
        <f t="shared" si="26"/>
        <v>0</v>
      </c>
    </row>
    <row r="472" spans="1:22" x14ac:dyDescent="0.35">
      <c r="A472" s="37" t="s">
        <v>1366</v>
      </c>
      <c r="B472" s="61">
        <v>471</v>
      </c>
      <c r="C472" s="38" t="s">
        <v>1364</v>
      </c>
      <c r="D472" s="37" t="s">
        <v>848</v>
      </c>
      <c r="E472" s="37" t="s">
        <v>111</v>
      </c>
      <c r="F472" s="39">
        <v>0</v>
      </c>
      <c r="G472" s="39">
        <v>0</v>
      </c>
      <c r="H472" s="40">
        <v>0</v>
      </c>
      <c r="I472" s="41">
        <v>0</v>
      </c>
      <c r="J472" s="41">
        <v>0</v>
      </c>
      <c r="K472" s="42">
        <v>0</v>
      </c>
      <c r="L472" s="41">
        <v>0</v>
      </c>
      <c r="M472" s="41">
        <v>0</v>
      </c>
      <c r="N472" s="42">
        <v>0</v>
      </c>
      <c r="O472" s="43">
        <f t="shared" si="25"/>
        <v>0</v>
      </c>
      <c r="P472" s="41">
        <v>0</v>
      </c>
      <c r="Q472" s="41">
        <v>0</v>
      </c>
      <c r="R472" s="44">
        <v>0</v>
      </c>
      <c r="S472" s="4">
        <v>0</v>
      </c>
      <c r="T472" s="4">
        <v>0</v>
      </c>
      <c r="U472" s="44">
        <v>0</v>
      </c>
      <c r="V472" s="43">
        <f t="shared" si="26"/>
        <v>0</v>
      </c>
    </row>
    <row r="473" spans="1:22" x14ac:dyDescent="0.35">
      <c r="A473" s="37" t="s">
        <v>1367</v>
      </c>
      <c r="B473" s="61">
        <v>472</v>
      </c>
      <c r="C473" s="38" t="s">
        <v>1368</v>
      </c>
      <c r="D473" s="37" t="s">
        <v>1369</v>
      </c>
      <c r="E473" s="37" t="s">
        <v>111</v>
      </c>
      <c r="F473" s="39">
        <v>0</v>
      </c>
      <c r="G473" s="39">
        <v>0</v>
      </c>
      <c r="H473" s="40">
        <v>0</v>
      </c>
      <c r="I473" s="41">
        <v>0</v>
      </c>
      <c r="J473" s="41">
        <v>0</v>
      </c>
      <c r="K473" s="42">
        <v>0</v>
      </c>
      <c r="L473" s="41">
        <v>0</v>
      </c>
      <c r="M473" s="41">
        <v>0</v>
      </c>
      <c r="N473" s="42">
        <v>0</v>
      </c>
      <c r="O473" s="43">
        <f t="shared" si="25"/>
        <v>0</v>
      </c>
      <c r="P473" s="41">
        <v>0</v>
      </c>
      <c r="Q473" s="41">
        <v>0</v>
      </c>
      <c r="R473" s="44">
        <v>0</v>
      </c>
      <c r="S473" s="4">
        <v>0</v>
      </c>
      <c r="T473" s="4">
        <v>0</v>
      </c>
      <c r="U473" s="44">
        <v>0</v>
      </c>
      <c r="V473" s="43">
        <f t="shared" si="26"/>
        <v>0</v>
      </c>
    </row>
    <row r="474" spans="1:22" x14ac:dyDescent="0.35">
      <c r="A474" s="37" t="s">
        <v>1370</v>
      </c>
      <c r="B474" s="61">
        <v>473</v>
      </c>
      <c r="C474" s="38" t="s">
        <v>1371</v>
      </c>
      <c r="D474" s="37" t="s">
        <v>1166</v>
      </c>
      <c r="E474" s="37" t="s">
        <v>111</v>
      </c>
      <c r="F474" s="39">
        <v>0</v>
      </c>
      <c r="G474" s="39">
        <v>0</v>
      </c>
      <c r="H474" s="40">
        <v>0</v>
      </c>
      <c r="I474" s="41">
        <v>0</v>
      </c>
      <c r="J474" s="41">
        <v>0</v>
      </c>
      <c r="K474" s="42">
        <v>0</v>
      </c>
      <c r="L474" s="41">
        <v>0</v>
      </c>
      <c r="M474" s="41">
        <v>0</v>
      </c>
      <c r="N474" s="42">
        <v>0</v>
      </c>
      <c r="O474" s="43">
        <f t="shared" si="25"/>
        <v>0</v>
      </c>
      <c r="P474" s="41">
        <v>0</v>
      </c>
      <c r="Q474" s="41">
        <v>0</v>
      </c>
      <c r="R474" s="44">
        <v>0</v>
      </c>
      <c r="S474" s="4">
        <v>0</v>
      </c>
      <c r="T474" s="4">
        <v>0</v>
      </c>
      <c r="U474" s="44">
        <v>0</v>
      </c>
      <c r="V474" s="43">
        <f t="shared" si="26"/>
        <v>0</v>
      </c>
    </row>
    <row r="475" spans="1:22" x14ac:dyDescent="0.35">
      <c r="A475" s="37" t="s">
        <v>1372</v>
      </c>
      <c r="B475" s="61">
        <v>474</v>
      </c>
      <c r="C475" s="38" t="s">
        <v>1373</v>
      </c>
      <c r="D475" s="37" t="s">
        <v>1374</v>
      </c>
      <c r="E475" s="37" t="s">
        <v>111</v>
      </c>
      <c r="F475" s="39">
        <v>0</v>
      </c>
      <c r="G475" s="39">
        <v>0</v>
      </c>
      <c r="H475" s="40">
        <v>0</v>
      </c>
      <c r="I475" s="41">
        <v>0</v>
      </c>
      <c r="J475" s="41">
        <v>0</v>
      </c>
      <c r="K475" s="42">
        <v>0</v>
      </c>
      <c r="L475" s="41">
        <v>0</v>
      </c>
      <c r="M475" s="41">
        <v>0</v>
      </c>
      <c r="N475" s="42">
        <v>0</v>
      </c>
      <c r="O475" s="43">
        <f t="shared" si="25"/>
        <v>0</v>
      </c>
      <c r="P475" s="41">
        <v>0</v>
      </c>
      <c r="Q475" s="41">
        <v>0</v>
      </c>
      <c r="R475" s="44">
        <v>0</v>
      </c>
      <c r="S475" s="4">
        <v>0</v>
      </c>
      <c r="T475" s="4">
        <v>0</v>
      </c>
      <c r="U475" s="44">
        <v>0</v>
      </c>
      <c r="V475" s="43">
        <f t="shared" si="26"/>
        <v>0</v>
      </c>
    </row>
    <row r="476" spans="1:22" x14ac:dyDescent="0.35">
      <c r="A476" s="37" t="s">
        <v>1375</v>
      </c>
      <c r="B476" s="61">
        <v>475</v>
      </c>
      <c r="C476" s="38" t="s">
        <v>1376</v>
      </c>
      <c r="D476" s="37" t="s">
        <v>1377</v>
      </c>
      <c r="E476" s="37" t="s">
        <v>111</v>
      </c>
      <c r="F476" s="39">
        <v>0</v>
      </c>
      <c r="G476" s="39">
        <v>0</v>
      </c>
      <c r="H476" s="40">
        <v>0</v>
      </c>
      <c r="I476" s="41">
        <v>0</v>
      </c>
      <c r="J476" s="41">
        <v>0</v>
      </c>
      <c r="K476" s="42">
        <v>0</v>
      </c>
      <c r="L476" s="41">
        <v>0</v>
      </c>
      <c r="M476" s="41">
        <v>0</v>
      </c>
      <c r="N476" s="42">
        <v>0</v>
      </c>
      <c r="O476" s="43">
        <f t="shared" si="25"/>
        <v>0</v>
      </c>
      <c r="P476" s="41">
        <v>0</v>
      </c>
      <c r="Q476" s="41">
        <v>0</v>
      </c>
      <c r="R476" s="44">
        <v>0</v>
      </c>
      <c r="S476" s="4">
        <v>0</v>
      </c>
      <c r="T476" s="4">
        <v>0</v>
      </c>
      <c r="U476" s="44">
        <v>0</v>
      </c>
      <c r="V476" s="43">
        <f t="shared" si="26"/>
        <v>0</v>
      </c>
    </row>
    <row r="477" spans="1:22" x14ac:dyDescent="0.35">
      <c r="A477" s="37" t="s">
        <v>1378</v>
      </c>
      <c r="B477" s="61">
        <v>476</v>
      </c>
      <c r="C477" s="38" t="s">
        <v>1379</v>
      </c>
      <c r="D477" s="37" t="s">
        <v>1380</v>
      </c>
      <c r="E477" s="37" t="s">
        <v>111</v>
      </c>
      <c r="F477" s="39">
        <v>0</v>
      </c>
      <c r="G477" s="39">
        <v>0</v>
      </c>
      <c r="H477" s="40">
        <v>0</v>
      </c>
      <c r="I477" s="41">
        <v>0</v>
      </c>
      <c r="J477" s="41">
        <v>0</v>
      </c>
      <c r="K477" s="42">
        <v>0</v>
      </c>
      <c r="L477" s="41">
        <v>0</v>
      </c>
      <c r="M477" s="41">
        <v>0</v>
      </c>
      <c r="N477" s="42">
        <v>0</v>
      </c>
      <c r="O477" s="43">
        <f t="shared" si="25"/>
        <v>0</v>
      </c>
      <c r="P477" s="41">
        <v>0</v>
      </c>
      <c r="Q477" s="41">
        <v>0</v>
      </c>
      <c r="R477" s="44">
        <v>0</v>
      </c>
      <c r="S477" s="4">
        <v>0</v>
      </c>
      <c r="T477" s="4">
        <v>0</v>
      </c>
      <c r="U477" s="44">
        <v>0</v>
      </c>
      <c r="V477" s="43">
        <f t="shared" si="26"/>
        <v>0</v>
      </c>
    </row>
    <row r="478" spans="1:22" x14ac:dyDescent="0.35">
      <c r="A478" s="37" t="s">
        <v>1381</v>
      </c>
      <c r="B478" s="61">
        <v>477</v>
      </c>
      <c r="C478" s="38" t="s">
        <v>1382</v>
      </c>
      <c r="D478" s="37" t="s">
        <v>1383</v>
      </c>
      <c r="E478" s="37" t="s">
        <v>111</v>
      </c>
      <c r="F478" s="39">
        <v>0</v>
      </c>
      <c r="G478" s="39">
        <v>0</v>
      </c>
      <c r="H478" s="40">
        <v>0</v>
      </c>
      <c r="I478" s="41">
        <v>0</v>
      </c>
      <c r="J478" s="41">
        <v>0</v>
      </c>
      <c r="K478" s="42">
        <v>0</v>
      </c>
      <c r="L478" s="41">
        <v>0</v>
      </c>
      <c r="M478" s="41">
        <v>0</v>
      </c>
      <c r="N478" s="42">
        <v>0</v>
      </c>
      <c r="O478" s="43">
        <f t="shared" si="25"/>
        <v>0</v>
      </c>
      <c r="P478" s="41">
        <v>0</v>
      </c>
      <c r="Q478" s="41">
        <v>0</v>
      </c>
      <c r="R478" s="44">
        <v>0</v>
      </c>
      <c r="S478" s="4">
        <v>0</v>
      </c>
      <c r="T478" s="4">
        <v>0</v>
      </c>
      <c r="U478" s="44">
        <v>0</v>
      </c>
      <c r="V478" s="43">
        <f t="shared" si="26"/>
        <v>0</v>
      </c>
    </row>
    <row r="479" spans="1:22" x14ac:dyDescent="0.35">
      <c r="A479" s="37" t="s">
        <v>1384</v>
      </c>
      <c r="B479" s="61">
        <v>478</v>
      </c>
      <c r="C479" s="38" t="s">
        <v>1385</v>
      </c>
      <c r="D479" s="37" t="s">
        <v>181</v>
      </c>
      <c r="E479" s="37" t="s">
        <v>111</v>
      </c>
      <c r="F479" s="39">
        <v>0</v>
      </c>
      <c r="G479" s="39">
        <v>0</v>
      </c>
      <c r="H479" s="40">
        <v>0</v>
      </c>
      <c r="I479" s="41">
        <v>0</v>
      </c>
      <c r="J479" s="41">
        <v>0</v>
      </c>
      <c r="K479" s="42">
        <v>0</v>
      </c>
      <c r="L479" s="41">
        <v>0</v>
      </c>
      <c r="M479" s="41">
        <v>0</v>
      </c>
      <c r="N479" s="42">
        <v>0</v>
      </c>
      <c r="O479" s="43">
        <f t="shared" si="25"/>
        <v>0</v>
      </c>
      <c r="P479" s="41">
        <v>0</v>
      </c>
      <c r="Q479" s="41">
        <v>0</v>
      </c>
      <c r="R479" s="44">
        <v>0</v>
      </c>
      <c r="S479" s="4">
        <v>0</v>
      </c>
      <c r="T479" s="4">
        <v>0</v>
      </c>
      <c r="U479" s="44">
        <v>0</v>
      </c>
      <c r="V479" s="43">
        <f t="shared" si="26"/>
        <v>0</v>
      </c>
    </row>
    <row r="480" spans="1:22" x14ac:dyDescent="0.35">
      <c r="A480" s="37" t="s">
        <v>1386</v>
      </c>
      <c r="B480" s="61">
        <v>479</v>
      </c>
      <c r="C480" s="38" t="s">
        <v>1387</v>
      </c>
      <c r="D480" s="37" t="s">
        <v>1388</v>
      </c>
      <c r="E480" s="37" t="s">
        <v>111</v>
      </c>
      <c r="F480" s="39">
        <v>0</v>
      </c>
      <c r="G480" s="39">
        <v>0</v>
      </c>
      <c r="H480" s="40">
        <v>0</v>
      </c>
      <c r="I480" s="41">
        <v>0</v>
      </c>
      <c r="J480" s="41">
        <v>0</v>
      </c>
      <c r="K480" s="42">
        <v>0</v>
      </c>
      <c r="L480" s="41">
        <v>0</v>
      </c>
      <c r="M480" s="41">
        <v>0</v>
      </c>
      <c r="N480" s="42">
        <v>0</v>
      </c>
      <c r="O480" s="43">
        <f t="shared" si="25"/>
        <v>0</v>
      </c>
      <c r="P480" s="41">
        <v>0</v>
      </c>
      <c r="Q480" s="41">
        <v>0</v>
      </c>
      <c r="R480" s="44">
        <v>0</v>
      </c>
      <c r="S480" s="4">
        <v>0</v>
      </c>
      <c r="T480" s="4">
        <v>0</v>
      </c>
      <c r="U480" s="44">
        <v>0</v>
      </c>
      <c r="V480" s="43">
        <f t="shared" si="26"/>
        <v>0</v>
      </c>
    </row>
    <row r="481" spans="1:22" x14ac:dyDescent="0.35">
      <c r="A481" s="37" t="s">
        <v>1389</v>
      </c>
      <c r="B481" s="61">
        <v>480</v>
      </c>
      <c r="C481" s="38" t="s">
        <v>1390</v>
      </c>
      <c r="D481" s="37" t="s">
        <v>1391</v>
      </c>
      <c r="E481" s="37" t="s">
        <v>111</v>
      </c>
      <c r="F481" s="39">
        <v>0</v>
      </c>
      <c r="G481" s="39">
        <v>0</v>
      </c>
      <c r="H481" s="40">
        <v>0</v>
      </c>
      <c r="I481" s="41">
        <v>0</v>
      </c>
      <c r="J481" s="41">
        <v>0</v>
      </c>
      <c r="K481" s="42">
        <v>0</v>
      </c>
      <c r="L481" s="41">
        <v>0</v>
      </c>
      <c r="M481" s="41">
        <v>0</v>
      </c>
      <c r="N481" s="42">
        <v>0</v>
      </c>
      <c r="O481" s="43">
        <f t="shared" si="25"/>
        <v>0</v>
      </c>
      <c r="P481" s="41">
        <v>0</v>
      </c>
      <c r="Q481" s="41">
        <v>0</v>
      </c>
      <c r="R481" s="44">
        <v>0</v>
      </c>
      <c r="S481" s="4">
        <v>0</v>
      </c>
      <c r="T481" s="4">
        <v>0</v>
      </c>
      <c r="U481" s="44">
        <v>0</v>
      </c>
      <c r="V481" s="43">
        <f t="shared" si="26"/>
        <v>0</v>
      </c>
    </row>
    <row r="482" spans="1:22" x14ac:dyDescent="0.35">
      <c r="A482" s="37" t="s">
        <v>1392</v>
      </c>
      <c r="B482" s="61">
        <v>481</v>
      </c>
      <c r="C482" s="38" t="s">
        <v>1393</v>
      </c>
      <c r="D482" s="37" t="s">
        <v>1394</v>
      </c>
      <c r="E482" s="37" t="s">
        <v>111</v>
      </c>
      <c r="F482" s="39">
        <v>0</v>
      </c>
      <c r="G482" s="39">
        <v>0</v>
      </c>
      <c r="H482" s="40">
        <v>0</v>
      </c>
      <c r="I482" s="41">
        <v>0</v>
      </c>
      <c r="J482" s="41">
        <v>0</v>
      </c>
      <c r="K482" s="42">
        <v>0</v>
      </c>
      <c r="L482" s="41">
        <v>0</v>
      </c>
      <c r="M482" s="41">
        <v>0</v>
      </c>
      <c r="N482" s="42">
        <v>0</v>
      </c>
      <c r="O482" s="43">
        <f t="shared" si="25"/>
        <v>0</v>
      </c>
      <c r="P482" s="41">
        <v>0</v>
      </c>
      <c r="Q482" s="41">
        <v>0</v>
      </c>
      <c r="R482" s="44">
        <v>0</v>
      </c>
      <c r="S482" s="4">
        <v>0</v>
      </c>
      <c r="T482" s="4">
        <v>0</v>
      </c>
      <c r="U482" s="44">
        <v>0</v>
      </c>
      <c r="V482" s="43">
        <f t="shared" si="26"/>
        <v>0</v>
      </c>
    </row>
    <row r="483" spans="1:22" x14ac:dyDescent="0.35">
      <c r="A483" s="37" t="s">
        <v>1395</v>
      </c>
      <c r="B483" s="61">
        <v>482</v>
      </c>
      <c r="C483" s="38" t="s">
        <v>1396</v>
      </c>
      <c r="D483" s="37" t="s">
        <v>394</v>
      </c>
      <c r="E483" s="37" t="s">
        <v>111</v>
      </c>
      <c r="F483" s="39">
        <v>0</v>
      </c>
      <c r="G483" s="39">
        <v>0</v>
      </c>
      <c r="H483" s="40">
        <v>0</v>
      </c>
      <c r="I483" s="41">
        <v>0</v>
      </c>
      <c r="J483" s="41">
        <v>0</v>
      </c>
      <c r="K483" s="42">
        <v>0</v>
      </c>
      <c r="L483" s="41">
        <v>0</v>
      </c>
      <c r="M483" s="41">
        <v>0</v>
      </c>
      <c r="N483" s="42">
        <v>0</v>
      </c>
      <c r="O483" s="43">
        <f t="shared" si="25"/>
        <v>0</v>
      </c>
      <c r="P483" s="41">
        <v>0</v>
      </c>
      <c r="Q483" s="41">
        <v>0</v>
      </c>
      <c r="R483" s="44">
        <v>0</v>
      </c>
      <c r="S483" s="4">
        <v>0</v>
      </c>
      <c r="T483" s="4">
        <v>0</v>
      </c>
      <c r="U483" s="44">
        <v>0</v>
      </c>
      <c r="V483" s="43">
        <f t="shared" si="26"/>
        <v>0</v>
      </c>
    </row>
    <row r="484" spans="1:22" x14ac:dyDescent="0.35">
      <c r="A484" s="37" t="s">
        <v>1397</v>
      </c>
      <c r="B484" s="61">
        <v>483</v>
      </c>
      <c r="C484" s="38" t="s">
        <v>1398</v>
      </c>
      <c r="D484" s="37" t="s">
        <v>1099</v>
      </c>
      <c r="E484" s="37" t="s">
        <v>111</v>
      </c>
      <c r="F484" s="39">
        <v>0</v>
      </c>
      <c r="G484" s="39">
        <v>0</v>
      </c>
      <c r="H484" s="40">
        <v>0</v>
      </c>
      <c r="I484" s="41">
        <v>0</v>
      </c>
      <c r="J484" s="41">
        <v>0</v>
      </c>
      <c r="K484" s="42">
        <v>0</v>
      </c>
      <c r="L484" s="41">
        <v>0</v>
      </c>
      <c r="M484" s="41">
        <v>0</v>
      </c>
      <c r="N484" s="42">
        <v>0</v>
      </c>
      <c r="O484" s="43">
        <f t="shared" si="25"/>
        <v>0</v>
      </c>
      <c r="P484" s="41">
        <v>0</v>
      </c>
      <c r="Q484" s="41">
        <v>0</v>
      </c>
      <c r="R484" s="44">
        <v>0</v>
      </c>
      <c r="S484" s="4">
        <v>0</v>
      </c>
      <c r="T484" s="4">
        <v>0</v>
      </c>
      <c r="U484" s="44">
        <v>0</v>
      </c>
      <c r="V484" s="43">
        <f t="shared" si="26"/>
        <v>0</v>
      </c>
    </row>
    <row r="485" spans="1:22" x14ac:dyDescent="0.35">
      <c r="A485" s="37" t="s">
        <v>1399</v>
      </c>
      <c r="B485" s="61">
        <v>484</v>
      </c>
      <c r="C485" s="38" t="s">
        <v>1400</v>
      </c>
      <c r="D485" s="37" t="s">
        <v>543</v>
      </c>
      <c r="E485" s="37" t="s">
        <v>111</v>
      </c>
      <c r="F485" s="39">
        <v>0</v>
      </c>
      <c r="G485" s="39">
        <v>0</v>
      </c>
      <c r="H485" s="40">
        <v>0</v>
      </c>
      <c r="I485" s="41">
        <v>0</v>
      </c>
      <c r="J485" s="41">
        <v>0</v>
      </c>
      <c r="K485" s="42">
        <v>0</v>
      </c>
      <c r="L485" s="41">
        <v>0</v>
      </c>
      <c r="M485" s="41">
        <v>0</v>
      </c>
      <c r="N485" s="42">
        <v>0</v>
      </c>
      <c r="O485" s="43">
        <f t="shared" si="25"/>
        <v>0</v>
      </c>
      <c r="P485" s="41">
        <v>0</v>
      </c>
      <c r="Q485" s="41">
        <v>0</v>
      </c>
      <c r="R485" s="44">
        <v>0</v>
      </c>
      <c r="S485" s="4">
        <v>0</v>
      </c>
      <c r="T485" s="4">
        <v>0</v>
      </c>
      <c r="U485" s="44">
        <v>0</v>
      </c>
      <c r="V485" s="43">
        <f t="shared" si="26"/>
        <v>0</v>
      </c>
    </row>
    <row r="486" spans="1:22" x14ac:dyDescent="0.35">
      <c r="A486" s="37" t="s">
        <v>1401</v>
      </c>
      <c r="B486" s="61">
        <v>485</v>
      </c>
      <c r="C486" s="38" t="s">
        <v>1402</v>
      </c>
      <c r="D486" s="37" t="s">
        <v>1403</v>
      </c>
      <c r="E486" s="37" t="s">
        <v>111</v>
      </c>
      <c r="F486" s="39">
        <v>0</v>
      </c>
      <c r="G486" s="39">
        <v>0</v>
      </c>
      <c r="H486" s="40">
        <v>0</v>
      </c>
      <c r="I486" s="41">
        <v>0</v>
      </c>
      <c r="J486" s="41">
        <v>0</v>
      </c>
      <c r="K486" s="42">
        <v>0</v>
      </c>
      <c r="L486" s="41">
        <v>0</v>
      </c>
      <c r="M486" s="41">
        <v>0</v>
      </c>
      <c r="N486" s="42">
        <v>0</v>
      </c>
      <c r="O486" s="43">
        <f t="shared" si="25"/>
        <v>0</v>
      </c>
      <c r="P486" s="41">
        <v>0</v>
      </c>
      <c r="Q486" s="41">
        <v>0</v>
      </c>
      <c r="R486" s="44">
        <v>0</v>
      </c>
      <c r="S486" s="4">
        <v>0</v>
      </c>
      <c r="T486" s="4">
        <v>0</v>
      </c>
      <c r="U486" s="44">
        <v>0</v>
      </c>
      <c r="V486" s="43">
        <f t="shared" si="26"/>
        <v>0</v>
      </c>
    </row>
    <row r="487" spans="1:22" x14ac:dyDescent="0.35">
      <c r="A487" s="37" t="s">
        <v>1404</v>
      </c>
      <c r="B487" s="61">
        <v>486</v>
      </c>
      <c r="C487" s="38" t="s">
        <v>1405</v>
      </c>
      <c r="D487" s="37" t="s">
        <v>1406</v>
      </c>
      <c r="E487" s="37" t="s">
        <v>111</v>
      </c>
      <c r="F487" s="39">
        <v>0</v>
      </c>
      <c r="G487" s="39">
        <v>0</v>
      </c>
      <c r="H487" s="40">
        <v>0</v>
      </c>
      <c r="I487" s="41">
        <v>0</v>
      </c>
      <c r="J487" s="41">
        <v>0</v>
      </c>
      <c r="K487" s="42">
        <v>0</v>
      </c>
      <c r="L487" s="41">
        <v>0</v>
      </c>
      <c r="M487" s="41">
        <v>0</v>
      </c>
      <c r="N487" s="42">
        <v>0</v>
      </c>
      <c r="O487" s="43">
        <f t="shared" si="25"/>
        <v>0</v>
      </c>
      <c r="P487" s="41">
        <v>0</v>
      </c>
      <c r="Q487" s="41">
        <v>0</v>
      </c>
      <c r="R487" s="44">
        <v>0</v>
      </c>
      <c r="S487" s="4">
        <v>0</v>
      </c>
      <c r="T487" s="4">
        <v>0</v>
      </c>
      <c r="U487" s="44">
        <v>0</v>
      </c>
      <c r="V487" s="43">
        <f t="shared" si="26"/>
        <v>0</v>
      </c>
    </row>
    <row r="488" spans="1:22" x14ac:dyDescent="0.35">
      <c r="A488" s="37" t="s">
        <v>1407</v>
      </c>
      <c r="B488" s="61">
        <v>487</v>
      </c>
      <c r="C488" s="38" t="s">
        <v>1408</v>
      </c>
      <c r="D488" s="37" t="s">
        <v>1409</v>
      </c>
      <c r="E488" s="37" t="s">
        <v>111</v>
      </c>
      <c r="F488" s="39">
        <v>0</v>
      </c>
      <c r="G488" s="39">
        <v>0</v>
      </c>
      <c r="H488" s="40">
        <v>0</v>
      </c>
      <c r="I488" s="41">
        <v>0</v>
      </c>
      <c r="J488" s="41">
        <v>0</v>
      </c>
      <c r="K488" s="42">
        <v>0</v>
      </c>
      <c r="L488" s="41">
        <v>0</v>
      </c>
      <c r="M488" s="41">
        <v>0</v>
      </c>
      <c r="N488" s="42">
        <v>0</v>
      </c>
      <c r="O488" s="43">
        <f t="shared" si="25"/>
        <v>0</v>
      </c>
      <c r="P488" s="41">
        <v>0</v>
      </c>
      <c r="Q488" s="41">
        <v>0</v>
      </c>
      <c r="R488" s="44">
        <v>0</v>
      </c>
      <c r="S488" s="4">
        <v>0</v>
      </c>
      <c r="T488" s="4">
        <v>0</v>
      </c>
      <c r="U488" s="44">
        <v>0</v>
      </c>
      <c r="V488" s="43">
        <f t="shared" si="26"/>
        <v>0</v>
      </c>
    </row>
    <row r="489" spans="1:22" x14ac:dyDescent="0.35">
      <c r="A489" s="37" t="s">
        <v>1410</v>
      </c>
      <c r="B489" s="61">
        <v>488</v>
      </c>
      <c r="C489" s="38" t="s">
        <v>1411</v>
      </c>
      <c r="D489" s="37" t="s">
        <v>1331</v>
      </c>
      <c r="E489" s="37" t="s">
        <v>111</v>
      </c>
      <c r="F489" s="39">
        <v>0</v>
      </c>
      <c r="G489" s="39">
        <v>0</v>
      </c>
      <c r="H489" s="40">
        <v>0</v>
      </c>
      <c r="I489" s="41">
        <v>0</v>
      </c>
      <c r="J489" s="41">
        <v>0</v>
      </c>
      <c r="K489" s="42">
        <v>0</v>
      </c>
      <c r="L489" s="41">
        <v>0</v>
      </c>
      <c r="M489" s="41">
        <v>0</v>
      </c>
      <c r="N489" s="42">
        <v>0</v>
      </c>
      <c r="O489" s="43">
        <f t="shared" si="25"/>
        <v>0</v>
      </c>
      <c r="P489" s="41">
        <v>0</v>
      </c>
      <c r="Q489" s="41">
        <v>0</v>
      </c>
      <c r="R489" s="44">
        <v>0</v>
      </c>
      <c r="S489" s="4">
        <v>0</v>
      </c>
      <c r="T489" s="4">
        <v>0</v>
      </c>
      <c r="U489" s="44">
        <v>0</v>
      </c>
      <c r="V489" s="43">
        <f t="shared" si="26"/>
        <v>0</v>
      </c>
    </row>
    <row r="490" spans="1:22" x14ac:dyDescent="0.35">
      <c r="A490" s="37" t="s">
        <v>1412</v>
      </c>
      <c r="B490" s="61">
        <v>489</v>
      </c>
      <c r="C490" s="38" t="s">
        <v>1413</v>
      </c>
      <c r="D490" s="37" t="s">
        <v>1414</v>
      </c>
      <c r="E490" s="37" t="s">
        <v>111</v>
      </c>
      <c r="F490" s="39">
        <v>0</v>
      </c>
      <c r="G490" s="39">
        <v>0</v>
      </c>
      <c r="H490" s="40">
        <v>0</v>
      </c>
      <c r="I490" s="41">
        <v>0</v>
      </c>
      <c r="J490" s="41">
        <v>0</v>
      </c>
      <c r="K490" s="42">
        <v>0</v>
      </c>
      <c r="L490" s="41">
        <v>0</v>
      </c>
      <c r="M490" s="41">
        <v>0</v>
      </c>
      <c r="N490" s="42">
        <v>0</v>
      </c>
      <c r="O490" s="43">
        <f t="shared" si="25"/>
        <v>0</v>
      </c>
      <c r="P490" s="41">
        <v>0</v>
      </c>
      <c r="Q490" s="41">
        <v>0</v>
      </c>
      <c r="R490" s="44">
        <v>0</v>
      </c>
      <c r="S490" s="4">
        <v>0</v>
      </c>
      <c r="T490" s="4">
        <v>0</v>
      </c>
      <c r="U490" s="44">
        <v>0</v>
      </c>
      <c r="V490" s="43">
        <f t="shared" si="26"/>
        <v>0</v>
      </c>
    </row>
    <row r="491" spans="1:22" x14ac:dyDescent="0.35">
      <c r="A491" s="37" t="s">
        <v>1415</v>
      </c>
      <c r="B491" s="61">
        <v>490</v>
      </c>
      <c r="C491" s="38" t="s">
        <v>1416</v>
      </c>
      <c r="D491" s="37" t="s">
        <v>1417</v>
      </c>
      <c r="E491" s="37" t="s">
        <v>111</v>
      </c>
      <c r="F491" s="39">
        <v>0</v>
      </c>
      <c r="G491" s="39">
        <v>0</v>
      </c>
      <c r="H491" s="40">
        <v>0</v>
      </c>
      <c r="I491" s="41">
        <v>0</v>
      </c>
      <c r="J491" s="41">
        <v>0</v>
      </c>
      <c r="K491" s="42">
        <v>0</v>
      </c>
      <c r="L491" s="41">
        <v>0</v>
      </c>
      <c r="M491" s="41">
        <v>0</v>
      </c>
      <c r="N491" s="42">
        <v>0</v>
      </c>
      <c r="O491" s="43">
        <f t="shared" si="25"/>
        <v>0</v>
      </c>
      <c r="P491" s="41">
        <v>0</v>
      </c>
      <c r="Q491" s="41">
        <v>0</v>
      </c>
      <c r="R491" s="44">
        <v>0</v>
      </c>
      <c r="S491" s="4">
        <v>0</v>
      </c>
      <c r="T491" s="4">
        <v>0</v>
      </c>
      <c r="U491" s="44">
        <v>0</v>
      </c>
      <c r="V491" s="43">
        <f t="shared" si="26"/>
        <v>0</v>
      </c>
    </row>
    <row r="492" spans="1:22" x14ac:dyDescent="0.35">
      <c r="A492" s="37" t="s">
        <v>1418</v>
      </c>
      <c r="B492" s="61">
        <v>491</v>
      </c>
      <c r="C492" s="38" t="s">
        <v>1419</v>
      </c>
      <c r="D492" s="37" t="s">
        <v>664</v>
      </c>
      <c r="E492" s="37" t="s">
        <v>111</v>
      </c>
      <c r="F492" s="39">
        <v>0</v>
      </c>
      <c r="G492" s="39">
        <v>0</v>
      </c>
      <c r="H492" s="40">
        <v>0</v>
      </c>
      <c r="I492" s="41">
        <v>0</v>
      </c>
      <c r="J492" s="41">
        <v>0</v>
      </c>
      <c r="K492" s="42">
        <v>0</v>
      </c>
      <c r="L492" s="41">
        <v>0</v>
      </c>
      <c r="M492" s="41">
        <v>0</v>
      </c>
      <c r="N492" s="42">
        <v>0</v>
      </c>
      <c r="O492" s="43">
        <f t="shared" si="25"/>
        <v>0</v>
      </c>
      <c r="P492" s="41">
        <v>0</v>
      </c>
      <c r="Q492" s="41">
        <v>0</v>
      </c>
      <c r="R492" s="44">
        <v>0</v>
      </c>
      <c r="S492" s="4">
        <v>0</v>
      </c>
      <c r="T492" s="4">
        <v>0</v>
      </c>
      <c r="U492" s="44">
        <v>0</v>
      </c>
      <c r="V492" s="43">
        <f t="shared" si="26"/>
        <v>0</v>
      </c>
    </row>
    <row r="493" spans="1:22" x14ac:dyDescent="0.35">
      <c r="A493" s="37" t="s">
        <v>1420</v>
      </c>
      <c r="B493" s="61">
        <v>492</v>
      </c>
      <c r="C493" s="38" t="s">
        <v>1421</v>
      </c>
      <c r="D493" s="37" t="s">
        <v>1422</v>
      </c>
      <c r="E493" s="37" t="s">
        <v>111</v>
      </c>
      <c r="F493" s="39">
        <v>0</v>
      </c>
      <c r="G493" s="39">
        <v>0</v>
      </c>
      <c r="H493" s="40">
        <v>0</v>
      </c>
      <c r="I493" s="41">
        <v>0</v>
      </c>
      <c r="J493" s="41">
        <v>0</v>
      </c>
      <c r="K493" s="42">
        <v>0</v>
      </c>
      <c r="L493" s="41">
        <v>0</v>
      </c>
      <c r="M493" s="41">
        <v>0</v>
      </c>
      <c r="N493" s="42">
        <v>0</v>
      </c>
      <c r="O493" s="43">
        <f t="shared" si="25"/>
        <v>0</v>
      </c>
      <c r="P493" s="41">
        <v>0</v>
      </c>
      <c r="Q493" s="41">
        <v>0</v>
      </c>
      <c r="R493" s="44">
        <v>0</v>
      </c>
      <c r="S493" s="4">
        <v>0</v>
      </c>
      <c r="T493" s="4">
        <v>0</v>
      </c>
      <c r="U493" s="44">
        <v>0</v>
      </c>
      <c r="V493" s="43">
        <f t="shared" si="26"/>
        <v>0</v>
      </c>
    </row>
    <row r="494" spans="1:22" x14ac:dyDescent="0.35">
      <c r="A494" s="37" t="s">
        <v>1423</v>
      </c>
      <c r="B494" s="61">
        <v>493</v>
      </c>
      <c r="C494" s="38" t="s">
        <v>1424</v>
      </c>
      <c r="D494" s="37" t="s">
        <v>1425</v>
      </c>
      <c r="E494" s="37" t="s">
        <v>111</v>
      </c>
      <c r="F494" s="39">
        <v>0</v>
      </c>
      <c r="G494" s="39">
        <v>0</v>
      </c>
      <c r="H494" s="40">
        <v>0</v>
      </c>
      <c r="I494" s="41">
        <v>0</v>
      </c>
      <c r="J494" s="41">
        <v>0</v>
      </c>
      <c r="K494" s="42">
        <v>0</v>
      </c>
      <c r="L494" s="41">
        <v>0</v>
      </c>
      <c r="M494" s="41">
        <v>0</v>
      </c>
      <c r="N494" s="42">
        <v>0</v>
      </c>
      <c r="O494" s="43">
        <f t="shared" si="25"/>
        <v>0</v>
      </c>
      <c r="P494" s="41">
        <v>0</v>
      </c>
      <c r="Q494" s="41">
        <v>0</v>
      </c>
      <c r="R494" s="44">
        <v>0</v>
      </c>
      <c r="S494" s="4">
        <v>0</v>
      </c>
      <c r="T494" s="4">
        <v>0</v>
      </c>
      <c r="U494" s="44">
        <v>0</v>
      </c>
      <c r="V494" s="43">
        <f t="shared" si="26"/>
        <v>0</v>
      </c>
    </row>
    <row r="495" spans="1:22" x14ac:dyDescent="0.35">
      <c r="A495" s="37" t="s">
        <v>1426</v>
      </c>
      <c r="B495" s="61">
        <v>494</v>
      </c>
      <c r="C495" s="38" t="s">
        <v>1427</v>
      </c>
      <c r="D495" s="37" t="s">
        <v>1428</v>
      </c>
      <c r="E495" s="37" t="s">
        <v>111</v>
      </c>
      <c r="F495" s="39">
        <v>0</v>
      </c>
      <c r="G495" s="39">
        <v>0</v>
      </c>
      <c r="H495" s="40">
        <v>0</v>
      </c>
      <c r="I495" s="41">
        <v>0</v>
      </c>
      <c r="J495" s="41">
        <v>0</v>
      </c>
      <c r="K495" s="42">
        <v>0</v>
      </c>
      <c r="L495" s="41">
        <v>0</v>
      </c>
      <c r="M495" s="41">
        <v>0</v>
      </c>
      <c r="N495" s="42">
        <v>0</v>
      </c>
      <c r="O495" s="43">
        <f t="shared" si="25"/>
        <v>0</v>
      </c>
      <c r="P495" s="41">
        <v>0</v>
      </c>
      <c r="Q495" s="41">
        <v>0</v>
      </c>
      <c r="R495" s="44">
        <v>0</v>
      </c>
      <c r="S495" s="4">
        <v>0</v>
      </c>
      <c r="T495" s="4">
        <v>0</v>
      </c>
      <c r="U495" s="44">
        <v>0</v>
      </c>
      <c r="V495" s="43">
        <f t="shared" si="26"/>
        <v>0</v>
      </c>
    </row>
    <row r="496" spans="1:22" x14ac:dyDescent="0.35">
      <c r="A496" s="37" t="s">
        <v>1429</v>
      </c>
      <c r="B496" s="61">
        <v>495</v>
      </c>
      <c r="C496" s="38" t="s">
        <v>1430</v>
      </c>
      <c r="D496" s="37" t="s">
        <v>1431</v>
      </c>
      <c r="E496" s="37" t="s">
        <v>111</v>
      </c>
      <c r="F496" s="39">
        <v>0</v>
      </c>
      <c r="G496" s="39">
        <v>0</v>
      </c>
      <c r="H496" s="40">
        <v>0</v>
      </c>
      <c r="I496" s="41">
        <v>0</v>
      </c>
      <c r="J496" s="41">
        <v>0</v>
      </c>
      <c r="K496" s="42">
        <v>0</v>
      </c>
      <c r="L496" s="41">
        <v>0</v>
      </c>
      <c r="M496" s="41">
        <v>0</v>
      </c>
      <c r="N496" s="42">
        <v>0</v>
      </c>
      <c r="O496" s="43">
        <f t="shared" si="25"/>
        <v>0</v>
      </c>
      <c r="P496" s="41">
        <v>0</v>
      </c>
      <c r="Q496" s="41">
        <v>0</v>
      </c>
      <c r="R496" s="44">
        <v>0</v>
      </c>
      <c r="S496" s="4">
        <v>0</v>
      </c>
      <c r="T496" s="4">
        <v>0</v>
      </c>
      <c r="U496" s="44">
        <v>0</v>
      </c>
      <c r="V496" s="43">
        <f t="shared" si="26"/>
        <v>0</v>
      </c>
    </row>
    <row r="497" spans="1:22" x14ac:dyDescent="0.35">
      <c r="A497" s="37" t="s">
        <v>1432</v>
      </c>
      <c r="B497" s="61">
        <v>496</v>
      </c>
      <c r="C497" s="38" t="s">
        <v>1433</v>
      </c>
      <c r="D497" s="37" t="s">
        <v>1434</v>
      </c>
      <c r="E497" s="37" t="s">
        <v>111</v>
      </c>
      <c r="F497" s="39">
        <v>0</v>
      </c>
      <c r="G497" s="39">
        <v>0</v>
      </c>
      <c r="H497" s="40">
        <v>0</v>
      </c>
      <c r="I497" s="41">
        <v>0</v>
      </c>
      <c r="J497" s="41">
        <v>0</v>
      </c>
      <c r="K497" s="42">
        <v>0</v>
      </c>
      <c r="L497" s="41">
        <v>0</v>
      </c>
      <c r="M497" s="41">
        <v>0</v>
      </c>
      <c r="N497" s="42">
        <v>0</v>
      </c>
      <c r="O497" s="43">
        <f t="shared" si="25"/>
        <v>0</v>
      </c>
      <c r="P497" s="41">
        <v>0</v>
      </c>
      <c r="Q497" s="41">
        <v>0</v>
      </c>
      <c r="R497" s="44">
        <v>0</v>
      </c>
      <c r="S497" s="4">
        <v>0</v>
      </c>
      <c r="T497" s="4">
        <v>0</v>
      </c>
      <c r="U497" s="44">
        <v>0</v>
      </c>
      <c r="V497" s="43">
        <f t="shared" si="26"/>
        <v>0</v>
      </c>
    </row>
    <row r="498" spans="1:22" x14ac:dyDescent="0.35">
      <c r="A498" s="37" t="s">
        <v>1435</v>
      </c>
      <c r="B498" s="61">
        <v>497</v>
      </c>
      <c r="C498" s="38" t="s">
        <v>1436</v>
      </c>
      <c r="D498" s="37" t="s">
        <v>1437</v>
      </c>
      <c r="E498" s="37" t="s">
        <v>111</v>
      </c>
      <c r="F498" s="39">
        <v>0</v>
      </c>
      <c r="G498" s="39">
        <v>0</v>
      </c>
      <c r="H498" s="40">
        <v>0</v>
      </c>
      <c r="I498" s="41">
        <v>0</v>
      </c>
      <c r="J498" s="41">
        <v>0</v>
      </c>
      <c r="K498" s="42">
        <v>0</v>
      </c>
      <c r="L498" s="41">
        <v>0</v>
      </c>
      <c r="M498" s="41">
        <v>0</v>
      </c>
      <c r="N498" s="42">
        <v>0</v>
      </c>
      <c r="O498" s="43">
        <f t="shared" si="25"/>
        <v>0</v>
      </c>
      <c r="P498" s="41">
        <v>0</v>
      </c>
      <c r="Q498" s="41">
        <v>0</v>
      </c>
      <c r="R498" s="44">
        <v>0</v>
      </c>
      <c r="S498" s="4">
        <v>0</v>
      </c>
      <c r="T498" s="4">
        <v>0</v>
      </c>
      <c r="U498" s="44">
        <v>0</v>
      </c>
      <c r="V498" s="43">
        <f t="shared" si="26"/>
        <v>0</v>
      </c>
    </row>
    <row r="499" spans="1:22" x14ac:dyDescent="0.35">
      <c r="A499" s="37" t="s">
        <v>1438</v>
      </c>
      <c r="B499" s="61">
        <v>498</v>
      </c>
      <c r="C499" s="38" t="s">
        <v>1439</v>
      </c>
      <c r="D499" s="37" t="s">
        <v>1440</v>
      </c>
      <c r="E499" s="37" t="s">
        <v>111</v>
      </c>
      <c r="F499" s="39">
        <v>0</v>
      </c>
      <c r="G499" s="39">
        <v>0</v>
      </c>
      <c r="H499" s="40">
        <v>0</v>
      </c>
      <c r="I499" s="41">
        <v>0</v>
      </c>
      <c r="J499" s="41">
        <v>0</v>
      </c>
      <c r="K499" s="42">
        <v>0</v>
      </c>
      <c r="L499" s="41">
        <v>0</v>
      </c>
      <c r="M499" s="41">
        <v>0</v>
      </c>
      <c r="N499" s="42">
        <v>0</v>
      </c>
      <c r="O499" s="43">
        <f t="shared" si="25"/>
        <v>0</v>
      </c>
      <c r="P499" s="41">
        <v>0</v>
      </c>
      <c r="Q499" s="41">
        <v>0</v>
      </c>
      <c r="R499" s="44">
        <v>0</v>
      </c>
      <c r="S499" s="4">
        <v>0</v>
      </c>
      <c r="T499" s="4">
        <v>0</v>
      </c>
      <c r="U499" s="44">
        <v>0</v>
      </c>
      <c r="V499" s="43">
        <f t="shared" si="26"/>
        <v>0</v>
      </c>
    </row>
    <row r="500" spans="1:22" x14ac:dyDescent="0.35">
      <c r="A500" s="37" t="s">
        <v>1441</v>
      </c>
      <c r="B500" s="61">
        <v>499</v>
      </c>
      <c r="C500" s="38" t="s">
        <v>1442</v>
      </c>
      <c r="D500" s="37" t="s">
        <v>1443</v>
      </c>
      <c r="E500" s="37" t="s">
        <v>111</v>
      </c>
      <c r="F500" s="39">
        <v>0</v>
      </c>
      <c r="G500" s="39">
        <v>0</v>
      </c>
      <c r="H500" s="40">
        <v>0</v>
      </c>
      <c r="I500" s="41">
        <v>0</v>
      </c>
      <c r="J500" s="41">
        <v>0</v>
      </c>
      <c r="K500" s="42">
        <v>0</v>
      </c>
      <c r="L500" s="41">
        <v>0</v>
      </c>
      <c r="M500" s="41">
        <v>0</v>
      </c>
      <c r="N500" s="42">
        <v>0</v>
      </c>
      <c r="O500" s="43">
        <f t="shared" si="25"/>
        <v>0</v>
      </c>
      <c r="P500" s="41">
        <v>0</v>
      </c>
      <c r="Q500" s="41">
        <v>0</v>
      </c>
      <c r="R500" s="44">
        <v>0</v>
      </c>
      <c r="S500" s="4">
        <v>0</v>
      </c>
      <c r="T500" s="4">
        <v>0</v>
      </c>
      <c r="U500" s="44">
        <v>0</v>
      </c>
      <c r="V500" s="43">
        <f t="shared" si="26"/>
        <v>0</v>
      </c>
    </row>
    <row r="501" spans="1:22" x14ac:dyDescent="0.35">
      <c r="A501" s="37" t="s">
        <v>1444</v>
      </c>
      <c r="B501" s="61">
        <v>500</v>
      </c>
      <c r="C501" s="38" t="s">
        <v>1445</v>
      </c>
      <c r="D501" s="37" t="s">
        <v>1446</v>
      </c>
      <c r="E501" s="37" t="s">
        <v>111</v>
      </c>
      <c r="F501" s="39">
        <v>0</v>
      </c>
      <c r="G501" s="39">
        <v>0</v>
      </c>
      <c r="H501" s="40">
        <v>0</v>
      </c>
      <c r="I501" s="41">
        <v>0</v>
      </c>
      <c r="J501" s="41">
        <v>0</v>
      </c>
      <c r="K501" s="42">
        <v>0</v>
      </c>
      <c r="L501" s="41">
        <v>0</v>
      </c>
      <c r="M501" s="41">
        <v>0</v>
      </c>
      <c r="N501" s="42">
        <v>0</v>
      </c>
      <c r="O501" s="43">
        <f t="shared" si="25"/>
        <v>0</v>
      </c>
      <c r="P501" s="41">
        <v>0</v>
      </c>
      <c r="Q501" s="41">
        <v>0</v>
      </c>
      <c r="R501" s="44">
        <v>0</v>
      </c>
      <c r="S501" s="4">
        <v>0</v>
      </c>
      <c r="T501" s="4">
        <v>0</v>
      </c>
      <c r="U501" s="44">
        <v>0</v>
      </c>
      <c r="V501" s="43">
        <f t="shared" si="26"/>
        <v>0</v>
      </c>
    </row>
    <row r="502" spans="1:22" x14ac:dyDescent="0.35">
      <c r="A502" s="37" t="s">
        <v>1447</v>
      </c>
      <c r="B502" s="61">
        <v>501</v>
      </c>
      <c r="C502" s="38" t="s">
        <v>23</v>
      </c>
      <c r="D502" s="37" t="s">
        <v>1448</v>
      </c>
      <c r="E502" s="37" t="s">
        <v>111</v>
      </c>
      <c r="F502" s="39">
        <v>0</v>
      </c>
      <c r="G502" s="39">
        <v>0</v>
      </c>
      <c r="H502" s="40">
        <v>0</v>
      </c>
      <c r="I502" s="41">
        <v>0</v>
      </c>
      <c r="J502" s="41">
        <v>0</v>
      </c>
      <c r="K502" s="42">
        <v>0</v>
      </c>
      <c r="L502" s="41">
        <v>0</v>
      </c>
      <c r="M502" s="41">
        <v>0</v>
      </c>
      <c r="N502" s="42">
        <v>0</v>
      </c>
      <c r="O502" s="43">
        <f t="shared" si="25"/>
        <v>0</v>
      </c>
      <c r="P502" s="41">
        <v>0</v>
      </c>
      <c r="Q502" s="41">
        <v>0</v>
      </c>
      <c r="R502" s="44">
        <v>0</v>
      </c>
      <c r="S502" s="4">
        <v>0</v>
      </c>
      <c r="T502" s="4">
        <v>0</v>
      </c>
      <c r="U502" s="44">
        <v>0</v>
      </c>
      <c r="V502" s="43">
        <f t="shared" si="26"/>
        <v>0</v>
      </c>
    </row>
    <row r="503" spans="1:22" x14ac:dyDescent="0.35">
      <c r="A503" s="37" t="s">
        <v>1449</v>
      </c>
      <c r="B503" s="61">
        <v>502</v>
      </c>
      <c r="C503" s="38" t="s">
        <v>23</v>
      </c>
      <c r="D503" s="37" t="s">
        <v>1450</v>
      </c>
      <c r="E503" s="37" t="s">
        <v>111</v>
      </c>
      <c r="F503" s="39">
        <v>0</v>
      </c>
      <c r="G503" s="39">
        <v>0</v>
      </c>
      <c r="H503" s="40">
        <v>0</v>
      </c>
      <c r="I503" s="41">
        <v>0</v>
      </c>
      <c r="J503" s="41">
        <v>0</v>
      </c>
      <c r="K503" s="42">
        <v>0</v>
      </c>
      <c r="L503" s="41">
        <v>0</v>
      </c>
      <c r="M503" s="41">
        <v>0</v>
      </c>
      <c r="N503" s="42">
        <v>0</v>
      </c>
      <c r="O503" s="43">
        <f t="shared" si="25"/>
        <v>0</v>
      </c>
      <c r="P503" s="41">
        <v>0</v>
      </c>
      <c r="Q503" s="41">
        <v>0</v>
      </c>
      <c r="R503" s="44">
        <v>0</v>
      </c>
      <c r="S503" s="4">
        <v>0</v>
      </c>
      <c r="T503" s="4">
        <v>0</v>
      </c>
      <c r="U503" s="44">
        <v>0</v>
      </c>
      <c r="V503" s="43">
        <f t="shared" si="26"/>
        <v>0</v>
      </c>
    </row>
    <row r="504" spans="1:22" x14ac:dyDescent="0.35">
      <c r="A504" s="37" t="s">
        <v>1451</v>
      </c>
      <c r="B504" s="61">
        <v>503</v>
      </c>
      <c r="C504" s="38" t="s">
        <v>23</v>
      </c>
      <c r="D504" s="37" t="s">
        <v>1141</v>
      </c>
      <c r="E504" s="37" t="s">
        <v>111</v>
      </c>
      <c r="F504" s="39">
        <v>0</v>
      </c>
      <c r="G504" s="39">
        <v>0</v>
      </c>
      <c r="H504" s="40">
        <v>0</v>
      </c>
      <c r="I504" s="41">
        <v>0</v>
      </c>
      <c r="J504" s="41">
        <v>0</v>
      </c>
      <c r="K504" s="42">
        <v>0</v>
      </c>
      <c r="L504" s="41">
        <v>0</v>
      </c>
      <c r="M504" s="41">
        <v>0</v>
      </c>
      <c r="N504" s="42">
        <v>0</v>
      </c>
      <c r="O504" s="43">
        <f t="shared" si="25"/>
        <v>0</v>
      </c>
      <c r="P504" s="41">
        <v>0</v>
      </c>
      <c r="Q504" s="41">
        <v>0</v>
      </c>
      <c r="R504" s="44">
        <v>0</v>
      </c>
      <c r="S504" s="4">
        <v>0</v>
      </c>
      <c r="T504" s="4">
        <v>0</v>
      </c>
      <c r="U504" s="44">
        <v>0</v>
      </c>
      <c r="V504" s="43">
        <f t="shared" si="26"/>
        <v>0</v>
      </c>
    </row>
    <row r="505" spans="1:22" x14ac:dyDescent="0.35">
      <c r="A505" s="37" t="s">
        <v>1452</v>
      </c>
      <c r="B505" s="61">
        <v>504</v>
      </c>
      <c r="C505" s="38" t="s">
        <v>1453</v>
      </c>
      <c r="D505" s="37" t="s">
        <v>254</v>
      </c>
      <c r="E505" s="37" t="s">
        <v>111</v>
      </c>
      <c r="F505" s="39">
        <v>0</v>
      </c>
      <c r="G505" s="39">
        <v>0</v>
      </c>
      <c r="H505" s="40">
        <v>0</v>
      </c>
      <c r="I505" s="41">
        <v>0</v>
      </c>
      <c r="J505" s="41">
        <v>0</v>
      </c>
      <c r="K505" s="42">
        <v>0</v>
      </c>
      <c r="L505" s="41">
        <v>0</v>
      </c>
      <c r="M505" s="41">
        <v>0</v>
      </c>
      <c r="N505" s="42">
        <v>0</v>
      </c>
      <c r="O505" s="43">
        <f t="shared" si="25"/>
        <v>0</v>
      </c>
      <c r="P505" s="41">
        <v>0</v>
      </c>
      <c r="Q505" s="41">
        <v>0</v>
      </c>
      <c r="R505" s="44">
        <v>0</v>
      </c>
      <c r="S505" s="4">
        <v>0</v>
      </c>
      <c r="T505" s="4">
        <v>0</v>
      </c>
      <c r="U505" s="44">
        <v>0</v>
      </c>
      <c r="V505" s="43">
        <f t="shared" si="26"/>
        <v>0</v>
      </c>
    </row>
    <row r="506" spans="1:22" x14ac:dyDescent="0.35">
      <c r="A506" s="37" t="s">
        <v>1454</v>
      </c>
      <c r="B506" s="61">
        <v>505</v>
      </c>
      <c r="C506" s="38" t="s">
        <v>1455</v>
      </c>
      <c r="D506" s="37" t="s">
        <v>1233</v>
      </c>
      <c r="E506" s="37" t="s">
        <v>111</v>
      </c>
      <c r="F506" s="39">
        <v>0</v>
      </c>
      <c r="G506" s="39">
        <v>0</v>
      </c>
      <c r="H506" s="40">
        <v>0</v>
      </c>
      <c r="I506" s="41">
        <v>0</v>
      </c>
      <c r="J506" s="41">
        <v>0</v>
      </c>
      <c r="K506" s="42">
        <v>0</v>
      </c>
      <c r="L506" s="41">
        <v>0</v>
      </c>
      <c r="M506" s="41">
        <v>0</v>
      </c>
      <c r="N506" s="42">
        <v>0</v>
      </c>
      <c r="O506" s="43">
        <f t="shared" si="25"/>
        <v>0</v>
      </c>
      <c r="P506" s="41">
        <v>0</v>
      </c>
      <c r="Q506" s="41">
        <v>0</v>
      </c>
      <c r="R506" s="44">
        <v>0</v>
      </c>
      <c r="S506" s="4">
        <v>0</v>
      </c>
      <c r="T506" s="4">
        <v>0</v>
      </c>
      <c r="U506" s="44">
        <v>0</v>
      </c>
      <c r="V506" s="43">
        <f t="shared" si="26"/>
        <v>0</v>
      </c>
    </row>
    <row r="507" spans="1:22" x14ac:dyDescent="0.35">
      <c r="A507" s="37" t="s">
        <v>1456</v>
      </c>
      <c r="B507" s="61">
        <v>506</v>
      </c>
      <c r="C507" s="38" t="s">
        <v>1457</v>
      </c>
      <c r="D507" s="37" t="s">
        <v>1458</v>
      </c>
      <c r="E507" s="37" t="s">
        <v>111</v>
      </c>
      <c r="F507" s="39">
        <v>0</v>
      </c>
      <c r="G507" s="39">
        <v>0</v>
      </c>
      <c r="H507" s="40">
        <v>0</v>
      </c>
      <c r="I507" s="41">
        <v>0</v>
      </c>
      <c r="J507" s="41">
        <v>0</v>
      </c>
      <c r="K507" s="42">
        <v>0</v>
      </c>
      <c r="L507" s="41">
        <v>0</v>
      </c>
      <c r="M507" s="41">
        <v>0</v>
      </c>
      <c r="N507" s="42">
        <v>0</v>
      </c>
      <c r="O507" s="43">
        <f t="shared" si="25"/>
        <v>0</v>
      </c>
      <c r="P507" s="41">
        <v>0</v>
      </c>
      <c r="Q507" s="41">
        <v>0</v>
      </c>
      <c r="R507" s="44">
        <v>0</v>
      </c>
      <c r="S507" s="4">
        <v>0</v>
      </c>
      <c r="T507" s="4">
        <v>0</v>
      </c>
      <c r="U507" s="44">
        <v>0</v>
      </c>
      <c r="V507" s="43">
        <f t="shared" si="26"/>
        <v>0</v>
      </c>
    </row>
    <row r="508" spans="1:22" x14ac:dyDescent="0.35">
      <c r="A508" s="37" t="s">
        <v>1459</v>
      </c>
      <c r="B508" s="61">
        <v>507</v>
      </c>
      <c r="C508" s="38" t="s">
        <v>1460</v>
      </c>
      <c r="D508" s="37" t="s">
        <v>1461</v>
      </c>
      <c r="E508" s="37" t="s">
        <v>111</v>
      </c>
      <c r="F508" s="39">
        <v>0</v>
      </c>
      <c r="G508" s="39">
        <v>0</v>
      </c>
      <c r="H508" s="49">
        <v>0</v>
      </c>
      <c r="I508" s="50">
        <v>0</v>
      </c>
      <c r="J508" s="50">
        <v>0</v>
      </c>
      <c r="K508" s="42">
        <v>0</v>
      </c>
      <c r="L508" s="41">
        <v>0</v>
      </c>
      <c r="M508" s="41">
        <v>0</v>
      </c>
      <c r="N508" s="42">
        <v>0</v>
      </c>
      <c r="O508" s="43">
        <f t="shared" si="25"/>
        <v>0</v>
      </c>
      <c r="P508" s="41">
        <v>0</v>
      </c>
      <c r="Q508" s="41">
        <v>0</v>
      </c>
      <c r="R508" s="44">
        <v>0</v>
      </c>
      <c r="S508" s="4">
        <v>0</v>
      </c>
      <c r="T508" s="4">
        <v>0</v>
      </c>
      <c r="U508" s="44">
        <v>0</v>
      </c>
      <c r="V508" s="43">
        <f t="shared" si="26"/>
        <v>0</v>
      </c>
    </row>
    <row r="509" spans="1:22" x14ac:dyDescent="0.35">
      <c r="A509" s="37" t="s">
        <v>1462</v>
      </c>
      <c r="B509" s="61">
        <v>508</v>
      </c>
      <c r="C509" s="38" t="s">
        <v>1463</v>
      </c>
      <c r="D509" s="37" t="s">
        <v>1464</v>
      </c>
      <c r="E509" s="37" t="s">
        <v>111</v>
      </c>
      <c r="F509" s="39">
        <v>0</v>
      </c>
      <c r="G509" s="39">
        <v>0</v>
      </c>
      <c r="H509" s="40">
        <v>0</v>
      </c>
      <c r="I509" s="41">
        <v>0</v>
      </c>
      <c r="J509" s="41">
        <v>0</v>
      </c>
      <c r="K509" s="42">
        <v>0</v>
      </c>
      <c r="L509" s="41">
        <v>0</v>
      </c>
      <c r="M509" s="41">
        <v>0</v>
      </c>
      <c r="N509" s="42">
        <v>0</v>
      </c>
      <c r="O509" s="43">
        <f t="shared" si="25"/>
        <v>0</v>
      </c>
      <c r="P509" s="41">
        <v>0</v>
      </c>
      <c r="Q509" s="41">
        <v>0</v>
      </c>
      <c r="R509" s="44">
        <v>0</v>
      </c>
      <c r="S509" s="4">
        <v>0</v>
      </c>
      <c r="T509" s="4">
        <v>0</v>
      </c>
      <c r="U509" s="44">
        <v>0</v>
      </c>
      <c r="V509" s="43">
        <f t="shared" si="26"/>
        <v>0</v>
      </c>
    </row>
    <row r="510" spans="1:22" x14ac:dyDescent="0.35">
      <c r="A510" s="37" t="s">
        <v>1465</v>
      </c>
      <c r="B510" s="61">
        <v>509</v>
      </c>
      <c r="C510" s="38" t="s">
        <v>1466</v>
      </c>
      <c r="D510" s="37" t="s">
        <v>1467</v>
      </c>
      <c r="E510" s="37" t="s">
        <v>111</v>
      </c>
      <c r="F510" s="39">
        <v>0</v>
      </c>
      <c r="G510" s="39">
        <v>0</v>
      </c>
      <c r="H510" s="40">
        <v>0</v>
      </c>
      <c r="I510" s="41">
        <v>0</v>
      </c>
      <c r="J510" s="41">
        <v>0</v>
      </c>
      <c r="K510" s="42">
        <v>0</v>
      </c>
      <c r="L510" s="41">
        <v>0</v>
      </c>
      <c r="M510" s="41">
        <v>0</v>
      </c>
      <c r="N510" s="42">
        <v>0</v>
      </c>
      <c r="O510" s="43">
        <f t="shared" si="25"/>
        <v>0</v>
      </c>
      <c r="P510" s="41">
        <v>0</v>
      </c>
      <c r="Q510" s="41">
        <v>0</v>
      </c>
      <c r="R510" s="44">
        <v>0</v>
      </c>
      <c r="S510" s="4">
        <v>0</v>
      </c>
      <c r="T510" s="4">
        <v>0</v>
      </c>
      <c r="U510" s="44">
        <v>0</v>
      </c>
      <c r="V510" s="43">
        <f t="shared" si="26"/>
        <v>0</v>
      </c>
    </row>
    <row r="511" spans="1:22" x14ac:dyDescent="0.35">
      <c r="A511" s="37" t="s">
        <v>1468</v>
      </c>
      <c r="B511" s="61">
        <v>510</v>
      </c>
      <c r="C511" s="38" t="s">
        <v>1469</v>
      </c>
      <c r="D511" s="37" t="s">
        <v>1470</v>
      </c>
      <c r="E511" s="37" t="s">
        <v>343</v>
      </c>
      <c r="F511" s="39">
        <v>0</v>
      </c>
      <c r="G511" s="39">
        <v>0</v>
      </c>
      <c r="H511" s="40">
        <v>0</v>
      </c>
      <c r="I511" s="41">
        <v>0</v>
      </c>
      <c r="J511" s="41">
        <v>0</v>
      </c>
      <c r="K511" s="42">
        <v>0</v>
      </c>
      <c r="L511" s="41">
        <v>0</v>
      </c>
      <c r="M511" s="41">
        <v>0</v>
      </c>
      <c r="N511" s="42">
        <v>0</v>
      </c>
      <c r="O511" s="43">
        <f t="shared" si="25"/>
        <v>0</v>
      </c>
      <c r="P511" s="41">
        <v>0</v>
      </c>
      <c r="Q511" s="41">
        <v>0</v>
      </c>
      <c r="R511" s="44">
        <v>0</v>
      </c>
      <c r="S511" s="4">
        <v>0</v>
      </c>
      <c r="T511" s="4">
        <v>0</v>
      </c>
      <c r="U511" s="44">
        <v>0</v>
      </c>
      <c r="V511" s="43">
        <f t="shared" si="26"/>
        <v>0</v>
      </c>
    </row>
    <row r="512" spans="1:22" x14ac:dyDescent="0.35">
      <c r="A512" s="37" t="s">
        <v>1471</v>
      </c>
      <c r="B512" s="61">
        <v>511</v>
      </c>
      <c r="C512" s="38" t="s">
        <v>1472</v>
      </c>
      <c r="D512" s="37" t="s">
        <v>905</v>
      </c>
      <c r="E512" s="37" t="s">
        <v>111</v>
      </c>
      <c r="F512" s="39">
        <v>0</v>
      </c>
      <c r="G512" s="39">
        <v>0</v>
      </c>
      <c r="H512" s="40">
        <v>0</v>
      </c>
      <c r="I512" s="41">
        <v>0</v>
      </c>
      <c r="J512" s="41">
        <v>0</v>
      </c>
      <c r="K512" s="42">
        <v>0</v>
      </c>
      <c r="L512" s="41">
        <v>0</v>
      </c>
      <c r="M512" s="41">
        <v>0</v>
      </c>
      <c r="N512" s="42">
        <v>0</v>
      </c>
      <c r="O512" s="43">
        <f t="shared" si="25"/>
        <v>0</v>
      </c>
      <c r="P512" s="41">
        <v>0</v>
      </c>
      <c r="Q512" s="41">
        <v>0</v>
      </c>
      <c r="R512" s="44">
        <v>0</v>
      </c>
      <c r="S512" s="4">
        <v>0</v>
      </c>
      <c r="T512" s="4">
        <v>0</v>
      </c>
      <c r="U512" s="44">
        <v>0</v>
      </c>
      <c r="V512" s="43">
        <f t="shared" si="26"/>
        <v>0</v>
      </c>
    </row>
    <row r="513" spans="1:22" x14ac:dyDescent="0.35">
      <c r="A513" s="37" t="s">
        <v>1473</v>
      </c>
      <c r="B513" s="61">
        <v>512</v>
      </c>
      <c r="C513" s="38" t="s">
        <v>1474</v>
      </c>
      <c r="D513" s="37" t="s">
        <v>1475</v>
      </c>
      <c r="E513" s="37" t="s">
        <v>111</v>
      </c>
      <c r="F513" s="39">
        <v>0</v>
      </c>
      <c r="G513" s="39">
        <v>0</v>
      </c>
      <c r="H513" s="40">
        <v>0</v>
      </c>
      <c r="I513" s="41">
        <v>0</v>
      </c>
      <c r="J513" s="41">
        <v>0</v>
      </c>
      <c r="K513" s="42">
        <v>0</v>
      </c>
      <c r="L513" s="41">
        <v>0</v>
      </c>
      <c r="M513" s="41">
        <v>0</v>
      </c>
      <c r="N513" s="42">
        <v>0</v>
      </c>
      <c r="O513" s="43">
        <f t="shared" si="25"/>
        <v>0</v>
      </c>
      <c r="P513" s="41">
        <v>0</v>
      </c>
      <c r="Q513" s="41">
        <v>0</v>
      </c>
      <c r="R513" s="44">
        <v>0</v>
      </c>
      <c r="S513" s="4">
        <v>0</v>
      </c>
      <c r="T513" s="4">
        <v>0</v>
      </c>
      <c r="U513" s="44">
        <v>0</v>
      </c>
      <c r="V513" s="43">
        <f t="shared" si="26"/>
        <v>0</v>
      </c>
    </row>
    <row r="514" spans="1:22" x14ac:dyDescent="0.35">
      <c r="A514" s="37" t="s">
        <v>1476</v>
      </c>
      <c r="B514" s="61">
        <v>513</v>
      </c>
      <c r="C514" s="38" t="s">
        <v>1477</v>
      </c>
      <c r="D514" s="37" t="s">
        <v>718</v>
      </c>
      <c r="E514" s="37" t="s">
        <v>111</v>
      </c>
      <c r="F514" s="39">
        <v>0</v>
      </c>
      <c r="G514" s="39">
        <v>0</v>
      </c>
      <c r="H514" s="40">
        <v>0</v>
      </c>
      <c r="I514" s="41">
        <v>0</v>
      </c>
      <c r="J514" s="41">
        <v>0</v>
      </c>
      <c r="K514" s="42">
        <v>0</v>
      </c>
      <c r="L514" s="41">
        <v>0</v>
      </c>
      <c r="M514" s="41">
        <v>0</v>
      </c>
      <c r="N514" s="42">
        <v>0</v>
      </c>
      <c r="O514" s="43">
        <f t="shared" si="25"/>
        <v>0</v>
      </c>
      <c r="P514" s="41">
        <v>0</v>
      </c>
      <c r="Q514" s="41">
        <v>0</v>
      </c>
      <c r="R514" s="44">
        <v>0</v>
      </c>
      <c r="S514" s="4">
        <v>0</v>
      </c>
      <c r="T514" s="4">
        <v>0</v>
      </c>
      <c r="U514" s="44">
        <v>0</v>
      </c>
      <c r="V514" s="43">
        <f t="shared" si="26"/>
        <v>0</v>
      </c>
    </row>
    <row r="515" spans="1:22" x14ac:dyDescent="0.35">
      <c r="A515" s="37" t="s">
        <v>1478</v>
      </c>
      <c r="B515" s="61">
        <v>514</v>
      </c>
      <c r="C515" s="38" t="s">
        <v>1479</v>
      </c>
      <c r="D515" s="37" t="s">
        <v>1480</v>
      </c>
      <c r="E515" s="37" t="s">
        <v>111</v>
      </c>
      <c r="F515" s="39">
        <v>0</v>
      </c>
      <c r="G515" s="39">
        <v>0</v>
      </c>
      <c r="H515" s="40">
        <v>0</v>
      </c>
      <c r="I515" s="41">
        <v>0</v>
      </c>
      <c r="J515" s="41">
        <v>0</v>
      </c>
      <c r="K515" s="42">
        <v>0</v>
      </c>
      <c r="L515" s="41">
        <v>0</v>
      </c>
      <c r="M515" s="41">
        <v>0</v>
      </c>
      <c r="N515" s="42">
        <v>0</v>
      </c>
      <c r="O515" s="43">
        <f t="shared" ref="O515:O578" si="27">I515+L515</f>
        <v>0</v>
      </c>
      <c r="P515" s="41">
        <v>0</v>
      </c>
      <c r="Q515" s="41">
        <v>0</v>
      </c>
      <c r="R515" s="44">
        <v>0</v>
      </c>
      <c r="S515" s="4">
        <v>0</v>
      </c>
      <c r="T515" s="4">
        <v>0</v>
      </c>
      <c r="U515" s="44">
        <v>0</v>
      </c>
      <c r="V515" s="43">
        <f t="shared" ref="V515:V578" si="28">P515+S515</f>
        <v>0</v>
      </c>
    </row>
    <row r="516" spans="1:22" x14ac:dyDescent="0.35">
      <c r="A516" s="37" t="s">
        <v>1481</v>
      </c>
      <c r="B516" s="61">
        <v>515</v>
      </c>
      <c r="C516" s="38" t="s">
        <v>1482</v>
      </c>
      <c r="D516" s="37" t="s">
        <v>1483</v>
      </c>
      <c r="E516" s="37" t="s">
        <v>246</v>
      </c>
      <c r="F516" s="39">
        <v>0</v>
      </c>
      <c r="G516" s="39">
        <v>0</v>
      </c>
      <c r="H516" s="40">
        <v>0</v>
      </c>
      <c r="I516" s="41">
        <v>0</v>
      </c>
      <c r="J516" s="41">
        <v>0</v>
      </c>
      <c r="K516" s="42">
        <v>0</v>
      </c>
      <c r="L516" s="41">
        <v>0</v>
      </c>
      <c r="M516" s="41">
        <v>0</v>
      </c>
      <c r="N516" s="42">
        <v>0</v>
      </c>
      <c r="O516" s="43">
        <f t="shared" si="27"/>
        <v>0</v>
      </c>
      <c r="P516" s="41">
        <v>0</v>
      </c>
      <c r="Q516" s="41">
        <v>0</v>
      </c>
      <c r="R516" s="44">
        <v>0</v>
      </c>
      <c r="S516" s="4">
        <v>0</v>
      </c>
      <c r="T516" s="4">
        <v>0</v>
      </c>
      <c r="U516" s="44">
        <v>0</v>
      </c>
      <c r="V516" s="43">
        <f t="shared" si="28"/>
        <v>0</v>
      </c>
    </row>
    <row r="517" spans="1:22" x14ac:dyDescent="0.35">
      <c r="A517" s="37" t="s">
        <v>1484</v>
      </c>
      <c r="B517" s="61">
        <v>516</v>
      </c>
      <c r="C517" s="38" t="s">
        <v>1485</v>
      </c>
      <c r="D517" s="37" t="s">
        <v>1486</v>
      </c>
      <c r="E517" s="37" t="s">
        <v>111</v>
      </c>
      <c r="F517" s="39">
        <v>0</v>
      </c>
      <c r="G517" s="39">
        <v>0</v>
      </c>
      <c r="H517" s="40">
        <v>0</v>
      </c>
      <c r="I517" s="41">
        <v>0</v>
      </c>
      <c r="J517" s="41">
        <v>0</v>
      </c>
      <c r="K517" s="42">
        <v>0</v>
      </c>
      <c r="L517" s="41">
        <v>0</v>
      </c>
      <c r="M517" s="41">
        <v>0</v>
      </c>
      <c r="N517" s="42">
        <v>0</v>
      </c>
      <c r="O517" s="43">
        <f t="shared" si="27"/>
        <v>0</v>
      </c>
      <c r="P517" s="41">
        <v>0</v>
      </c>
      <c r="Q517" s="41">
        <v>0</v>
      </c>
      <c r="R517" s="44">
        <v>0</v>
      </c>
      <c r="S517" s="4">
        <v>0</v>
      </c>
      <c r="T517" s="4">
        <v>0</v>
      </c>
      <c r="U517" s="44">
        <v>0</v>
      </c>
      <c r="V517" s="43">
        <f t="shared" si="28"/>
        <v>0</v>
      </c>
    </row>
    <row r="518" spans="1:22" x14ac:dyDescent="0.35">
      <c r="A518" s="37" t="s">
        <v>1487</v>
      </c>
      <c r="B518" s="61">
        <v>517</v>
      </c>
      <c r="C518" s="38" t="s">
        <v>1488</v>
      </c>
      <c r="D518" s="37" t="s">
        <v>1489</v>
      </c>
      <c r="E518" s="37" t="s">
        <v>111</v>
      </c>
      <c r="F518" s="39">
        <v>0</v>
      </c>
      <c r="G518" s="39">
        <v>0</v>
      </c>
      <c r="H518" s="40">
        <v>0</v>
      </c>
      <c r="I518" s="41">
        <v>0</v>
      </c>
      <c r="J518" s="41">
        <v>0</v>
      </c>
      <c r="K518" s="42">
        <v>0</v>
      </c>
      <c r="L518" s="41">
        <v>0</v>
      </c>
      <c r="M518" s="41">
        <v>0</v>
      </c>
      <c r="N518" s="42">
        <v>0</v>
      </c>
      <c r="O518" s="43">
        <f t="shared" si="27"/>
        <v>0</v>
      </c>
      <c r="P518" s="41">
        <v>0</v>
      </c>
      <c r="Q518" s="41">
        <v>0</v>
      </c>
      <c r="R518" s="44">
        <v>0</v>
      </c>
      <c r="S518" s="4">
        <v>0</v>
      </c>
      <c r="T518" s="4">
        <v>0</v>
      </c>
      <c r="U518" s="44">
        <v>0</v>
      </c>
      <c r="V518" s="43">
        <f t="shared" si="28"/>
        <v>0</v>
      </c>
    </row>
    <row r="519" spans="1:22" x14ac:dyDescent="0.35">
      <c r="A519" s="37" t="s">
        <v>1490</v>
      </c>
      <c r="B519" s="61">
        <v>518</v>
      </c>
      <c r="C519" s="38" t="s">
        <v>1491</v>
      </c>
      <c r="D519" s="37" t="s">
        <v>1492</v>
      </c>
      <c r="E519" s="37" t="s">
        <v>111</v>
      </c>
      <c r="F519" s="39">
        <v>0</v>
      </c>
      <c r="G519" s="39">
        <v>0</v>
      </c>
      <c r="H519" s="40">
        <v>0</v>
      </c>
      <c r="I519" s="41">
        <v>0</v>
      </c>
      <c r="J519" s="41">
        <v>0</v>
      </c>
      <c r="K519" s="42">
        <v>0</v>
      </c>
      <c r="L519" s="41">
        <v>0</v>
      </c>
      <c r="M519" s="41">
        <v>0</v>
      </c>
      <c r="N519" s="42">
        <v>0</v>
      </c>
      <c r="O519" s="43">
        <f t="shared" si="27"/>
        <v>0</v>
      </c>
      <c r="P519" s="41">
        <v>0</v>
      </c>
      <c r="Q519" s="41">
        <v>0</v>
      </c>
      <c r="R519" s="44">
        <v>0</v>
      </c>
      <c r="S519" s="4">
        <v>0</v>
      </c>
      <c r="T519" s="4">
        <v>0</v>
      </c>
      <c r="U519" s="44">
        <v>0</v>
      </c>
      <c r="V519" s="43">
        <f t="shared" si="28"/>
        <v>0</v>
      </c>
    </row>
    <row r="520" spans="1:22" x14ac:dyDescent="0.35">
      <c r="A520" s="37" t="s">
        <v>1493</v>
      </c>
      <c r="B520" s="61">
        <v>519</v>
      </c>
      <c r="C520" s="38" t="s">
        <v>1494</v>
      </c>
      <c r="D520" s="37" t="s">
        <v>1495</v>
      </c>
      <c r="E520" s="37" t="s">
        <v>111</v>
      </c>
      <c r="F520" s="39">
        <v>0</v>
      </c>
      <c r="G520" s="39">
        <v>0</v>
      </c>
      <c r="H520" s="40">
        <v>0</v>
      </c>
      <c r="I520" s="41">
        <v>0</v>
      </c>
      <c r="J520" s="41">
        <v>0</v>
      </c>
      <c r="K520" s="42">
        <v>0</v>
      </c>
      <c r="L520" s="41">
        <v>0</v>
      </c>
      <c r="M520" s="41">
        <v>0</v>
      </c>
      <c r="N520" s="42">
        <v>0</v>
      </c>
      <c r="O520" s="43">
        <f t="shared" si="27"/>
        <v>0</v>
      </c>
      <c r="P520" s="41">
        <v>0</v>
      </c>
      <c r="Q520" s="41">
        <v>0</v>
      </c>
      <c r="R520" s="44">
        <v>0</v>
      </c>
      <c r="S520" s="4">
        <v>0</v>
      </c>
      <c r="T520" s="4">
        <v>0</v>
      </c>
      <c r="U520" s="44">
        <v>0</v>
      </c>
      <c r="V520" s="43">
        <f t="shared" si="28"/>
        <v>0</v>
      </c>
    </row>
    <row r="521" spans="1:22" x14ac:dyDescent="0.35">
      <c r="A521" s="37" t="s">
        <v>1496</v>
      </c>
      <c r="B521" s="61">
        <v>520</v>
      </c>
      <c r="C521" s="38" t="s">
        <v>1497</v>
      </c>
      <c r="D521" s="37" t="s">
        <v>1498</v>
      </c>
      <c r="E521" s="37" t="s">
        <v>111</v>
      </c>
      <c r="F521" s="39">
        <v>0</v>
      </c>
      <c r="G521" s="39">
        <v>0</v>
      </c>
      <c r="H521" s="40">
        <v>0</v>
      </c>
      <c r="I521" s="41">
        <v>0</v>
      </c>
      <c r="J521" s="41">
        <v>0</v>
      </c>
      <c r="K521" s="42">
        <v>0</v>
      </c>
      <c r="L521" s="41">
        <v>0</v>
      </c>
      <c r="M521" s="41">
        <v>0</v>
      </c>
      <c r="N521" s="42">
        <v>0</v>
      </c>
      <c r="O521" s="43">
        <f t="shared" si="27"/>
        <v>0</v>
      </c>
      <c r="P521" s="41">
        <v>0</v>
      </c>
      <c r="Q521" s="41">
        <v>0</v>
      </c>
      <c r="R521" s="44">
        <v>0</v>
      </c>
      <c r="S521" s="4">
        <v>0</v>
      </c>
      <c r="T521" s="4">
        <v>0</v>
      </c>
      <c r="U521" s="44">
        <v>0</v>
      </c>
      <c r="V521" s="43">
        <f t="shared" si="28"/>
        <v>0</v>
      </c>
    </row>
    <row r="522" spans="1:22" x14ac:dyDescent="0.35">
      <c r="A522" s="37" t="s">
        <v>1499</v>
      </c>
      <c r="B522" s="61">
        <v>521</v>
      </c>
      <c r="C522" s="38" t="s">
        <v>1500</v>
      </c>
      <c r="D522" s="37" t="s">
        <v>1501</v>
      </c>
      <c r="E522" s="37" t="s">
        <v>111</v>
      </c>
      <c r="F522" s="39">
        <v>0</v>
      </c>
      <c r="G522" s="39">
        <v>0</v>
      </c>
      <c r="H522" s="40">
        <v>0</v>
      </c>
      <c r="I522" s="41">
        <v>0</v>
      </c>
      <c r="J522" s="41">
        <v>0</v>
      </c>
      <c r="K522" s="42">
        <v>0</v>
      </c>
      <c r="L522" s="41">
        <v>0</v>
      </c>
      <c r="M522" s="41">
        <v>0</v>
      </c>
      <c r="N522" s="42">
        <v>0</v>
      </c>
      <c r="O522" s="43">
        <f t="shared" si="27"/>
        <v>0</v>
      </c>
      <c r="P522" s="41">
        <v>0</v>
      </c>
      <c r="Q522" s="41">
        <v>0</v>
      </c>
      <c r="R522" s="44">
        <v>0</v>
      </c>
      <c r="S522" s="4">
        <v>0</v>
      </c>
      <c r="T522" s="4">
        <v>0</v>
      </c>
      <c r="U522" s="44">
        <v>0</v>
      </c>
      <c r="V522" s="43">
        <f t="shared" si="28"/>
        <v>0</v>
      </c>
    </row>
    <row r="523" spans="1:22" x14ac:dyDescent="0.35">
      <c r="A523" s="37" t="s">
        <v>1502</v>
      </c>
      <c r="B523" s="61">
        <v>522</v>
      </c>
      <c r="C523" s="38" t="s">
        <v>1503</v>
      </c>
      <c r="D523" s="37" t="s">
        <v>1504</v>
      </c>
      <c r="E523" s="37" t="s">
        <v>111</v>
      </c>
      <c r="F523" s="39">
        <v>0</v>
      </c>
      <c r="G523" s="39">
        <v>0</v>
      </c>
      <c r="H523" s="40">
        <v>0</v>
      </c>
      <c r="I523" s="41">
        <v>0</v>
      </c>
      <c r="J523" s="41">
        <v>0</v>
      </c>
      <c r="K523" s="42">
        <v>0</v>
      </c>
      <c r="L523" s="41">
        <v>0</v>
      </c>
      <c r="M523" s="41">
        <v>0</v>
      </c>
      <c r="N523" s="42">
        <v>0</v>
      </c>
      <c r="O523" s="43">
        <f t="shared" si="27"/>
        <v>0</v>
      </c>
      <c r="P523" s="41">
        <v>0</v>
      </c>
      <c r="Q523" s="41">
        <v>0</v>
      </c>
      <c r="R523" s="44">
        <v>0</v>
      </c>
      <c r="S523" s="4">
        <v>0</v>
      </c>
      <c r="T523" s="4">
        <v>0</v>
      </c>
      <c r="U523" s="44">
        <v>0</v>
      </c>
      <c r="V523" s="43">
        <f t="shared" si="28"/>
        <v>0</v>
      </c>
    </row>
    <row r="524" spans="1:22" x14ac:dyDescent="0.35">
      <c r="A524" s="37" t="s">
        <v>1505</v>
      </c>
      <c r="B524" s="61">
        <v>523</v>
      </c>
      <c r="C524" s="38" t="s">
        <v>1506</v>
      </c>
      <c r="D524" s="37" t="s">
        <v>902</v>
      </c>
      <c r="E524" s="37" t="s">
        <v>111</v>
      </c>
      <c r="F524" s="39">
        <v>0</v>
      </c>
      <c r="G524" s="39">
        <v>0</v>
      </c>
      <c r="H524" s="40">
        <v>0</v>
      </c>
      <c r="I524" s="41">
        <v>0</v>
      </c>
      <c r="J524" s="41">
        <v>0</v>
      </c>
      <c r="K524" s="42">
        <v>0</v>
      </c>
      <c r="L524" s="41">
        <v>0</v>
      </c>
      <c r="M524" s="41">
        <v>0</v>
      </c>
      <c r="N524" s="42">
        <v>0</v>
      </c>
      <c r="O524" s="43">
        <f t="shared" si="27"/>
        <v>0</v>
      </c>
      <c r="P524" s="41">
        <v>0</v>
      </c>
      <c r="Q524" s="41">
        <v>0</v>
      </c>
      <c r="R524" s="44">
        <v>0</v>
      </c>
      <c r="S524" s="4">
        <v>0</v>
      </c>
      <c r="T524" s="4">
        <v>0</v>
      </c>
      <c r="U524" s="44">
        <v>0</v>
      </c>
      <c r="V524" s="43">
        <f t="shared" si="28"/>
        <v>0</v>
      </c>
    </row>
    <row r="525" spans="1:22" x14ac:dyDescent="0.35">
      <c r="A525" s="37" t="s">
        <v>1507</v>
      </c>
      <c r="B525" s="61">
        <v>524</v>
      </c>
      <c r="C525" s="38" t="s">
        <v>1508</v>
      </c>
      <c r="D525" s="37" t="s">
        <v>126</v>
      </c>
      <c r="E525" s="37" t="s">
        <v>111</v>
      </c>
      <c r="F525" s="39">
        <v>0</v>
      </c>
      <c r="G525" s="39">
        <v>0</v>
      </c>
      <c r="H525" s="40">
        <v>0</v>
      </c>
      <c r="I525" s="41">
        <v>0</v>
      </c>
      <c r="J525" s="41">
        <v>0</v>
      </c>
      <c r="K525" s="42">
        <v>0</v>
      </c>
      <c r="L525" s="41">
        <v>0</v>
      </c>
      <c r="M525" s="41">
        <v>0</v>
      </c>
      <c r="N525" s="42">
        <v>0</v>
      </c>
      <c r="O525" s="43">
        <f t="shared" si="27"/>
        <v>0</v>
      </c>
      <c r="P525" s="41">
        <v>0</v>
      </c>
      <c r="Q525" s="41">
        <v>0</v>
      </c>
      <c r="R525" s="44">
        <v>0</v>
      </c>
      <c r="S525" s="4">
        <v>0</v>
      </c>
      <c r="T525" s="4">
        <v>0</v>
      </c>
      <c r="U525" s="44">
        <v>0</v>
      </c>
      <c r="V525" s="43">
        <f t="shared" si="28"/>
        <v>0</v>
      </c>
    </row>
    <row r="526" spans="1:22" x14ac:dyDescent="0.35">
      <c r="A526" s="37" t="s">
        <v>1509</v>
      </c>
      <c r="B526" s="61">
        <v>525</v>
      </c>
      <c r="C526" s="38" t="s">
        <v>1510</v>
      </c>
      <c r="D526" s="37" t="s">
        <v>1511</v>
      </c>
      <c r="E526" s="37" t="s">
        <v>111</v>
      </c>
      <c r="F526" s="39">
        <v>0</v>
      </c>
      <c r="G526" s="39">
        <v>0</v>
      </c>
      <c r="H526" s="40">
        <v>0</v>
      </c>
      <c r="I526" s="41">
        <v>0</v>
      </c>
      <c r="J526" s="41">
        <v>0</v>
      </c>
      <c r="K526" s="42">
        <v>0</v>
      </c>
      <c r="L526" s="41">
        <v>0</v>
      </c>
      <c r="M526" s="41">
        <v>0</v>
      </c>
      <c r="N526" s="42">
        <v>0</v>
      </c>
      <c r="O526" s="43">
        <f t="shared" si="27"/>
        <v>0</v>
      </c>
      <c r="P526" s="41">
        <v>0</v>
      </c>
      <c r="Q526" s="41">
        <v>0</v>
      </c>
      <c r="R526" s="44">
        <v>0</v>
      </c>
      <c r="S526" s="4">
        <v>0</v>
      </c>
      <c r="T526" s="4">
        <v>0</v>
      </c>
      <c r="U526" s="44">
        <v>0</v>
      </c>
      <c r="V526" s="43">
        <f t="shared" si="28"/>
        <v>0</v>
      </c>
    </row>
    <row r="527" spans="1:22" x14ac:dyDescent="0.35">
      <c r="A527" s="37" t="s">
        <v>1512</v>
      </c>
      <c r="B527" s="61">
        <v>526</v>
      </c>
      <c r="C527" s="38" t="s">
        <v>1513</v>
      </c>
      <c r="D527" s="37" t="s">
        <v>1514</v>
      </c>
      <c r="E527" s="37" t="s">
        <v>111</v>
      </c>
      <c r="F527" s="39">
        <v>0</v>
      </c>
      <c r="G527" s="39">
        <v>0</v>
      </c>
      <c r="H527" s="40">
        <v>0</v>
      </c>
      <c r="I527" s="41">
        <v>0</v>
      </c>
      <c r="J527" s="41">
        <v>0</v>
      </c>
      <c r="K527" s="42">
        <v>0</v>
      </c>
      <c r="L527" s="41">
        <v>0</v>
      </c>
      <c r="M527" s="41">
        <v>0</v>
      </c>
      <c r="N527" s="42">
        <v>0</v>
      </c>
      <c r="O527" s="43">
        <f t="shared" si="27"/>
        <v>0</v>
      </c>
      <c r="P527" s="41">
        <v>0</v>
      </c>
      <c r="Q527" s="41">
        <v>0</v>
      </c>
      <c r="R527" s="44">
        <v>0</v>
      </c>
      <c r="S527" s="4">
        <v>0</v>
      </c>
      <c r="T527" s="4">
        <v>0</v>
      </c>
      <c r="U527" s="44">
        <v>0</v>
      </c>
      <c r="V527" s="43">
        <f t="shared" si="28"/>
        <v>0</v>
      </c>
    </row>
    <row r="528" spans="1:22" x14ac:dyDescent="0.35">
      <c r="A528" s="37" t="s">
        <v>1515</v>
      </c>
      <c r="B528" s="61">
        <v>527</v>
      </c>
      <c r="C528" s="38" t="s">
        <v>1516</v>
      </c>
      <c r="D528" s="37" t="s">
        <v>324</v>
      </c>
      <c r="E528" s="37" t="s">
        <v>111</v>
      </c>
      <c r="F528" s="39">
        <v>0</v>
      </c>
      <c r="G528" s="39">
        <v>0</v>
      </c>
      <c r="H528" s="40">
        <v>0</v>
      </c>
      <c r="I528" s="41">
        <v>0</v>
      </c>
      <c r="J528" s="41">
        <v>0</v>
      </c>
      <c r="K528" s="42">
        <v>0</v>
      </c>
      <c r="L528" s="41">
        <v>0</v>
      </c>
      <c r="M528" s="41">
        <v>0</v>
      </c>
      <c r="N528" s="42">
        <v>0</v>
      </c>
      <c r="O528" s="43">
        <f t="shared" si="27"/>
        <v>0</v>
      </c>
      <c r="P528" s="41">
        <v>0</v>
      </c>
      <c r="Q528" s="41">
        <v>0</v>
      </c>
      <c r="R528" s="44">
        <v>0</v>
      </c>
      <c r="S528" s="4">
        <v>0</v>
      </c>
      <c r="T528" s="4">
        <v>0</v>
      </c>
      <c r="U528" s="44">
        <v>0</v>
      </c>
      <c r="V528" s="43">
        <f t="shared" si="28"/>
        <v>0</v>
      </c>
    </row>
    <row r="529" spans="1:22" x14ac:dyDescent="0.35">
      <c r="A529" s="37" t="s">
        <v>1517</v>
      </c>
      <c r="B529" s="61">
        <v>528</v>
      </c>
      <c r="C529" s="38" t="s">
        <v>1518</v>
      </c>
      <c r="D529" s="37" t="s">
        <v>1519</v>
      </c>
      <c r="E529" s="37" t="s">
        <v>111</v>
      </c>
      <c r="F529" s="39">
        <v>0</v>
      </c>
      <c r="G529" s="39">
        <v>0</v>
      </c>
      <c r="H529" s="40">
        <v>0</v>
      </c>
      <c r="I529" s="41">
        <v>0</v>
      </c>
      <c r="J529" s="41">
        <v>0</v>
      </c>
      <c r="K529" s="42">
        <v>0</v>
      </c>
      <c r="L529" s="41">
        <v>0</v>
      </c>
      <c r="M529" s="41">
        <v>0</v>
      </c>
      <c r="N529" s="42">
        <v>0</v>
      </c>
      <c r="O529" s="43">
        <f t="shared" si="27"/>
        <v>0</v>
      </c>
      <c r="P529" s="41">
        <v>0</v>
      </c>
      <c r="Q529" s="41">
        <v>0</v>
      </c>
      <c r="R529" s="44">
        <v>0</v>
      </c>
      <c r="S529" s="4">
        <v>0</v>
      </c>
      <c r="T529" s="4">
        <v>0</v>
      </c>
      <c r="U529" s="44">
        <v>0</v>
      </c>
      <c r="V529" s="43">
        <f t="shared" si="28"/>
        <v>0</v>
      </c>
    </row>
    <row r="530" spans="1:22" x14ac:dyDescent="0.35">
      <c r="A530" s="37" t="s">
        <v>1520</v>
      </c>
      <c r="B530" s="61">
        <v>529</v>
      </c>
      <c r="C530" s="38" t="s">
        <v>1521</v>
      </c>
      <c r="D530" s="37" t="s">
        <v>1522</v>
      </c>
      <c r="E530" s="37" t="s">
        <v>111</v>
      </c>
      <c r="F530" s="39">
        <v>0</v>
      </c>
      <c r="G530" s="39">
        <v>0</v>
      </c>
      <c r="H530" s="40">
        <v>0</v>
      </c>
      <c r="I530" s="41">
        <v>0</v>
      </c>
      <c r="J530" s="41">
        <v>0</v>
      </c>
      <c r="K530" s="42">
        <v>0</v>
      </c>
      <c r="L530" s="41">
        <v>0</v>
      </c>
      <c r="M530" s="41">
        <v>0</v>
      </c>
      <c r="N530" s="42">
        <v>0</v>
      </c>
      <c r="O530" s="43">
        <f t="shared" si="27"/>
        <v>0</v>
      </c>
      <c r="P530" s="41">
        <v>0</v>
      </c>
      <c r="Q530" s="41">
        <v>0</v>
      </c>
      <c r="R530" s="44">
        <v>0</v>
      </c>
      <c r="S530" s="4">
        <v>0</v>
      </c>
      <c r="T530" s="4">
        <v>0</v>
      </c>
      <c r="U530" s="44">
        <v>0</v>
      </c>
      <c r="V530" s="43">
        <f t="shared" si="28"/>
        <v>0</v>
      </c>
    </row>
    <row r="531" spans="1:22" x14ac:dyDescent="0.35">
      <c r="A531" s="37" t="s">
        <v>1523</v>
      </c>
      <c r="B531" s="61">
        <v>530</v>
      </c>
      <c r="C531" s="38" t="s">
        <v>1524</v>
      </c>
      <c r="D531" s="37" t="s">
        <v>1525</v>
      </c>
      <c r="E531" s="37" t="s">
        <v>111</v>
      </c>
      <c r="F531" s="39">
        <v>0</v>
      </c>
      <c r="G531" s="39">
        <v>0</v>
      </c>
      <c r="H531" s="40">
        <v>0</v>
      </c>
      <c r="I531" s="41">
        <v>0</v>
      </c>
      <c r="J531" s="41">
        <v>0</v>
      </c>
      <c r="K531" s="42">
        <v>0</v>
      </c>
      <c r="L531" s="41">
        <v>0</v>
      </c>
      <c r="M531" s="41">
        <v>0</v>
      </c>
      <c r="N531" s="42">
        <v>0</v>
      </c>
      <c r="O531" s="43">
        <f t="shared" si="27"/>
        <v>0</v>
      </c>
      <c r="P531" s="41">
        <v>0</v>
      </c>
      <c r="Q531" s="41">
        <v>0</v>
      </c>
      <c r="R531" s="44">
        <v>0</v>
      </c>
      <c r="S531" s="4">
        <v>0</v>
      </c>
      <c r="T531" s="4">
        <v>0</v>
      </c>
      <c r="U531" s="44">
        <v>0</v>
      </c>
      <c r="V531" s="43">
        <f t="shared" si="28"/>
        <v>0</v>
      </c>
    </row>
    <row r="532" spans="1:22" x14ac:dyDescent="0.35">
      <c r="A532" s="37" t="s">
        <v>1526</v>
      </c>
      <c r="B532" s="61">
        <v>531</v>
      </c>
      <c r="C532" s="38" t="s">
        <v>1527</v>
      </c>
      <c r="D532" s="37" t="s">
        <v>1528</v>
      </c>
      <c r="E532" s="37" t="s">
        <v>111</v>
      </c>
      <c r="F532" s="39">
        <v>0</v>
      </c>
      <c r="G532" s="39">
        <v>0</v>
      </c>
      <c r="H532" s="40">
        <v>0</v>
      </c>
      <c r="I532" s="41">
        <v>0</v>
      </c>
      <c r="J532" s="41">
        <v>0</v>
      </c>
      <c r="K532" s="42">
        <v>0</v>
      </c>
      <c r="L532" s="41">
        <v>0</v>
      </c>
      <c r="M532" s="41">
        <v>0</v>
      </c>
      <c r="N532" s="42">
        <v>0</v>
      </c>
      <c r="O532" s="43">
        <f t="shared" si="27"/>
        <v>0</v>
      </c>
      <c r="P532" s="41">
        <v>0</v>
      </c>
      <c r="Q532" s="41">
        <v>0</v>
      </c>
      <c r="R532" s="44">
        <v>0</v>
      </c>
      <c r="S532" s="4">
        <v>0</v>
      </c>
      <c r="T532" s="4">
        <v>0</v>
      </c>
      <c r="U532" s="44">
        <v>0</v>
      </c>
      <c r="V532" s="43">
        <f t="shared" si="28"/>
        <v>0</v>
      </c>
    </row>
    <row r="533" spans="1:22" x14ac:dyDescent="0.35">
      <c r="A533" s="37" t="s">
        <v>1529</v>
      </c>
      <c r="B533" s="61">
        <v>532</v>
      </c>
      <c r="C533" s="38" t="s">
        <v>1530</v>
      </c>
      <c r="D533" s="37" t="s">
        <v>1531</v>
      </c>
      <c r="E533" s="37" t="s">
        <v>111</v>
      </c>
      <c r="F533" s="39">
        <v>0</v>
      </c>
      <c r="G533" s="39">
        <v>0</v>
      </c>
      <c r="H533" s="40">
        <v>0</v>
      </c>
      <c r="I533" s="41">
        <v>0</v>
      </c>
      <c r="J533" s="41">
        <v>0</v>
      </c>
      <c r="K533" s="42">
        <v>0</v>
      </c>
      <c r="L533" s="41">
        <v>0</v>
      </c>
      <c r="M533" s="41">
        <v>0</v>
      </c>
      <c r="N533" s="42">
        <v>0</v>
      </c>
      <c r="O533" s="43">
        <f t="shared" si="27"/>
        <v>0</v>
      </c>
      <c r="P533" s="41">
        <v>0</v>
      </c>
      <c r="Q533" s="41">
        <v>0</v>
      </c>
      <c r="R533" s="44">
        <v>0</v>
      </c>
      <c r="S533" s="4">
        <v>0</v>
      </c>
      <c r="T533" s="4">
        <v>0</v>
      </c>
      <c r="U533" s="44">
        <v>0</v>
      </c>
      <c r="V533" s="43">
        <f t="shared" si="28"/>
        <v>0</v>
      </c>
    </row>
    <row r="534" spans="1:22" x14ac:dyDescent="0.35">
      <c r="A534" s="37" t="s">
        <v>1532</v>
      </c>
      <c r="B534" s="61">
        <v>533</v>
      </c>
      <c r="C534" s="38" t="s">
        <v>1533</v>
      </c>
      <c r="D534" s="37" t="s">
        <v>1534</v>
      </c>
      <c r="E534" s="37" t="s">
        <v>111</v>
      </c>
      <c r="F534" s="39">
        <v>0</v>
      </c>
      <c r="G534" s="39">
        <v>0</v>
      </c>
      <c r="H534" s="40">
        <v>0</v>
      </c>
      <c r="I534" s="41">
        <v>0</v>
      </c>
      <c r="J534" s="41">
        <v>0</v>
      </c>
      <c r="K534" s="42">
        <v>0</v>
      </c>
      <c r="L534" s="41">
        <v>0</v>
      </c>
      <c r="M534" s="41">
        <v>0</v>
      </c>
      <c r="N534" s="42">
        <v>0</v>
      </c>
      <c r="O534" s="43">
        <f t="shared" si="27"/>
        <v>0</v>
      </c>
      <c r="P534" s="41">
        <v>0</v>
      </c>
      <c r="Q534" s="41">
        <v>0</v>
      </c>
      <c r="R534" s="44">
        <v>0</v>
      </c>
      <c r="S534" s="4">
        <v>0</v>
      </c>
      <c r="T534" s="4">
        <v>0</v>
      </c>
      <c r="U534" s="44">
        <v>0</v>
      </c>
      <c r="V534" s="43">
        <f t="shared" si="28"/>
        <v>0</v>
      </c>
    </row>
    <row r="535" spans="1:22" x14ac:dyDescent="0.35">
      <c r="A535" s="37" t="s">
        <v>1535</v>
      </c>
      <c r="B535" s="61">
        <v>534</v>
      </c>
      <c r="C535" s="38" t="s">
        <v>1536</v>
      </c>
      <c r="D535" s="37" t="s">
        <v>370</v>
      </c>
      <c r="E535" s="37" t="s">
        <v>111</v>
      </c>
      <c r="F535" s="39">
        <v>0</v>
      </c>
      <c r="G535" s="39">
        <v>0</v>
      </c>
      <c r="H535" s="40">
        <v>0</v>
      </c>
      <c r="I535" s="41">
        <v>0</v>
      </c>
      <c r="J535" s="41">
        <v>0</v>
      </c>
      <c r="K535" s="42">
        <v>0</v>
      </c>
      <c r="L535" s="41">
        <v>0</v>
      </c>
      <c r="M535" s="41">
        <v>0</v>
      </c>
      <c r="N535" s="42">
        <v>0</v>
      </c>
      <c r="O535" s="43">
        <f t="shared" si="27"/>
        <v>0</v>
      </c>
      <c r="P535" s="41">
        <v>0</v>
      </c>
      <c r="Q535" s="41">
        <v>0</v>
      </c>
      <c r="R535" s="44">
        <v>0</v>
      </c>
      <c r="S535" s="4">
        <v>0</v>
      </c>
      <c r="T535" s="4">
        <v>0</v>
      </c>
      <c r="U535" s="44">
        <v>0</v>
      </c>
      <c r="V535" s="43">
        <f t="shared" si="28"/>
        <v>0</v>
      </c>
    </row>
    <row r="536" spans="1:22" x14ac:dyDescent="0.35">
      <c r="A536" s="37" t="s">
        <v>1537</v>
      </c>
      <c r="B536" s="61">
        <v>535</v>
      </c>
      <c r="C536" s="38" t="s">
        <v>1538</v>
      </c>
      <c r="D536" s="37" t="s">
        <v>1539</v>
      </c>
      <c r="E536" s="37" t="s">
        <v>111</v>
      </c>
      <c r="F536" s="39">
        <v>0</v>
      </c>
      <c r="G536" s="39">
        <v>0</v>
      </c>
      <c r="H536" s="40">
        <v>0</v>
      </c>
      <c r="I536" s="41">
        <v>0</v>
      </c>
      <c r="J536" s="41">
        <v>0</v>
      </c>
      <c r="K536" s="42">
        <v>0</v>
      </c>
      <c r="L536" s="41">
        <v>0</v>
      </c>
      <c r="M536" s="41">
        <v>0</v>
      </c>
      <c r="N536" s="42">
        <v>0</v>
      </c>
      <c r="O536" s="43">
        <f t="shared" si="27"/>
        <v>0</v>
      </c>
      <c r="P536" s="41">
        <v>0</v>
      </c>
      <c r="Q536" s="41">
        <v>0</v>
      </c>
      <c r="R536" s="44">
        <v>0</v>
      </c>
      <c r="S536" s="4">
        <v>0</v>
      </c>
      <c r="T536" s="4">
        <v>0</v>
      </c>
      <c r="U536" s="44">
        <v>0</v>
      </c>
      <c r="V536" s="43">
        <f t="shared" si="28"/>
        <v>0</v>
      </c>
    </row>
    <row r="537" spans="1:22" x14ac:dyDescent="0.35">
      <c r="A537" s="37" t="s">
        <v>1540</v>
      </c>
      <c r="B537" s="61">
        <v>536</v>
      </c>
      <c r="C537" s="38" t="s">
        <v>1541</v>
      </c>
      <c r="D537" s="37" t="s">
        <v>1542</v>
      </c>
      <c r="E537" s="37" t="s">
        <v>111</v>
      </c>
      <c r="F537" s="39">
        <v>0</v>
      </c>
      <c r="G537" s="39">
        <v>0</v>
      </c>
      <c r="H537" s="40">
        <v>0</v>
      </c>
      <c r="I537" s="41">
        <v>0</v>
      </c>
      <c r="J537" s="41">
        <v>0</v>
      </c>
      <c r="K537" s="42">
        <v>0</v>
      </c>
      <c r="L537" s="41">
        <v>0</v>
      </c>
      <c r="M537" s="41">
        <v>0</v>
      </c>
      <c r="N537" s="42">
        <v>0</v>
      </c>
      <c r="O537" s="43">
        <f t="shared" si="27"/>
        <v>0</v>
      </c>
      <c r="P537" s="41">
        <v>0</v>
      </c>
      <c r="Q537" s="41">
        <v>0</v>
      </c>
      <c r="R537" s="44">
        <v>0</v>
      </c>
      <c r="S537" s="4">
        <v>0</v>
      </c>
      <c r="T537" s="4">
        <v>0</v>
      </c>
      <c r="U537" s="44">
        <v>0</v>
      </c>
      <c r="V537" s="43">
        <f t="shared" si="28"/>
        <v>0</v>
      </c>
    </row>
    <row r="538" spans="1:22" x14ac:dyDescent="0.35">
      <c r="A538" s="37" t="s">
        <v>1543</v>
      </c>
      <c r="B538" s="61">
        <v>537</v>
      </c>
      <c r="C538" s="38" t="s">
        <v>1544</v>
      </c>
      <c r="D538" s="37" t="s">
        <v>1099</v>
      </c>
      <c r="E538" s="37" t="s">
        <v>111</v>
      </c>
      <c r="F538" s="39">
        <v>0</v>
      </c>
      <c r="G538" s="39">
        <v>0</v>
      </c>
      <c r="H538" s="40">
        <v>0</v>
      </c>
      <c r="I538" s="41">
        <v>0</v>
      </c>
      <c r="J538" s="41">
        <v>0</v>
      </c>
      <c r="K538" s="42">
        <v>0</v>
      </c>
      <c r="L538" s="41">
        <v>0</v>
      </c>
      <c r="M538" s="41">
        <v>0</v>
      </c>
      <c r="N538" s="42">
        <v>0</v>
      </c>
      <c r="O538" s="43">
        <f t="shared" si="27"/>
        <v>0</v>
      </c>
      <c r="P538" s="41">
        <v>0</v>
      </c>
      <c r="Q538" s="41">
        <v>0</v>
      </c>
      <c r="R538" s="44">
        <v>0</v>
      </c>
      <c r="S538" s="4">
        <v>0</v>
      </c>
      <c r="T538" s="4">
        <v>0</v>
      </c>
      <c r="U538" s="44">
        <v>0</v>
      </c>
      <c r="V538" s="43">
        <f t="shared" si="28"/>
        <v>0</v>
      </c>
    </row>
    <row r="539" spans="1:22" x14ac:dyDescent="0.35">
      <c r="A539" s="37" t="s">
        <v>1545</v>
      </c>
      <c r="B539" s="61">
        <v>538</v>
      </c>
      <c r="C539" s="38" t="s">
        <v>1546</v>
      </c>
      <c r="D539" s="37" t="s">
        <v>864</v>
      </c>
      <c r="E539" s="37" t="s">
        <v>111</v>
      </c>
      <c r="F539" s="39">
        <v>0</v>
      </c>
      <c r="G539" s="39">
        <v>0</v>
      </c>
      <c r="H539" s="40">
        <v>0</v>
      </c>
      <c r="I539" s="41">
        <v>0</v>
      </c>
      <c r="J539" s="41">
        <v>0</v>
      </c>
      <c r="K539" s="42">
        <v>0</v>
      </c>
      <c r="L539" s="41">
        <v>0</v>
      </c>
      <c r="M539" s="41">
        <v>0</v>
      </c>
      <c r="N539" s="42">
        <v>0</v>
      </c>
      <c r="O539" s="43">
        <f t="shared" si="27"/>
        <v>0</v>
      </c>
      <c r="P539" s="41">
        <v>0</v>
      </c>
      <c r="Q539" s="41">
        <v>0</v>
      </c>
      <c r="R539" s="44">
        <v>0</v>
      </c>
      <c r="S539" s="4">
        <v>0</v>
      </c>
      <c r="T539" s="4">
        <v>0</v>
      </c>
      <c r="U539" s="44">
        <v>0</v>
      </c>
      <c r="V539" s="43">
        <f t="shared" si="28"/>
        <v>0</v>
      </c>
    </row>
    <row r="540" spans="1:22" x14ac:dyDescent="0.35">
      <c r="A540" s="37" t="s">
        <v>1547</v>
      </c>
      <c r="B540" s="61">
        <v>539</v>
      </c>
      <c r="C540" s="38" t="s">
        <v>1548</v>
      </c>
      <c r="D540" s="37" t="s">
        <v>599</v>
      </c>
      <c r="E540" s="37" t="s">
        <v>111</v>
      </c>
      <c r="F540" s="39">
        <v>0</v>
      </c>
      <c r="G540" s="39">
        <v>0</v>
      </c>
      <c r="H540" s="40">
        <v>0</v>
      </c>
      <c r="I540" s="41">
        <v>0</v>
      </c>
      <c r="J540" s="41">
        <v>0</v>
      </c>
      <c r="K540" s="42">
        <v>0</v>
      </c>
      <c r="L540" s="41">
        <v>0</v>
      </c>
      <c r="M540" s="41">
        <v>0</v>
      </c>
      <c r="N540" s="42">
        <v>0</v>
      </c>
      <c r="O540" s="43">
        <f t="shared" si="27"/>
        <v>0</v>
      </c>
      <c r="P540" s="41">
        <v>0</v>
      </c>
      <c r="Q540" s="41">
        <v>0</v>
      </c>
      <c r="R540" s="44">
        <v>0</v>
      </c>
      <c r="S540" s="4">
        <v>0</v>
      </c>
      <c r="T540" s="4">
        <v>0</v>
      </c>
      <c r="U540" s="44">
        <v>0</v>
      </c>
      <c r="V540" s="43">
        <f t="shared" si="28"/>
        <v>0</v>
      </c>
    </row>
    <row r="541" spans="1:22" x14ac:dyDescent="0.35">
      <c r="A541" s="37" t="s">
        <v>1549</v>
      </c>
      <c r="B541" s="61">
        <v>540</v>
      </c>
      <c r="C541" s="38" t="s">
        <v>1550</v>
      </c>
      <c r="D541" s="37" t="s">
        <v>1551</v>
      </c>
      <c r="E541" s="37" t="s">
        <v>111</v>
      </c>
      <c r="F541" s="39">
        <v>0</v>
      </c>
      <c r="G541" s="39">
        <v>0</v>
      </c>
      <c r="H541" s="40">
        <v>0</v>
      </c>
      <c r="I541" s="41">
        <v>0</v>
      </c>
      <c r="J541" s="41">
        <v>0</v>
      </c>
      <c r="K541" s="42">
        <v>0</v>
      </c>
      <c r="L541" s="41">
        <v>0</v>
      </c>
      <c r="M541" s="41">
        <v>0</v>
      </c>
      <c r="N541" s="42">
        <v>0</v>
      </c>
      <c r="O541" s="43">
        <f t="shared" si="27"/>
        <v>0</v>
      </c>
      <c r="P541" s="41">
        <v>0</v>
      </c>
      <c r="Q541" s="41">
        <v>0</v>
      </c>
      <c r="R541" s="44">
        <v>0</v>
      </c>
      <c r="S541" s="4">
        <v>0</v>
      </c>
      <c r="T541" s="4">
        <v>0</v>
      </c>
      <c r="U541" s="44">
        <v>0</v>
      </c>
      <c r="V541" s="43">
        <f t="shared" si="28"/>
        <v>0</v>
      </c>
    </row>
    <row r="542" spans="1:22" x14ac:dyDescent="0.35">
      <c r="A542" s="37" t="s">
        <v>1552</v>
      </c>
      <c r="B542" s="61">
        <v>541</v>
      </c>
      <c r="C542" s="38" t="s">
        <v>1553</v>
      </c>
      <c r="D542" s="37" t="s">
        <v>1554</v>
      </c>
      <c r="E542" s="37" t="s">
        <v>111</v>
      </c>
      <c r="F542" s="39">
        <v>0</v>
      </c>
      <c r="G542" s="39">
        <v>0</v>
      </c>
      <c r="H542" s="40">
        <v>0</v>
      </c>
      <c r="I542" s="41">
        <v>0</v>
      </c>
      <c r="J542" s="41">
        <v>0</v>
      </c>
      <c r="K542" s="42">
        <v>0</v>
      </c>
      <c r="L542" s="41">
        <v>0</v>
      </c>
      <c r="M542" s="41">
        <v>0</v>
      </c>
      <c r="N542" s="42">
        <v>0</v>
      </c>
      <c r="O542" s="43">
        <f t="shared" si="27"/>
        <v>0</v>
      </c>
      <c r="P542" s="41">
        <v>0</v>
      </c>
      <c r="Q542" s="41">
        <v>0</v>
      </c>
      <c r="R542" s="44">
        <v>0</v>
      </c>
      <c r="S542" s="4">
        <v>0</v>
      </c>
      <c r="T542" s="4">
        <v>0</v>
      </c>
      <c r="U542" s="44">
        <v>0</v>
      </c>
      <c r="V542" s="43">
        <f t="shared" si="28"/>
        <v>0</v>
      </c>
    </row>
    <row r="543" spans="1:22" x14ac:dyDescent="0.35">
      <c r="A543" s="37" t="s">
        <v>1555</v>
      </c>
      <c r="B543" s="61">
        <v>542</v>
      </c>
      <c r="C543" s="38" t="s">
        <v>1556</v>
      </c>
      <c r="D543" s="37" t="s">
        <v>670</v>
      </c>
      <c r="E543" s="37" t="s">
        <v>111</v>
      </c>
      <c r="F543" s="39">
        <v>0</v>
      </c>
      <c r="G543" s="39">
        <v>0</v>
      </c>
      <c r="H543" s="40">
        <v>0</v>
      </c>
      <c r="I543" s="41">
        <v>0</v>
      </c>
      <c r="J543" s="41">
        <v>0</v>
      </c>
      <c r="K543" s="42">
        <v>0</v>
      </c>
      <c r="L543" s="41">
        <v>0</v>
      </c>
      <c r="M543" s="41">
        <v>0</v>
      </c>
      <c r="N543" s="42">
        <v>0</v>
      </c>
      <c r="O543" s="43">
        <f t="shared" si="27"/>
        <v>0</v>
      </c>
      <c r="P543" s="41">
        <v>0</v>
      </c>
      <c r="Q543" s="41">
        <v>0</v>
      </c>
      <c r="R543" s="44">
        <v>0</v>
      </c>
      <c r="S543" s="4">
        <v>0</v>
      </c>
      <c r="T543" s="4">
        <v>0</v>
      </c>
      <c r="U543" s="44">
        <v>0</v>
      </c>
      <c r="V543" s="43">
        <f t="shared" si="28"/>
        <v>0</v>
      </c>
    </row>
    <row r="544" spans="1:22" x14ac:dyDescent="0.35">
      <c r="A544" s="37" t="s">
        <v>1557</v>
      </c>
      <c r="B544" s="61">
        <v>543</v>
      </c>
      <c r="C544" s="38" t="s">
        <v>1558</v>
      </c>
      <c r="D544" s="37" t="s">
        <v>1559</v>
      </c>
      <c r="E544" s="37" t="s">
        <v>111</v>
      </c>
      <c r="F544" s="39">
        <v>0</v>
      </c>
      <c r="G544" s="39">
        <v>0</v>
      </c>
      <c r="H544" s="40">
        <v>0</v>
      </c>
      <c r="I544" s="41">
        <v>0</v>
      </c>
      <c r="J544" s="41">
        <v>0</v>
      </c>
      <c r="K544" s="42">
        <v>0</v>
      </c>
      <c r="L544" s="41">
        <v>0</v>
      </c>
      <c r="M544" s="41">
        <v>0</v>
      </c>
      <c r="N544" s="42">
        <v>0</v>
      </c>
      <c r="O544" s="43">
        <f t="shared" si="27"/>
        <v>0</v>
      </c>
      <c r="P544" s="41">
        <v>0</v>
      </c>
      <c r="Q544" s="41">
        <v>0</v>
      </c>
      <c r="R544" s="44">
        <v>0</v>
      </c>
      <c r="S544" s="4">
        <v>0</v>
      </c>
      <c r="T544" s="4">
        <v>0</v>
      </c>
      <c r="U544" s="44">
        <v>0</v>
      </c>
      <c r="V544" s="43">
        <f t="shared" si="28"/>
        <v>0</v>
      </c>
    </row>
    <row r="545" spans="1:22" x14ac:dyDescent="0.35">
      <c r="A545" s="37" t="s">
        <v>1560</v>
      </c>
      <c r="B545" s="61">
        <v>544</v>
      </c>
      <c r="C545" s="38" t="s">
        <v>1561</v>
      </c>
      <c r="D545" s="37" t="s">
        <v>682</v>
      </c>
      <c r="E545" s="37" t="s">
        <v>111</v>
      </c>
      <c r="F545" s="39">
        <v>0</v>
      </c>
      <c r="G545" s="39">
        <v>0</v>
      </c>
      <c r="H545" s="40">
        <v>0</v>
      </c>
      <c r="I545" s="41">
        <v>0</v>
      </c>
      <c r="J545" s="41">
        <v>0</v>
      </c>
      <c r="K545" s="42">
        <v>0</v>
      </c>
      <c r="L545" s="41">
        <v>0</v>
      </c>
      <c r="M545" s="41">
        <v>0</v>
      </c>
      <c r="N545" s="42">
        <v>0</v>
      </c>
      <c r="O545" s="43">
        <f t="shared" si="27"/>
        <v>0</v>
      </c>
      <c r="P545" s="41">
        <v>0</v>
      </c>
      <c r="Q545" s="41">
        <v>0</v>
      </c>
      <c r="R545" s="44">
        <v>0</v>
      </c>
      <c r="S545" s="4">
        <v>0</v>
      </c>
      <c r="T545" s="4">
        <v>0</v>
      </c>
      <c r="U545" s="44">
        <v>0</v>
      </c>
      <c r="V545" s="43">
        <f t="shared" si="28"/>
        <v>0</v>
      </c>
    </row>
    <row r="546" spans="1:22" x14ac:dyDescent="0.35">
      <c r="A546" s="37" t="s">
        <v>1562</v>
      </c>
      <c r="B546" s="61">
        <v>545</v>
      </c>
      <c r="C546" s="38" t="s">
        <v>1563</v>
      </c>
      <c r="D546" s="37" t="s">
        <v>1564</v>
      </c>
      <c r="E546" s="37" t="s">
        <v>111</v>
      </c>
      <c r="F546" s="39">
        <v>0</v>
      </c>
      <c r="G546" s="39">
        <v>0</v>
      </c>
      <c r="H546" s="40">
        <v>0</v>
      </c>
      <c r="I546" s="41">
        <v>0</v>
      </c>
      <c r="J546" s="41">
        <v>0</v>
      </c>
      <c r="K546" s="42">
        <v>0</v>
      </c>
      <c r="L546" s="41">
        <v>0</v>
      </c>
      <c r="M546" s="41">
        <v>0</v>
      </c>
      <c r="N546" s="42">
        <v>0</v>
      </c>
      <c r="O546" s="43">
        <f t="shared" si="27"/>
        <v>0</v>
      </c>
      <c r="P546" s="41">
        <v>0</v>
      </c>
      <c r="Q546" s="41">
        <v>0</v>
      </c>
      <c r="R546" s="44">
        <v>0</v>
      </c>
      <c r="S546" s="4">
        <v>0</v>
      </c>
      <c r="T546" s="4">
        <v>0</v>
      </c>
      <c r="U546" s="44">
        <v>0</v>
      </c>
      <c r="V546" s="43">
        <f t="shared" si="28"/>
        <v>0</v>
      </c>
    </row>
    <row r="547" spans="1:22" x14ac:dyDescent="0.35">
      <c r="A547" s="37" t="s">
        <v>1565</v>
      </c>
      <c r="B547" s="61">
        <v>546</v>
      </c>
      <c r="C547" s="38" t="s">
        <v>1566</v>
      </c>
      <c r="D547" s="37" t="s">
        <v>1567</v>
      </c>
      <c r="E547" s="37" t="s">
        <v>111</v>
      </c>
      <c r="F547" s="39">
        <v>0</v>
      </c>
      <c r="G547" s="39">
        <v>0</v>
      </c>
      <c r="H547" s="40">
        <v>0</v>
      </c>
      <c r="I547" s="41">
        <v>0</v>
      </c>
      <c r="J547" s="41">
        <v>0</v>
      </c>
      <c r="K547" s="42">
        <v>0</v>
      </c>
      <c r="L547" s="41">
        <v>0</v>
      </c>
      <c r="M547" s="41">
        <v>0</v>
      </c>
      <c r="N547" s="42">
        <v>0</v>
      </c>
      <c r="O547" s="43">
        <f t="shared" si="27"/>
        <v>0</v>
      </c>
      <c r="P547" s="41">
        <v>0</v>
      </c>
      <c r="Q547" s="41">
        <v>0</v>
      </c>
      <c r="R547" s="44">
        <v>0</v>
      </c>
      <c r="S547" s="4">
        <v>0</v>
      </c>
      <c r="T547" s="4">
        <v>0</v>
      </c>
      <c r="U547" s="44">
        <v>0</v>
      </c>
      <c r="V547" s="43">
        <f t="shared" si="28"/>
        <v>0</v>
      </c>
    </row>
    <row r="548" spans="1:22" x14ac:dyDescent="0.35">
      <c r="A548" s="37" t="s">
        <v>1568</v>
      </c>
      <c r="B548" s="61">
        <v>547</v>
      </c>
      <c r="C548" s="38" t="s">
        <v>1569</v>
      </c>
      <c r="D548" s="37" t="s">
        <v>1570</v>
      </c>
      <c r="E548" s="37" t="s">
        <v>111</v>
      </c>
      <c r="F548" s="39">
        <v>0</v>
      </c>
      <c r="G548" s="39">
        <v>0</v>
      </c>
      <c r="H548" s="40">
        <v>0</v>
      </c>
      <c r="I548" s="41">
        <v>0</v>
      </c>
      <c r="J548" s="41">
        <v>0</v>
      </c>
      <c r="K548" s="42">
        <v>0</v>
      </c>
      <c r="L548" s="41">
        <v>0</v>
      </c>
      <c r="M548" s="41">
        <v>0</v>
      </c>
      <c r="N548" s="42">
        <v>0</v>
      </c>
      <c r="O548" s="43">
        <f t="shared" si="27"/>
        <v>0</v>
      </c>
      <c r="P548" s="41">
        <v>0</v>
      </c>
      <c r="Q548" s="41">
        <v>0</v>
      </c>
      <c r="R548" s="44">
        <v>0</v>
      </c>
      <c r="S548" s="4">
        <v>0</v>
      </c>
      <c r="T548" s="4">
        <v>0</v>
      </c>
      <c r="U548" s="44">
        <v>0</v>
      </c>
      <c r="V548" s="43">
        <f t="shared" si="28"/>
        <v>0</v>
      </c>
    </row>
    <row r="549" spans="1:22" x14ac:dyDescent="0.35">
      <c r="A549" s="37" t="s">
        <v>1571</v>
      </c>
      <c r="B549" s="61">
        <v>548</v>
      </c>
      <c r="C549" s="38" t="s">
        <v>1572</v>
      </c>
      <c r="D549" s="37" t="s">
        <v>1573</v>
      </c>
      <c r="E549" s="37" t="s">
        <v>111</v>
      </c>
      <c r="F549" s="39">
        <v>0</v>
      </c>
      <c r="G549" s="39">
        <v>0</v>
      </c>
      <c r="H549" s="40">
        <v>0</v>
      </c>
      <c r="I549" s="41">
        <v>0</v>
      </c>
      <c r="J549" s="41">
        <v>0</v>
      </c>
      <c r="K549" s="42">
        <v>0</v>
      </c>
      <c r="L549" s="41">
        <v>0</v>
      </c>
      <c r="M549" s="41">
        <v>0</v>
      </c>
      <c r="N549" s="42">
        <v>0</v>
      </c>
      <c r="O549" s="43">
        <f t="shared" si="27"/>
        <v>0</v>
      </c>
      <c r="P549" s="41">
        <v>0</v>
      </c>
      <c r="Q549" s="41">
        <v>0</v>
      </c>
      <c r="R549" s="44">
        <v>0</v>
      </c>
      <c r="S549" s="4">
        <v>0</v>
      </c>
      <c r="T549" s="4">
        <v>0</v>
      </c>
      <c r="U549" s="44">
        <v>0</v>
      </c>
      <c r="V549" s="43">
        <f t="shared" si="28"/>
        <v>0</v>
      </c>
    </row>
    <row r="550" spans="1:22" x14ac:dyDescent="0.35">
      <c r="A550" s="37" t="s">
        <v>1574</v>
      </c>
      <c r="B550" s="61">
        <v>549</v>
      </c>
      <c r="C550" s="38" t="s">
        <v>1575</v>
      </c>
      <c r="D550" s="37" t="s">
        <v>400</v>
      </c>
      <c r="E550" s="37" t="s">
        <v>111</v>
      </c>
      <c r="F550" s="39">
        <v>0</v>
      </c>
      <c r="G550" s="39">
        <v>0</v>
      </c>
      <c r="H550" s="40">
        <v>0</v>
      </c>
      <c r="I550" s="41">
        <v>0</v>
      </c>
      <c r="J550" s="41">
        <v>0</v>
      </c>
      <c r="K550" s="42">
        <v>0</v>
      </c>
      <c r="L550" s="41">
        <v>0</v>
      </c>
      <c r="M550" s="41">
        <v>0</v>
      </c>
      <c r="N550" s="42">
        <v>0</v>
      </c>
      <c r="O550" s="43">
        <f t="shared" si="27"/>
        <v>0</v>
      </c>
      <c r="P550" s="41">
        <v>0</v>
      </c>
      <c r="Q550" s="41">
        <v>0</v>
      </c>
      <c r="R550" s="44">
        <v>0</v>
      </c>
      <c r="S550" s="4">
        <v>0</v>
      </c>
      <c r="T550" s="4">
        <v>0</v>
      </c>
      <c r="U550" s="44">
        <v>0</v>
      </c>
      <c r="V550" s="43">
        <f t="shared" si="28"/>
        <v>0</v>
      </c>
    </row>
    <row r="551" spans="1:22" x14ac:dyDescent="0.35">
      <c r="A551" s="37" t="s">
        <v>1576</v>
      </c>
      <c r="B551" s="61">
        <v>550</v>
      </c>
      <c r="C551" s="38" t="s">
        <v>1577</v>
      </c>
      <c r="D551" s="37" t="s">
        <v>1578</v>
      </c>
      <c r="E551" s="37" t="s">
        <v>111</v>
      </c>
      <c r="F551" s="39">
        <v>0</v>
      </c>
      <c r="G551" s="39">
        <v>0</v>
      </c>
      <c r="H551" s="40">
        <v>0</v>
      </c>
      <c r="I551" s="41">
        <v>0</v>
      </c>
      <c r="J551" s="41">
        <v>0</v>
      </c>
      <c r="K551" s="42">
        <v>0</v>
      </c>
      <c r="L551" s="41">
        <v>0</v>
      </c>
      <c r="M551" s="41">
        <v>0</v>
      </c>
      <c r="N551" s="42">
        <v>0</v>
      </c>
      <c r="O551" s="43">
        <f t="shared" si="27"/>
        <v>0</v>
      </c>
      <c r="P551" s="41">
        <v>0</v>
      </c>
      <c r="Q551" s="41">
        <v>0</v>
      </c>
      <c r="R551" s="44">
        <v>0</v>
      </c>
      <c r="S551" s="4">
        <v>0</v>
      </c>
      <c r="T551" s="4">
        <v>0</v>
      </c>
      <c r="U551" s="44">
        <v>0</v>
      </c>
      <c r="V551" s="43">
        <f t="shared" si="28"/>
        <v>0</v>
      </c>
    </row>
    <row r="552" spans="1:22" x14ac:dyDescent="0.35">
      <c r="A552" s="37" t="s">
        <v>1579</v>
      </c>
      <c r="B552" s="61">
        <v>551</v>
      </c>
      <c r="C552" s="38" t="s">
        <v>1580</v>
      </c>
      <c r="D552" s="37" t="s">
        <v>1581</v>
      </c>
      <c r="E552" s="37" t="s">
        <v>111</v>
      </c>
      <c r="F552" s="39">
        <v>0</v>
      </c>
      <c r="G552" s="39">
        <v>0</v>
      </c>
      <c r="H552" s="40">
        <v>0</v>
      </c>
      <c r="I552" s="41">
        <v>0</v>
      </c>
      <c r="J552" s="41">
        <v>0</v>
      </c>
      <c r="K552" s="42">
        <v>0</v>
      </c>
      <c r="L552" s="41">
        <v>0</v>
      </c>
      <c r="M552" s="41">
        <v>0</v>
      </c>
      <c r="N552" s="42">
        <v>0</v>
      </c>
      <c r="O552" s="43">
        <f t="shared" si="27"/>
        <v>0</v>
      </c>
      <c r="P552" s="41">
        <v>0</v>
      </c>
      <c r="Q552" s="41">
        <v>0</v>
      </c>
      <c r="R552" s="44">
        <v>0</v>
      </c>
      <c r="S552" s="4">
        <v>0</v>
      </c>
      <c r="T552" s="4">
        <v>0</v>
      </c>
      <c r="U552" s="44">
        <v>0</v>
      </c>
      <c r="V552" s="43">
        <f t="shared" si="28"/>
        <v>0</v>
      </c>
    </row>
    <row r="553" spans="1:22" x14ac:dyDescent="0.35">
      <c r="A553" s="37" t="s">
        <v>1582</v>
      </c>
      <c r="B553" s="61">
        <v>552</v>
      </c>
      <c r="C553" s="38" t="s">
        <v>1583</v>
      </c>
      <c r="D553" s="37" t="s">
        <v>1294</v>
      </c>
      <c r="E553" s="37" t="s">
        <v>111</v>
      </c>
      <c r="F553" s="39">
        <v>0</v>
      </c>
      <c r="G553" s="39">
        <v>0</v>
      </c>
      <c r="H553" s="40">
        <v>0</v>
      </c>
      <c r="I553" s="41">
        <v>0</v>
      </c>
      <c r="J553" s="41">
        <v>0</v>
      </c>
      <c r="K553" s="42">
        <v>0</v>
      </c>
      <c r="L553" s="41">
        <v>0</v>
      </c>
      <c r="M553" s="41">
        <v>0</v>
      </c>
      <c r="N553" s="42">
        <v>0</v>
      </c>
      <c r="O553" s="43">
        <f t="shared" si="27"/>
        <v>0</v>
      </c>
      <c r="P553" s="41">
        <v>0</v>
      </c>
      <c r="Q553" s="41">
        <v>0</v>
      </c>
      <c r="R553" s="44">
        <v>0</v>
      </c>
      <c r="S553" s="4">
        <v>0</v>
      </c>
      <c r="T553" s="4">
        <v>0</v>
      </c>
      <c r="U553" s="44">
        <v>0</v>
      </c>
      <c r="V553" s="43">
        <f t="shared" si="28"/>
        <v>0</v>
      </c>
    </row>
    <row r="554" spans="1:22" x14ac:dyDescent="0.35">
      <c r="A554" s="37" t="s">
        <v>1584</v>
      </c>
      <c r="B554" s="61">
        <v>553</v>
      </c>
      <c r="C554" s="38" t="s">
        <v>1585</v>
      </c>
      <c r="D554" s="37" t="s">
        <v>1586</v>
      </c>
      <c r="E554" s="37" t="s">
        <v>111</v>
      </c>
      <c r="F554" s="39">
        <v>0</v>
      </c>
      <c r="G554" s="39">
        <v>0</v>
      </c>
      <c r="H554" s="40">
        <v>0</v>
      </c>
      <c r="I554" s="41">
        <v>0</v>
      </c>
      <c r="J554" s="41">
        <v>0</v>
      </c>
      <c r="K554" s="42">
        <v>0</v>
      </c>
      <c r="L554" s="41">
        <v>0</v>
      </c>
      <c r="M554" s="41">
        <v>0</v>
      </c>
      <c r="N554" s="42">
        <v>0</v>
      </c>
      <c r="O554" s="43">
        <f t="shared" si="27"/>
        <v>0</v>
      </c>
      <c r="P554" s="41">
        <v>0</v>
      </c>
      <c r="Q554" s="41">
        <v>0</v>
      </c>
      <c r="R554" s="44">
        <v>0</v>
      </c>
      <c r="S554" s="4">
        <v>0</v>
      </c>
      <c r="T554" s="4">
        <v>0</v>
      </c>
      <c r="U554" s="44">
        <v>0</v>
      </c>
      <c r="V554" s="43">
        <f t="shared" si="28"/>
        <v>0</v>
      </c>
    </row>
    <row r="555" spans="1:22" x14ac:dyDescent="0.35">
      <c r="A555" s="37" t="s">
        <v>1587</v>
      </c>
      <c r="B555" s="61">
        <v>554</v>
      </c>
      <c r="C555" s="38" t="s">
        <v>1588</v>
      </c>
      <c r="D555" s="37" t="s">
        <v>670</v>
      </c>
      <c r="E555" s="37" t="s">
        <v>111</v>
      </c>
      <c r="F555" s="39">
        <v>0</v>
      </c>
      <c r="G555" s="39">
        <v>0</v>
      </c>
      <c r="H555" s="40">
        <v>0</v>
      </c>
      <c r="I555" s="41">
        <v>0</v>
      </c>
      <c r="J555" s="41">
        <v>0</v>
      </c>
      <c r="K555" s="42">
        <v>0</v>
      </c>
      <c r="L555" s="41">
        <v>0</v>
      </c>
      <c r="M555" s="41">
        <v>0</v>
      </c>
      <c r="N555" s="42">
        <v>0</v>
      </c>
      <c r="O555" s="43">
        <f t="shared" si="27"/>
        <v>0</v>
      </c>
      <c r="P555" s="41">
        <v>0</v>
      </c>
      <c r="Q555" s="41">
        <v>0</v>
      </c>
      <c r="R555" s="44">
        <v>0</v>
      </c>
      <c r="S555" s="4">
        <v>0</v>
      </c>
      <c r="T555" s="4">
        <v>0</v>
      </c>
      <c r="U555" s="44">
        <v>0</v>
      </c>
      <c r="V555" s="43">
        <f t="shared" si="28"/>
        <v>0</v>
      </c>
    </row>
    <row r="556" spans="1:22" x14ac:dyDescent="0.35">
      <c r="A556" s="37" t="s">
        <v>1589</v>
      </c>
      <c r="B556" s="61">
        <v>555</v>
      </c>
      <c r="C556" s="38" t="s">
        <v>1590</v>
      </c>
      <c r="D556" s="37" t="s">
        <v>1525</v>
      </c>
      <c r="E556" s="37" t="s">
        <v>111</v>
      </c>
      <c r="F556" s="39">
        <v>0</v>
      </c>
      <c r="G556" s="39">
        <v>0</v>
      </c>
      <c r="H556" s="40">
        <v>0</v>
      </c>
      <c r="I556" s="41">
        <v>0</v>
      </c>
      <c r="J556" s="41">
        <v>0</v>
      </c>
      <c r="K556" s="42">
        <v>0</v>
      </c>
      <c r="L556" s="41">
        <v>0</v>
      </c>
      <c r="M556" s="41">
        <v>0</v>
      </c>
      <c r="N556" s="42">
        <v>0</v>
      </c>
      <c r="O556" s="43">
        <f t="shared" si="27"/>
        <v>0</v>
      </c>
      <c r="P556" s="41">
        <v>0</v>
      </c>
      <c r="Q556" s="41">
        <v>0</v>
      </c>
      <c r="R556" s="44">
        <v>0</v>
      </c>
      <c r="S556" s="4">
        <v>0</v>
      </c>
      <c r="T556" s="4">
        <v>0</v>
      </c>
      <c r="U556" s="44">
        <v>0</v>
      </c>
      <c r="V556" s="43">
        <f t="shared" si="28"/>
        <v>0</v>
      </c>
    </row>
    <row r="557" spans="1:22" x14ac:dyDescent="0.35">
      <c r="A557" s="37" t="s">
        <v>1591</v>
      </c>
      <c r="B557" s="61">
        <v>556</v>
      </c>
      <c r="C557" s="38" t="s">
        <v>1592</v>
      </c>
      <c r="D557" s="37" t="s">
        <v>1593</v>
      </c>
      <c r="E557" s="37" t="s">
        <v>1594</v>
      </c>
      <c r="F557" s="39">
        <v>0</v>
      </c>
      <c r="G557" s="39">
        <v>0</v>
      </c>
      <c r="H557" s="40">
        <v>0</v>
      </c>
      <c r="I557" s="41">
        <v>0</v>
      </c>
      <c r="J557" s="41">
        <v>0</v>
      </c>
      <c r="K557" s="42">
        <v>0</v>
      </c>
      <c r="L557" s="41">
        <v>0</v>
      </c>
      <c r="M557" s="41">
        <v>0</v>
      </c>
      <c r="N557" s="42">
        <v>0</v>
      </c>
      <c r="O557" s="43">
        <f t="shared" si="27"/>
        <v>0</v>
      </c>
      <c r="P557" s="41">
        <v>0</v>
      </c>
      <c r="Q557" s="41">
        <v>0</v>
      </c>
      <c r="R557" s="44">
        <v>0</v>
      </c>
      <c r="S557" s="4">
        <v>0</v>
      </c>
      <c r="T557" s="4">
        <v>0</v>
      </c>
      <c r="U557" s="44">
        <v>0</v>
      </c>
      <c r="V557" s="43">
        <f t="shared" si="28"/>
        <v>0</v>
      </c>
    </row>
    <row r="558" spans="1:22" x14ac:dyDescent="0.35">
      <c r="A558" s="37" t="s">
        <v>1595</v>
      </c>
      <c r="B558" s="61">
        <v>557</v>
      </c>
      <c r="C558" s="38" t="s">
        <v>1596</v>
      </c>
      <c r="D558" s="37" t="s">
        <v>1597</v>
      </c>
      <c r="E558" s="37" t="s">
        <v>750</v>
      </c>
      <c r="F558" s="39">
        <v>0</v>
      </c>
      <c r="G558" s="39">
        <v>0</v>
      </c>
      <c r="H558" s="40">
        <v>0</v>
      </c>
      <c r="I558" s="41">
        <v>0</v>
      </c>
      <c r="J558" s="41">
        <v>0</v>
      </c>
      <c r="K558" s="42">
        <v>0</v>
      </c>
      <c r="L558" s="41">
        <v>0</v>
      </c>
      <c r="M558" s="41">
        <v>0</v>
      </c>
      <c r="N558" s="42">
        <v>0</v>
      </c>
      <c r="O558" s="43">
        <f t="shared" si="27"/>
        <v>0</v>
      </c>
      <c r="P558" s="41">
        <v>0</v>
      </c>
      <c r="Q558" s="41">
        <v>0</v>
      </c>
      <c r="R558" s="44">
        <v>0</v>
      </c>
      <c r="S558" s="4">
        <v>0</v>
      </c>
      <c r="T558" s="4">
        <v>0</v>
      </c>
      <c r="U558" s="44">
        <v>0</v>
      </c>
      <c r="V558" s="43">
        <f t="shared" si="28"/>
        <v>0</v>
      </c>
    </row>
    <row r="559" spans="1:22" x14ac:dyDescent="0.35">
      <c r="A559" s="37" t="s">
        <v>1598</v>
      </c>
      <c r="B559" s="61">
        <v>558</v>
      </c>
      <c r="C559" s="38" t="s">
        <v>1599</v>
      </c>
      <c r="D559" s="37" t="s">
        <v>1600</v>
      </c>
      <c r="E559" s="37" t="s">
        <v>111</v>
      </c>
      <c r="F559" s="39">
        <v>0</v>
      </c>
      <c r="G559" s="39">
        <v>0</v>
      </c>
      <c r="H559" s="40">
        <v>0</v>
      </c>
      <c r="I559" s="41">
        <v>0</v>
      </c>
      <c r="J559" s="41">
        <v>0</v>
      </c>
      <c r="K559" s="42">
        <v>0</v>
      </c>
      <c r="L559" s="41">
        <v>0</v>
      </c>
      <c r="M559" s="41">
        <v>0</v>
      </c>
      <c r="N559" s="42">
        <v>0</v>
      </c>
      <c r="O559" s="43">
        <f t="shared" si="27"/>
        <v>0</v>
      </c>
      <c r="P559" s="41">
        <v>0</v>
      </c>
      <c r="Q559" s="41">
        <v>0</v>
      </c>
      <c r="R559" s="44">
        <v>0</v>
      </c>
      <c r="S559" s="4">
        <v>0</v>
      </c>
      <c r="T559" s="4">
        <v>0</v>
      </c>
      <c r="U559" s="44">
        <v>0</v>
      </c>
      <c r="V559" s="43">
        <f t="shared" si="28"/>
        <v>0</v>
      </c>
    </row>
    <row r="560" spans="1:22" x14ac:dyDescent="0.35">
      <c r="A560" s="37" t="s">
        <v>1601</v>
      </c>
      <c r="B560" s="61">
        <v>559</v>
      </c>
      <c r="C560" s="38" t="s">
        <v>1602</v>
      </c>
      <c r="D560" s="37" t="s">
        <v>1603</v>
      </c>
      <c r="E560" s="37" t="s">
        <v>111</v>
      </c>
      <c r="F560" s="39">
        <v>0</v>
      </c>
      <c r="G560" s="39">
        <v>0</v>
      </c>
      <c r="H560" s="40">
        <v>0</v>
      </c>
      <c r="I560" s="41">
        <v>0</v>
      </c>
      <c r="J560" s="41">
        <v>0</v>
      </c>
      <c r="K560" s="42">
        <v>0</v>
      </c>
      <c r="L560" s="41">
        <v>0</v>
      </c>
      <c r="M560" s="41">
        <v>0</v>
      </c>
      <c r="N560" s="42">
        <v>0</v>
      </c>
      <c r="O560" s="43">
        <f t="shared" si="27"/>
        <v>0</v>
      </c>
      <c r="P560" s="41">
        <v>0</v>
      </c>
      <c r="Q560" s="41">
        <v>0</v>
      </c>
      <c r="R560" s="44">
        <v>0</v>
      </c>
      <c r="S560" s="4">
        <v>0</v>
      </c>
      <c r="T560" s="4">
        <v>0</v>
      </c>
      <c r="U560" s="44">
        <v>0</v>
      </c>
      <c r="V560" s="43">
        <f t="shared" si="28"/>
        <v>0</v>
      </c>
    </row>
    <row r="561" spans="1:22" x14ac:dyDescent="0.35">
      <c r="A561" s="37" t="s">
        <v>1604</v>
      </c>
      <c r="B561" s="61">
        <v>560</v>
      </c>
      <c r="C561" s="38" t="s">
        <v>1605</v>
      </c>
      <c r="D561" s="37" t="s">
        <v>453</v>
      </c>
      <c r="E561" s="37" t="s">
        <v>111</v>
      </c>
      <c r="F561" s="39">
        <v>0</v>
      </c>
      <c r="G561" s="39">
        <v>0</v>
      </c>
      <c r="H561" s="40">
        <v>0</v>
      </c>
      <c r="I561" s="41">
        <v>0</v>
      </c>
      <c r="J561" s="41">
        <v>0</v>
      </c>
      <c r="K561" s="42">
        <v>0</v>
      </c>
      <c r="L561" s="41">
        <v>0</v>
      </c>
      <c r="M561" s="41">
        <v>0</v>
      </c>
      <c r="N561" s="42">
        <v>0</v>
      </c>
      <c r="O561" s="43">
        <f t="shared" si="27"/>
        <v>0</v>
      </c>
      <c r="P561" s="41">
        <v>0</v>
      </c>
      <c r="Q561" s="41">
        <v>0</v>
      </c>
      <c r="R561" s="44">
        <v>0</v>
      </c>
      <c r="S561" s="4">
        <v>0</v>
      </c>
      <c r="T561" s="4">
        <v>0</v>
      </c>
      <c r="U561" s="44">
        <v>0</v>
      </c>
      <c r="V561" s="43">
        <f t="shared" si="28"/>
        <v>0</v>
      </c>
    </row>
    <row r="562" spans="1:22" x14ac:dyDescent="0.35">
      <c r="A562" s="37" t="s">
        <v>1606</v>
      </c>
      <c r="B562" s="61">
        <v>561</v>
      </c>
      <c r="C562" s="38" t="s">
        <v>1607</v>
      </c>
      <c r="D562" s="37" t="s">
        <v>1608</v>
      </c>
      <c r="E562" s="37" t="s">
        <v>111</v>
      </c>
      <c r="F562" s="39">
        <v>0</v>
      </c>
      <c r="G562" s="39">
        <v>0</v>
      </c>
      <c r="H562" s="40">
        <v>0</v>
      </c>
      <c r="I562" s="41">
        <v>0</v>
      </c>
      <c r="J562" s="41">
        <v>0</v>
      </c>
      <c r="K562" s="42">
        <v>0</v>
      </c>
      <c r="L562" s="41">
        <v>0</v>
      </c>
      <c r="M562" s="41">
        <v>0</v>
      </c>
      <c r="N562" s="42">
        <v>0</v>
      </c>
      <c r="O562" s="43">
        <f t="shared" si="27"/>
        <v>0</v>
      </c>
      <c r="P562" s="41">
        <v>0</v>
      </c>
      <c r="Q562" s="41">
        <v>0</v>
      </c>
      <c r="R562" s="44">
        <v>0</v>
      </c>
      <c r="S562" s="4">
        <v>0</v>
      </c>
      <c r="T562" s="4">
        <v>0</v>
      </c>
      <c r="U562" s="44">
        <v>0</v>
      </c>
      <c r="V562" s="43">
        <f t="shared" si="28"/>
        <v>0</v>
      </c>
    </row>
    <row r="563" spans="1:22" x14ac:dyDescent="0.35">
      <c r="A563" s="37" t="s">
        <v>1609</v>
      </c>
      <c r="B563" s="61">
        <v>562</v>
      </c>
      <c r="C563" s="38" t="s">
        <v>1610</v>
      </c>
      <c r="D563" s="37" t="s">
        <v>1377</v>
      </c>
      <c r="E563" s="37" t="s">
        <v>111</v>
      </c>
      <c r="F563" s="39">
        <v>0</v>
      </c>
      <c r="G563" s="39">
        <v>0</v>
      </c>
      <c r="H563" s="40">
        <v>0</v>
      </c>
      <c r="I563" s="41">
        <v>0</v>
      </c>
      <c r="J563" s="41">
        <v>0</v>
      </c>
      <c r="K563" s="42">
        <v>0</v>
      </c>
      <c r="L563" s="41">
        <v>0</v>
      </c>
      <c r="M563" s="41">
        <v>0</v>
      </c>
      <c r="N563" s="42">
        <v>0</v>
      </c>
      <c r="O563" s="43">
        <f t="shared" si="27"/>
        <v>0</v>
      </c>
      <c r="P563" s="41">
        <v>0</v>
      </c>
      <c r="Q563" s="41">
        <v>0</v>
      </c>
      <c r="R563" s="44">
        <v>0</v>
      </c>
      <c r="S563" s="4">
        <v>0</v>
      </c>
      <c r="T563" s="4">
        <v>0</v>
      </c>
      <c r="U563" s="44">
        <v>0</v>
      </c>
      <c r="V563" s="43">
        <f t="shared" si="28"/>
        <v>0</v>
      </c>
    </row>
    <row r="564" spans="1:22" x14ac:dyDescent="0.35">
      <c r="A564" s="37" t="s">
        <v>1611</v>
      </c>
      <c r="B564" s="61">
        <v>563</v>
      </c>
      <c r="C564" s="38" t="s">
        <v>1612</v>
      </c>
      <c r="D564" s="37" t="s">
        <v>1613</v>
      </c>
      <c r="E564" s="37" t="s">
        <v>111</v>
      </c>
      <c r="F564" s="39">
        <v>0</v>
      </c>
      <c r="G564" s="39">
        <v>0</v>
      </c>
      <c r="H564" s="40">
        <v>0</v>
      </c>
      <c r="I564" s="41">
        <v>0</v>
      </c>
      <c r="J564" s="41">
        <v>0</v>
      </c>
      <c r="K564" s="42">
        <v>0</v>
      </c>
      <c r="L564" s="41">
        <v>0</v>
      </c>
      <c r="M564" s="41">
        <v>0</v>
      </c>
      <c r="N564" s="42">
        <v>0</v>
      </c>
      <c r="O564" s="43">
        <f t="shared" si="27"/>
        <v>0</v>
      </c>
      <c r="P564" s="41">
        <v>0</v>
      </c>
      <c r="Q564" s="41">
        <v>0</v>
      </c>
      <c r="R564" s="44">
        <v>0</v>
      </c>
      <c r="S564" s="4">
        <v>0</v>
      </c>
      <c r="T564" s="4">
        <v>0</v>
      </c>
      <c r="U564" s="44">
        <v>0</v>
      </c>
      <c r="V564" s="43">
        <f t="shared" si="28"/>
        <v>0</v>
      </c>
    </row>
    <row r="565" spans="1:22" x14ac:dyDescent="0.35">
      <c r="A565" s="37" t="s">
        <v>1614</v>
      </c>
      <c r="B565" s="61">
        <v>564</v>
      </c>
      <c r="C565" s="38" t="s">
        <v>1615</v>
      </c>
      <c r="D565" s="37" t="s">
        <v>572</v>
      </c>
      <c r="E565" s="37" t="s">
        <v>111</v>
      </c>
      <c r="F565" s="39">
        <v>0</v>
      </c>
      <c r="G565" s="39">
        <v>0</v>
      </c>
      <c r="H565" s="40">
        <v>0</v>
      </c>
      <c r="I565" s="41">
        <v>0</v>
      </c>
      <c r="J565" s="41">
        <v>0</v>
      </c>
      <c r="K565" s="42">
        <v>0</v>
      </c>
      <c r="L565" s="41">
        <v>0</v>
      </c>
      <c r="M565" s="41">
        <v>0</v>
      </c>
      <c r="N565" s="42">
        <v>0</v>
      </c>
      <c r="O565" s="43">
        <f t="shared" si="27"/>
        <v>0</v>
      </c>
      <c r="P565" s="41">
        <v>0</v>
      </c>
      <c r="Q565" s="41">
        <v>0</v>
      </c>
      <c r="R565" s="44">
        <v>0</v>
      </c>
      <c r="S565" s="4">
        <v>0</v>
      </c>
      <c r="T565" s="4">
        <v>0</v>
      </c>
      <c r="U565" s="44">
        <v>0</v>
      </c>
      <c r="V565" s="43">
        <f t="shared" si="28"/>
        <v>0</v>
      </c>
    </row>
    <row r="566" spans="1:22" x14ac:dyDescent="0.35">
      <c r="A566" s="37" t="s">
        <v>1616</v>
      </c>
      <c r="B566" s="61">
        <v>565</v>
      </c>
      <c r="C566" s="38" t="s">
        <v>1617</v>
      </c>
      <c r="D566" s="37" t="s">
        <v>862</v>
      </c>
      <c r="E566" s="37" t="s">
        <v>111</v>
      </c>
      <c r="F566" s="39">
        <v>0</v>
      </c>
      <c r="G566" s="39">
        <v>0</v>
      </c>
      <c r="H566" s="40">
        <v>0</v>
      </c>
      <c r="I566" s="41">
        <v>399</v>
      </c>
      <c r="J566" s="41">
        <v>202</v>
      </c>
      <c r="K566" s="42">
        <f>J566/I566</f>
        <v>0.50626566416040097</v>
      </c>
      <c r="L566" s="41">
        <v>0</v>
      </c>
      <c r="M566" s="41">
        <v>0</v>
      </c>
      <c r="N566" s="42">
        <v>0</v>
      </c>
      <c r="O566" s="43">
        <f t="shared" si="27"/>
        <v>399</v>
      </c>
      <c r="P566" s="41">
        <v>0</v>
      </c>
      <c r="Q566" s="41">
        <v>0</v>
      </c>
      <c r="R566" s="44">
        <v>0</v>
      </c>
      <c r="S566" s="4">
        <v>0</v>
      </c>
      <c r="T566" s="4">
        <v>0</v>
      </c>
      <c r="U566" s="44">
        <v>0</v>
      </c>
      <c r="V566" s="43">
        <f t="shared" si="28"/>
        <v>0</v>
      </c>
    </row>
    <row r="567" spans="1:22" x14ac:dyDescent="0.35">
      <c r="A567" s="37" t="s">
        <v>1618</v>
      </c>
      <c r="B567" s="61">
        <v>566</v>
      </c>
      <c r="C567" s="38" t="s">
        <v>1619</v>
      </c>
      <c r="D567" s="37" t="s">
        <v>1620</v>
      </c>
      <c r="E567" s="37" t="s">
        <v>111</v>
      </c>
      <c r="F567" s="39">
        <v>0</v>
      </c>
      <c r="G567" s="39">
        <v>0</v>
      </c>
      <c r="H567" s="40">
        <v>0</v>
      </c>
      <c r="I567" s="41">
        <v>0</v>
      </c>
      <c r="J567" s="41">
        <v>0</v>
      </c>
      <c r="K567" s="42">
        <v>0</v>
      </c>
      <c r="L567" s="41">
        <v>0</v>
      </c>
      <c r="M567" s="41">
        <v>0</v>
      </c>
      <c r="N567" s="42">
        <v>0</v>
      </c>
      <c r="O567" s="43">
        <f t="shared" si="27"/>
        <v>0</v>
      </c>
      <c r="P567" s="41">
        <v>0</v>
      </c>
      <c r="Q567" s="41">
        <v>0</v>
      </c>
      <c r="R567" s="44">
        <v>0</v>
      </c>
      <c r="S567" s="4">
        <v>0</v>
      </c>
      <c r="T567" s="4">
        <v>0</v>
      </c>
      <c r="U567" s="44">
        <v>0</v>
      </c>
      <c r="V567" s="43">
        <f t="shared" si="28"/>
        <v>0</v>
      </c>
    </row>
    <row r="568" spans="1:22" x14ac:dyDescent="0.35">
      <c r="A568" s="37" t="s">
        <v>1621</v>
      </c>
      <c r="B568" s="61">
        <v>567</v>
      </c>
      <c r="C568" s="38" t="s">
        <v>1622</v>
      </c>
      <c r="D568" s="37" t="s">
        <v>269</v>
      </c>
      <c r="E568" s="37" t="s">
        <v>1623</v>
      </c>
      <c r="F568" s="39">
        <v>0</v>
      </c>
      <c r="G568" s="39">
        <v>0</v>
      </c>
      <c r="H568" s="40">
        <v>0</v>
      </c>
      <c r="I568" s="41">
        <v>0</v>
      </c>
      <c r="J568" s="41">
        <v>0</v>
      </c>
      <c r="K568" s="42">
        <v>0</v>
      </c>
      <c r="L568" s="41">
        <v>0</v>
      </c>
      <c r="M568" s="41">
        <v>0</v>
      </c>
      <c r="N568" s="42">
        <v>0</v>
      </c>
      <c r="O568" s="43">
        <f t="shared" si="27"/>
        <v>0</v>
      </c>
      <c r="P568" s="41">
        <v>0</v>
      </c>
      <c r="Q568" s="41">
        <v>0</v>
      </c>
      <c r="R568" s="44">
        <v>0</v>
      </c>
      <c r="S568" s="4">
        <v>0</v>
      </c>
      <c r="T568" s="4">
        <v>0</v>
      </c>
      <c r="U568" s="44">
        <v>0</v>
      </c>
      <c r="V568" s="43">
        <f t="shared" si="28"/>
        <v>0</v>
      </c>
    </row>
    <row r="569" spans="1:22" x14ac:dyDescent="0.35">
      <c r="A569" s="37" t="s">
        <v>1624</v>
      </c>
      <c r="B569" s="61">
        <v>568</v>
      </c>
      <c r="C569" s="38" t="s">
        <v>63</v>
      </c>
      <c r="D569" s="37" t="s">
        <v>1625</v>
      </c>
      <c r="E569" s="37" t="s">
        <v>111</v>
      </c>
      <c r="F569" s="39">
        <v>0</v>
      </c>
      <c r="G569" s="39">
        <v>0</v>
      </c>
      <c r="H569" s="40">
        <v>0</v>
      </c>
      <c r="I569" s="41">
        <v>0</v>
      </c>
      <c r="J569" s="41">
        <v>0</v>
      </c>
      <c r="K569" s="42">
        <v>0</v>
      </c>
      <c r="L569" s="41">
        <v>0</v>
      </c>
      <c r="M569" s="41">
        <v>0</v>
      </c>
      <c r="N569" s="42">
        <v>0</v>
      </c>
      <c r="O569" s="43">
        <f t="shared" si="27"/>
        <v>0</v>
      </c>
      <c r="P569" s="41">
        <v>0</v>
      </c>
      <c r="Q569" s="41">
        <v>0</v>
      </c>
      <c r="R569" s="44">
        <v>0</v>
      </c>
      <c r="S569" s="4">
        <v>0</v>
      </c>
      <c r="T569" s="4">
        <v>0</v>
      </c>
      <c r="U569" s="44">
        <v>0</v>
      </c>
      <c r="V569" s="43">
        <f t="shared" si="28"/>
        <v>0</v>
      </c>
    </row>
    <row r="570" spans="1:22" x14ac:dyDescent="0.35">
      <c r="A570" s="37" t="s">
        <v>1626</v>
      </c>
      <c r="B570" s="61">
        <v>569</v>
      </c>
      <c r="C570" s="38" t="s">
        <v>1627</v>
      </c>
      <c r="D570" s="37" t="s">
        <v>1628</v>
      </c>
      <c r="E570" s="37" t="s">
        <v>111</v>
      </c>
      <c r="F570" s="39">
        <v>0</v>
      </c>
      <c r="G570" s="39">
        <v>0</v>
      </c>
      <c r="H570" s="40">
        <v>0</v>
      </c>
      <c r="I570" s="41">
        <v>0</v>
      </c>
      <c r="J570" s="41">
        <v>0</v>
      </c>
      <c r="K570" s="42">
        <v>0</v>
      </c>
      <c r="L570" s="41">
        <v>0</v>
      </c>
      <c r="M570" s="41">
        <v>0</v>
      </c>
      <c r="N570" s="42">
        <v>0</v>
      </c>
      <c r="O570" s="43">
        <f t="shared" si="27"/>
        <v>0</v>
      </c>
      <c r="P570" s="41">
        <v>0</v>
      </c>
      <c r="Q570" s="41">
        <v>0</v>
      </c>
      <c r="R570" s="44">
        <v>0</v>
      </c>
      <c r="S570" s="4">
        <v>0</v>
      </c>
      <c r="T570" s="4">
        <v>0</v>
      </c>
      <c r="U570" s="44">
        <v>0</v>
      </c>
      <c r="V570" s="43">
        <f t="shared" si="28"/>
        <v>0</v>
      </c>
    </row>
    <row r="571" spans="1:22" x14ac:dyDescent="0.35">
      <c r="A571" s="37" t="s">
        <v>1629</v>
      </c>
      <c r="B571" s="61">
        <v>570</v>
      </c>
      <c r="C571" s="38" t="s">
        <v>1630</v>
      </c>
      <c r="D571" s="37" t="s">
        <v>233</v>
      </c>
      <c r="E571" s="37" t="s">
        <v>111</v>
      </c>
      <c r="F571" s="39">
        <v>0</v>
      </c>
      <c r="G571" s="39">
        <v>0</v>
      </c>
      <c r="H571" s="40">
        <v>0</v>
      </c>
      <c r="I571" s="41">
        <v>0</v>
      </c>
      <c r="J571" s="41">
        <v>0</v>
      </c>
      <c r="K571" s="42">
        <v>0</v>
      </c>
      <c r="L571" s="41">
        <v>0</v>
      </c>
      <c r="M571" s="41">
        <v>0</v>
      </c>
      <c r="N571" s="42">
        <v>0</v>
      </c>
      <c r="O571" s="43">
        <f t="shared" si="27"/>
        <v>0</v>
      </c>
      <c r="P571" s="41">
        <v>0</v>
      </c>
      <c r="Q571" s="41">
        <v>0</v>
      </c>
      <c r="R571" s="44">
        <v>0</v>
      </c>
      <c r="S571" s="4">
        <v>0</v>
      </c>
      <c r="T571" s="4">
        <v>0</v>
      </c>
      <c r="U571" s="44">
        <v>0</v>
      </c>
      <c r="V571" s="43">
        <f t="shared" si="28"/>
        <v>0</v>
      </c>
    </row>
    <row r="572" spans="1:22" x14ac:dyDescent="0.35">
      <c r="A572" s="37" t="s">
        <v>1631</v>
      </c>
      <c r="B572" s="61">
        <v>571</v>
      </c>
      <c r="C572" s="38" t="s">
        <v>251</v>
      </c>
      <c r="D572" s="37" t="s">
        <v>511</v>
      </c>
      <c r="E572" s="37" t="s">
        <v>111</v>
      </c>
      <c r="F572" s="39">
        <v>0</v>
      </c>
      <c r="G572" s="39">
        <v>0</v>
      </c>
      <c r="H572" s="40">
        <v>0</v>
      </c>
      <c r="I572" s="41">
        <v>0</v>
      </c>
      <c r="J572" s="41">
        <v>0</v>
      </c>
      <c r="K572" s="42">
        <v>0</v>
      </c>
      <c r="L572" s="41">
        <v>0</v>
      </c>
      <c r="M572" s="41">
        <v>0</v>
      </c>
      <c r="N572" s="42">
        <v>0</v>
      </c>
      <c r="O572" s="43">
        <f t="shared" si="27"/>
        <v>0</v>
      </c>
      <c r="P572" s="41">
        <v>0</v>
      </c>
      <c r="Q572" s="41">
        <v>0</v>
      </c>
      <c r="R572" s="44">
        <v>0</v>
      </c>
      <c r="S572" s="4">
        <v>0</v>
      </c>
      <c r="T572" s="4">
        <v>0</v>
      </c>
      <c r="U572" s="44">
        <v>0</v>
      </c>
      <c r="V572" s="43">
        <f t="shared" si="28"/>
        <v>0</v>
      </c>
    </row>
    <row r="573" spans="1:22" x14ac:dyDescent="0.35">
      <c r="A573" s="37" t="s">
        <v>1632</v>
      </c>
      <c r="B573" s="61">
        <v>572</v>
      </c>
      <c r="C573" s="38" t="s">
        <v>1633</v>
      </c>
      <c r="D573" s="37" t="s">
        <v>1061</v>
      </c>
      <c r="E573" s="37" t="s">
        <v>111</v>
      </c>
      <c r="F573" s="39">
        <v>0</v>
      </c>
      <c r="G573" s="39">
        <v>0</v>
      </c>
      <c r="H573" s="40">
        <v>0</v>
      </c>
      <c r="I573" s="41">
        <v>0</v>
      </c>
      <c r="J573" s="41">
        <v>0</v>
      </c>
      <c r="K573" s="42">
        <v>0</v>
      </c>
      <c r="L573" s="41">
        <v>0</v>
      </c>
      <c r="M573" s="41">
        <v>0</v>
      </c>
      <c r="N573" s="42">
        <v>0</v>
      </c>
      <c r="O573" s="43">
        <f t="shared" si="27"/>
        <v>0</v>
      </c>
      <c r="P573" s="41">
        <v>0</v>
      </c>
      <c r="Q573" s="41">
        <v>0</v>
      </c>
      <c r="R573" s="44">
        <v>0</v>
      </c>
      <c r="S573" s="4">
        <v>0</v>
      </c>
      <c r="T573" s="4">
        <v>0</v>
      </c>
      <c r="U573" s="44">
        <v>0</v>
      </c>
      <c r="V573" s="43">
        <f t="shared" si="28"/>
        <v>0</v>
      </c>
    </row>
    <row r="574" spans="1:22" x14ac:dyDescent="0.35">
      <c r="A574" s="37" t="s">
        <v>1634</v>
      </c>
      <c r="B574" s="61">
        <v>573</v>
      </c>
      <c r="C574" s="38" t="s">
        <v>1635</v>
      </c>
      <c r="D574" s="37" t="s">
        <v>1636</v>
      </c>
      <c r="E574" s="37" t="s">
        <v>111</v>
      </c>
      <c r="F574" s="39">
        <v>0</v>
      </c>
      <c r="G574" s="39">
        <v>0</v>
      </c>
      <c r="H574" s="40">
        <v>0</v>
      </c>
      <c r="I574" s="41">
        <v>0</v>
      </c>
      <c r="J574" s="41">
        <v>0</v>
      </c>
      <c r="K574" s="42">
        <v>0</v>
      </c>
      <c r="L574" s="41">
        <v>0</v>
      </c>
      <c r="M574" s="41">
        <v>0</v>
      </c>
      <c r="N574" s="42">
        <v>0</v>
      </c>
      <c r="O574" s="43">
        <f t="shared" si="27"/>
        <v>0</v>
      </c>
      <c r="P574" s="41">
        <v>0</v>
      </c>
      <c r="Q574" s="41">
        <v>0</v>
      </c>
      <c r="R574" s="44">
        <v>0</v>
      </c>
      <c r="S574" s="4">
        <v>0</v>
      </c>
      <c r="T574" s="4">
        <v>0</v>
      </c>
      <c r="U574" s="44">
        <v>0</v>
      </c>
      <c r="V574" s="43">
        <f t="shared" si="28"/>
        <v>0</v>
      </c>
    </row>
    <row r="575" spans="1:22" x14ac:dyDescent="0.35">
      <c r="A575" s="37" t="s">
        <v>1637</v>
      </c>
      <c r="B575" s="61">
        <v>574</v>
      </c>
      <c r="C575" s="38" t="s">
        <v>1638</v>
      </c>
      <c r="D575" s="37" t="s">
        <v>1639</v>
      </c>
      <c r="E575" s="37" t="s">
        <v>111</v>
      </c>
      <c r="F575" s="39">
        <v>0</v>
      </c>
      <c r="G575" s="39">
        <v>0</v>
      </c>
      <c r="H575" s="40">
        <v>0</v>
      </c>
      <c r="I575" s="41">
        <v>0</v>
      </c>
      <c r="J575" s="41">
        <v>0</v>
      </c>
      <c r="K575" s="42">
        <v>0</v>
      </c>
      <c r="L575" s="41">
        <v>0</v>
      </c>
      <c r="M575" s="41">
        <v>0</v>
      </c>
      <c r="N575" s="42">
        <v>0</v>
      </c>
      <c r="O575" s="43">
        <f t="shared" si="27"/>
        <v>0</v>
      </c>
      <c r="P575" s="41">
        <v>0</v>
      </c>
      <c r="Q575" s="41">
        <v>0</v>
      </c>
      <c r="R575" s="44">
        <v>0</v>
      </c>
      <c r="S575" s="4">
        <v>0</v>
      </c>
      <c r="T575" s="4">
        <v>0</v>
      </c>
      <c r="U575" s="44">
        <v>0</v>
      </c>
      <c r="V575" s="43">
        <f t="shared" si="28"/>
        <v>0</v>
      </c>
    </row>
    <row r="576" spans="1:22" x14ac:dyDescent="0.35">
      <c r="A576" s="37" t="s">
        <v>1640</v>
      </c>
      <c r="B576" s="61">
        <v>575</v>
      </c>
      <c r="C576" s="38" t="s">
        <v>1641</v>
      </c>
      <c r="D576" s="37" t="s">
        <v>327</v>
      </c>
      <c r="E576" s="37" t="s">
        <v>111</v>
      </c>
      <c r="F576" s="39">
        <v>0</v>
      </c>
      <c r="G576" s="39">
        <v>0</v>
      </c>
      <c r="H576" s="40">
        <v>0</v>
      </c>
      <c r="I576" s="41">
        <v>0</v>
      </c>
      <c r="J576" s="41">
        <v>0</v>
      </c>
      <c r="K576" s="42">
        <v>0</v>
      </c>
      <c r="L576" s="41">
        <v>0</v>
      </c>
      <c r="M576" s="41">
        <v>0</v>
      </c>
      <c r="N576" s="42">
        <v>0</v>
      </c>
      <c r="O576" s="43">
        <f t="shared" si="27"/>
        <v>0</v>
      </c>
      <c r="P576" s="41">
        <v>0</v>
      </c>
      <c r="Q576" s="41">
        <v>0</v>
      </c>
      <c r="R576" s="44">
        <v>0</v>
      </c>
      <c r="S576" s="4">
        <v>0</v>
      </c>
      <c r="T576" s="4">
        <v>0</v>
      </c>
      <c r="U576" s="44">
        <v>0</v>
      </c>
      <c r="V576" s="43">
        <f t="shared" si="28"/>
        <v>0</v>
      </c>
    </row>
    <row r="577" spans="1:22" x14ac:dyDescent="0.35">
      <c r="A577" s="37" t="s">
        <v>1642</v>
      </c>
      <c r="B577" s="61">
        <v>576</v>
      </c>
      <c r="C577" s="38" t="s">
        <v>1643</v>
      </c>
      <c r="D577" s="37" t="s">
        <v>1644</v>
      </c>
      <c r="E577" s="37" t="s">
        <v>111</v>
      </c>
      <c r="F577" s="39">
        <v>0</v>
      </c>
      <c r="G577" s="39">
        <v>0</v>
      </c>
      <c r="H577" s="40">
        <v>0</v>
      </c>
      <c r="I577" s="41">
        <v>0</v>
      </c>
      <c r="J577" s="41">
        <v>0</v>
      </c>
      <c r="K577" s="42">
        <v>0</v>
      </c>
      <c r="L577" s="41">
        <v>0</v>
      </c>
      <c r="M577" s="41">
        <v>0</v>
      </c>
      <c r="N577" s="42">
        <v>0</v>
      </c>
      <c r="O577" s="43">
        <f t="shared" si="27"/>
        <v>0</v>
      </c>
      <c r="P577" s="41">
        <v>0</v>
      </c>
      <c r="Q577" s="41">
        <v>0</v>
      </c>
      <c r="R577" s="44">
        <v>0</v>
      </c>
      <c r="S577" s="4">
        <v>0</v>
      </c>
      <c r="T577" s="4">
        <v>0</v>
      </c>
      <c r="U577" s="44">
        <v>0</v>
      </c>
      <c r="V577" s="43">
        <f t="shared" si="28"/>
        <v>0</v>
      </c>
    </row>
    <row r="578" spans="1:22" x14ac:dyDescent="0.35">
      <c r="A578" s="37" t="s">
        <v>1645</v>
      </c>
      <c r="B578" s="61">
        <v>577</v>
      </c>
      <c r="C578" s="38" t="s">
        <v>1646</v>
      </c>
      <c r="D578" s="37" t="s">
        <v>1647</v>
      </c>
      <c r="E578" s="37" t="s">
        <v>111</v>
      </c>
      <c r="F578" s="39">
        <v>0</v>
      </c>
      <c r="G578" s="39">
        <v>0</v>
      </c>
      <c r="H578" s="40">
        <v>0</v>
      </c>
      <c r="I578" s="41">
        <v>0</v>
      </c>
      <c r="J578" s="41">
        <v>0</v>
      </c>
      <c r="K578" s="42">
        <v>0</v>
      </c>
      <c r="L578" s="41">
        <v>0</v>
      </c>
      <c r="M578" s="41">
        <v>0</v>
      </c>
      <c r="N578" s="42">
        <v>0</v>
      </c>
      <c r="O578" s="43">
        <f t="shared" si="27"/>
        <v>0</v>
      </c>
      <c r="P578" s="41">
        <v>0</v>
      </c>
      <c r="Q578" s="41">
        <v>0</v>
      </c>
      <c r="R578" s="44">
        <v>0</v>
      </c>
      <c r="S578" s="4">
        <v>0</v>
      </c>
      <c r="T578" s="4">
        <v>0</v>
      </c>
      <c r="U578" s="44">
        <v>0</v>
      </c>
      <c r="V578" s="43">
        <f t="shared" si="28"/>
        <v>0</v>
      </c>
    </row>
    <row r="579" spans="1:22" x14ac:dyDescent="0.35">
      <c r="A579" s="37" t="s">
        <v>1648</v>
      </c>
      <c r="B579" s="61">
        <v>578</v>
      </c>
      <c r="C579" s="38" t="s">
        <v>1649</v>
      </c>
      <c r="D579" s="37" t="s">
        <v>1650</v>
      </c>
      <c r="E579" s="37" t="s">
        <v>111</v>
      </c>
      <c r="F579" s="39">
        <v>0</v>
      </c>
      <c r="G579" s="39">
        <v>0</v>
      </c>
      <c r="H579" s="40">
        <v>0</v>
      </c>
      <c r="I579" s="41">
        <v>0</v>
      </c>
      <c r="J579" s="41">
        <v>0</v>
      </c>
      <c r="K579" s="42">
        <v>0</v>
      </c>
      <c r="L579" s="41">
        <v>0</v>
      </c>
      <c r="M579" s="41">
        <v>0</v>
      </c>
      <c r="N579" s="42">
        <v>0</v>
      </c>
      <c r="O579" s="43">
        <f t="shared" ref="O579:O621" si="29">I579+L579</f>
        <v>0</v>
      </c>
      <c r="P579" s="41">
        <v>0</v>
      </c>
      <c r="Q579" s="41">
        <v>0</v>
      </c>
      <c r="R579" s="44">
        <v>0</v>
      </c>
      <c r="S579" s="4">
        <v>0</v>
      </c>
      <c r="T579" s="4">
        <v>0</v>
      </c>
      <c r="U579" s="44">
        <v>0</v>
      </c>
      <c r="V579" s="43">
        <f t="shared" ref="V579:V621" si="30">P579+S579</f>
        <v>0</v>
      </c>
    </row>
    <row r="580" spans="1:22" x14ac:dyDescent="0.35">
      <c r="A580" s="37" t="s">
        <v>1651</v>
      </c>
      <c r="B580" s="61">
        <v>579</v>
      </c>
      <c r="C580" s="38" t="s">
        <v>1652</v>
      </c>
      <c r="D580" s="37" t="s">
        <v>1653</v>
      </c>
      <c r="E580" s="37" t="s">
        <v>111</v>
      </c>
      <c r="F580" s="39">
        <v>0</v>
      </c>
      <c r="G580" s="39">
        <v>0</v>
      </c>
      <c r="H580" s="40">
        <v>0</v>
      </c>
      <c r="I580" s="41">
        <v>0</v>
      </c>
      <c r="J580" s="41">
        <v>0</v>
      </c>
      <c r="K580" s="42">
        <v>0</v>
      </c>
      <c r="L580" s="41">
        <v>0</v>
      </c>
      <c r="M580" s="41">
        <v>0</v>
      </c>
      <c r="N580" s="42">
        <v>0</v>
      </c>
      <c r="O580" s="43">
        <f t="shared" si="29"/>
        <v>0</v>
      </c>
      <c r="P580" s="41">
        <v>0</v>
      </c>
      <c r="Q580" s="41">
        <v>0</v>
      </c>
      <c r="R580" s="44">
        <v>0</v>
      </c>
      <c r="S580" s="4">
        <v>0</v>
      </c>
      <c r="T580" s="4">
        <v>0</v>
      </c>
      <c r="U580" s="44">
        <v>0</v>
      </c>
      <c r="V580" s="43">
        <f t="shared" si="30"/>
        <v>0</v>
      </c>
    </row>
    <row r="581" spans="1:22" x14ac:dyDescent="0.35">
      <c r="A581" s="37" t="s">
        <v>1654</v>
      </c>
      <c r="B581" s="61">
        <v>580</v>
      </c>
      <c r="C581" s="38" t="s">
        <v>1655</v>
      </c>
      <c r="D581" s="37" t="s">
        <v>324</v>
      </c>
      <c r="E581" s="37" t="s">
        <v>111</v>
      </c>
      <c r="F581" s="39">
        <v>0</v>
      </c>
      <c r="G581" s="39">
        <v>0</v>
      </c>
      <c r="H581" s="40">
        <v>0</v>
      </c>
      <c r="I581" s="41">
        <v>0</v>
      </c>
      <c r="J581" s="41">
        <v>0</v>
      </c>
      <c r="K581" s="42">
        <v>0</v>
      </c>
      <c r="L581" s="41">
        <v>0</v>
      </c>
      <c r="M581" s="41">
        <v>0</v>
      </c>
      <c r="N581" s="42">
        <v>0</v>
      </c>
      <c r="O581" s="43">
        <f t="shared" si="29"/>
        <v>0</v>
      </c>
      <c r="P581" s="41">
        <v>0</v>
      </c>
      <c r="Q581" s="41">
        <v>0</v>
      </c>
      <c r="R581" s="44">
        <v>0</v>
      </c>
      <c r="S581" s="4">
        <v>0</v>
      </c>
      <c r="T581" s="4">
        <v>0</v>
      </c>
      <c r="U581" s="44">
        <v>0</v>
      </c>
      <c r="V581" s="43">
        <f t="shared" si="30"/>
        <v>0</v>
      </c>
    </row>
    <row r="582" spans="1:22" x14ac:dyDescent="0.35">
      <c r="A582" s="37" t="s">
        <v>1656</v>
      </c>
      <c r="B582" s="61">
        <v>581</v>
      </c>
      <c r="C582" s="38" t="s">
        <v>1657</v>
      </c>
      <c r="D582" s="37" t="s">
        <v>559</v>
      </c>
      <c r="E582" s="37" t="s">
        <v>111</v>
      </c>
      <c r="F582" s="39">
        <v>0</v>
      </c>
      <c r="G582" s="39">
        <v>0</v>
      </c>
      <c r="H582" s="40">
        <v>0</v>
      </c>
      <c r="I582" s="41">
        <v>0</v>
      </c>
      <c r="J582" s="41">
        <v>0</v>
      </c>
      <c r="K582" s="42">
        <v>0</v>
      </c>
      <c r="L582" s="41">
        <v>0</v>
      </c>
      <c r="M582" s="41">
        <v>0</v>
      </c>
      <c r="N582" s="42">
        <v>0</v>
      </c>
      <c r="O582" s="43">
        <f t="shared" si="29"/>
        <v>0</v>
      </c>
      <c r="P582" s="41">
        <v>0</v>
      </c>
      <c r="Q582" s="41">
        <v>0</v>
      </c>
      <c r="R582" s="44">
        <v>0</v>
      </c>
      <c r="S582" s="4">
        <v>0</v>
      </c>
      <c r="T582" s="4">
        <v>0</v>
      </c>
      <c r="U582" s="44">
        <v>0</v>
      </c>
      <c r="V582" s="43">
        <f t="shared" si="30"/>
        <v>0</v>
      </c>
    </row>
    <row r="583" spans="1:22" x14ac:dyDescent="0.35">
      <c r="A583" s="37" t="s">
        <v>1658</v>
      </c>
      <c r="B583" s="61">
        <v>582</v>
      </c>
      <c r="C583" s="38" t="s">
        <v>1659</v>
      </c>
      <c r="D583" s="37" t="s">
        <v>1660</v>
      </c>
      <c r="E583" s="37" t="s">
        <v>111</v>
      </c>
      <c r="F583" s="39">
        <v>0</v>
      </c>
      <c r="G583" s="39">
        <v>0</v>
      </c>
      <c r="H583" s="40">
        <v>0</v>
      </c>
      <c r="I583" s="41">
        <v>0</v>
      </c>
      <c r="J583" s="41">
        <v>0</v>
      </c>
      <c r="K583" s="42">
        <v>0</v>
      </c>
      <c r="L583" s="41">
        <v>0</v>
      </c>
      <c r="M583" s="41">
        <v>0</v>
      </c>
      <c r="N583" s="42">
        <v>0</v>
      </c>
      <c r="O583" s="43">
        <f t="shared" si="29"/>
        <v>0</v>
      </c>
      <c r="P583" s="41">
        <v>0</v>
      </c>
      <c r="Q583" s="41">
        <v>0</v>
      </c>
      <c r="R583" s="44">
        <v>0</v>
      </c>
      <c r="S583" s="4">
        <v>0</v>
      </c>
      <c r="T583" s="4">
        <v>0</v>
      </c>
      <c r="U583" s="44">
        <v>0</v>
      </c>
      <c r="V583" s="43">
        <f t="shared" si="30"/>
        <v>0</v>
      </c>
    </row>
    <row r="584" spans="1:22" x14ac:dyDescent="0.35">
      <c r="A584" s="37" t="s">
        <v>1661</v>
      </c>
      <c r="B584" s="61">
        <v>583</v>
      </c>
      <c r="C584" s="38" t="s">
        <v>1662</v>
      </c>
      <c r="D584" s="37" t="s">
        <v>1663</v>
      </c>
      <c r="E584" s="37" t="s">
        <v>111</v>
      </c>
      <c r="F584" s="39">
        <v>0</v>
      </c>
      <c r="G584" s="39">
        <v>0</v>
      </c>
      <c r="H584" s="40">
        <v>0</v>
      </c>
      <c r="I584" s="41">
        <v>0</v>
      </c>
      <c r="J584" s="41">
        <v>0</v>
      </c>
      <c r="K584" s="42">
        <v>0</v>
      </c>
      <c r="L584" s="41">
        <v>0</v>
      </c>
      <c r="M584" s="41">
        <v>0</v>
      </c>
      <c r="N584" s="42">
        <v>0</v>
      </c>
      <c r="O584" s="43">
        <f t="shared" si="29"/>
        <v>0</v>
      </c>
      <c r="P584" s="41">
        <v>0</v>
      </c>
      <c r="Q584" s="41">
        <v>0</v>
      </c>
      <c r="R584" s="44">
        <v>0</v>
      </c>
      <c r="S584" s="4">
        <v>0</v>
      </c>
      <c r="T584" s="4">
        <v>0</v>
      </c>
      <c r="U584" s="44">
        <v>0</v>
      </c>
      <c r="V584" s="43">
        <f t="shared" si="30"/>
        <v>0</v>
      </c>
    </row>
    <row r="585" spans="1:22" x14ac:dyDescent="0.35">
      <c r="A585" s="37" t="s">
        <v>1664</v>
      </c>
      <c r="B585" s="61">
        <v>584</v>
      </c>
      <c r="C585" s="38" t="s">
        <v>1665</v>
      </c>
      <c r="D585" s="37" t="s">
        <v>1666</v>
      </c>
      <c r="E585" s="37" t="s">
        <v>111</v>
      </c>
      <c r="F585" s="39">
        <v>0</v>
      </c>
      <c r="G585" s="39">
        <v>0</v>
      </c>
      <c r="H585" s="40">
        <v>0</v>
      </c>
      <c r="I585" s="41">
        <v>0</v>
      </c>
      <c r="J585" s="41">
        <v>0</v>
      </c>
      <c r="K585" s="42">
        <v>0</v>
      </c>
      <c r="L585" s="41">
        <v>0</v>
      </c>
      <c r="M585" s="41">
        <v>0</v>
      </c>
      <c r="N585" s="42">
        <v>0</v>
      </c>
      <c r="O585" s="43">
        <f t="shared" si="29"/>
        <v>0</v>
      </c>
      <c r="P585" s="41">
        <v>0</v>
      </c>
      <c r="Q585" s="41">
        <v>0</v>
      </c>
      <c r="R585" s="44">
        <v>0</v>
      </c>
      <c r="S585" s="4">
        <v>0</v>
      </c>
      <c r="T585" s="4">
        <v>0</v>
      </c>
      <c r="U585" s="44">
        <v>0</v>
      </c>
      <c r="V585" s="43">
        <f t="shared" si="30"/>
        <v>0</v>
      </c>
    </row>
    <row r="586" spans="1:22" x14ac:dyDescent="0.35">
      <c r="A586" s="37" t="s">
        <v>1667</v>
      </c>
      <c r="B586" s="61">
        <v>585</v>
      </c>
      <c r="C586" s="38" t="s">
        <v>1668</v>
      </c>
      <c r="D586" s="37" t="s">
        <v>269</v>
      </c>
      <c r="E586" s="37" t="s">
        <v>111</v>
      </c>
      <c r="F586" s="39">
        <v>0</v>
      </c>
      <c r="G586" s="39">
        <v>0</v>
      </c>
      <c r="H586" s="40">
        <v>0</v>
      </c>
      <c r="I586" s="41">
        <v>0</v>
      </c>
      <c r="J586" s="41">
        <v>0</v>
      </c>
      <c r="K586" s="42">
        <v>0</v>
      </c>
      <c r="L586" s="41">
        <v>0</v>
      </c>
      <c r="M586" s="41">
        <v>0</v>
      </c>
      <c r="N586" s="42">
        <v>0</v>
      </c>
      <c r="O586" s="43">
        <f t="shared" si="29"/>
        <v>0</v>
      </c>
      <c r="P586" s="41">
        <v>0</v>
      </c>
      <c r="Q586" s="41">
        <v>0</v>
      </c>
      <c r="R586" s="44">
        <v>0</v>
      </c>
      <c r="S586" s="4">
        <v>0</v>
      </c>
      <c r="T586" s="4">
        <v>0</v>
      </c>
      <c r="U586" s="44">
        <v>0</v>
      </c>
      <c r="V586" s="43">
        <f t="shared" si="30"/>
        <v>0</v>
      </c>
    </row>
    <row r="587" spans="1:22" x14ac:dyDescent="0.35">
      <c r="A587" s="37" t="s">
        <v>1669</v>
      </c>
      <c r="B587" s="61">
        <v>586</v>
      </c>
      <c r="C587" s="38" t="s">
        <v>1670</v>
      </c>
      <c r="D587" s="37" t="s">
        <v>646</v>
      </c>
      <c r="E587" s="37" t="s">
        <v>111</v>
      </c>
      <c r="F587" s="39">
        <v>0</v>
      </c>
      <c r="G587" s="39">
        <v>0</v>
      </c>
      <c r="H587" s="40">
        <v>0</v>
      </c>
      <c r="I587" s="41">
        <v>0</v>
      </c>
      <c r="J587" s="41">
        <v>0</v>
      </c>
      <c r="K587" s="42">
        <v>0</v>
      </c>
      <c r="L587" s="41">
        <v>0</v>
      </c>
      <c r="M587" s="41">
        <v>0</v>
      </c>
      <c r="N587" s="42">
        <v>0</v>
      </c>
      <c r="O587" s="43">
        <f t="shared" si="29"/>
        <v>0</v>
      </c>
      <c r="P587" s="41">
        <v>0</v>
      </c>
      <c r="Q587" s="41">
        <v>0</v>
      </c>
      <c r="R587" s="44">
        <v>0</v>
      </c>
      <c r="S587" s="4">
        <v>0</v>
      </c>
      <c r="T587" s="4">
        <v>0</v>
      </c>
      <c r="U587" s="44">
        <v>0</v>
      </c>
      <c r="V587" s="43">
        <f t="shared" si="30"/>
        <v>0</v>
      </c>
    </row>
    <row r="588" spans="1:22" x14ac:dyDescent="0.35">
      <c r="A588" s="37" t="s">
        <v>1671</v>
      </c>
      <c r="B588" s="61">
        <v>587</v>
      </c>
      <c r="C588" s="38" t="s">
        <v>1672</v>
      </c>
      <c r="D588" s="37" t="s">
        <v>1673</v>
      </c>
      <c r="E588" s="37" t="s">
        <v>111</v>
      </c>
      <c r="F588" s="39">
        <v>0</v>
      </c>
      <c r="G588" s="39">
        <v>0</v>
      </c>
      <c r="H588" s="40">
        <v>0</v>
      </c>
      <c r="I588" s="41">
        <v>0</v>
      </c>
      <c r="J588" s="41">
        <v>0</v>
      </c>
      <c r="K588" s="42">
        <v>0</v>
      </c>
      <c r="L588" s="41">
        <v>0</v>
      </c>
      <c r="M588" s="41">
        <v>0</v>
      </c>
      <c r="N588" s="42">
        <v>0</v>
      </c>
      <c r="O588" s="43">
        <f t="shared" si="29"/>
        <v>0</v>
      </c>
      <c r="P588" s="41">
        <v>0</v>
      </c>
      <c r="Q588" s="41">
        <v>0</v>
      </c>
      <c r="R588" s="44">
        <v>0</v>
      </c>
      <c r="S588" s="4">
        <v>0</v>
      </c>
      <c r="T588" s="4">
        <v>0</v>
      </c>
      <c r="U588" s="44">
        <v>0</v>
      </c>
      <c r="V588" s="43">
        <f t="shared" si="30"/>
        <v>0</v>
      </c>
    </row>
    <row r="589" spans="1:22" x14ac:dyDescent="0.35">
      <c r="A589" s="37" t="s">
        <v>1674</v>
      </c>
      <c r="B589" s="61">
        <v>588</v>
      </c>
      <c r="C589" s="38" t="s">
        <v>1675</v>
      </c>
      <c r="D589" s="37" t="s">
        <v>1676</v>
      </c>
      <c r="E589" s="37" t="s">
        <v>111</v>
      </c>
      <c r="F589" s="39">
        <v>0</v>
      </c>
      <c r="G589" s="39">
        <v>0</v>
      </c>
      <c r="H589" s="40">
        <v>0</v>
      </c>
      <c r="I589" s="41">
        <v>0</v>
      </c>
      <c r="J589" s="41">
        <v>0</v>
      </c>
      <c r="K589" s="42">
        <v>0</v>
      </c>
      <c r="L589" s="41">
        <v>0</v>
      </c>
      <c r="M589" s="41">
        <v>0</v>
      </c>
      <c r="N589" s="42">
        <v>0</v>
      </c>
      <c r="O589" s="43">
        <f t="shared" si="29"/>
        <v>0</v>
      </c>
      <c r="P589" s="41">
        <v>0</v>
      </c>
      <c r="Q589" s="41">
        <v>0</v>
      </c>
      <c r="R589" s="44">
        <v>0</v>
      </c>
      <c r="S589" s="4">
        <v>0</v>
      </c>
      <c r="T589" s="4">
        <v>0</v>
      </c>
      <c r="U589" s="44">
        <v>0</v>
      </c>
      <c r="V589" s="43">
        <f t="shared" si="30"/>
        <v>0</v>
      </c>
    </row>
    <row r="590" spans="1:22" x14ac:dyDescent="0.35">
      <c r="A590" s="37" t="s">
        <v>1677</v>
      </c>
      <c r="B590" s="61">
        <v>589</v>
      </c>
      <c r="C590" s="38" t="s">
        <v>1678</v>
      </c>
      <c r="D590" s="37" t="s">
        <v>866</v>
      </c>
      <c r="E590" s="37" t="s">
        <v>111</v>
      </c>
      <c r="F590" s="39">
        <v>0</v>
      </c>
      <c r="G590" s="39">
        <v>0</v>
      </c>
      <c r="H590" s="40">
        <v>0</v>
      </c>
      <c r="I590" s="41">
        <v>0</v>
      </c>
      <c r="J590" s="41">
        <v>0</v>
      </c>
      <c r="K590" s="42">
        <v>0</v>
      </c>
      <c r="L590" s="41">
        <v>0</v>
      </c>
      <c r="M590" s="41">
        <v>0</v>
      </c>
      <c r="N590" s="42">
        <v>0</v>
      </c>
      <c r="O590" s="43">
        <f t="shared" si="29"/>
        <v>0</v>
      </c>
      <c r="P590" s="41">
        <v>0</v>
      </c>
      <c r="Q590" s="41">
        <v>0</v>
      </c>
      <c r="R590" s="44">
        <v>0</v>
      </c>
      <c r="S590" s="4">
        <v>0</v>
      </c>
      <c r="T590" s="4">
        <v>0</v>
      </c>
      <c r="U590" s="44">
        <v>0</v>
      </c>
      <c r="V590" s="43">
        <f t="shared" si="30"/>
        <v>0</v>
      </c>
    </row>
    <row r="591" spans="1:22" x14ac:dyDescent="0.35">
      <c r="A591" s="37" t="s">
        <v>1679</v>
      </c>
      <c r="B591" s="61">
        <v>590</v>
      </c>
      <c r="C591" s="38" t="s">
        <v>1680</v>
      </c>
      <c r="D591" s="37" t="s">
        <v>1328</v>
      </c>
      <c r="E591" s="37" t="s">
        <v>111</v>
      </c>
      <c r="F591" s="39">
        <v>0</v>
      </c>
      <c r="G591" s="39">
        <v>0</v>
      </c>
      <c r="H591" s="40">
        <v>0</v>
      </c>
      <c r="I591" s="41">
        <v>0</v>
      </c>
      <c r="J591" s="41">
        <v>0</v>
      </c>
      <c r="K591" s="42">
        <v>0</v>
      </c>
      <c r="L591" s="41">
        <v>0</v>
      </c>
      <c r="M591" s="41">
        <v>0</v>
      </c>
      <c r="N591" s="42">
        <v>0</v>
      </c>
      <c r="O591" s="43">
        <f t="shared" si="29"/>
        <v>0</v>
      </c>
      <c r="P591" s="41">
        <v>0</v>
      </c>
      <c r="Q591" s="41">
        <v>0</v>
      </c>
      <c r="R591" s="44">
        <v>0</v>
      </c>
      <c r="S591" s="4">
        <v>0</v>
      </c>
      <c r="T591" s="4">
        <v>0</v>
      </c>
      <c r="U591" s="44">
        <v>0</v>
      </c>
      <c r="V591" s="43">
        <f t="shared" si="30"/>
        <v>0</v>
      </c>
    </row>
    <row r="592" spans="1:22" x14ac:dyDescent="0.35">
      <c r="A592" s="37" t="s">
        <v>1681</v>
      </c>
      <c r="B592" s="61">
        <v>591</v>
      </c>
      <c r="C592" s="38" t="s">
        <v>1682</v>
      </c>
      <c r="D592" s="37" t="s">
        <v>1683</v>
      </c>
      <c r="E592" s="37" t="s">
        <v>111</v>
      </c>
      <c r="F592" s="39">
        <v>0</v>
      </c>
      <c r="G592" s="39">
        <v>0</v>
      </c>
      <c r="H592" s="40">
        <v>0</v>
      </c>
      <c r="I592" s="41">
        <v>0</v>
      </c>
      <c r="J592" s="41">
        <v>0</v>
      </c>
      <c r="K592" s="42">
        <v>0</v>
      </c>
      <c r="L592" s="41">
        <v>0</v>
      </c>
      <c r="M592" s="41">
        <v>0</v>
      </c>
      <c r="N592" s="42">
        <v>0</v>
      </c>
      <c r="O592" s="43">
        <f t="shared" si="29"/>
        <v>0</v>
      </c>
      <c r="P592" s="41">
        <v>0</v>
      </c>
      <c r="Q592" s="41">
        <v>0</v>
      </c>
      <c r="R592" s="44">
        <v>0</v>
      </c>
      <c r="S592" s="4">
        <v>0</v>
      </c>
      <c r="T592" s="4">
        <v>0</v>
      </c>
      <c r="U592" s="44">
        <v>0</v>
      </c>
      <c r="V592" s="43">
        <f t="shared" si="30"/>
        <v>0</v>
      </c>
    </row>
    <row r="593" spans="1:22" x14ac:dyDescent="0.35">
      <c r="A593" s="37" t="s">
        <v>1684</v>
      </c>
      <c r="B593" s="61">
        <v>592</v>
      </c>
      <c r="C593" s="38" t="s">
        <v>1685</v>
      </c>
      <c r="D593" s="37" t="s">
        <v>1686</v>
      </c>
      <c r="E593" s="37" t="s">
        <v>111</v>
      </c>
      <c r="F593" s="39">
        <v>0</v>
      </c>
      <c r="G593" s="39">
        <v>0</v>
      </c>
      <c r="H593" s="40">
        <v>0</v>
      </c>
      <c r="I593" s="41">
        <v>0</v>
      </c>
      <c r="J593" s="41">
        <v>0</v>
      </c>
      <c r="K593" s="42">
        <v>0</v>
      </c>
      <c r="L593" s="41">
        <v>0</v>
      </c>
      <c r="M593" s="41">
        <v>0</v>
      </c>
      <c r="N593" s="42">
        <v>0</v>
      </c>
      <c r="O593" s="43">
        <f t="shared" si="29"/>
        <v>0</v>
      </c>
      <c r="P593" s="41">
        <v>0</v>
      </c>
      <c r="Q593" s="41">
        <v>0</v>
      </c>
      <c r="R593" s="44">
        <v>0</v>
      </c>
      <c r="S593" s="4">
        <v>0</v>
      </c>
      <c r="T593" s="4">
        <v>0</v>
      </c>
      <c r="U593" s="44">
        <v>0</v>
      </c>
      <c r="V593" s="43">
        <f t="shared" si="30"/>
        <v>0</v>
      </c>
    </row>
    <row r="594" spans="1:22" x14ac:dyDescent="0.35">
      <c r="A594" s="37" t="s">
        <v>1687</v>
      </c>
      <c r="B594" s="61">
        <v>593</v>
      </c>
      <c r="C594" s="38" t="s">
        <v>1688</v>
      </c>
      <c r="D594" s="37" t="s">
        <v>1689</v>
      </c>
      <c r="E594" s="37" t="s">
        <v>111</v>
      </c>
      <c r="F594" s="39">
        <v>0</v>
      </c>
      <c r="G594" s="39">
        <v>0</v>
      </c>
      <c r="H594" s="40">
        <v>0</v>
      </c>
      <c r="I594" s="41">
        <v>0</v>
      </c>
      <c r="J594" s="41">
        <v>0</v>
      </c>
      <c r="K594" s="42">
        <v>0</v>
      </c>
      <c r="L594" s="41">
        <v>0</v>
      </c>
      <c r="M594" s="41">
        <v>0</v>
      </c>
      <c r="N594" s="42">
        <v>0</v>
      </c>
      <c r="O594" s="43">
        <f t="shared" si="29"/>
        <v>0</v>
      </c>
      <c r="P594" s="41">
        <v>0</v>
      </c>
      <c r="Q594" s="41">
        <v>0</v>
      </c>
      <c r="R594" s="44">
        <v>0</v>
      </c>
      <c r="S594" s="4">
        <v>0</v>
      </c>
      <c r="T594" s="4">
        <v>0</v>
      </c>
      <c r="U594" s="44">
        <v>0</v>
      </c>
      <c r="V594" s="43">
        <f t="shared" si="30"/>
        <v>0</v>
      </c>
    </row>
    <row r="595" spans="1:22" x14ac:dyDescent="0.35">
      <c r="A595" s="37" t="s">
        <v>1690</v>
      </c>
      <c r="B595" s="61">
        <v>594</v>
      </c>
      <c r="C595" s="38" t="s">
        <v>1691</v>
      </c>
      <c r="D595" s="37" t="s">
        <v>1692</v>
      </c>
      <c r="E595" s="37" t="s">
        <v>111</v>
      </c>
      <c r="F595" s="39">
        <v>0</v>
      </c>
      <c r="G595" s="39">
        <v>0</v>
      </c>
      <c r="H595" s="40">
        <v>0</v>
      </c>
      <c r="I595" s="41">
        <v>0</v>
      </c>
      <c r="J595" s="41">
        <v>0</v>
      </c>
      <c r="K595" s="42">
        <v>0</v>
      </c>
      <c r="L595" s="41">
        <v>0</v>
      </c>
      <c r="M595" s="41">
        <v>0</v>
      </c>
      <c r="N595" s="42">
        <v>0</v>
      </c>
      <c r="O595" s="43">
        <f t="shared" si="29"/>
        <v>0</v>
      </c>
      <c r="P595" s="41">
        <v>0</v>
      </c>
      <c r="Q595" s="41">
        <v>0</v>
      </c>
      <c r="R595" s="44">
        <v>0</v>
      </c>
      <c r="S595" s="4">
        <v>0</v>
      </c>
      <c r="T595" s="4">
        <v>0</v>
      </c>
      <c r="U595" s="44">
        <v>0</v>
      </c>
      <c r="V595" s="43">
        <f t="shared" si="30"/>
        <v>0</v>
      </c>
    </row>
    <row r="596" spans="1:22" x14ac:dyDescent="0.35">
      <c r="A596" s="37" t="s">
        <v>1693</v>
      </c>
      <c r="B596" s="61">
        <v>595</v>
      </c>
      <c r="C596" s="38" t="s">
        <v>1694</v>
      </c>
      <c r="D596" s="37" t="s">
        <v>1695</v>
      </c>
      <c r="E596" s="37" t="s">
        <v>111</v>
      </c>
      <c r="F596" s="39">
        <v>0</v>
      </c>
      <c r="G596" s="39">
        <v>0</v>
      </c>
      <c r="H596" s="40">
        <v>0</v>
      </c>
      <c r="I596" s="41">
        <v>5174</v>
      </c>
      <c r="J596" s="41">
        <v>3092.92</v>
      </c>
      <c r="K596" s="42">
        <f>J596/I596</f>
        <v>0.59778121376111326</v>
      </c>
      <c r="L596" s="41">
        <v>0</v>
      </c>
      <c r="M596" s="41">
        <v>0</v>
      </c>
      <c r="N596" s="42">
        <v>0</v>
      </c>
      <c r="O596" s="43">
        <f t="shared" si="29"/>
        <v>5174</v>
      </c>
      <c r="P596" s="41">
        <v>0</v>
      </c>
      <c r="Q596" s="41">
        <v>0</v>
      </c>
      <c r="R596" s="44">
        <v>0</v>
      </c>
      <c r="S596" s="4">
        <v>0</v>
      </c>
      <c r="T596" s="4">
        <v>0</v>
      </c>
      <c r="U596" s="44">
        <v>0</v>
      </c>
      <c r="V596" s="43">
        <f t="shared" si="30"/>
        <v>0</v>
      </c>
    </row>
    <row r="597" spans="1:22" x14ac:dyDescent="0.35">
      <c r="A597" s="37" t="s">
        <v>1696</v>
      </c>
      <c r="B597" s="61">
        <v>596</v>
      </c>
      <c r="C597" s="38" t="s">
        <v>1697</v>
      </c>
      <c r="D597" s="37" t="s">
        <v>1698</v>
      </c>
      <c r="E597" s="37" t="s">
        <v>111</v>
      </c>
      <c r="F597" s="39">
        <v>0</v>
      </c>
      <c r="G597" s="39">
        <v>0</v>
      </c>
      <c r="H597" s="40">
        <v>0</v>
      </c>
      <c r="I597" s="41">
        <v>0</v>
      </c>
      <c r="J597" s="41">
        <v>0</v>
      </c>
      <c r="K597" s="42">
        <v>0</v>
      </c>
      <c r="L597" s="41">
        <v>0</v>
      </c>
      <c r="M597" s="41">
        <v>0</v>
      </c>
      <c r="N597" s="42">
        <v>0</v>
      </c>
      <c r="O597" s="43">
        <f t="shared" si="29"/>
        <v>0</v>
      </c>
      <c r="P597" s="41">
        <v>0</v>
      </c>
      <c r="Q597" s="41">
        <v>0</v>
      </c>
      <c r="R597" s="44">
        <v>0</v>
      </c>
      <c r="S597" s="4">
        <v>0</v>
      </c>
      <c r="T597" s="4">
        <v>0</v>
      </c>
      <c r="U597" s="44">
        <v>0</v>
      </c>
      <c r="V597" s="43">
        <f t="shared" si="30"/>
        <v>0</v>
      </c>
    </row>
    <row r="598" spans="1:22" x14ac:dyDescent="0.35">
      <c r="A598" s="37" t="s">
        <v>1699</v>
      </c>
      <c r="B598" s="61">
        <v>597</v>
      </c>
      <c r="C598" s="38" t="s">
        <v>1700</v>
      </c>
      <c r="D598" s="37" t="s">
        <v>1701</v>
      </c>
      <c r="E598" s="37" t="s">
        <v>343</v>
      </c>
      <c r="F598" s="39">
        <v>0</v>
      </c>
      <c r="G598" s="39">
        <v>0</v>
      </c>
      <c r="H598" s="40">
        <v>0</v>
      </c>
      <c r="I598" s="41">
        <v>0</v>
      </c>
      <c r="J598" s="41">
        <v>0</v>
      </c>
      <c r="K598" s="42">
        <v>0</v>
      </c>
      <c r="L598" s="41">
        <v>0</v>
      </c>
      <c r="M598" s="41">
        <v>0</v>
      </c>
      <c r="N598" s="42">
        <v>0</v>
      </c>
      <c r="O598" s="43">
        <f t="shared" si="29"/>
        <v>0</v>
      </c>
      <c r="P598" s="41">
        <v>0</v>
      </c>
      <c r="Q598" s="41">
        <v>0</v>
      </c>
      <c r="R598" s="44">
        <v>0</v>
      </c>
      <c r="S598" s="4">
        <v>0</v>
      </c>
      <c r="T598" s="4">
        <v>0</v>
      </c>
      <c r="U598" s="44">
        <v>0</v>
      </c>
      <c r="V598" s="43">
        <f t="shared" si="30"/>
        <v>0</v>
      </c>
    </row>
    <row r="599" spans="1:22" x14ac:dyDescent="0.35">
      <c r="A599" s="37" t="s">
        <v>1702</v>
      </c>
      <c r="B599" s="61">
        <v>598</v>
      </c>
      <c r="C599" s="38" t="s">
        <v>1703</v>
      </c>
      <c r="D599" s="37" t="s">
        <v>1440</v>
      </c>
      <c r="E599" s="37" t="s">
        <v>111</v>
      </c>
      <c r="F599" s="39">
        <v>0</v>
      </c>
      <c r="G599" s="39">
        <v>0</v>
      </c>
      <c r="H599" s="40">
        <v>0</v>
      </c>
      <c r="I599" s="41">
        <v>0</v>
      </c>
      <c r="J599" s="41">
        <v>0</v>
      </c>
      <c r="K599" s="42">
        <v>0</v>
      </c>
      <c r="L599" s="41">
        <v>0</v>
      </c>
      <c r="M599" s="41">
        <v>0</v>
      </c>
      <c r="N599" s="42">
        <v>0</v>
      </c>
      <c r="O599" s="43">
        <f t="shared" si="29"/>
        <v>0</v>
      </c>
      <c r="P599" s="41">
        <v>0</v>
      </c>
      <c r="Q599" s="41">
        <v>0</v>
      </c>
      <c r="R599" s="44">
        <v>0</v>
      </c>
      <c r="S599" s="4">
        <v>0</v>
      </c>
      <c r="T599" s="4">
        <v>0</v>
      </c>
      <c r="U599" s="44">
        <v>0</v>
      </c>
      <c r="V599" s="43">
        <f t="shared" si="30"/>
        <v>0</v>
      </c>
    </row>
    <row r="600" spans="1:22" x14ac:dyDescent="0.35">
      <c r="A600" s="37" t="s">
        <v>1704</v>
      </c>
      <c r="B600" s="61">
        <v>599</v>
      </c>
      <c r="C600" s="38" t="s">
        <v>1705</v>
      </c>
      <c r="D600" s="37" t="s">
        <v>481</v>
      </c>
      <c r="E600" s="37" t="s">
        <v>111</v>
      </c>
      <c r="F600" s="39">
        <v>0</v>
      </c>
      <c r="G600" s="39">
        <v>0</v>
      </c>
      <c r="H600" s="40">
        <v>0</v>
      </c>
      <c r="I600" s="41">
        <v>0</v>
      </c>
      <c r="J600" s="41">
        <v>0</v>
      </c>
      <c r="K600" s="42">
        <v>0</v>
      </c>
      <c r="L600" s="41">
        <v>0</v>
      </c>
      <c r="M600" s="41">
        <v>0</v>
      </c>
      <c r="N600" s="42">
        <v>0</v>
      </c>
      <c r="O600" s="43">
        <f t="shared" si="29"/>
        <v>0</v>
      </c>
      <c r="P600" s="41">
        <v>0</v>
      </c>
      <c r="Q600" s="41">
        <v>0</v>
      </c>
      <c r="R600" s="44">
        <v>0</v>
      </c>
      <c r="S600" s="4">
        <v>0</v>
      </c>
      <c r="T600" s="4">
        <v>0</v>
      </c>
      <c r="U600" s="44">
        <v>0</v>
      </c>
      <c r="V600" s="43">
        <f t="shared" si="30"/>
        <v>0</v>
      </c>
    </row>
    <row r="601" spans="1:22" x14ac:dyDescent="0.35">
      <c r="A601" s="37" t="s">
        <v>1706</v>
      </c>
      <c r="B601" s="61">
        <v>600</v>
      </c>
      <c r="C601" s="38" t="s">
        <v>1707</v>
      </c>
      <c r="D601" s="37" t="s">
        <v>1708</v>
      </c>
      <c r="E601" s="37" t="s">
        <v>111</v>
      </c>
      <c r="F601" s="39">
        <v>0</v>
      </c>
      <c r="G601" s="39">
        <v>0</v>
      </c>
      <c r="H601" s="40">
        <v>0</v>
      </c>
      <c r="I601" s="41">
        <v>0</v>
      </c>
      <c r="J601" s="41">
        <v>0</v>
      </c>
      <c r="K601" s="42">
        <v>0</v>
      </c>
      <c r="L601" s="41">
        <v>0</v>
      </c>
      <c r="M601" s="41">
        <v>0</v>
      </c>
      <c r="N601" s="42">
        <v>0</v>
      </c>
      <c r="O601" s="43">
        <f t="shared" si="29"/>
        <v>0</v>
      </c>
      <c r="P601" s="41">
        <v>0</v>
      </c>
      <c r="Q601" s="41">
        <v>0</v>
      </c>
      <c r="R601" s="44">
        <v>0</v>
      </c>
      <c r="S601" s="4">
        <v>0</v>
      </c>
      <c r="T601" s="4">
        <v>0</v>
      </c>
      <c r="U601" s="44">
        <v>0</v>
      </c>
      <c r="V601" s="43">
        <f t="shared" si="30"/>
        <v>0</v>
      </c>
    </row>
    <row r="602" spans="1:22" x14ac:dyDescent="0.35">
      <c r="A602" s="37" t="s">
        <v>1709</v>
      </c>
      <c r="B602" s="61">
        <v>601</v>
      </c>
      <c r="C602" s="38" t="s">
        <v>1710</v>
      </c>
      <c r="D602" s="37" t="s">
        <v>1166</v>
      </c>
      <c r="E602" s="37" t="s">
        <v>111</v>
      </c>
      <c r="F602" s="39">
        <v>0</v>
      </c>
      <c r="G602" s="39">
        <v>0</v>
      </c>
      <c r="H602" s="40">
        <v>0</v>
      </c>
      <c r="I602" s="41">
        <v>0</v>
      </c>
      <c r="J602" s="41">
        <v>0</v>
      </c>
      <c r="K602" s="42">
        <v>0</v>
      </c>
      <c r="L602" s="41">
        <v>0</v>
      </c>
      <c r="M602" s="41">
        <v>0</v>
      </c>
      <c r="N602" s="42">
        <v>0</v>
      </c>
      <c r="O602" s="43">
        <f t="shared" si="29"/>
        <v>0</v>
      </c>
      <c r="P602" s="41">
        <v>0</v>
      </c>
      <c r="Q602" s="41">
        <v>0</v>
      </c>
      <c r="R602" s="44">
        <v>0</v>
      </c>
      <c r="S602" s="4">
        <v>0</v>
      </c>
      <c r="T602" s="4">
        <v>0</v>
      </c>
      <c r="U602" s="44">
        <v>0</v>
      </c>
      <c r="V602" s="43">
        <f t="shared" si="30"/>
        <v>0</v>
      </c>
    </row>
    <row r="603" spans="1:22" x14ac:dyDescent="0.35">
      <c r="A603" s="37" t="s">
        <v>1711</v>
      </c>
      <c r="B603" s="61">
        <v>602</v>
      </c>
      <c r="C603" s="38" t="s">
        <v>1712</v>
      </c>
      <c r="D603" s="37" t="s">
        <v>1708</v>
      </c>
      <c r="E603" s="37" t="s">
        <v>111</v>
      </c>
      <c r="F603" s="39">
        <v>0</v>
      </c>
      <c r="G603" s="39">
        <v>0</v>
      </c>
      <c r="H603" s="40">
        <v>0</v>
      </c>
      <c r="I603" s="41">
        <v>0</v>
      </c>
      <c r="J603" s="41">
        <v>0</v>
      </c>
      <c r="K603" s="42">
        <v>0</v>
      </c>
      <c r="L603" s="41">
        <v>0</v>
      </c>
      <c r="M603" s="41">
        <v>0</v>
      </c>
      <c r="N603" s="42">
        <v>0</v>
      </c>
      <c r="O603" s="43">
        <f t="shared" si="29"/>
        <v>0</v>
      </c>
      <c r="P603" s="41">
        <v>0</v>
      </c>
      <c r="Q603" s="41">
        <v>0</v>
      </c>
      <c r="R603" s="44">
        <v>0</v>
      </c>
      <c r="S603" s="4">
        <v>0</v>
      </c>
      <c r="T603" s="4">
        <v>0</v>
      </c>
      <c r="U603" s="44">
        <v>0</v>
      </c>
      <c r="V603" s="43">
        <f t="shared" si="30"/>
        <v>0</v>
      </c>
    </row>
    <row r="604" spans="1:22" x14ac:dyDescent="0.35">
      <c r="A604" s="37" t="s">
        <v>1713</v>
      </c>
      <c r="B604" s="61">
        <v>603</v>
      </c>
      <c r="C604" s="38" t="s">
        <v>1714</v>
      </c>
      <c r="D604" s="37" t="s">
        <v>1715</v>
      </c>
      <c r="E604" s="37" t="s">
        <v>111</v>
      </c>
      <c r="F604" s="39">
        <v>0</v>
      </c>
      <c r="G604" s="39">
        <v>0</v>
      </c>
      <c r="H604" s="40">
        <v>0</v>
      </c>
      <c r="I604" s="41">
        <v>0</v>
      </c>
      <c r="J604" s="41">
        <v>0</v>
      </c>
      <c r="K604" s="42">
        <v>0</v>
      </c>
      <c r="L604" s="41">
        <v>0</v>
      </c>
      <c r="M604" s="41">
        <v>0</v>
      </c>
      <c r="N604" s="42">
        <v>0</v>
      </c>
      <c r="O604" s="43">
        <f t="shared" si="29"/>
        <v>0</v>
      </c>
      <c r="P604" s="41">
        <v>0</v>
      </c>
      <c r="Q604" s="41">
        <v>0</v>
      </c>
      <c r="R604" s="44">
        <v>0</v>
      </c>
      <c r="S604" s="4">
        <v>0</v>
      </c>
      <c r="T604" s="4">
        <v>0</v>
      </c>
      <c r="U604" s="44">
        <v>0</v>
      </c>
      <c r="V604" s="43">
        <f t="shared" si="30"/>
        <v>0</v>
      </c>
    </row>
    <row r="605" spans="1:22" x14ac:dyDescent="0.35">
      <c r="A605" s="45" t="s">
        <v>1716</v>
      </c>
      <c r="B605" s="61">
        <v>604</v>
      </c>
      <c r="C605" s="46" t="s">
        <v>1717</v>
      </c>
      <c r="D605" s="45" t="s">
        <v>1718</v>
      </c>
      <c r="E605" s="45" t="s">
        <v>111</v>
      </c>
      <c r="F605" s="39">
        <v>0</v>
      </c>
      <c r="G605" s="39">
        <v>0</v>
      </c>
      <c r="H605" s="40">
        <v>0</v>
      </c>
      <c r="I605" s="41">
        <v>0</v>
      </c>
      <c r="J605" s="41">
        <v>0</v>
      </c>
      <c r="K605" s="42">
        <v>0</v>
      </c>
      <c r="L605" s="41">
        <v>0</v>
      </c>
      <c r="M605" s="41">
        <v>0</v>
      </c>
      <c r="N605" s="42">
        <v>0</v>
      </c>
      <c r="O605" s="43">
        <f t="shared" si="29"/>
        <v>0</v>
      </c>
      <c r="P605" s="41">
        <v>0</v>
      </c>
      <c r="Q605" s="41">
        <v>0</v>
      </c>
      <c r="R605" s="44">
        <v>0</v>
      </c>
      <c r="S605" s="4">
        <v>0</v>
      </c>
      <c r="T605" s="4">
        <v>0</v>
      </c>
      <c r="U605" s="44">
        <v>0</v>
      </c>
      <c r="V605" s="43">
        <f t="shared" si="30"/>
        <v>0</v>
      </c>
    </row>
    <row r="606" spans="1:22" x14ac:dyDescent="0.35">
      <c r="A606" s="45" t="s">
        <v>1719</v>
      </c>
      <c r="B606" s="61">
        <v>605</v>
      </c>
      <c r="C606" s="46" t="s">
        <v>1720</v>
      </c>
      <c r="D606" s="45"/>
      <c r="E606" s="45" t="s">
        <v>409</v>
      </c>
      <c r="F606" s="39">
        <v>0</v>
      </c>
      <c r="G606" s="39">
        <v>0</v>
      </c>
      <c r="H606" s="40">
        <v>0</v>
      </c>
      <c r="I606" s="41">
        <v>0</v>
      </c>
      <c r="J606" s="41">
        <v>0</v>
      </c>
      <c r="K606" s="42">
        <v>0</v>
      </c>
      <c r="L606" s="41">
        <v>399</v>
      </c>
      <c r="M606" s="41">
        <v>202</v>
      </c>
      <c r="N606" s="42">
        <f>M606/L606</f>
        <v>0.50626566416040097</v>
      </c>
      <c r="O606" s="43">
        <f t="shared" si="29"/>
        <v>399</v>
      </c>
      <c r="P606" s="41">
        <v>0</v>
      </c>
      <c r="Q606" s="41">
        <v>0</v>
      </c>
      <c r="R606" s="44">
        <v>0</v>
      </c>
      <c r="S606" s="4">
        <v>0</v>
      </c>
      <c r="T606" s="4">
        <v>0</v>
      </c>
      <c r="U606" s="44">
        <v>0</v>
      </c>
      <c r="V606" s="43">
        <f t="shared" si="30"/>
        <v>0</v>
      </c>
    </row>
    <row r="607" spans="1:22" x14ac:dyDescent="0.35">
      <c r="A607" s="45" t="s">
        <v>1721</v>
      </c>
      <c r="B607" s="61">
        <v>606</v>
      </c>
      <c r="C607" s="46" t="s">
        <v>583</v>
      </c>
      <c r="D607" s="45"/>
      <c r="E607" s="45" t="s">
        <v>111</v>
      </c>
      <c r="F607" s="39">
        <v>0</v>
      </c>
      <c r="G607" s="39">
        <v>0</v>
      </c>
      <c r="H607" s="40">
        <v>0</v>
      </c>
      <c r="I607" s="41">
        <v>0</v>
      </c>
      <c r="J607" s="41">
        <v>0</v>
      </c>
      <c r="K607" s="42">
        <v>0</v>
      </c>
      <c r="L607" s="41">
        <v>0</v>
      </c>
      <c r="M607" s="41">
        <v>0</v>
      </c>
      <c r="N607" s="42">
        <v>0</v>
      </c>
      <c r="O607" s="43">
        <f t="shared" si="29"/>
        <v>0</v>
      </c>
      <c r="P607" s="41">
        <v>0</v>
      </c>
      <c r="Q607" s="41">
        <v>0</v>
      </c>
      <c r="R607" s="44">
        <v>0</v>
      </c>
      <c r="S607" s="4">
        <v>0</v>
      </c>
      <c r="T607" s="4">
        <v>0</v>
      </c>
      <c r="U607" s="44">
        <v>0</v>
      </c>
      <c r="V607" s="43">
        <f t="shared" si="30"/>
        <v>0</v>
      </c>
    </row>
    <row r="608" spans="1:22" x14ac:dyDescent="0.35">
      <c r="A608" s="45" t="s">
        <v>1722</v>
      </c>
      <c r="B608" s="61">
        <v>607</v>
      </c>
      <c r="C608" s="46" t="s">
        <v>1723</v>
      </c>
      <c r="D608" s="45" t="s">
        <v>324</v>
      </c>
      <c r="E608" s="45" t="s">
        <v>111</v>
      </c>
      <c r="F608" s="39">
        <v>0</v>
      </c>
      <c r="G608" s="39">
        <v>0</v>
      </c>
      <c r="H608" s="40">
        <v>0</v>
      </c>
      <c r="I608" s="41">
        <v>1360</v>
      </c>
      <c r="J608" s="41">
        <v>1303.4000000000001</v>
      </c>
      <c r="K608" s="42">
        <f>J608/I608</f>
        <v>0.95838235294117657</v>
      </c>
      <c r="L608" s="41">
        <v>0</v>
      </c>
      <c r="M608" s="41">
        <v>0</v>
      </c>
      <c r="N608" s="42">
        <v>0</v>
      </c>
      <c r="O608" s="43">
        <f t="shared" si="29"/>
        <v>1360</v>
      </c>
      <c r="P608" s="41">
        <v>0</v>
      </c>
      <c r="Q608" s="41">
        <v>0</v>
      </c>
      <c r="R608" s="44">
        <v>0</v>
      </c>
      <c r="S608" s="4">
        <v>0</v>
      </c>
      <c r="T608" s="4">
        <v>0</v>
      </c>
      <c r="U608" s="44">
        <v>0</v>
      </c>
      <c r="V608" s="43">
        <f t="shared" si="30"/>
        <v>0</v>
      </c>
    </row>
    <row r="609" spans="1:22" x14ac:dyDescent="0.35">
      <c r="A609" s="45" t="s">
        <v>1724</v>
      </c>
      <c r="B609" s="61">
        <v>608</v>
      </c>
      <c r="C609" s="46" t="s">
        <v>1725</v>
      </c>
      <c r="D609" s="45" t="s">
        <v>1061</v>
      </c>
      <c r="E609" s="45" t="s">
        <v>111</v>
      </c>
      <c r="F609" s="39">
        <v>0</v>
      </c>
      <c r="G609" s="39">
        <v>0</v>
      </c>
      <c r="H609" s="40">
        <v>0</v>
      </c>
      <c r="I609" s="41">
        <v>291</v>
      </c>
      <c r="J609" s="41">
        <v>227.4</v>
      </c>
      <c r="K609" s="42">
        <f>J609/I609</f>
        <v>0.78144329896907216</v>
      </c>
      <c r="L609" s="41">
        <v>0</v>
      </c>
      <c r="M609" s="41">
        <v>0</v>
      </c>
      <c r="N609" s="42">
        <v>0</v>
      </c>
      <c r="O609" s="43">
        <f t="shared" si="29"/>
        <v>291</v>
      </c>
      <c r="P609" s="41">
        <v>0</v>
      </c>
      <c r="Q609" s="41">
        <v>0</v>
      </c>
      <c r="R609" s="44">
        <v>0</v>
      </c>
      <c r="S609" s="4">
        <v>0</v>
      </c>
      <c r="T609" s="4">
        <v>0</v>
      </c>
      <c r="U609" s="44">
        <v>0</v>
      </c>
      <c r="V609" s="43">
        <f t="shared" si="30"/>
        <v>0</v>
      </c>
    </row>
    <row r="610" spans="1:22" x14ac:dyDescent="0.35">
      <c r="A610" s="45" t="s">
        <v>1726</v>
      </c>
      <c r="B610" s="61">
        <v>609</v>
      </c>
      <c r="C610" s="46" t="s">
        <v>1727</v>
      </c>
      <c r="D610" s="45" t="s">
        <v>670</v>
      </c>
      <c r="E610" s="45" t="s">
        <v>111</v>
      </c>
      <c r="F610" s="39">
        <v>0</v>
      </c>
      <c r="G610" s="39">
        <v>0</v>
      </c>
      <c r="H610" s="40">
        <v>0</v>
      </c>
      <c r="I610" s="41">
        <v>2229</v>
      </c>
      <c r="J610" s="41">
        <v>1694.25</v>
      </c>
      <c r="K610" s="42">
        <f>J610/I610</f>
        <v>0.76009421265141319</v>
      </c>
      <c r="L610" s="41">
        <v>0</v>
      </c>
      <c r="M610" s="41">
        <v>0</v>
      </c>
      <c r="N610" s="42">
        <v>0</v>
      </c>
      <c r="O610" s="43">
        <f t="shared" si="29"/>
        <v>2229</v>
      </c>
      <c r="P610" s="41">
        <v>0</v>
      </c>
      <c r="Q610" s="41">
        <v>0</v>
      </c>
      <c r="R610" s="44">
        <v>0</v>
      </c>
      <c r="S610" s="4">
        <v>0</v>
      </c>
      <c r="T610" s="4">
        <v>0</v>
      </c>
      <c r="U610" s="44">
        <v>0</v>
      </c>
      <c r="V610" s="43">
        <f t="shared" si="30"/>
        <v>0</v>
      </c>
    </row>
    <row r="611" spans="1:22" x14ac:dyDescent="0.35">
      <c r="A611" s="45" t="s">
        <v>1728</v>
      </c>
      <c r="B611" s="61">
        <v>610</v>
      </c>
      <c r="C611" s="46" t="s">
        <v>1729</v>
      </c>
      <c r="D611" s="45" t="s">
        <v>1730</v>
      </c>
      <c r="E611" s="45" t="s">
        <v>111</v>
      </c>
      <c r="F611" s="39">
        <v>0</v>
      </c>
      <c r="G611" s="39">
        <v>0</v>
      </c>
      <c r="H611" s="40">
        <v>1</v>
      </c>
      <c r="I611" s="41">
        <v>0</v>
      </c>
      <c r="J611" s="41">
        <v>0</v>
      </c>
      <c r="K611" s="42">
        <v>0</v>
      </c>
      <c r="L611" s="41">
        <v>0</v>
      </c>
      <c r="M611" s="41">
        <v>0</v>
      </c>
      <c r="N611" s="42">
        <v>0</v>
      </c>
      <c r="O611" s="43">
        <f t="shared" si="29"/>
        <v>0</v>
      </c>
      <c r="P611" s="41">
        <v>0</v>
      </c>
      <c r="Q611" s="41">
        <v>0</v>
      </c>
      <c r="R611" s="44">
        <v>0</v>
      </c>
      <c r="S611" s="4">
        <v>0</v>
      </c>
      <c r="T611" s="4">
        <v>0</v>
      </c>
      <c r="U611" s="44">
        <v>0</v>
      </c>
      <c r="V611" s="43">
        <f t="shared" si="30"/>
        <v>0</v>
      </c>
    </row>
    <row r="612" spans="1:22" x14ac:dyDescent="0.35">
      <c r="A612" s="45" t="s">
        <v>1731</v>
      </c>
      <c r="B612" s="61">
        <v>611</v>
      </c>
      <c r="C612" s="46" t="s">
        <v>1732</v>
      </c>
      <c r="D612" s="45" t="s">
        <v>1733</v>
      </c>
      <c r="E612" s="45" t="s">
        <v>111</v>
      </c>
      <c r="F612" s="39">
        <v>0</v>
      </c>
      <c r="G612" s="39">
        <v>0</v>
      </c>
      <c r="H612" s="40">
        <v>2</v>
      </c>
      <c r="I612" s="41">
        <v>0</v>
      </c>
      <c r="J612" s="41">
        <v>0</v>
      </c>
      <c r="K612" s="42">
        <v>0</v>
      </c>
      <c r="L612" s="41">
        <v>0</v>
      </c>
      <c r="M612" s="41">
        <v>0</v>
      </c>
      <c r="N612" s="42">
        <v>0</v>
      </c>
      <c r="O612" s="43">
        <f t="shared" si="29"/>
        <v>0</v>
      </c>
      <c r="P612" s="41">
        <v>0</v>
      </c>
      <c r="Q612" s="41">
        <v>0</v>
      </c>
      <c r="R612" s="44">
        <v>0</v>
      </c>
      <c r="S612" s="4">
        <v>0</v>
      </c>
      <c r="T612" s="4">
        <v>0</v>
      </c>
      <c r="U612" s="44">
        <v>0</v>
      </c>
      <c r="V612" s="43">
        <f t="shared" si="30"/>
        <v>0</v>
      </c>
    </row>
    <row r="613" spans="1:22" x14ac:dyDescent="0.35">
      <c r="A613" s="45" t="s">
        <v>1734</v>
      </c>
      <c r="B613" s="61">
        <v>612</v>
      </c>
      <c r="C613" s="46" t="s">
        <v>1735</v>
      </c>
      <c r="D613" s="45" t="s">
        <v>1033</v>
      </c>
      <c r="E613" s="45" t="s">
        <v>111</v>
      </c>
      <c r="F613" s="39">
        <v>0</v>
      </c>
      <c r="G613" s="39">
        <v>0</v>
      </c>
      <c r="H613" s="40">
        <v>3</v>
      </c>
      <c r="I613" s="41">
        <v>1560</v>
      </c>
      <c r="J613" s="41">
        <v>672.08</v>
      </c>
      <c r="K613" s="42">
        <f>J613/I613</f>
        <v>0.43082051282051287</v>
      </c>
      <c r="L613" s="41">
        <v>0</v>
      </c>
      <c r="M613" s="41">
        <v>0</v>
      </c>
      <c r="N613" s="42">
        <v>0</v>
      </c>
      <c r="O613" s="43">
        <f t="shared" si="29"/>
        <v>1560</v>
      </c>
      <c r="P613" s="41">
        <v>0</v>
      </c>
      <c r="Q613" s="41">
        <v>0</v>
      </c>
      <c r="R613" s="44">
        <v>0</v>
      </c>
      <c r="S613" s="4">
        <v>0</v>
      </c>
      <c r="T613" s="4">
        <v>0</v>
      </c>
      <c r="U613" s="44">
        <v>0</v>
      </c>
      <c r="V613" s="43">
        <f t="shared" si="30"/>
        <v>0</v>
      </c>
    </row>
    <row r="614" spans="1:22" x14ac:dyDescent="0.35">
      <c r="A614" s="45" t="s">
        <v>1736</v>
      </c>
      <c r="B614" s="61">
        <v>613</v>
      </c>
      <c r="C614" s="46" t="s">
        <v>1737</v>
      </c>
      <c r="D614" s="45" t="s">
        <v>1738</v>
      </c>
      <c r="E614" s="45" t="s">
        <v>111</v>
      </c>
      <c r="F614" s="39">
        <v>0</v>
      </c>
      <c r="G614" s="39">
        <v>0</v>
      </c>
      <c r="H614" s="40">
        <v>4</v>
      </c>
      <c r="I614" s="41">
        <v>0</v>
      </c>
      <c r="J614" s="41">
        <v>0</v>
      </c>
      <c r="K614" s="42">
        <v>0</v>
      </c>
      <c r="L614" s="41">
        <v>0</v>
      </c>
      <c r="M614" s="41">
        <v>0</v>
      </c>
      <c r="N614" s="42">
        <v>0</v>
      </c>
      <c r="O614" s="43">
        <f t="shared" si="29"/>
        <v>0</v>
      </c>
      <c r="P614" s="41">
        <v>0</v>
      </c>
      <c r="Q614" s="41">
        <v>0</v>
      </c>
      <c r="R614" s="44">
        <v>0</v>
      </c>
      <c r="S614" s="4">
        <v>0</v>
      </c>
      <c r="T614" s="4">
        <v>0</v>
      </c>
      <c r="U614" s="44">
        <v>0</v>
      </c>
      <c r="V614" s="43">
        <f t="shared" si="30"/>
        <v>0</v>
      </c>
    </row>
    <row r="615" spans="1:22" x14ac:dyDescent="0.35">
      <c r="A615" s="45" t="s">
        <v>1739</v>
      </c>
      <c r="B615" s="61">
        <v>614</v>
      </c>
      <c r="C615" s="46" t="s">
        <v>1740</v>
      </c>
      <c r="D615" s="45" t="s">
        <v>1741</v>
      </c>
      <c r="E615" s="45" t="s">
        <v>111</v>
      </c>
      <c r="F615" s="39">
        <v>0</v>
      </c>
      <c r="G615" s="39">
        <v>0</v>
      </c>
      <c r="H615" s="40">
        <v>5</v>
      </c>
      <c r="I615" s="41">
        <v>216</v>
      </c>
      <c r="J615" s="41">
        <v>199.36</v>
      </c>
      <c r="K615" s="42">
        <f>J615/I615</f>
        <v>0.92296296296296299</v>
      </c>
      <c r="L615" s="41">
        <v>0</v>
      </c>
      <c r="M615" s="41">
        <v>0</v>
      </c>
      <c r="N615" s="42">
        <v>0</v>
      </c>
      <c r="O615" s="43">
        <f t="shared" si="29"/>
        <v>216</v>
      </c>
      <c r="P615" s="41">
        <v>0</v>
      </c>
      <c r="Q615" s="41">
        <v>0</v>
      </c>
      <c r="R615" s="44">
        <v>0</v>
      </c>
      <c r="S615" s="4">
        <v>0</v>
      </c>
      <c r="T615" s="4">
        <v>0</v>
      </c>
      <c r="U615" s="44">
        <v>0</v>
      </c>
      <c r="V615" s="43">
        <f t="shared" si="30"/>
        <v>0</v>
      </c>
    </row>
    <row r="616" spans="1:22" x14ac:dyDescent="0.35">
      <c r="A616" s="45" t="s">
        <v>1742</v>
      </c>
      <c r="B616" s="61">
        <v>615</v>
      </c>
      <c r="C616" s="46" t="s">
        <v>1743</v>
      </c>
      <c r="D616" s="45" t="s">
        <v>1744</v>
      </c>
      <c r="E616" s="45" t="s">
        <v>111</v>
      </c>
      <c r="F616" s="39">
        <v>0</v>
      </c>
      <c r="G616" s="39">
        <v>0</v>
      </c>
      <c r="H616" s="40">
        <v>7</v>
      </c>
      <c r="I616" s="41">
        <v>352.4</v>
      </c>
      <c r="J616" s="41">
        <v>123.6</v>
      </c>
      <c r="K616" s="42">
        <f>J616/I616</f>
        <v>0.35073779795686721</v>
      </c>
      <c r="L616" s="41">
        <v>0</v>
      </c>
      <c r="M616" s="41">
        <v>0</v>
      </c>
      <c r="N616" s="42">
        <v>0</v>
      </c>
      <c r="O616" s="43">
        <f t="shared" si="29"/>
        <v>352.4</v>
      </c>
      <c r="P616" s="41">
        <v>0</v>
      </c>
      <c r="Q616" s="41">
        <v>0</v>
      </c>
      <c r="R616" s="44">
        <v>0</v>
      </c>
      <c r="S616" s="4">
        <v>0</v>
      </c>
      <c r="T616" s="4">
        <v>0</v>
      </c>
      <c r="U616" s="44">
        <v>0</v>
      </c>
      <c r="V616" s="43">
        <f t="shared" si="30"/>
        <v>0</v>
      </c>
    </row>
    <row r="617" spans="1:22" x14ac:dyDescent="0.35">
      <c r="A617" s="45" t="s">
        <v>1745</v>
      </c>
      <c r="B617" s="61">
        <v>616</v>
      </c>
      <c r="C617" s="46" t="s">
        <v>1746</v>
      </c>
      <c r="D617" s="45" t="s">
        <v>1747</v>
      </c>
      <c r="E617" s="45" t="s">
        <v>111</v>
      </c>
      <c r="F617" s="39">
        <v>0</v>
      </c>
      <c r="G617" s="39">
        <v>0</v>
      </c>
      <c r="H617" s="40">
        <v>8</v>
      </c>
      <c r="I617" s="41">
        <v>0</v>
      </c>
      <c r="J617" s="41">
        <v>0</v>
      </c>
      <c r="K617" s="42">
        <v>0</v>
      </c>
      <c r="L617" s="41">
        <v>0</v>
      </c>
      <c r="M617" s="41">
        <v>0</v>
      </c>
      <c r="N617" s="42">
        <v>0</v>
      </c>
      <c r="O617" s="43">
        <f t="shared" si="29"/>
        <v>0</v>
      </c>
      <c r="P617" s="41">
        <v>0</v>
      </c>
      <c r="Q617" s="41">
        <v>0</v>
      </c>
      <c r="R617" s="44">
        <v>0</v>
      </c>
      <c r="S617" s="4">
        <v>0</v>
      </c>
      <c r="T617" s="4">
        <v>0</v>
      </c>
      <c r="U617" s="44">
        <v>0</v>
      </c>
      <c r="V617" s="43">
        <f t="shared" si="30"/>
        <v>0</v>
      </c>
    </row>
    <row r="618" spans="1:22" x14ac:dyDescent="0.35">
      <c r="A618" s="45" t="s">
        <v>1748</v>
      </c>
      <c r="B618" s="61">
        <v>617</v>
      </c>
      <c r="C618" s="46" t="s">
        <v>1749</v>
      </c>
      <c r="D618" s="45" t="s">
        <v>1750</v>
      </c>
      <c r="E618" s="45" t="s">
        <v>111</v>
      </c>
      <c r="F618" s="39">
        <v>0</v>
      </c>
      <c r="G618" s="39">
        <v>0</v>
      </c>
      <c r="H618" s="40">
        <v>9</v>
      </c>
      <c r="I618" s="41">
        <v>0</v>
      </c>
      <c r="J618" s="41">
        <v>0</v>
      </c>
      <c r="K618" s="42">
        <v>0</v>
      </c>
      <c r="L618" s="41">
        <v>0</v>
      </c>
      <c r="M618" s="41">
        <v>0</v>
      </c>
      <c r="N618" s="42">
        <v>0</v>
      </c>
      <c r="O618" s="43">
        <f t="shared" si="29"/>
        <v>0</v>
      </c>
      <c r="P618" s="41">
        <v>0</v>
      </c>
      <c r="Q618" s="41">
        <v>0</v>
      </c>
      <c r="R618" s="44">
        <v>0</v>
      </c>
      <c r="S618" s="4">
        <v>0</v>
      </c>
      <c r="T618" s="4">
        <v>0</v>
      </c>
      <c r="U618" s="44">
        <v>0</v>
      </c>
      <c r="V618" s="43">
        <f t="shared" si="30"/>
        <v>0</v>
      </c>
    </row>
    <row r="619" spans="1:22" x14ac:dyDescent="0.35">
      <c r="A619" s="45" t="s">
        <v>1751</v>
      </c>
      <c r="B619" s="61">
        <v>618</v>
      </c>
      <c r="C619" s="46" t="s">
        <v>1752</v>
      </c>
      <c r="D619" s="45" t="s">
        <v>1753</v>
      </c>
      <c r="E619" s="45" t="s">
        <v>111</v>
      </c>
      <c r="F619" s="39">
        <v>0</v>
      </c>
      <c r="G619" s="39">
        <v>0</v>
      </c>
      <c r="H619" s="40">
        <v>10</v>
      </c>
      <c r="I619" s="41">
        <v>312</v>
      </c>
      <c r="J619" s="41">
        <v>254.44</v>
      </c>
      <c r="K619" s="42">
        <f>J619/I619</f>
        <v>0.81551282051282048</v>
      </c>
      <c r="L619" s="41">
        <v>0</v>
      </c>
      <c r="M619" s="41">
        <v>0</v>
      </c>
      <c r="N619" s="42">
        <v>0</v>
      </c>
      <c r="O619" s="43">
        <f t="shared" si="29"/>
        <v>312</v>
      </c>
      <c r="P619" s="41">
        <v>0</v>
      </c>
      <c r="Q619" s="41">
        <v>0</v>
      </c>
      <c r="R619" s="44">
        <v>0</v>
      </c>
      <c r="S619" s="4">
        <v>0</v>
      </c>
      <c r="T619" s="4">
        <v>0</v>
      </c>
      <c r="U619" s="44">
        <v>0</v>
      </c>
      <c r="V619" s="43">
        <f t="shared" si="30"/>
        <v>0</v>
      </c>
    </row>
    <row r="620" spans="1:22" x14ac:dyDescent="0.35">
      <c r="A620" s="45" t="s">
        <v>1754</v>
      </c>
      <c r="B620" s="61">
        <v>619</v>
      </c>
      <c r="C620" s="46" t="s">
        <v>1755</v>
      </c>
      <c r="D620" s="45" t="s">
        <v>156</v>
      </c>
      <c r="E620" s="45" t="s">
        <v>111</v>
      </c>
      <c r="F620" s="39">
        <v>0</v>
      </c>
      <c r="G620" s="39">
        <v>0</v>
      </c>
      <c r="H620" s="40">
        <v>11</v>
      </c>
      <c r="I620" s="41">
        <v>0</v>
      </c>
      <c r="J620" s="41">
        <v>0</v>
      </c>
      <c r="K620" s="42">
        <v>0</v>
      </c>
      <c r="L620" s="41">
        <v>4424</v>
      </c>
      <c r="M620" s="41">
        <v>1747.6</v>
      </c>
      <c r="N620" s="42">
        <f>M620/L620</f>
        <v>0.39502712477396018</v>
      </c>
      <c r="O620" s="43">
        <f t="shared" si="29"/>
        <v>4424</v>
      </c>
      <c r="P620" s="41">
        <v>0</v>
      </c>
      <c r="Q620" s="41">
        <v>0</v>
      </c>
      <c r="R620" s="44">
        <v>0</v>
      </c>
      <c r="S620" s="4">
        <v>0</v>
      </c>
      <c r="T620" s="4">
        <v>0</v>
      </c>
      <c r="U620" s="44">
        <v>0</v>
      </c>
      <c r="V620" s="43">
        <f t="shared" si="30"/>
        <v>0</v>
      </c>
    </row>
    <row r="621" spans="1:22" x14ac:dyDescent="0.35">
      <c r="A621" s="45" t="s">
        <v>1756</v>
      </c>
      <c r="B621" s="61">
        <v>620</v>
      </c>
      <c r="C621" s="46" t="s">
        <v>177</v>
      </c>
      <c r="D621" s="45" t="s">
        <v>821</v>
      </c>
      <c r="E621" s="45" t="s">
        <v>111</v>
      </c>
      <c r="F621" s="39">
        <v>0</v>
      </c>
      <c r="G621" s="39">
        <v>0</v>
      </c>
      <c r="H621" s="40">
        <v>12</v>
      </c>
      <c r="I621" s="41">
        <v>254</v>
      </c>
      <c r="J621" s="41">
        <v>170.76</v>
      </c>
      <c r="K621" s="42">
        <f>J621/I621</f>
        <v>0.67228346456692911</v>
      </c>
      <c r="L621" s="41">
        <v>0</v>
      </c>
      <c r="M621" s="41">
        <v>0</v>
      </c>
      <c r="N621" s="42">
        <v>0</v>
      </c>
      <c r="O621" s="43">
        <f t="shared" si="29"/>
        <v>254</v>
      </c>
      <c r="P621" s="41">
        <v>0</v>
      </c>
      <c r="Q621" s="41">
        <v>0</v>
      </c>
      <c r="R621" s="44">
        <v>0</v>
      </c>
      <c r="S621" s="4">
        <v>0</v>
      </c>
      <c r="T621" s="4">
        <v>0</v>
      </c>
      <c r="U621" s="44">
        <v>0</v>
      </c>
      <c r="V621" s="43">
        <f t="shared" si="30"/>
        <v>0</v>
      </c>
    </row>
    <row r="622" spans="1:22" x14ac:dyDescent="0.35">
      <c r="A622" s="45"/>
      <c r="C622" s="46"/>
      <c r="D622" s="45"/>
      <c r="E622" s="45"/>
      <c r="F622" s="39"/>
      <c r="G622" s="39"/>
      <c r="H622" s="40"/>
      <c r="I622" s="41"/>
      <c r="J622" s="41"/>
      <c r="K622" s="42"/>
      <c r="L622" s="41"/>
      <c r="M622" s="41"/>
      <c r="N622" s="42"/>
      <c r="O622" s="43"/>
      <c r="P622" s="41"/>
      <c r="Q622" s="41"/>
      <c r="R622" s="44"/>
      <c r="S622" s="4"/>
      <c r="T622" s="4"/>
      <c r="U622" s="44"/>
      <c r="V622" s="43"/>
    </row>
    <row r="623" spans="1:22" ht="13.75" customHeight="1" x14ac:dyDescent="0.35">
      <c r="A623" s="51"/>
      <c r="C623" s="52"/>
      <c r="D623" s="51"/>
      <c r="E623" s="51"/>
      <c r="F623" s="53"/>
      <c r="G623" s="53"/>
      <c r="H623" s="42"/>
      <c r="I623" s="41"/>
      <c r="J623" s="41"/>
      <c r="K623" s="42"/>
      <c r="L623" s="41"/>
      <c r="M623" s="41"/>
      <c r="N623" s="42"/>
      <c r="O623" s="43"/>
      <c r="P623" s="43"/>
      <c r="Q623" s="43"/>
      <c r="R623" s="44"/>
      <c r="S623" s="4"/>
      <c r="T623" s="4"/>
      <c r="U623" s="44"/>
      <c r="V623" s="54"/>
    </row>
    <row r="624" spans="1:22" x14ac:dyDescent="0.35">
      <c r="A624" s="55"/>
      <c r="C624" s="56" t="s">
        <v>1580</v>
      </c>
      <c r="D624" s="57"/>
      <c r="E624" s="57"/>
      <c r="F624" s="58">
        <f>SUM(F3:F621)</f>
        <v>1732558.3699999994</v>
      </c>
      <c r="G624" s="58">
        <f>SUM(G3:G621)</f>
        <v>1072788.2</v>
      </c>
      <c r="H624" s="59">
        <f>G624/F624</f>
        <v>0.6191931068965949</v>
      </c>
      <c r="I624" s="60">
        <v>704261.71999999986</v>
      </c>
      <c r="J624" s="60">
        <v>460795.76999999996</v>
      </c>
      <c r="K624" s="59">
        <f>J624/I624</f>
        <v>0.65429620397371602</v>
      </c>
      <c r="L624" s="60">
        <v>361067.69</v>
      </c>
      <c r="M624" s="60">
        <v>181424.09000000005</v>
      </c>
      <c r="N624" s="59">
        <f>M624/L624</f>
        <v>0.5024655903163201</v>
      </c>
      <c r="O624" s="58">
        <f>SUM(O3:O621)</f>
        <v>1065329.4099999997</v>
      </c>
      <c r="P624" s="58">
        <v>964407.27999999991</v>
      </c>
      <c r="Q624" s="58">
        <v>669425.81999999995</v>
      </c>
      <c r="R624" s="59">
        <f>Q624/P624</f>
        <v>0.69413186097060575</v>
      </c>
      <c r="S624" s="60">
        <v>666341</v>
      </c>
      <c r="T624" s="60">
        <v>334995.99</v>
      </c>
      <c r="U624" s="59">
        <f>T624/S624</f>
        <v>0.50273957328154806</v>
      </c>
      <c r="V624" s="58">
        <f>SUM(V3:V622)</f>
        <v>1630728.4799999997</v>
      </c>
    </row>
    <row r="625" spans="3:3" x14ac:dyDescent="0.35">
      <c r="C625" s="1"/>
    </row>
    <row r="626" spans="3:3" x14ac:dyDescent="0.35">
      <c r="C626" s="1"/>
    </row>
    <row r="627" spans="3:3" x14ac:dyDescent="0.35">
      <c r="C627" s="1"/>
    </row>
  </sheetData>
  <dataConsolidate/>
  <conditionalFormatting sqref="A1:A1048576">
    <cfRule type="duplicateValues" dxfId="0" priority="1"/>
  </conditionalFormatting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BASE</vt:lpstr>
      <vt:lpstr>BASE!_FilterDatabase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GAUTHIER</dc:creator>
  <cp:lastModifiedBy>Danjean Yohann</cp:lastModifiedBy>
  <dcterms:created xsi:type="dcterms:W3CDTF">2020-06-25T11:46:11Z</dcterms:created>
  <dcterms:modified xsi:type="dcterms:W3CDTF">2020-06-26T09:12:24Z</dcterms:modified>
</cp:coreProperties>
</file>