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DieseArbeitsmappe" defaultThemeVersion="124226"/>
  <bookViews>
    <workbookView xWindow="240" yWindow="108" windowWidth="14808" windowHeight="8016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G23" i="1" l="1"/>
  <c r="H23" i="1"/>
  <c r="I23" i="1"/>
  <c r="G24" i="1"/>
  <c r="H24" i="1"/>
  <c r="I24" i="1"/>
  <c r="G25" i="1"/>
  <c r="H25" i="1"/>
  <c r="I25" i="1"/>
  <c r="G26" i="1"/>
  <c r="H26" i="1"/>
  <c r="I26" i="1"/>
  <c r="G27" i="1"/>
  <c r="H27" i="1"/>
  <c r="I27" i="1"/>
  <c r="G28" i="1"/>
  <c r="H28" i="1"/>
  <c r="I28" i="1"/>
  <c r="G29" i="1"/>
  <c r="H29" i="1"/>
  <c r="I29" i="1"/>
  <c r="G30" i="1"/>
  <c r="H30" i="1"/>
  <c r="I30" i="1"/>
  <c r="G31" i="1"/>
  <c r="H31" i="1"/>
  <c r="I31" i="1"/>
  <c r="G32" i="1"/>
  <c r="H32" i="1"/>
  <c r="I32" i="1"/>
  <c r="G33" i="1" l="1"/>
  <c r="H33" i="1"/>
  <c r="I33" i="1"/>
  <c r="G34" i="1"/>
  <c r="H34" i="1"/>
  <c r="I34" i="1"/>
  <c r="G35" i="1"/>
  <c r="H35" i="1"/>
  <c r="I35" i="1"/>
  <c r="G36" i="1"/>
  <c r="H36" i="1"/>
  <c r="I36" i="1"/>
  <c r="G37" i="1"/>
  <c r="H37" i="1"/>
  <c r="I37" i="1"/>
  <c r="G38" i="1"/>
  <c r="H38" i="1"/>
  <c r="I38" i="1"/>
  <c r="G39" i="1"/>
  <c r="H39" i="1"/>
  <c r="I39" i="1"/>
  <c r="A2" i="1" l="1"/>
  <c r="A3" i="1" l="1"/>
  <c r="A4" i="1" l="1"/>
  <c r="A5" i="1" l="1"/>
  <c r="A6" i="1" l="1"/>
  <c r="A7" i="1" l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s="1"/>
  <c r="A31" i="1" s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  <c r="A48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M2" i="1" s="1"/>
  <c r="N2" i="1" l="1"/>
  <c r="I2" i="1"/>
  <c r="L2" i="1"/>
  <c r="H19" i="1"/>
  <c r="H6" i="1"/>
  <c r="G9" i="1"/>
  <c r="I17" i="1"/>
  <c r="H13" i="1"/>
  <c r="H7" i="1"/>
  <c r="I3" i="1"/>
  <c r="H5" i="1"/>
  <c r="G14" i="1"/>
  <c r="I11" i="1"/>
  <c r="I15" i="1"/>
  <c r="I8" i="1"/>
  <c r="H8" i="1"/>
  <c r="G10" i="1"/>
  <c r="G11" i="1"/>
  <c r="I5" i="1"/>
  <c r="I19" i="1"/>
  <c r="H18" i="1"/>
  <c r="H17" i="1"/>
  <c r="G22" i="1"/>
  <c r="I9" i="1"/>
  <c r="I10" i="1"/>
  <c r="G17" i="1"/>
  <c r="I20" i="1"/>
  <c r="G13" i="1"/>
  <c r="H20" i="1"/>
  <c r="G5" i="1"/>
  <c r="H4" i="1"/>
  <c r="H16" i="1"/>
  <c r="G12" i="1"/>
  <c r="I18" i="1"/>
  <c r="H3" i="1"/>
  <c r="I22" i="1"/>
  <c r="H21" i="1"/>
  <c r="I7" i="1"/>
  <c r="H11" i="1"/>
  <c r="G19" i="1"/>
  <c r="I21" i="1"/>
  <c r="H10" i="1"/>
  <c r="I12" i="1"/>
  <c r="H12" i="1"/>
  <c r="H15" i="1"/>
  <c r="G18" i="1"/>
  <c r="G20" i="1"/>
  <c r="G4" i="1"/>
  <c r="H2" i="1"/>
  <c r="G15" i="1"/>
  <c r="G7" i="1"/>
  <c r="I4" i="1"/>
  <c r="I13" i="1"/>
  <c r="G8" i="1"/>
  <c r="H14" i="1"/>
  <c r="G3" i="1"/>
  <c r="G6" i="1"/>
  <c r="H9" i="1"/>
  <c r="I6" i="1"/>
  <c r="G16" i="1"/>
  <c r="I16" i="1"/>
  <c r="I14" i="1"/>
  <c r="G21" i="1"/>
  <c r="H22" i="1"/>
  <c r="G2" i="1"/>
</calcChain>
</file>

<file path=xl/sharedStrings.xml><?xml version="1.0" encoding="utf-8"?>
<sst xmlns="http://schemas.openxmlformats.org/spreadsheetml/2006/main" count="189" uniqueCount="24">
  <si>
    <t xml:space="preserve">Date </t>
  </si>
  <si>
    <t>Valeur</t>
  </si>
  <si>
    <t>TR</t>
  </si>
  <si>
    <t>INLET</t>
  </si>
  <si>
    <t>Constant</t>
  </si>
  <si>
    <t>CONSTANT</t>
  </si>
  <si>
    <t xml:space="preserve">TR </t>
  </si>
  <si>
    <t>Inlet</t>
  </si>
  <si>
    <t>TRV</t>
  </si>
  <si>
    <t>Instrument</t>
  </si>
  <si>
    <t>INS TRAY</t>
  </si>
  <si>
    <t>TR LLH</t>
  </si>
  <si>
    <t>Const</t>
  </si>
  <si>
    <t>Inst tray</t>
  </si>
  <si>
    <t>INST TRAY</t>
  </si>
  <si>
    <t>Inst Tray</t>
  </si>
  <si>
    <t>Ins tray</t>
  </si>
  <si>
    <t>iNST tRAY</t>
  </si>
  <si>
    <t>CONSNTANT</t>
  </si>
  <si>
    <t>ACC</t>
  </si>
  <si>
    <t>IB</t>
  </si>
  <si>
    <t>IF</t>
  </si>
  <si>
    <t>IN</t>
  </si>
  <si>
    <t>constant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</si>
</sst>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rgb="FF333333"/>
      <name val="Segoe UI"/>
      <family val="2"/>
    </font>
    <font>
      <b/>
      <sz val="11"/>
      <color rgb="FF333333"/>
      <name val="Segoe UI"/>
      <family val="2"/>
    </font>
    <font>
      <b/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164" fontId="1" fillId="0" borderId="0" xfId="0" applyNumberFormat="1" applyFont="1"/>
    <xf numFmtId="1" fontId="0" fillId="0" borderId="0" xfId="0" applyNumberFormat="1"/>
    <xf numFmtId="0" fontId="0" fillId="0" borderId="0" xfId="0" applyAlignment="1">
      <alignment horizontal="center" vertical="center"/>
    </xf>
    <xf numFmtId="165" fontId="1" fillId="0" borderId="0" xfId="0" applyNumberFormat="1" applyFont="1"/>
    <xf numFmtId="0" fontId="0" fillId="0" borderId="1" xfId="0" applyBorder="1"/>
    <xf numFmtId="0" fontId="0" fillId="0" borderId="3" xfId="0" applyBorder="1"/>
    <xf numFmtId="165" fontId="2" fillId="2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</cellXfs>
  <cellStyles count="1">
    <cellStyle name="Standard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91440</xdr:colOff>
          <xdr:row>0</xdr:row>
          <xdr:rowOff>15240</xdr:rowOff>
        </xdr:from>
        <xdr:to>
          <xdr:col>5</xdr:col>
          <xdr:colOff>1226820</xdr:colOff>
          <xdr:row>0</xdr:row>
          <xdr:rowOff>518160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de-D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la 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N69"/>
  <sheetViews>
    <sheetView tabSelected="1" workbookViewId="0">
      <selection activeCell="L6" sqref="L6"/>
    </sheetView>
  </sheetViews>
  <sheetFormatPr baseColWidth="10" defaultColWidth="9.109375" defaultRowHeight="14.4" x14ac:dyDescent="0.3"/>
  <cols>
    <col min="1" max="1" width="11.88671875" style="1" bestFit="1" customWidth="1"/>
    <col min="2" max="2" width="16.88671875" customWidth="1"/>
    <col min="3" max="3" width="20.88671875" customWidth="1"/>
    <col min="4" max="4" width="22.88671875" customWidth="1"/>
    <col min="5" max="5" width="21" customWidth="1"/>
    <col min="6" max="6" width="19.109375" customWidth="1"/>
  </cols>
  <sheetData>
    <row r="1" spans="1:14" ht="48.75" customHeight="1" thickTop="1" thickBot="1" x14ac:dyDescent="0.45">
      <c r="A1" s="1" t="s">
        <v>0</v>
      </c>
      <c r="B1" s="9" t="s">
        <v>1</v>
      </c>
      <c r="C1" s="9"/>
      <c r="D1" s="9"/>
      <c r="E1" s="5"/>
      <c r="G1" s="8">
        <v>43556</v>
      </c>
      <c r="H1" s="8">
        <v>43586</v>
      </c>
      <c r="I1" s="8">
        <v>43617</v>
      </c>
      <c r="L1" s="8">
        <v>43556</v>
      </c>
      <c r="M1" s="8">
        <v>43586</v>
      </c>
      <c r="N1" s="8">
        <v>43617</v>
      </c>
    </row>
    <row r="2" spans="1:14" ht="18" thickTop="1" thickBot="1" x14ac:dyDescent="0.45">
      <c r="A2" s="2">
        <f ca="1">TODAY()</f>
        <v>43577</v>
      </c>
      <c r="B2" s="4" t="s">
        <v>8</v>
      </c>
      <c r="C2" s="4" t="s">
        <v>2</v>
      </c>
      <c r="D2" s="4" t="s">
        <v>10</v>
      </c>
      <c r="F2" s="6"/>
      <c r="G2" s="7" t="str">
        <f>IF(F2="","",IF(SUMPRODUCT(--(MONTH($A$2:$A$100)=MONTH($G$1))*($B$2:D$100=F2))&gt;0,1,0))</f>
        <v/>
      </c>
      <c r="H2" s="7" t="str">
        <f>IF(F2="","",IF(SUMPRODUCT(--(MONTH($A$2:$A$100)=MONTH($H$1))*($B$2:D$100=F2))&gt;0,1,0))</f>
        <v/>
      </c>
      <c r="I2" s="7" t="str">
        <f>IF(F2="","",IF(SUMPRODUCT(--(MONTH($A$2:$A$100)=MONTH($I$1))*($B$2:D$100=F2))&gt;0,1,0))</f>
        <v/>
      </c>
      <c r="K2" s="10" t="s">
        <v>19</v>
      </c>
      <c r="L2" s="7">
        <f ca="1">IF(K2="","",IF(SUMPRODUCT(--(MONTH($A$2:$A$100)=MONTH($L$1))*($B$2:D$100=K2))&gt;0,1,0))</f>
        <v>0</v>
      </c>
      <c r="M2" s="7">
        <f ca="1">IF(K2="","",IF(SUMPRODUCT(--(MONTH($A$2:$A$100)=MONTH($M$1))*($B$2:D$100=K2))&gt;0,1,0))</f>
        <v>0</v>
      </c>
      <c r="N2" s="7">
        <f ca="1">IF(K2="","",IF(SUMPRODUCT(--(MONTH($A$2:$A$100)=MONTH($N$1))*($B$2:D$100=K2))&gt;0,1,0))</f>
        <v>1</v>
      </c>
    </row>
    <row r="3" spans="1:14" ht="17.399999999999999" thickBot="1" x14ac:dyDescent="0.45">
      <c r="A3" s="2">
        <f ca="1">A2+1</f>
        <v>43578</v>
      </c>
      <c r="B3" s="4" t="s">
        <v>2</v>
      </c>
      <c r="C3" s="4" t="s">
        <v>3</v>
      </c>
      <c r="D3" s="4" t="s">
        <v>23</v>
      </c>
      <c r="F3" s="6"/>
      <c r="G3" s="7" t="str">
        <f>IF(F3="","",IF(SUMPRODUCT(--(MONTH($A$2:$A$100)=MONTH($G$1))*($B$2:D$100=F3))&gt;0,1,0))</f>
        <v/>
      </c>
      <c r="H3" s="7" t="str">
        <f>IF(F3="","",IF(SUMPRODUCT(--(MONTH($A$2:$A$100)=MONTH($H$1))*($B$2:D$100=F3))&gt;0,1,0))</f>
        <v/>
      </c>
      <c r="I3" s="7" t="str">
        <f>IF(F3="","",IF(SUMPRODUCT(--(MONTH($A$2:$A$100)=MONTH($I$1))*($B$2:D$100=F3))&gt;0,1,0))</f>
        <v/>
      </c>
    </row>
    <row r="4" spans="1:14" ht="17.399999999999999" thickBot="1" x14ac:dyDescent="0.45">
      <c r="A4" s="2">
        <f t="shared" ref="A4:A67" ca="1" si="0">A3+1</f>
        <v>43579</v>
      </c>
      <c r="B4" s="4" t="s">
        <v>3</v>
      </c>
      <c r="C4" s="4" t="s">
        <v>2</v>
      </c>
      <c r="D4" s="4" t="s">
        <v>4</v>
      </c>
      <c r="F4" s="6"/>
      <c r="G4" s="7" t="str">
        <f>IF(F4="","",IF(SUMPRODUCT(--(MONTH($A$2:$A$100)=MONTH($G$1))*($B$2:D$100=F4))&gt;0,1,0))</f>
        <v/>
      </c>
      <c r="H4" s="7" t="str">
        <f>IF(F4="","",IF(SUMPRODUCT(--(MONTH($A$2:$A$100)=MONTH($H$1))*($B$2:D$100=F4))&gt;0,1,0))</f>
        <v/>
      </c>
      <c r="I4" s="7" t="str">
        <f>IF(F4="","",IF(SUMPRODUCT(--(MONTH($A$2:$A$100)=MONTH($I$1))*($B$2:D$100=F4))&gt;0,1,0))</f>
        <v/>
      </c>
    </row>
    <row r="5" spans="1:14" ht="17.399999999999999" thickBot="1" x14ac:dyDescent="0.45">
      <c r="A5" s="2">
        <f t="shared" ca="1" si="0"/>
        <v>43580</v>
      </c>
      <c r="B5" s="4" t="s">
        <v>3</v>
      </c>
      <c r="C5" s="4" t="s">
        <v>2</v>
      </c>
      <c r="D5" s="4" t="s">
        <v>5</v>
      </c>
      <c r="F5" s="6"/>
      <c r="G5" s="7" t="str">
        <f>IF(F5="","",IF(SUMPRODUCT(--(MONTH($A$2:$A$100)=MONTH($G$1))*($B$2:D$100=F5))&gt;0,1,0))</f>
        <v/>
      </c>
      <c r="H5" s="7" t="str">
        <f>IF(F5="","",IF(SUMPRODUCT(--(MONTH($A$2:$A$100)=MONTH($H$1))*($B$2:D$100=F5))&gt;0,1,0))</f>
        <v/>
      </c>
      <c r="I5" s="7" t="str">
        <f>IF(F5="","",IF(SUMPRODUCT(--(MONTH($A$2:$A$100)=MONTH($I$1))*($B$2:D$100=F5))&gt;0,1,0))</f>
        <v/>
      </c>
    </row>
    <row r="6" spans="1:14" ht="17.399999999999999" thickBot="1" x14ac:dyDescent="0.45">
      <c r="A6" s="2">
        <f t="shared" ca="1" si="0"/>
        <v>43581</v>
      </c>
      <c r="B6" s="4" t="s">
        <v>6</v>
      </c>
      <c r="C6" s="4" t="s">
        <v>7</v>
      </c>
      <c r="D6" s="4" t="s">
        <v>4</v>
      </c>
      <c r="F6" s="6"/>
      <c r="G6" s="7" t="str">
        <f>IF(F6="","",IF(SUMPRODUCT(--(MONTH($A$2:$A$100)=MONTH($G$1))*($B$2:D$100=F6))&gt;0,1,0))</f>
        <v/>
      </c>
      <c r="H6" s="7" t="str">
        <f>IF(F6="","",IF(SUMPRODUCT(--(MONTH($A$2:$A$100)=MONTH($H$1))*($B$2:D$100=F6))&gt;0,1,0))</f>
        <v/>
      </c>
      <c r="I6" s="7" t="str">
        <f>IF(F6="","",IF(SUMPRODUCT(--(MONTH($A$2:$A$100)=MONTH($I$1))*($B$2:D$100=F6))&gt;0,1,0))</f>
        <v/>
      </c>
    </row>
    <row r="7" spans="1:14" ht="17.399999999999999" thickBot="1" x14ac:dyDescent="0.45">
      <c r="A7" s="2">
        <f t="shared" ca="1" si="0"/>
        <v>43582</v>
      </c>
      <c r="B7" s="4" t="s">
        <v>8</v>
      </c>
      <c r="C7" s="4" t="s">
        <v>3</v>
      </c>
      <c r="D7" s="4" t="s">
        <v>5</v>
      </c>
      <c r="F7" s="6"/>
      <c r="G7" s="7" t="str">
        <f>IF(F7="","",IF(SUMPRODUCT(--(MONTH($A$2:$A$100)=MONTH($G$1))*($B$2:D$100=F7))&gt;0,1,0))</f>
        <v/>
      </c>
      <c r="H7" s="7" t="str">
        <f>IF(F7="","",IF(SUMPRODUCT(--(MONTH($A$2:$A$100)=MONTH($H$1))*($B$2:D$100=F7))&gt;0,1,0))</f>
        <v/>
      </c>
      <c r="I7" s="7" t="str">
        <f>IF(F7="","",IF(SUMPRODUCT(--(MONTH($A$2:$A$100)=MONTH($I$1))*($B$2:D$100=F7))&gt;0,1,0))</f>
        <v/>
      </c>
    </row>
    <row r="8" spans="1:14" ht="17.399999999999999" thickBot="1" x14ac:dyDescent="0.45">
      <c r="A8" s="2">
        <f t="shared" ca="1" si="0"/>
        <v>43583</v>
      </c>
      <c r="B8" s="4" t="s">
        <v>8</v>
      </c>
      <c r="C8" s="4" t="s">
        <v>3</v>
      </c>
      <c r="D8" s="4" t="s">
        <v>5</v>
      </c>
      <c r="F8" s="6"/>
      <c r="G8" s="7" t="str">
        <f>IF(F8="","",IF(SUMPRODUCT(--(MONTH($A$2:$A$100)=MONTH($G$1))*($B$2:D$100=F8))&gt;0,1,0))</f>
        <v/>
      </c>
      <c r="H8" s="7" t="str">
        <f>IF(F8="","",IF(SUMPRODUCT(--(MONTH($A$2:$A$100)=MONTH($H$1))*($B$2:D$100=F8))&gt;0,1,0))</f>
        <v/>
      </c>
      <c r="I8" s="7" t="str">
        <f>IF(F8="","",IF(SUMPRODUCT(--(MONTH($A$2:$A$100)=MONTH($I$1))*($B$2:D$100=F8))&gt;0,1,0))</f>
        <v/>
      </c>
    </row>
    <row r="9" spans="1:14" ht="17.399999999999999" thickBot="1" x14ac:dyDescent="0.45">
      <c r="A9" s="2">
        <f t="shared" ca="1" si="0"/>
        <v>43584</v>
      </c>
      <c r="B9" s="4" t="s">
        <v>8</v>
      </c>
      <c r="C9" s="4" t="s">
        <v>3</v>
      </c>
      <c r="D9" s="4" t="s">
        <v>4</v>
      </c>
      <c r="F9" s="6"/>
      <c r="G9" s="7" t="str">
        <f>IF(F9="","",IF(SUMPRODUCT(--(MONTH($A$2:$A$100)=MONTH($G$1))*($B$2:D$100=F9))&gt;0,1,0))</f>
        <v/>
      </c>
      <c r="H9" s="7" t="str">
        <f>IF(F9="","",IF(SUMPRODUCT(--(MONTH($A$2:$A$100)=MONTH($H$1))*($B$2:D$100=F9))&gt;0,1,0))</f>
        <v/>
      </c>
      <c r="I9" s="7" t="str">
        <f>IF(F9="","",IF(SUMPRODUCT(--(MONTH($A$2:$A$100)=MONTH($I$1))*($B$2:D$100=F9))&gt;0,1,0))</f>
        <v/>
      </c>
    </row>
    <row r="10" spans="1:14" ht="17.399999999999999" thickBot="1" x14ac:dyDescent="0.45">
      <c r="A10" s="2">
        <f t="shared" ca="1" si="0"/>
        <v>43585</v>
      </c>
      <c r="B10" s="4" t="s">
        <v>2</v>
      </c>
      <c r="C10" s="4" t="s">
        <v>9</v>
      </c>
      <c r="D10" s="4" t="s">
        <v>4</v>
      </c>
      <c r="F10" s="6"/>
      <c r="G10" s="7" t="str">
        <f>IF(F10="","",IF(SUMPRODUCT(--(MONTH($A$2:$A$100)=MONTH($G$1))*($B$2:D$100=F10))&gt;0,1,0))</f>
        <v/>
      </c>
      <c r="H10" s="7" t="str">
        <f>IF(F10="","",IF(SUMPRODUCT(--(MONTH($A$2:$A$100)=MONTH($H$1))*($B$2:D$100=F10))&gt;0,1,0))</f>
        <v/>
      </c>
      <c r="I10" s="7" t="str">
        <f>IF(F10="","",IF(SUMPRODUCT(--(MONTH($A$2:$A$100)=MONTH($I$1))*($B$2:D$100=F10))&gt;0,1,0))</f>
        <v/>
      </c>
    </row>
    <row r="11" spans="1:14" ht="17.399999999999999" thickBot="1" x14ac:dyDescent="0.45">
      <c r="A11" s="2">
        <f t="shared" ca="1" si="0"/>
        <v>43586</v>
      </c>
      <c r="B11" s="4" t="s">
        <v>8</v>
      </c>
      <c r="C11" s="4" t="s">
        <v>3</v>
      </c>
      <c r="D11" s="4" t="s">
        <v>5</v>
      </c>
      <c r="F11" s="6"/>
      <c r="G11" s="7" t="str">
        <f>IF(F11="","",IF(SUMPRODUCT(--(MONTH($A$2:$A$100)=MONTH($G$1))*($B$2:D$100=F11))&gt;0,1,0))</f>
        <v/>
      </c>
      <c r="H11" s="7" t="str">
        <f>IF(F11="","",IF(SUMPRODUCT(--(MONTH($A$2:$A$100)=MONTH($H$1))*($B$2:D$100=F11))&gt;0,1,0))</f>
        <v/>
      </c>
      <c r="I11" s="7" t="str">
        <f>IF(F11="","",IF(SUMPRODUCT(--(MONTH($A$2:$A$100)=MONTH($I$1))*($B$2:D$100=F11))&gt;0,1,0))</f>
        <v/>
      </c>
    </row>
    <row r="12" spans="1:14" ht="17.399999999999999" thickBot="1" x14ac:dyDescent="0.45">
      <c r="A12" s="2">
        <f t="shared" ca="1" si="0"/>
        <v>43587</v>
      </c>
      <c r="B12" s="4" t="s">
        <v>2</v>
      </c>
      <c r="C12" s="4" t="s">
        <v>3</v>
      </c>
      <c r="D12" s="4" t="s">
        <v>10</v>
      </c>
      <c r="F12" s="6"/>
      <c r="G12" s="7" t="str">
        <f>IF(F12="","",IF(SUMPRODUCT(--(MONTH($A$2:$A$100)=MONTH($G$1))*($B$2:D$100=F12))&gt;0,1,0))</f>
        <v/>
      </c>
      <c r="H12" s="7" t="str">
        <f>IF(F12="","",IF(SUMPRODUCT(--(MONTH($A$2:$A$100)=MONTH($H$1))*($B$2:D$100=F12))&gt;0,1,0))</f>
        <v/>
      </c>
      <c r="I12" s="7" t="str">
        <f>IF(F12="","",IF(SUMPRODUCT(--(MONTH($A$2:$A$100)=MONTH($I$1))*($B$2:D$100=F12))&gt;0,1,0))</f>
        <v/>
      </c>
    </row>
    <row r="13" spans="1:14" ht="17.399999999999999" thickBot="1" x14ac:dyDescent="0.45">
      <c r="A13" s="2">
        <f t="shared" ca="1" si="0"/>
        <v>43588</v>
      </c>
      <c r="B13" s="4" t="s">
        <v>8</v>
      </c>
      <c r="C13" s="4" t="s">
        <v>3</v>
      </c>
      <c r="D13" s="4" t="s">
        <v>5</v>
      </c>
      <c r="F13" s="6"/>
      <c r="G13" s="7" t="str">
        <f>IF(F13="","",IF(SUMPRODUCT(--(MONTH($A$2:$A$100)=MONTH($G$1))*($B$2:D$100=F13))&gt;0,1,0))</f>
        <v/>
      </c>
      <c r="H13" s="7" t="str">
        <f>IF(F13="","",IF(SUMPRODUCT(--(MONTH($A$2:$A$100)=MONTH($H$1))*($B$2:D$100=F13))&gt;0,1,0))</f>
        <v/>
      </c>
      <c r="I13" s="7" t="str">
        <f>IF(F13="","",IF(SUMPRODUCT(--(MONTH($A$2:$A$100)=MONTH($I$1))*($B$2:D$100=F13))&gt;0,1,0))</f>
        <v/>
      </c>
    </row>
    <row r="14" spans="1:14" ht="17.399999999999999" thickBot="1" x14ac:dyDescent="0.45">
      <c r="A14" s="2">
        <f t="shared" ca="1" si="0"/>
        <v>43589</v>
      </c>
      <c r="B14" s="4" t="s">
        <v>11</v>
      </c>
      <c r="C14" s="4" t="s">
        <v>10</v>
      </c>
      <c r="D14" s="4"/>
      <c r="F14" s="6"/>
      <c r="G14" s="7" t="str">
        <f>IF(F14="","",IF(SUMPRODUCT(--(MONTH($A$2:$A$100)=MONTH($G$1))*($B$2:D$100=F14))&gt;0,1,0))</f>
        <v/>
      </c>
      <c r="H14" s="7" t="str">
        <f>IF(F14="","",IF(SUMPRODUCT(--(MONTH($A$2:$A$100)=MONTH($H$1))*($B$2:D$100=F14))&gt;0,1,0))</f>
        <v/>
      </c>
      <c r="I14" s="7" t="str">
        <f>IF(F14="","",IF(SUMPRODUCT(--(MONTH($A$2:$A$100)=MONTH($I$1))*($B$2:D$100=F14))&gt;0,1,0))</f>
        <v/>
      </c>
    </row>
    <row r="15" spans="1:14" ht="17.399999999999999" thickBot="1" x14ac:dyDescent="0.45">
      <c r="A15" s="2">
        <f t="shared" ca="1" si="0"/>
        <v>43590</v>
      </c>
      <c r="B15" s="4" t="s">
        <v>2</v>
      </c>
      <c r="C15" s="4" t="s">
        <v>12</v>
      </c>
      <c r="D15" s="4" t="s">
        <v>13</v>
      </c>
      <c r="E15" s="3"/>
      <c r="F15" s="6"/>
      <c r="G15" s="7" t="str">
        <f>IF(F15="","",IF(SUMPRODUCT(--(MONTH($A$2:$A$100)=MONTH($G$1))*($B$2:D$100=F15))&gt;0,1,0))</f>
        <v/>
      </c>
      <c r="H15" s="7" t="str">
        <f>IF(F15="","",IF(SUMPRODUCT(--(MONTH($A$2:$A$100)=MONTH($H$1))*($B$2:D$100=F15))&gt;0,1,0))</f>
        <v/>
      </c>
      <c r="I15" s="7" t="str">
        <f>IF(F15="","",IF(SUMPRODUCT(--(MONTH($A$2:$A$100)=MONTH($I$1))*($B$2:D$100=F15))&gt;0,1,0))</f>
        <v/>
      </c>
    </row>
    <row r="16" spans="1:14" ht="17.399999999999999" thickBot="1" x14ac:dyDescent="0.45">
      <c r="A16" s="2">
        <f t="shared" ca="1" si="0"/>
        <v>43591</v>
      </c>
      <c r="B16" s="4" t="s">
        <v>2</v>
      </c>
      <c r="C16" s="4" t="s">
        <v>5</v>
      </c>
      <c r="D16" s="4" t="s">
        <v>10</v>
      </c>
      <c r="F16" s="6"/>
      <c r="G16" s="7" t="str">
        <f>IF(F16="","",IF(SUMPRODUCT(--(MONTH($A$2:$A$100)=MONTH($G$1))*($B$2:D$100=F16))&gt;0,1,0))</f>
        <v/>
      </c>
      <c r="H16" s="7" t="str">
        <f>IF(F16="","",IF(SUMPRODUCT(--(MONTH($A$2:$A$100)=MONTH($H$1))*($B$2:D$100=F16))&gt;0,1,0))</f>
        <v/>
      </c>
      <c r="I16" s="7" t="str">
        <f>IF(F16="","",IF(SUMPRODUCT(--(MONTH($A$2:$A$100)=MONTH($I$1))*($B$2:D$100=F16))&gt;0,1,0))</f>
        <v/>
      </c>
    </row>
    <row r="17" spans="1:9" ht="17.399999999999999" thickBot="1" x14ac:dyDescent="0.45">
      <c r="A17" s="2">
        <f ca="1">A16+1</f>
        <v>43592</v>
      </c>
      <c r="B17" s="4" t="s">
        <v>8</v>
      </c>
      <c r="C17" s="4" t="s">
        <v>14</v>
      </c>
      <c r="D17" s="4" t="s">
        <v>5</v>
      </c>
      <c r="E17" s="3"/>
      <c r="F17" s="6"/>
      <c r="G17" s="7" t="str">
        <f>IF(F17="","",IF(SUMPRODUCT(--(MONTH($A$2:$A$100)=MONTH($G$1))*($B$2:D$100=F17))&gt;0,1,0))</f>
        <v/>
      </c>
      <c r="H17" s="7" t="str">
        <f>IF(F17="","",IF(SUMPRODUCT(--(MONTH($A$2:$A$100)=MONTH($H$1))*($B$2:D$100=F17))&gt;0,1,0))</f>
        <v/>
      </c>
      <c r="I17" s="7" t="str">
        <f>IF(F17="","",IF(SUMPRODUCT(--(MONTH($A$2:$A$100)=MONTH($I$1))*($B$2:D$100=F17))&gt;0,1,0))</f>
        <v/>
      </c>
    </row>
    <row r="18" spans="1:9" ht="17.399999999999999" thickBot="1" x14ac:dyDescent="0.45">
      <c r="A18" s="2">
        <f t="shared" ca="1" si="0"/>
        <v>43593</v>
      </c>
      <c r="B18" s="4" t="s">
        <v>8</v>
      </c>
      <c r="C18" s="4" t="s">
        <v>10</v>
      </c>
      <c r="D18" s="4" t="s">
        <v>5</v>
      </c>
      <c r="F18" s="6"/>
      <c r="G18" s="7" t="str">
        <f>IF(F18="","",IF(SUMPRODUCT(--(MONTH($A$2:$A$100)=MONTH($G$1))*($B$2:D$100=F18))&gt;0,1,0))</f>
        <v/>
      </c>
      <c r="H18" s="7" t="str">
        <f>IF(F18="","",IF(SUMPRODUCT(--(MONTH($A$2:$A$100)=MONTH($H$1))*($B$2:D$100=F18))&gt;0,1,0))</f>
        <v/>
      </c>
      <c r="I18" s="7" t="str">
        <f>IF(F18="","",IF(SUMPRODUCT(--(MONTH($A$2:$A$100)=MONTH($I$1))*($B$2:D$100=F18))&gt;0,1,0))</f>
        <v/>
      </c>
    </row>
    <row r="19" spans="1:9" ht="17.399999999999999" thickBot="1" x14ac:dyDescent="0.45">
      <c r="A19" s="2">
        <f t="shared" ca="1" si="0"/>
        <v>43594</v>
      </c>
      <c r="B19" s="4" t="s">
        <v>8</v>
      </c>
      <c r="C19" s="4" t="s">
        <v>5</v>
      </c>
      <c r="D19" s="4" t="s">
        <v>14</v>
      </c>
      <c r="F19" s="6"/>
      <c r="G19" s="7" t="str">
        <f>IF(F19="","",IF(SUMPRODUCT(--(MONTH($A$2:$A$100)=MONTH($G$1))*($B$2:D$100=F19))&gt;0,1,0))</f>
        <v/>
      </c>
      <c r="H19" s="7" t="str">
        <f>IF(F19="","",IF(SUMPRODUCT(--(MONTH($A$2:$A$100)=MONTH($H$1))*($B$2:D$100=F19))&gt;0,1,0))</f>
        <v/>
      </c>
      <c r="I19" s="7" t="str">
        <f>IF(F19="","",IF(SUMPRODUCT(--(MONTH($A$2:$A$100)=MONTH($I$1))*($B$2:D$100=F19))&gt;0,1,0))</f>
        <v/>
      </c>
    </row>
    <row r="20" spans="1:9" ht="17.399999999999999" thickBot="1" x14ac:dyDescent="0.45">
      <c r="A20" s="2">
        <f t="shared" ca="1" si="0"/>
        <v>43595</v>
      </c>
      <c r="B20" s="4" t="s">
        <v>8</v>
      </c>
      <c r="C20" s="4" t="s">
        <v>5</v>
      </c>
      <c r="D20" s="4" t="s">
        <v>14</v>
      </c>
      <c r="F20" s="6"/>
      <c r="G20" s="7" t="str">
        <f>IF(F20="","",IF(SUMPRODUCT(--(MONTH($A$2:$A$100)=MONTH($G$1))*($B$2:D$100=F20))&gt;0,1,0))</f>
        <v/>
      </c>
      <c r="H20" s="7" t="str">
        <f>IF(F20="","",IF(SUMPRODUCT(--(MONTH($A$2:$A$100)=MONTH($H$1))*($B$2:D$100=F20))&gt;0,1,0))</f>
        <v/>
      </c>
      <c r="I20" s="7" t="str">
        <f>IF(F20="","",IF(SUMPRODUCT(--(MONTH($A$2:$A$100)=MONTH($I$1))*($B$2:D$100=F20))&gt;0,1,0))</f>
        <v/>
      </c>
    </row>
    <row r="21" spans="1:9" ht="17.399999999999999" thickBot="1" x14ac:dyDescent="0.45">
      <c r="A21" s="2">
        <f t="shared" ca="1" si="0"/>
        <v>43596</v>
      </c>
      <c r="B21" s="4" t="s">
        <v>8</v>
      </c>
      <c r="C21" s="4" t="s">
        <v>5</v>
      </c>
      <c r="D21" s="4" t="s">
        <v>14</v>
      </c>
      <c r="F21" s="6"/>
      <c r="G21" s="7" t="str">
        <f>IF(F21="","",IF(SUMPRODUCT(--(MONTH($A$2:$A$100)=MONTH($G$1))*($B$2:D$100=F21))&gt;0,1,0))</f>
        <v/>
      </c>
      <c r="H21" s="7" t="str">
        <f>IF(F21="","",IF(SUMPRODUCT(--(MONTH($A$2:$A$100)=MONTH($H$1))*($B$2:D$100=F21))&gt;0,1,0))</f>
        <v/>
      </c>
      <c r="I21" s="7" t="str">
        <f>IF(F21="","",IF(SUMPRODUCT(--(MONTH($A$2:$A$100)=MONTH($I$1))*($B$2:D$100=F21))&gt;0,1,0))</f>
        <v/>
      </c>
    </row>
    <row r="22" spans="1:9" ht="17.399999999999999" thickBot="1" x14ac:dyDescent="0.45">
      <c r="A22" s="2">
        <f t="shared" ca="1" si="0"/>
        <v>43597</v>
      </c>
      <c r="B22" s="4" t="s">
        <v>8</v>
      </c>
      <c r="C22" s="4" t="s">
        <v>5</v>
      </c>
      <c r="D22" s="4" t="s">
        <v>14</v>
      </c>
      <c r="F22" s="6"/>
      <c r="G22" s="7" t="str">
        <f>IF(F22="","",IF(SUMPRODUCT(--(MONTH($A$2:$A$100)=MONTH($G$1))*($B$2:D$100=F22))&gt;0,1,0))</f>
        <v/>
      </c>
      <c r="H22" s="7" t="str">
        <f>IF(F22="","",IF(SUMPRODUCT(--(MONTH($A$2:$A$100)=MONTH($H$1))*($B$2:D$100=F22))&gt;0,1,0))</f>
        <v/>
      </c>
      <c r="I22" s="7" t="str">
        <f>IF(F22="","",IF(SUMPRODUCT(--(MONTH($A$2:$A$100)=MONTH($I$1))*($B$2:D$100=F22))&gt;0,1,0))</f>
        <v/>
      </c>
    </row>
    <row r="23" spans="1:9" ht="17.399999999999999" thickBot="1" x14ac:dyDescent="0.45">
      <c r="A23" s="2">
        <f t="shared" ca="1" si="0"/>
        <v>43598</v>
      </c>
      <c r="B23" s="4" t="s">
        <v>8</v>
      </c>
      <c r="C23" s="4" t="s">
        <v>5</v>
      </c>
      <c r="D23" s="4" t="s">
        <v>14</v>
      </c>
      <c r="F23" s="6"/>
      <c r="G23" s="7" t="str">
        <f>IF(F23="","",IF(SUMPRODUCT(--(MONTH($A$2:$A$100)=MONTH($G$1))*($B$2:D$100=F23))&gt;0,1,0))</f>
        <v/>
      </c>
      <c r="H23" s="7" t="str">
        <f>IF(F23="","",IF(SUMPRODUCT(--(MONTH($A$2:$A$100)=MONTH($H$1))*($B$2:D$100=F23))&gt;0,1,0))</f>
        <v/>
      </c>
      <c r="I23" s="7" t="str">
        <f>IF(F23="","",IF(SUMPRODUCT(--(MONTH($A$2:$A$100)=MONTH($I$1))*($B$2:D$100=F23))&gt;0,1,0))</f>
        <v/>
      </c>
    </row>
    <row r="24" spans="1:9" ht="17.399999999999999" thickBot="1" x14ac:dyDescent="0.45">
      <c r="A24" s="2">
        <f t="shared" ca="1" si="0"/>
        <v>43599</v>
      </c>
      <c r="B24" s="4" t="s">
        <v>8</v>
      </c>
      <c r="C24" s="4" t="s">
        <v>14</v>
      </c>
      <c r="D24" s="4" t="s">
        <v>5</v>
      </c>
      <c r="F24" s="6"/>
      <c r="G24" s="7" t="str">
        <f>IF(F24="","",IF(SUMPRODUCT(--(MONTH($A$2:$A$100)=MONTH($G$1))*($B$2:D$100=F24))&gt;0,1,0))</f>
        <v/>
      </c>
      <c r="H24" s="7" t="str">
        <f>IF(F24="","",IF(SUMPRODUCT(--(MONTH($A$2:$A$100)=MONTH($H$1))*($B$2:D$100=F24))&gt;0,1,0))</f>
        <v/>
      </c>
      <c r="I24" s="7" t="str">
        <f>IF(F24="","",IF(SUMPRODUCT(--(MONTH($A$2:$A$100)=MONTH($I$1))*($B$2:D$100=F24))&gt;0,1,0))</f>
        <v/>
      </c>
    </row>
    <row r="25" spans="1:9" ht="17.399999999999999" thickBot="1" x14ac:dyDescent="0.45">
      <c r="A25" s="2">
        <f t="shared" ca="1" si="0"/>
        <v>43600</v>
      </c>
      <c r="B25" s="4" t="s">
        <v>2</v>
      </c>
      <c r="C25" s="4" t="s">
        <v>10</v>
      </c>
      <c r="D25" s="4" t="s">
        <v>5</v>
      </c>
      <c r="F25" s="6"/>
      <c r="G25" s="7" t="str">
        <f>IF(F25="","",IF(SUMPRODUCT(--(MONTH($A$2:$A$100)=MONTH($G$1))*($B$2:D$100=F25))&gt;0,1,0))</f>
        <v/>
      </c>
      <c r="H25" s="7" t="str">
        <f>IF(F25="","",IF(SUMPRODUCT(--(MONTH($A$2:$A$100)=MONTH($H$1))*($B$2:D$100=F25))&gt;0,1,0))</f>
        <v/>
      </c>
      <c r="I25" s="7" t="str">
        <f>IF(F25="","",IF(SUMPRODUCT(--(MONTH($A$2:$A$100)=MONTH($I$1))*($B$2:D$100=F25))&gt;0,1,0))</f>
        <v/>
      </c>
    </row>
    <row r="26" spans="1:9" ht="17.399999999999999" thickBot="1" x14ac:dyDescent="0.45">
      <c r="A26" s="2">
        <f t="shared" ca="1" si="0"/>
        <v>43601</v>
      </c>
      <c r="B26" s="4" t="s">
        <v>8</v>
      </c>
      <c r="C26" s="4" t="s">
        <v>4</v>
      </c>
      <c r="D26" s="4" t="s">
        <v>15</v>
      </c>
      <c r="F26" s="6"/>
      <c r="G26" s="7" t="str">
        <f>IF(F26="","",IF(SUMPRODUCT(--(MONTH($A$2:$A$100)=MONTH($G$1))*($B$2:D$100=F26))&gt;0,1,0))</f>
        <v/>
      </c>
      <c r="H26" s="7" t="str">
        <f>IF(F26="","",IF(SUMPRODUCT(--(MONTH($A$2:$A$100)=MONTH($H$1))*($B$2:D$100=F26))&gt;0,1,0))</f>
        <v/>
      </c>
      <c r="I26" s="7" t="str">
        <f>IF(F26="","",IF(SUMPRODUCT(--(MONTH($A$2:$A$100)=MONTH($I$1))*($B$2:D$100=F26))&gt;0,1,0))</f>
        <v/>
      </c>
    </row>
    <row r="27" spans="1:9" ht="17.399999999999999" thickBot="1" x14ac:dyDescent="0.45">
      <c r="A27" s="2">
        <f t="shared" ca="1" si="0"/>
        <v>43602</v>
      </c>
      <c r="B27" s="4" t="s">
        <v>8</v>
      </c>
      <c r="C27" s="4" t="s">
        <v>5</v>
      </c>
      <c r="D27" s="4" t="s">
        <v>14</v>
      </c>
      <c r="F27" s="6"/>
      <c r="G27" s="7" t="str">
        <f>IF(F27="","",IF(SUMPRODUCT(--(MONTH($A$2:$A$100)=MONTH($G$1))*($B$2:D$100=F27))&gt;0,1,0))</f>
        <v/>
      </c>
      <c r="H27" s="7" t="str">
        <f>IF(F27="","",IF(SUMPRODUCT(--(MONTH($A$2:$A$100)=MONTH($H$1))*($B$2:D$100=F27))&gt;0,1,0))</f>
        <v/>
      </c>
      <c r="I27" s="7" t="str">
        <f>IF(F27="","",IF(SUMPRODUCT(--(MONTH($A$2:$A$100)=MONTH($I$1))*($B$2:D$100=F27))&gt;0,1,0))</f>
        <v/>
      </c>
    </row>
    <row r="28" spans="1:9" ht="17.399999999999999" thickBot="1" x14ac:dyDescent="0.45">
      <c r="A28" s="2">
        <f t="shared" ca="1" si="0"/>
        <v>43603</v>
      </c>
      <c r="B28" s="4" t="s">
        <v>8</v>
      </c>
      <c r="C28" s="4" t="s">
        <v>5</v>
      </c>
      <c r="D28" s="4" t="s">
        <v>14</v>
      </c>
      <c r="F28" s="6"/>
      <c r="G28" s="7" t="str">
        <f>IF(F28="","",IF(SUMPRODUCT(--(MONTH($A$2:$A$100)=MONTH($G$1))*($B$2:D$100=F28))&gt;0,1,0))</f>
        <v/>
      </c>
      <c r="H28" s="7" t="str">
        <f>IF(F28="","",IF(SUMPRODUCT(--(MONTH($A$2:$A$100)=MONTH($H$1))*($B$2:D$100=F28))&gt;0,1,0))</f>
        <v/>
      </c>
      <c r="I28" s="7" t="str">
        <f>IF(F28="","",IF(SUMPRODUCT(--(MONTH($A$2:$A$100)=MONTH($I$1))*($B$2:D$100=F28))&gt;0,1,0))</f>
        <v/>
      </c>
    </row>
    <row r="29" spans="1:9" ht="17.399999999999999" thickBot="1" x14ac:dyDescent="0.45">
      <c r="A29" s="2">
        <f t="shared" ca="1" si="0"/>
        <v>43604</v>
      </c>
      <c r="B29" s="4" t="s">
        <v>6</v>
      </c>
      <c r="C29" s="4" t="s">
        <v>5</v>
      </c>
      <c r="D29" s="4" t="s">
        <v>10</v>
      </c>
      <c r="F29" s="6"/>
      <c r="G29" s="7" t="str">
        <f>IF(F29="","",IF(SUMPRODUCT(--(MONTH($A$2:$A$100)=MONTH($G$1))*($B$2:D$100=F29))&gt;0,1,0))</f>
        <v/>
      </c>
      <c r="H29" s="7" t="str">
        <f>IF(F29="","",IF(SUMPRODUCT(--(MONTH($A$2:$A$100)=MONTH($H$1))*($B$2:D$100=F29))&gt;0,1,0))</f>
        <v/>
      </c>
      <c r="I29" s="7" t="str">
        <f>IF(F29="","",IF(SUMPRODUCT(--(MONTH($A$2:$A$100)=MONTH($I$1))*($B$2:D$100=F29))&gt;0,1,0))</f>
        <v/>
      </c>
    </row>
    <row r="30" spans="1:9" ht="17.399999999999999" thickBot="1" x14ac:dyDescent="0.45">
      <c r="A30" s="2">
        <f t="shared" ca="1" si="0"/>
        <v>43605</v>
      </c>
      <c r="B30" s="4" t="s">
        <v>8</v>
      </c>
      <c r="C30" s="4" t="s">
        <v>5</v>
      </c>
      <c r="D30" s="4" t="s">
        <v>14</v>
      </c>
      <c r="F30" s="6"/>
      <c r="G30" s="7" t="str">
        <f>IF(F30="","",IF(SUMPRODUCT(--(MONTH($A$2:$A$100)=MONTH($G$1))*($B$2:D$100=F30))&gt;0,1,0))</f>
        <v/>
      </c>
      <c r="H30" s="7" t="str">
        <f>IF(F30="","",IF(SUMPRODUCT(--(MONTH($A$2:$A$100)=MONTH($H$1))*($B$2:D$100=F30))&gt;0,1,0))</f>
        <v/>
      </c>
      <c r="I30" s="7" t="str">
        <f>IF(F30="","",IF(SUMPRODUCT(--(MONTH($A$2:$A$100)=MONTH($I$1))*($B$2:D$100=F30))&gt;0,1,0))</f>
        <v/>
      </c>
    </row>
    <row r="31" spans="1:9" ht="17.399999999999999" thickBot="1" x14ac:dyDescent="0.45">
      <c r="A31" s="2">
        <f t="shared" ca="1" si="0"/>
        <v>43606</v>
      </c>
      <c r="B31" s="4" t="s">
        <v>8</v>
      </c>
      <c r="C31" s="4" t="s">
        <v>5</v>
      </c>
      <c r="D31" s="4" t="s">
        <v>14</v>
      </c>
      <c r="F31" s="6"/>
      <c r="G31" s="7" t="str">
        <f>IF(F31="","",IF(SUMPRODUCT(--(MONTH($A$2:$A$100)=MONTH($G$1))*($B$2:D$100=F31))&gt;0,1,0))</f>
        <v/>
      </c>
      <c r="H31" s="7" t="str">
        <f>IF(F31="","",IF(SUMPRODUCT(--(MONTH($A$2:$A$100)=MONTH($H$1))*($B$2:D$100=F31))&gt;0,1,0))</f>
        <v/>
      </c>
      <c r="I31" s="7" t="str">
        <f>IF(F31="","",IF(SUMPRODUCT(--(MONTH($A$2:$A$100)=MONTH($I$1))*($B$2:D$100=F31))&gt;0,1,0))</f>
        <v/>
      </c>
    </row>
    <row r="32" spans="1:9" ht="17.399999999999999" thickBot="1" x14ac:dyDescent="0.45">
      <c r="A32" s="2">
        <f t="shared" ca="1" si="0"/>
        <v>43607</v>
      </c>
      <c r="B32" s="4" t="s">
        <v>8</v>
      </c>
      <c r="C32" s="4" t="s">
        <v>5</v>
      </c>
      <c r="D32" s="4" t="s">
        <v>14</v>
      </c>
      <c r="F32" s="6"/>
      <c r="G32" s="7" t="str">
        <f>IF(F32="","",IF(SUMPRODUCT(--(MONTH($A$2:$A$100)=MONTH($G$1))*($B$2:D$100=F32))&gt;0,1,0))</f>
        <v/>
      </c>
      <c r="H32" s="7" t="str">
        <f>IF(F32="","",IF(SUMPRODUCT(--(MONTH($A$2:$A$100)=MONTH($H$1))*($B$2:D$100=F32))&gt;0,1,0))</f>
        <v/>
      </c>
      <c r="I32" s="7" t="str">
        <f>IF(F32="","",IF(SUMPRODUCT(--(MONTH($A$2:$A$100)=MONTH($I$1))*($B$2:D$100=F32))&gt;0,1,0))</f>
        <v/>
      </c>
    </row>
    <row r="33" spans="1:9" ht="17.399999999999999" thickBot="1" x14ac:dyDescent="0.45">
      <c r="A33" s="2">
        <f t="shared" ca="1" si="0"/>
        <v>43608</v>
      </c>
      <c r="B33" s="4" t="s">
        <v>8</v>
      </c>
      <c r="C33" s="4" t="s">
        <v>5</v>
      </c>
      <c r="D33" s="4" t="s">
        <v>14</v>
      </c>
      <c r="F33" s="6"/>
      <c r="G33" s="7" t="str">
        <f>IFERROR(IF(F33="","",SUMPRODUCT((YEAR($A$2:$A$69)=YEAR(#REF!))*(MONTH($A$2:$A$69)=MONTH(#REF!))*(TRIM($B$2:$D$69)=F33))),"")</f>
        <v/>
      </c>
      <c r="H33" s="7" t="str">
        <f>IFERROR(IF(F33="","",SUMPRODUCT((YEAR($A$2:$A$69)=YEAR(#REF!))*(MONTH($A$2:$A$69)=MONTH(#REF!))*(TRIM($B$2:$D$69)=F33))),"")</f>
        <v/>
      </c>
      <c r="I33" s="7" t="str">
        <f>IFERROR(IF(F33="","",SUMPRODUCT((YEAR($A$2:$A$69)=YEAR(#REF!))*(MONTH($A$2:$A$69)=MONTH(#REF!))*(TRIM($B$2:$D$69)=F33))),"")</f>
        <v/>
      </c>
    </row>
    <row r="34" spans="1:9" ht="17.399999999999999" thickBot="1" x14ac:dyDescent="0.45">
      <c r="A34" s="2">
        <f t="shared" ca="1" si="0"/>
        <v>43609</v>
      </c>
      <c r="B34" s="4" t="s">
        <v>8</v>
      </c>
      <c r="C34" s="4" t="s">
        <v>5</v>
      </c>
      <c r="D34" s="4" t="s">
        <v>14</v>
      </c>
      <c r="F34" s="6"/>
      <c r="G34" s="7" t="str">
        <f>IFERROR(IF(F34="","",SUMPRODUCT((YEAR($A$2:$A$69)=YEAR(#REF!))*(MONTH($A$2:$A$69)=MONTH(#REF!))*(TRIM($B$2:$D$69)=F34))),"")</f>
        <v/>
      </c>
      <c r="H34" s="7" t="str">
        <f>IFERROR(IF(F34="","",SUMPRODUCT((YEAR($A$2:$A$69)=YEAR(#REF!))*(MONTH($A$2:$A$69)=MONTH(#REF!))*(TRIM($B$2:$D$69)=F34))),"")</f>
        <v/>
      </c>
      <c r="I34" s="7" t="str">
        <f>IFERROR(IF(F34="","",SUMPRODUCT((YEAR($A$2:$A$69)=YEAR(#REF!))*(MONTH($A$2:$A$69)=MONTH(#REF!))*(TRIM($B$2:$D$69)=F34))),"")</f>
        <v/>
      </c>
    </row>
    <row r="35" spans="1:9" ht="17.399999999999999" thickBot="1" x14ac:dyDescent="0.45">
      <c r="A35" s="2">
        <f t="shared" ca="1" si="0"/>
        <v>43610</v>
      </c>
      <c r="B35" s="4" t="s">
        <v>2</v>
      </c>
      <c r="C35" s="4" t="s">
        <v>16</v>
      </c>
      <c r="D35" s="4" t="s">
        <v>4</v>
      </c>
      <c r="F35" s="6"/>
      <c r="G35" s="7" t="str">
        <f>IFERROR(IF(F35="","",SUMPRODUCT((YEAR($A$2:$A$69)=YEAR(#REF!))*(MONTH($A$2:$A$69)=MONTH(#REF!))*(TRIM($B$2:$D$69)=F35))),"")</f>
        <v/>
      </c>
      <c r="H35" s="7" t="str">
        <f>IFERROR(IF(F35="","",SUMPRODUCT((YEAR($A$2:$A$69)=YEAR(#REF!))*(MONTH($A$2:$A$69)=MONTH(#REF!))*(TRIM($B$2:$D$69)=F35))),"")</f>
        <v/>
      </c>
      <c r="I35" s="7" t="str">
        <f>IFERROR(IF(F35="","",SUMPRODUCT((YEAR($A$2:$A$69)=YEAR(#REF!))*(MONTH($A$2:$A$69)=MONTH(#REF!))*(TRIM($B$2:$D$69)=F35))),"")</f>
        <v/>
      </c>
    </row>
    <row r="36" spans="1:9" ht="17.399999999999999" thickBot="1" x14ac:dyDescent="0.45">
      <c r="A36" s="2">
        <f t="shared" ca="1" si="0"/>
        <v>43611</v>
      </c>
      <c r="B36" s="4" t="s">
        <v>8</v>
      </c>
      <c r="C36" s="4" t="s">
        <v>5</v>
      </c>
      <c r="D36" s="4" t="s">
        <v>14</v>
      </c>
      <c r="F36" s="6"/>
      <c r="G36" s="7" t="str">
        <f>IFERROR(IF(F36="","",SUMPRODUCT((YEAR($A$2:$A$69)=YEAR(#REF!))*(MONTH($A$2:$A$69)=MONTH(#REF!))*(TRIM($B$2:$D$69)=F36))),"")</f>
        <v/>
      </c>
      <c r="H36" s="7" t="str">
        <f>IFERROR(IF(F36="","",SUMPRODUCT((YEAR($A$2:$A$69)=YEAR(#REF!))*(MONTH($A$2:$A$69)=MONTH(#REF!))*(TRIM($B$2:$D$69)=F36))),"")</f>
        <v/>
      </c>
      <c r="I36" s="7" t="str">
        <f>IFERROR(IF(F36="","",SUMPRODUCT((YEAR($A$2:$A$69)=YEAR(#REF!))*(MONTH($A$2:$A$69)=MONTH(#REF!))*(TRIM($B$2:$D$69)=F36))),"")</f>
        <v/>
      </c>
    </row>
    <row r="37" spans="1:9" ht="17.399999999999999" thickBot="1" x14ac:dyDescent="0.45">
      <c r="A37" s="2">
        <f t="shared" ca="1" si="0"/>
        <v>43612</v>
      </c>
      <c r="B37" s="4" t="s">
        <v>8</v>
      </c>
      <c r="C37" s="4" t="s">
        <v>5</v>
      </c>
      <c r="D37" s="4" t="s">
        <v>14</v>
      </c>
      <c r="F37" s="6"/>
      <c r="G37" s="7" t="str">
        <f>IFERROR(IF(F37="","",SUMPRODUCT((YEAR($A$2:$A$69)=YEAR(#REF!))*(MONTH($A$2:$A$69)=MONTH(#REF!))*(TRIM($B$2:$D$69)=F37))),"")</f>
        <v/>
      </c>
      <c r="H37" s="7" t="str">
        <f>IFERROR(IF(F37="","",SUMPRODUCT((YEAR($A$2:$A$69)=YEAR(#REF!))*(MONTH($A$2:$A$69)=MONTH(#REF!))*(TRIM($B$2:$D$69)=F37))),"")</f>
        <v/>
      </c>
      <c r="I37" s="7" t="str">
        <f>IFERROR(IF(F37="","",SUMPRODUCT((YEAR($A$2:$A$69)=YEAR(#REF!))*(MONTH($A$2:$A$69)=MONTH(#REF!))*(TRIM($B$2:$D$69)=F37))),"")</f>
        <v/>
      </c>
    </row>
    <row r="38" spans="1:9" ht="17.399999999999999" thickBot="1" x14ac:dyDescent="0.45">
      <c r="A38" s="2">
        <f t="shared" ca="1" si="0"/>
        <v>43613</v>
      </c>
      <c r="B38" s="4" t="s">
        <v>8</v>
      </c>
      <c r="C38" s="4" t="s">
        <v>5</v>
      </c>
      <c r="D38" s="4" t="s">
        <v>14</v>
      </c>
      <c r="F38" s="6"/>
      <c r="G38" s="7" t="str">
        <f>IFERROR(IF(F38="","",SUMPRODUCT((YEAR($A$2:$A$69)=YEAR(#REF!))*(MONTH($A$2:$A$69)=MONTH(#REF!))*(TRIM($B$2:$D$69)=F38))),"")</f>
        <v/>
      </c>
      <c r="H38" s="7" t="str">
        <f>IFERROR(IF(F38="","",SUMPRODUCT((YEAR($A$2:$A$69)=YEAR(#REF!))*(MONTH($A$2:$A$69)=MONTH(#REF!))*(TRIM($B$2:$D$69)=F38))),"")</f>
        <v/>
      </c>
      <c r="I38" s="7" t="str">
        <f>IFERROR(IF(F38="","",SUMPRODUCT((YEAR($A$2:$A$69)=YEAR(#REF!))*(MONTH($A$2:$A$69)=MONTH(#REF!))*(TRIM($B$2:$D$69)=F38))),"")</f>
        <v/>
      </c>
    </row>
    <row r="39" spans="1:9" ht="17.399999999999999" thickBot="1" x14ac:dyDescent="0.45">
      <c r="A39" s="2">
        <f t="shared" ca="1" si="0"/>
        <v>43614</v>
      </c>
      <c r="B39" s="4" t="s">
        <v>2</v>
      </c>
      <c r="C39" s="4" t="s">
        <v>16</v>
      </c>
      <c r="D39" s="4" t="s">
        <v>4</v>
      </c>
      <c r="F39" s="6"/>
      <c r="G39" s="7" t="str">
        <f>IFERROR(IF(F39="","",SUMPRODUCT((YEAR($A$2:$A$69)=YEAR(#REF!))*(MONTH($A$2:$A$69)=MONTH(#REF!))*(TRIM($B$2:$D$69)=F39))),"")</f>
        <v/>
      </c>
      <c r="H39" s="7" t="str">
        <f>IFERROR(IF(F39="","",SUMPRODUCT((YEAR($A$2:$A$69)=YEAR(#REF!))*(MONTH($A$2:$A$69)=MONTH(#REF!))*(TRIM($B$2:$D$69)=F39))),"")</f>
        <v/>
      </c>
      <c r="I39" s="7" t="str">
        <f>IFERROR(IF(F39="","",SUMPRODUCT((YEAR($A$2:$A$69)=YEAR(#REF!))*(MONTH($A$2:$A$69)=MONTH(#REF!))*(TRIM($B$2:$D$69)=F39))),"")</f>
        <v/>
      </c>
    </row>
    <row r="40" spans="1:9" ht="16.8" x14ac:dyDescent="0.4">
      <c r="A40" s="2">
        <f t="shared" ca="1" si="0"/>
        <v>43615</v>
      </c>
      <c r="B40" s="4" t="s">
        <v>2</v>
      </c>
      <c r="C40" s="4" t="s">
        <v>16</v>
      </c>
      <c r="D40" s="4" t="s">
        <v>4</v>
      </c>
    </row>
    <row r="41" spans="1:9" ht="16.8" x14ac:dyDescent="0.4">
      <c r="A41" s="2">
        <f t="shared" ca="1" si="0"/>
        <v>43616</v>
      </c>
      <c r="B41" s="4"/>
      <c r="C41" s="4"/>
      <c r="D41" s="4"/>
    </row>
    <row r="42" spans="1:9" ht="16.8" x14ac:dyDescent="0.4">
      <c r="A42" s="2">
        <f t="shared" ca="1" si="0"/>
        <v>43617</v>
      </c>
      <c r="B42" s="4"/>
      <c r="C42" s="4"/>
      <c r="D42" s="4"/>
    </row>
    <row r="43" spans="1:9" ht="16.8" x14ac:dyDescent="0.4">
      <c r="A43" s="2">
        <f t="shared" ca="1" si="0"/>
        <v>43618</v>
      </c>
      <c r="B43" s="4" t="s">
        <v>8</v>
      </c>
      <c r="C43" s="4" t="s">
        <v>14</v>
      </c>
      <c r="D43" s="4" t="s">
        <v>5</v>
      </c>
    </row>
    <row r="44" spans="1:9" ht="16.8" x14ac:dyDescent="0.4">
      <c r="A44" s="2">
        <f t="shared" ca="1" si="0"/>
        <v>43619</v>
      </c>
      <c r="B44" s="4" t="s">
        <v>8</v>
      </c>
      <c r="C44" s="4" t="s">
        <v>14</v>
      </c>
      <c r="D44" s="4" t="s">
        <v>5</v>
      </c>
    </row>
    <row r="45" spans="1:9" ht="16.8" x14ac:dyDescent="0.4">
      <c r="A45" s="2">
        <f t="shared" ca="1" si="0"/>
        <v>43620</v>
      </c>
      <c r="B45" s="4" t="s">
        <v>8</v>
      </c>
      <c r="C45" s="4" t="s">
        <v>5</v>
      </c>
      <c r="D45" s="4" t="s">
        <v>14</v>
      </c>
    </row>
    <row r="46" spans="1:9" ht="16.8" x14ac:dyDescent="0.4">
      <c r="A46" s="2">
        <f t="shared" ca="1" si="0"/>
        <v>43621</v>
      </c>
      <c r="B46" s="4" t="s">
        <v>8</v>
      </c>
      <c r="C46" s="4" t="s">
        <v>5</v>
      </c>
      <c r="D46" s="4" t="s">
        <v>14</v>
      </c>
    </row>
    <row r="47" spans="1:9" ht="16.8" x14ac:dyDescent="0.4">
      <c r="A47" s="2">
        <f t="shared" ca="1" si="0"/>
        <v>43622</v>
      </c>
      <c r="B47" s="4" t="s">
        <v>8</v>
      </c>
      <c r="C47" s="4" t="s">
        <v>5</v>
      </c>
      <c r="D47" s="4" t="s">
        <v>14</v>
      </c>
    </row>
    <row r="48" spans="1:9" ht="16.8" x14ac:dyDescent="0.4">
      <c r="A48" s="2">
        <f t="shared" ca="1" si="0"/>
        <v>43623</v>
      </c>
      <c r="B48" s="4" t="s">
        <v>8</v>
      </c>
      <c r="C48" s="4" t="s">
        <v>5</v>
      </c>
      <c r="D48" s="4" t="s">
        <v>14</v>
      </c>
    </row>
    <row r="49" spans="1:4" ht="16.8" x14ac:dyDescent="0.4">
      <c r="A49" s="2">
        <f t="shared" ca="1" si="0"/>
        <v>43624</v>
      </c>
      <c r="B49" s="4" t="s">
        <v>8</v>
      </c>
      <c r="C49" s="4" t="s">
        <v>5</v>
      </c>
      <c r="D49" s="4" t="s">
        <v>17</v>
      </c>
    </row>
    <row r="50" spans="1:4" ht="16.8" x14ac:dyDescent="0.4">
      <c r="A50" s="2">
        <f t="shared" ca="1" si="0"/>
        <v>43625</v>
      </c>
      <c r="B50" s="4" t="s">
        <v>8</v>
      </c>
      <c r="C50" s="4" t="s">
        <v>18</v>
      </c>
      <c r="D50" s="4" t="s">
        <v>14</v>
      </c>
    </row>
    <row r="51" spans="1:4" ht="16.8" x14ac:dyDescent="0.4">
      <c r="A51" s="2">
        <f t="shared" ca="1" si="0"/>
        <v>43626</v>
      </c>
      <c r="B51" s="4" t="s">
        <v>8</v>
      </c>
      <c r="C51" s="4" t="s">
        <v>5</v>
      </c>
      <c r="D51" s="4" t="s">
        <v>14</v>
      </c>
    </row>
    <row r="52" spans="1:4" ht="16.8" x14ac:dyDescent="0.4">
      <c r="A52" s="2">
        <f t="shared" ca="1" si="0"/>
        <v>43627</v>
      </c>
      <c r="B52" s="4" t="s">
        <v>8</v>
      </c>
      <c r="C52" s="4" t="s">
        <v>5</v>
      </c>
      <c r="D52" s="4"/>
    </row>
    <row r="53" spans="1:4" ht="16.8" x14ac:dyDescent="0.4">
      <c r="A53" s="2">
        <f t="shared" ca="1" si="0"/>
        <v>43628</v>
      </c>
      <c r="B53" s="4" t="s">
        <v>8</v>
      </c>
      <c r="C53" s="4" t="s">
        <v>5</v>
      </c>
      <c r="D53" s="4" t="s">
        <v>14</v>
      </c>
    </row>
    <row r="54" spans="1:4" ht="16.8" x14ac:dyDescent="0.4">
      <c r="A54" s="2">
        <f t="shared" ca="1" si="0"/>
        <v>43629</v>
      </c>
      <c r="B54" s="4" t="s">
        <v>8</v>
      </c>
      <c r="C54" s="4" t="s">
        <v>5</v>
      </c>
      <c r="D54" s="4" t="s">
        <v>14</v>
      </c>
    </row>
    <row r="55" spans="1:4" ht="16.8" x14ac:dyDescent="0.4">
      <c r="A55" s="2">
        <f t="shared" ca="1" si="0"/>
        <v>43630</v>
      </c>
      <c r="B55" s="4" t="s">
        <v>8</v>
      </c>
      <c r="C55" s="4" t="s">
        <v>5</v>
      </c>
      <c r="D55" s="4"/>
    </row>
    <row r="56" spans="1:4" ht="16.8" x14ac:dyDescent="0.4">
      <c r="A56" s="2">
        <f t="shared" ca="1" si="0"/>
        <v>43631</v>
      </c>
      <c r="B56" s="4" t="s">
        <v>8</v>
      </c>
      <c r="C56" s="4" t="s">
        <v>5</v>
      </c>
      <c r="D56" s="4"/>
    </row>
    <row r="57" spans="1:4" ht="16.8" x14ac:dyDescent="0.4">
      <c r="A57" s="2">
        <f t="shared" ca="1" si="0"/>
        <v>43632</v>
      </c>
      <c r="B57" s="4" t="s">
        <v>8</v>
      </c>
      <c r="C57" s="4" t="s">
        <v>5</v>
      </c>
      <c r="D57" s="4"/>
    </row>
    <row r="58" spans="1:4" ht="16.8" x14ac:dyDescent="0.4">
      <c r="A58" s="2">
        <f t="shared" ca="1" si="0"/>
        <v>43633</v>
      </c>
      <c r="B58" s="4" t="s">
        <v>8</v>
      </c>
      <c r="C58" s="4" t="s">
        <v>5</v>
      </c>
      <c r="D58" s="4"/>
    </row>
    <row r="59" spans="1:4" ht="16.8" x14ac:dyDescent="0.4">
      <c r="A59" s="2">
        <f t="shared" ca="1" si="0"/>
        <v>43634</v>
      </c>
      <c r="B59" s="4" t="s">
        <v>8</v>
      </c>
      <c r="C59" s="4" t="s">
        <v>5</v>
      </c>
      <c r="D59" s="4"/>
    </row>
    <row r="60" spans="1:4" ht="16.8" x14ac:dyDescent="0.4">
      <c r="A60" s="2">
        <f t="shared" ca="1" si="0"/>
        <v>43635</v>
      </c>
      <c r="B60" s="4" t="s">
        <v>2</v>
      </c>
      <c r="C60" s="4" t="s">
        <v>19</v>
      </c>
      <c r="D60" s="4" t="s">
        <v>20</v>
      </c>
    </row>
    <row r="61" spans="1:4" ht="16.8" x14ac:dyDescent="0.4">
      <c r="A61" s="2">
        <f t="shared" ca="1" si="0"/>
        <v>43636</v>
      </c>
      <c r="B61" s="4" t="s">
        <v>8</v>
      </c>
      <c r="C61" s="4" t="s">
        <v>5</v>
      </c>
      <c r="D61" s="4"/>
    </row>
    <row r="62" spans="1:4" ht="16.8" x14ac:dyDescent="0.4">
      <c r="A62" s="2">
        <f t="shared" ca="1" si="0"/>
        <v>43637</v>
      </c>
      <c r="B62" s="4" t="s">
        <v>2</v>
      </c>
      <c r="C62" s="4" t="s">
        <v>19</v>
      </c>
      <c r="D62" s="4" t="s">
        <v>21</v>
      </c>
    </row>
    <row r="63" spans="1:4" ht="16.8" x14ac:dyDescent="0.4">
      <c r="A63" s="2">
        <f t="shared" ca="1" si="0"/>
        <v>43638</v>
      </c>
      <c r="B63" s="4" t="s">
        <v>8</v>
      </c>
      <c r="C63" s="4" t="s">
        <v>5</v>
      </c>
      <c r="D63" s="4"/>
    </row>
    <row r="64" spans="1:4" ht="16.8" x14ac:dyDescent="0.4">
      <c r="A64" s="2">
        <f t="shared" ca="1" si="0"/>
        <v>43639</v>
      </c>
      <c r="B64" s="4"/>
      <c r="C64" s="4"/>
      <c r="D64" s="4"/>
    </row>
    <row r="65" spans="1:4" ht="16.8" x14ac:dyDescent="0.4">
      <c r="A65" s="2">
        <f t="shared" ca="1" si="0"/>
        <v>43640</v>
      </c>
      <c r="B65" s="4" t="s">
        <v>8</v>
      </c>
      <c r="C65" s="4" t="s">
        <v>19</v>
      </c>
      <c r="D65" s="4" t="s">
        <v>22</v>
      </c>
    </row>
    <row r="66" spans="1:4" ht="16.8" x14ac:dyDescent="0.4">
      <c r="A66" s="2">
        <f t="shared" ca="1" si="0"/>
        <v>43641</v>
      </c>
      <c r="B66" s="4" t="s">
        <v>8</v>
      </c>
      <c r="C66" s="4" t="s">
        <v>19</v>
      </c>
      <c r="D66" s="4" t="s">
        <v>20</v>
      </c>
    </row>
    <row r="67" spans="1:4" ht="16.8" x14ac:dyDescent="0.4">
      <c r="A67" s="2">
        <f t="shared" ca="1" si="0"/>
        <v>43642</v>
      </c>
      <c r="B67" s="4" t="s">
        <v>8</v>
      </c>
      <c r="C67" s="4" t="s">
        <v>19</v>
      </c>
      <c r="D67" s="4" t="s">
        <v>20</v>
      </c>
    </row>
    <row r="68" spans="1:4" ht="16.8" x14ac:dyDescent="0.4">
      <c r="A68" s="2">
        <f t="shared" ref="A68:A69" ca="1" si="1">A67+1</f>
        <v>43643</v>
      </c>
      <c r="B68" s="4" t="s">
        <v>8</v>
      </c>
      <c r="C68" s="4" t="s">
        <v>19</v>
      </c>
      <c r="D68" s="4" t="s">
        <v>20</v>
      </c>
    </row>
    <row r="69" spans="1:4" ht="16.8" x14ac:dyDescent="0.4">
      <c r="A69" s="2">
        <f t="shared" ca="1" si="1"/>
        <v>43644</v>
      </c>
      <c r="B69" s="4" t="s">
        <v>8</v>
      </c>
      <c r="C69" s="4" t="s">
        <v>19</v>
      </c>
      <c r="D69" s="4" t="s">
        <v>20</v>
      </c>
    </row>
  </sheetData>
  <sortState ref="F2:F69">
    <sortCondition ref="F2"/>
  </sortState>
  <mergeCells count="1">
    <mergeCell ref="B1:D1"/>
  </mergeCells>
  <dataValidations count="1">
    <dataValidation type="list" allowBlank="1" showInputMessage="1" showErrorMessage="1" sqref="K2">
      <formula1>$F$2:$F$22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reerListe">
                <anchor moveWithCells="1" sizeWithCells="1">
                  <from>
                    <xdr:col>4</xdr:col>
                    <xdr:colOff>91440</xdr:colOff>
                    <xdr:row>0</xdr:row>
                    <xdr:rowOff>15240</xdr:rowOff>
                  </from>
                  <to>
                    <xdr:col>5</xdr:col>
                    <xdr:colOff>1226820</xdr:colOff>
                    <xdr:row>0</xdr:row>
                    <xdr:rowOff>518160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2019-04-22T08:56:51Z</dcterms:modified>
</cp:coreProperties>
</file>