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bookViews>
    <workbookView xWindow="0" yWindow="0" windowWidth="20490" windowHeight="7635" activeTab="1"/>
  </bookViews>
  <sheets>
    <sheet name="competition" sheetId="9" r:id="rId1"/>
    <sheet name="11001" sheetId="2" r:id="rId2"/>
  </sheets>
  <definedNames>
    <definedName name="_xlnm._FilterDatabase" localSheetId="0" hidden="1">competition!$A$1:$K$1986</definedName>
    <definedName name="DATA">#REF!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4" i="2" l="1"/>
  <c r="E4" i="2"/>
  <c r="F4" i="2"/>
  <c r="G4" i="2"/>
  <c r="H4" i="2"/>
  <c r="I4" i="2"/>
  <c r="J4" i="2"/>
  <c r="K4" i="2"/>
  <c r="L4" i="2"/>
  <c r="M4" i="2"/>
  <c r="N4" i="2"/>
  <c r="O4" i="2"/>
  <c r="P4" i="2"/>
  <c r="Q4" i="2"/>
  <c r="R4" i="2"/>
  <c r="S4" i="2"/>
  <c r="T4" i="2"/>
  <c r="D5" i="2"/>
  <c r="E5" i="2"/>
  <c r="F5" i="2"/>
  <c r="G5" i="2"/>
  <c r="H5" i="2"/>
  <c r="I5" i="2"/>
  <c r="J5" i="2"/>
  <c r="K5" i="2"/>
  <c r="L5" i="2"/>
  <c r="M5" i="2"/>
  <c r="N5" i="2"/>
  <c r="O5" i="2"/>
  <c r="P5" i="2"/>
  <c r="Q5" i="2"/>
  <c r="R5" i="2"/>
  <c r="S5" i="2"/>
  <c r="T5" i="2"/>
  <c r="D6" i="2"/>
  <c r="E6" i="2"/>
  <c r="F6" i="2"/>
  <c r="G6" i="2"/>
  <c r="H6" i="2"/>
  <c r="I6" i="2"/>
  <c r="J6" i="2"/>
  <c r="K6" i="2"/>
  <c r="L6" i="2"/>
  <c r="M6" i="2"/>
  <c r="N6" i="2"/>
  <c r="O6" i="2"/>
  <c r="P6" i="2"/>
  <c r="Q6" i="2"/>
  <c r="R6" i="2"/>
  <c r="S6" i="2"/>
  <c r="T6" i="2"/>
  <c r="D7" i="2"/>
  <c r="E7" i="2"/>
  <c r="F7" i="2"/>
  <c r="G7" i="2"/>
  <c r="H7" i="2"/>
  <c r="I7" i="2"/>
  <c r="J7" i="2"/>
  <c r="K7" i="2"/>
  <c r="L7" i="2"/>
  <c r="M7" i="2"/>
  <c r="N7" i="2"/>
  <c r="O7" i="2"/>
  <c r="P7" i="2"/>
  <c r="Q7" i="2"/>
  <c r="R7" i="2"/>
  <c r="S7" i="2"/>
  <c r="T7" i="2"/>
  <c r="D8" i="2"/>
  <c r="E8" i="2"/>
  <c r="F8" i="2"/>
  <c r="G8" i="2"/>
  <c r="H8" i="2"/>
  <c r="I8" i="2"/>
  <c r="J8" i="2"/>
  <c r="K8" i="2"/>
  <c r="L8" i="2"/>
  <c r="M8" i="2"/>
  <c r="N8" i="2"/>
  <c r="O8" i="2"/>
  <c r="P8" i="2"/>
  <c r="Q8" i="2"/>
  <c r="R8" i="2"/>
  <c r="S8" i="2"/>
  <c r="T8" i="2"/>
  <c r="D9" i="2"/>
  <c r="E9" i="2"/>
  <c r="F9" i="2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D10" i="2"/>
  <c r="E10" i="2"/>
  <c r="F10" i="2"/>
  <c r="G10" i="2"/>
  <c r="H10" i="2"/>
  <c r="I10" i="2"/>
  <c r="J10" i="2"/>
  <c r="K10" i="2"/>
  <c r="L10" i="2"/>
  <c r="M10" i="2"/>
  <c r="N10" i="2"/>
  <c r="O10" i="2"/>
  <c r="P10" i="2"/>
  <c r="Q10" i="2"/>
  <c r="R10" i="2"/>
  <c r="S10" i="2"/>
  <c r="T10" i="2"/>
  <c r="D11" i="2"/>
  <c r="E11" i="2"/>
  <c r="F11" i="2"/>
  <c r="G11" i="2"/>
  <c r="H11" i="2"/>
  <c r="I11" i="2"/>
  <c r="J11" i="2"/>
  <c r="K11" i="2"/>
  <c r="L11" i="2"/>
  <c r="M11" i="2"/>
  <c r="N11" i="2"/>
  <c r="O11" i="2"/>
  <c r="P11" i="2"/>
  <c r="Q11" i="2"/>
  <c r="R11" i="2"/>
  <c r="S11" i="2"/>
  <c r="T11" i="2"/>
  <c r="D12" i="2"/>
  <c r="E12" i="2"/>
  <c r="F12" i="2"/>
  <c r="G12" i="2"/>
  <c r="H12" i="2"/>
  <c r="I12" i="2"/>
  <c r="J12" i="2"/>
  <c r="K12" i="2"/>
  <c r="L12" i="2"/>
  <c r="M12" i="2"/>
  <c r="N12" i="2"/>
  <c r="O12" i="2"/>
  <c r="P12" i="2"/>
  <c r="Q12" i="2"/>
  <c r="R12" i="2"/>
  <c r="S12" i="2"/>
  <c r="T12" i="2"/>
  <c r="D13" i="2"/>
  <c r="E13" i="2"/>
  <c r="F13" i="2"/>
  <c r="G13" i="2"/>
  <c r="H13" i="2"/>
  <c r="I13" i="2"/>
  <c r="J13" i="2"/>
  <c r="K13" i="2"/>
  <c r="L13" i="2"/>
  <c r="M13" i="2"/>
  <c r="N13" i="2"/>
  <c r="O13" i="2"/>
  <c r="P13" i="2"/>
  <c r="Q13" i="2"/>
  <c r="R13" i="2"/>
  <c r="S13" i="2"/>
  <c r="T13" i="2"/>
  <c r="D14" i="2"/>
  <c r="E14" i="2"/>
  <c r="F14" i="2"/>
  <c r="G14" i="2"/>
  <c r="H14" i="2"/>
  <c r="I14" i="2"/>
  <c r="J14" i="2"/>
  <c r="K14" i="2"/>
  <c r="L14" i="2"/>
  <c r="M14" i="2"/>
  <c r="N14" i="2"/>
  <c r="O14" i="2"/>
  <c r="P14" i="2"/>
  <c r="Q14" i="2"/>
  <c r="R14" i="2"/>
  <c r="S14" i="2"/>
  <c r="T14" i="2"/>
  <c r="D15" i="2"/>
  <c r="E15" i="2"/>
  <c r="F15" i="2"/>
  <c r="G15" i="2"/>
  <c r="H15" i="2"/>
  <c r="I15" i="2"/>
  <c r="J15" i="2"/>
  <c r="K15" i="2"/>
  <c r="L15" i="2"/>
  <c r="M15" i="2"/>
  <c r="N15" i="2"/>
  <c r="O15" i="2"/>
  <c r="P15" i="2"/>
  <c r="Q15" i="2"/>
  <c r="R15" i="2"/>
  <c r="S15" i="2"/>
  <c r="T15" i="2"/>
  <c r="D16" i="2"/>
  <c r="E16" i="2"/>
  <c r="F16" i="2"/>
  <c r="G16" i="2"/>
  <c r="H16" i="2"/>
  <c r="I16" i="2"/>
  <c r="J16" i="2"/>
  <c r="K16" i="2"/>
  <c r="L16" i="2"/>
  <c r="M16" i="2"/>
  <c r="N16" i="2"/>
  <c r="O16" i="2"/>
  <c r="P16" i="2"/>
  <c r="Q16" i="2"/>
  <c r="R16" i="2"/>
  <c r="S16" i="2"/>
  <c r="T16" i="2"/>
  <c r="D17" i="2"/>
  <c r="E17" i="2"/>
  <c r="F17" i="2"/>
  <c r="G17" i="2"/>
  <c r="H17" i="2"/>
  <c r="I17" i="2"/>
  <c r="J17" i="2"/>
  <c r="K17" i="2"/>
  <c r="L17" i="2"/>
  <c r="M17" i="2"/>
  <c r="N17" i="2"/>
  <c r="O17" i="2"/>
  <c r="P17" i="2"/>
  <c r="Q17" i="2"/>
  <c r="R17" i="2"/>
  <c r="S17" i="2"/>
  <c r="T17" i="2"/>
  <c r="D18" i="2"/>
  <c r="E18" i="2"/>
  <c r="F18" i="2"/>
  <c r="G18" i="2"/>
  <c r="H18" i="2"/>
  <c r="I18" i="2"/>
  <c r="J18" i="2"/>
  <c r="K18" i="2"/>
  <c r="L18" i="2"/>
  <c r="M18" i="2"/>
  <c r="N18" i="2"/>
  <c r="O18" i="2"/>
  <c r="P18" i="2"/>
  <c r="Q18" i="2"/>
  <c r="R18" i="2"/>
  <c r="S18" i="2"/>
  <c r="T18" i="2"/>
  <c r="D19" i="2"/>
  <c r="E19" i="2"/>
  <c r="F19" i="2"/>
  <c r="G19" i="2"/>
  <c r="H19" i="2"/>
  <c r="I19" i="2"/>
  <c r="J19" i="2"/>
  <c r="K19" i="2"/>
  <c r="L19" i="2"/>
  <c r="M19" i="2"/>
  <c r="N19" i="2"/>
  <c r="O19" i="2"/>
  <c r="P19" i="2"/>
  <c r="Q19" i="2"/>
  <c r="R19" i="2"/>
  <c r="S19" i="2"/>
  <c r="T19" i="2"/>
  <c r="D20" i="2"/>
  <c r="E20" i="2"/>
  <c r="F20" i="2"/>
  <c r="G20" i="2"/>
  <c r="H20" i="2"/>
  <c r="I20" i="2"/>
  <c r="J20" i="2"/>
  <c r="K20" i="2"/>
  <c r="L20" i="2"/>
  <c r="M20" i="2"/>
  <c r="N20" i="2"/>
  <c r="O20" i="2"/>
  <c r="P20" i="2"/>
  <c r="Q20" i="2"/>
  <c r="R20" i="2"/>
  <c r="S20" i="2"/>
  <c r="T20" i="2"/>
  <c r="D21" i="2"/>
  <c r="E21" i="2"/>
  <c r="F21" i="2"/>
  <c r="G21" i="2"/>
  <c r="H21" i="2"/>
  <c r="I21" i="2"/>
  <c r="J21" i="2"/>
  <c r="K21" i="2"/>
  <c r="L21" i="2"/>
  <c r="M21" i="2"/>
  <c r="N21" i="2"/>
  <c r="O21" i="2"/>
  <c r="P21" i="2"/>
  <c r="Q21" i="2"/>
  <c r="R21" i="2"/>
  <c r="S21" i="2"/>
  <c r="T21" i="2"/>
  <c r="D22" i="2"/>
  <c r="E22" i="2"/>
  <c r="F22" i="2"/>
  <c r="G22" i="2"/>
  <c r="H22" i="2"/>
  <c r="I22" i="2"/>
  <c r="J22" i="2"/>
  <c r="K22" i="2"/>
  <c r="L22" i="2"/>
  <c r="M22" i="2"/>
  <c r="N22" i="2"/>
  <c r="O22" i="2"/>
  <c r="P22" i="2"/>
  <c r="Q22" i="2"/>
  <c r="R22" i="2"/>
  <c r="S22" i="2"/>
  <c r="T22" i="2"/>
  <c r="D23" i="2"/>
  <c r="E23" i="2"/>
  <c r="F23" i="2"/>
  <c r="G23" i="2"/>
  <c r="H23" i="2"/>
  <c r="I23" i="2"/>
  <c r="J23" i="2"/>
  <c r="K23" i="2"/>
  <c r="L23" i="2"/>
  <c r="M23" i="2"/>
  <c r="N23" i="2"/>
  <c r="O23" i="2"/>
  <c r="P23" i="2"/>
  <c r="Q23" i="2"/>
  <c r="R23" i="2"/>
  <c r="S23" i="2"/>
  <c r="T23" i="2"/>
  <c r="D24" i="2"/>
  <c r="E24" i="2"/>
  <c r="F24" i="2"/>
  <c r="G24" i="2"/>
  <c r="H24" i="2"/>
  <c r="I24" i="2"/>
  <c r="J24" i="2"/>
  <c r="K24" i="2"/>
  <c r="L24" i="2"/>
  <c r="M24" i="2"/>
  <c r="N24" i="2"/>
  <c r="O24" i="2"/>
  <c r="P24" i="2"/>
  <c r="Q24" i="2"/>
  <c r="R24" i="2"/>
  <c r="S24" i="2"/>
  <c r="T24" i="2"/>
  <c r="D25" i="2"/>
  <c r="E25" i="2"/>
  <c r="F25" i="2"/>
  <c r="G25" i="2"/>
  <c r="H25" i="2"/>
  <c r="I25" i="2"/>
  <c r="J25" i="2"/>
  <c r="K25" i="2"/>
  <c r="L25" i="2"/>
  <c r="M25" i="2"/>
  <c r="N25" i="2"/>
  <c r="O25" i="2"/>
  <c r="P25" i="2"/>
  <c r="Q25" i="2"/>
  <c r="R25" i="2"/>
  <c r="S25" i="2"/>
  <c r="T25" i="2"/>
  <c r="D26" i="2"/>
  <c r="E26" i="2"/>
  <c r="F26" i="2"/>
  <c r="G26" i="2"/>
  <c r="H26" i="2"/>
  <c r="I26" i="2"/>
  <c r="J26" i="2"/>
  <c r="K26" i="2"/>
  <c r="L26" i="2"/>
  <c r="M26" i="2"/>
  <c r="N26" i="2"/>
  <c r="O26" i="2"/>
  <c r="P26" i="2"/>
  <c r="Q26" i="2"/>
  <c r="R26" i="2"/>
  <c r="S26" i="2"/>
  <c r="T26" i="2"/>
  <c r="D27" i="2"/>
  <c r="E27" i="2"/>
  <c r="F27" i="2"/>
  <c r="G27" i="2"/>
  <c r="H27" i="2"/>
  <c r="I27" i="2"/>
  <c r="J27" i="2"/>
  <c r="K27" i="2"/>
  <c r="L27" i="2"/>
  <c r="M27" i="2"/>
  <c r="N27" i="2"/>
  <c r="O27" i="2"/>
  <c r="P27" i="2"/>
  <c r="Q27" i="2"/>
  <c r="R27" i="2"/>
  <c r="S27" i="2"/>
  <c r="T27" i="2"/>
  <c r="D28" i="2"/>
  <c r="E28" i="2"/>
  <c r="F28" i="2"/>
  <c r="G28" i="2"/>
  <c r="H28" i="2"/>
  <c r="I28" i="2"/>
  <c r="J28" i="2"/>
  <c r="K28" i="2"/>
  <c r="L28" i="2"/>
  <c r="M28" i="2"/>
  <c r="N28" i="2"/>
  <c r="O28" i="2"/>
  <c r="P28" i="2"/>
  <c r="Q28" i="2"/>
  <c r="R28" i="2"/>
  <c r="S28" i="2"/>
  <c r="T28" i="2"/>
  <c r="D29" i="2"/>
  <c r="E29" i="2"/>
  <c r="F29" i="2"/>
  <c r="G29" i="2"/>
  <c r="H29" i="2"/>
  <c r="I29" i="2"/>
  <c r="J29" i="2"/>
  <c r="K29" i="2"/>
  <c r="L29" i="2"/>
  <c r="M29" i="2"/>
  <c r="N29" i="2"/>
  <c r="O29" i="2"/>
  <c r="P29" i="2"/>
  <c r="Q29" i="2"/>
  <c r="R29" i="2"/>
  <c r="S29" i="2"/>
  <c r="T29" i="2"/>
  <c r="D30" i="2"/>
  <c r="E30" i="2"/>
  <c r="F30" i="2"/>
  <c r="G30" i="2"/>
  <c r="H30" i="2"/>
  <c r="I30" i="2"/>
  <c r="J30" i="2"/>
  <c r="K30" i="2"/>
  <c r="L30" i="2"/>
  <c r="M30" i="2"/>
  <c r="N30" i="2"/>
  <c r="O30" i="2"/>
  <c r="P30" i="2"/>
  <c r="Q30" i="2"/>
  <c r="R30" i="2"/>
  <c r="S30" i="2"/>
  <c r="T30" i="2"/>
  <c r="D31" i="2"/>
  <c r="E31" i="2"/>
  <c r="F31" i="2"/>
  <c r="G31" i="2"/>
  <c r="H31" i="2"/>
  <c r="I31" i="2"/>
  <c r="J31" i="2"/>
  <c r="K31" i="2"/>
  <c r="L31" i="2"/>
  <c r="M31" i="2"/>
  <c r="N31" i="2"/>
  <c r="O31" i="2"/>
  <c r="P31" i="2"/>
  <c r="Q31" i="2"/>
  <c r="R31" i="2"/>
  <c r="S31" i="2"/>
  <c r="T31" i="2"/>
  <c r="D32" i="2"/>
  <c r="E32" i="2"/>
  <c r="F32" i="2"/>
  <c r="G32" i="2"/>
  <c r="H32" i="2"/>
  <c r="I32" i="2"/>
  <c r="J32" i="2"/>
  <c r="K32" i="2"/>
  <c r="L32" i="2"/>
  <c r="M32" i="2"/>
  <c r="N32" i="2"/>
  <c r="O32" i="2"/>
  <c r="P32" i="2"/>
  <c r="Q32" i="2"/>
  <c r="R32" i="2"/>
  <c r="S32" i="2"/>
  <c r="T32" i="2"/>
  <c r="D33" i="2"/>
  <c r="E33" i="2"/>
  <c r="F33" i="2"/>
  <c r="G33" i="2"/>
  <c r="H33" i="2"/>
  <c r="I33" i="2"/>
  <c r="J33" i="2"/>
  <c r="K33" i="2"/>
  <c r="L33" i="2"/>
  <c r="M33" i="2"/>
  <c r="N33" i="2"/>
  <c r="O33" i="2"/>
  <c r="P33" i="2"/>
  <c r="Q33" i="2"/>
  <c r="R33" i="2"/>
  <c r="S33" i="2"/>
  <c r="T33" i="2"/>
  <c r="D34" i="2"/>
  <c r="E34" i="2"/>
  <c r="F34" i="2"/>
  <c r="G34" i="2"/>
  <c r="H34" i="2"/>
  <c r="I34" i="2"/>
  <c r="J34" i="2"/>
  <c r="K34" i="2"/>
  <c r="L34" i="2"/>
  <c r="M34" i="2"/>
  <c r="N34" i="2"/>
  <c r="O34" i="2"/>
  <c r="P34" i="2"/>
  <c r="Q34" i="2"/>
  <c r="R34" i="2"/>
  <c r="S34" i="2"/>
  <c r="T34" i="2"/>
  <c r="D35" i="2"/>
  <c r="E35" i="2"/>
  <c r="F35" i="2"/>
  <c r="G35" i="2"/>
  <c r="H35" i="2"/>
  <c r="I35" i="2"/>
  <c r="J35" i="2"/>
  <c r="K35" i="2"/>
  <c r="L35" i="2"/>
  <c r="M35" i="2"/>
  <c r="N35" i="2"/>
  <c r="O35" i="2"/>
  <c r="P35" i="2"/>
  <c r="Q35" i="2"/>
  <c r="R35" i="2"/>
  <c r="S35" i="2"/>
  <c r="T35" i="2"/>
  <c r="D36" i="2"/>
  <c r="E36" i="2"/>
  <c r="F36" i="2"/>
  <c r="G36" i="2"/>
  <c r="H36" i="2"/>
  <c r="I36" i="2"/>
  <c r="J36" i="2"/>
  <c r="K36" i="2"/>
  <c r="L36" i="2"/>
  <c r="M36" i="2"/>
  <c r="N36" i="2"/>
  <c r="O36" i="2"/>
  <c r="P36" i="2"/>
  <c r="Q36" i="2"/>
  <c r="R36" i="2"/>
  <c r="S36" i="2"/>
  <c r="T36" i="2"/>
  <c r="D37" i="2"/>
  <c r="E37" i="2"/>
  <c r="F37" i="2"/>
  <c r="G37" i="2"/>
  <c r="H37" i="2"/>
  <c r="I37" i="2"/>
  <c r="J37" i="2"/>
  <c r="K37" i="2"/>
  <c r="L37" i="2"/>
  <c r="M37" i="2"/>
  <c r="N37" i="2"/>
  <c r="O37" i="2"/>
  <c r="P37" i="2"/>
  <c r="Q37" i="2"/>
  <c r="R37" i="2"/>
  <c r="S37" i="2"/>
  <c r="T37" i="2"/>
  <c r="D38" i="2"/>
  <c r="E38" i="2"/>
  <c r="F38" i="2"/>
  <c r="G38" i="2"/>
  <c r="H38" i="2"/>
  <c r="I38" i="2"/>
  <c r="J38" i="2"/>
  <c r="K38" i="2"/>
  <c r="L38" i="2"/>
  <c r="M38" i="2"/>
  <c r="N38" i="2"/>
  <c r="O38" i="2"/>
  <c r="P38" i="2"/>
  <c r="Q38" i="2"/>
  <c r="R38" i="2"/>
  <c r="S38" i="2"/>
  <c r="T38" i="2"/>
  <c r="D39" i="2"/>
  <c r="E39" i="2"/>
  <c r="F39" i="2"/>
  <c r="G39" i="2"/>
  <c r="H39" i="2"/>
  <c r="I39" i="2"/>
  <c r="J39" i="2"/>
  <c r="K39" i="2"/>
  <c r="L39" i="2"/>
  <c r="M39" i="2"/>
  <c r="N39" i="2"/>
  <c r="O39" i="2"/>
  <c r="P39" i="2"/>
  <c r="Q39" i="2"/>
  <c r="R39" i="2"/>
  <c r="S39" i="2"/>
  <c r="T39" i="2"/>
  <c r="D40" i="2"/>
  <c r="E40" i="2"/>
  <c r="F40" i="2"/>
  <c r="G40" i="2"/>
  <c r="H40" i="2"/>
  <c r="I40" i="2"/>
  <c r="J40" i="2"/>
  <c r="K40" i="2"/>
  <c r="L40" i="2"/>
  <c r="M40" i="2"/>
  <c r="N40" i="2"/>
  <c r="O40" i="2"/>
  <c r="P40" i="2"/>
  <c r="Q40" i="2"/>
  <c r="R40" i="2"/>
  <c r="S40" i="2"/>
  <c r="T40" i="2"/>
  <c r="D41" i="2"/>
  <c r="E41" i="2"/>
  <c r="F41" i="2"/>
  <c r="G41" i="2"/>
  <c r="H41" i="2"/>
  <c r="I41" i="2"/>
  <c r="J41" i="2"/>
  <c r="K41" i="2"/>
  <c r="L41" i="2"/>
  <c r="M41" i="2"/>
  <c r="N41" i="2"/>
  <c r="O41" i="2"/>
  <c r="P41" i="2"/>
  <c r="Q41" i="2"/>
  <c r="R41" i="2"/>
  <c r="S41" i="2"/>
  <c r="T41" i="2"/>
  <c r="D42" i="2"/>
  <c r="E42" i="2"/>
  <c r="F42" i="2"/>
  <c r="G42" i="2"/>
  <c r="H42" i="2"/>
  <c r="I42" i="2"/>
  <c r="J42" i="2"/>
  <c r="K42" i="2"/>
  <c r="L42" i="2"/>
  <c r="M42" i="2"/>
  <c r="N42" i="2"/>
  <c r="O42" i="2"/>
  <c r="P42" i="2"/>
  <c r="Q42" i="2"/>
  <c r="R42" i="2"/>
  <c r="S42" i="2"/>
  <c r="T42" i="2"/>
  <c r="D43" i="2"/>
  <c r="E43" i="2"/>
  <c r="F43" i="2"/>
  <c r="G43" i="2"/>
  <c r="H43" i="2"/>
  <c r="I43" i="2"/>
  <c r="J43" i="2"/>
  <c r="K43" i="2"/>
  <c r="L43" i="2"/>
  <c r="M43" i="2"/>
  <c r="N43" i="2"/>
  <c r="O43" i="2"/>
  <c r="P43" i="2"/>
  <c r="Q43" i="2"/>
  <c r="R43" i="2"/>
  <c r="S43" i="2"/>
  <c r="T43" i="2"/>
  <c r="D44" i="2"/>
  <c r="E44" i="2"/>
  <c r="F44" i="2"/>
  <c r="G44" i="2"/>
  <c r="H44" i="2"/>
  <c r="I44" i="2"/>
  <c r="J44" i="2"/>
  <c r="K44" i="2"/>
  <c r="L44" i="2"/>
  <c r="M44" i="2"/>
  <c r="N44" i="2"/>
  <c r="O44" i="2"/>
  <c r="P44" i="2"/>
  <c r="Q44" i="2"/>
  <c r="R44" i="2"/>
  <c r="S44" i="2"/>
  <c r="T44" i="2"/>
  <c r="D45" i="2"/>
  <c r="E45" i="2"/>
  <c r="F45" i="2"/>
  <c r="G45" i="2"/>
  <c r="H45" i="2"/>
  <c r="I45" i="2"/>
  <c r="J45" i="2"/>
  <c r="K45" i="2"/>
  <c r="L45" i="2"/>
  <c r="M45" i="2"/>
  <c r="N45" i="2"/>
  <c r="O45" i="2"/>
  <c r="P45" i="2"/>
  <c r="Q45" i="2"/>
  <c r="R45" i="2"/>
  <c r="S45" i="2"/>
  <c r="T45" i="2"/>
  <c r="D46" i="2"/>
  <c r="E46" i="2"/>
  <c r="F46" i="2"/>
  <c r="G46" i="2"/>
  <c r="H46" i="2"/>
  <c r="I46" i="2"/>
  <c r="J46" i="2"/>
  <c r="K46" i="2"/>
  <c r="L46" i="2"/>
  <c r="M46" i="2"/>
  <c r="N46" i="2"/>
  <c r="O46" i="2"/>
  <c r="P46" i="2"/>
  <c r="Q46" i="2"/>
  <c r="R46" i="2"/>
  <c r="S46" i="2"/>
  <c r="T46" i="2"/>
  <c r="D47" i="2"/>
  <c r="E47" i="2"/>
  <c r="F47" i="2"/>
  <c r="G47" i="2"/>
  <c r="H47" i="2"/>
  <c r="I47" i="2"/>
  <c r="J47" i="2"/>
  <c r="K47" i="2"/>
  <c r="L47" i="2"/>
  <c r="M47" i="2"/>
  <c r="N47" i="2"/>
  <c r="O47" i="2"/>
  <c r="P47" i="2"/>
  <c r="Q47" i="2"/>
  <c r="R47" i="2"/>
  <c r="S47" i="2"/>
  <c r="T47" i="2"/>
  <c r="D48" i="2"/>
  <c r="E48" i="2"/>
  <c r="F48" i="2"/>
  <c r="G48" i="2"/>
  <c r="H48" i="2"/>
  <c r="I48" i="2"/>
  <c r="J48" i="2"/>
  <c r="K48" i="2"/>
  <c r="L48" i="2"/>
  <c r="M48" i="2"/>
  <c r="N48" i="2"/>
  <c r="O48" i="2"/>
  <c r="P48" i="2"/>
  <c r="Q48" i="2"/>
  <c r="R48" i="2"/>
  <c r="S48" i="2"/>
  <c r="T48" i="2"/>
  <c r="D49" i="2"/>
  <c r="E49" i="2"/>
  <c r="F49" i="2"/>
  <c r="G49" i="2"/>
  <c r="H49" i="2"/>
  <c r="I49" i="2"/>
  <c r="J49" i="2"/>
  <c r="K49" i="2"/>
  <c r="L49" i="2"/>
  <c r="M49" i="2"/>
  <c r="N49" i="2"/>
  <c r="O49" i="2"/>
  <c r="P49" i="2"/>
  <c r="Q49" i="2"/>
  <c r="R49" i="2"/>
  <c r="S49" i="2"/>
  <c r="T49" i="2"/>
  <c r="D50" i="2"/>
  <c r="E50" i="2"/>
  <c r="F50" i="2"/>
  <c r="G50" i="2"/>
  <c r="H50" i="2"/>
  <c r="I50" i="2"/>
  <c r="J50" i="2"/>
  <c r="K50" i="2"/>
  <c r="L50" i="2"/>
  <c r="M50" i="2"/>
  <c r="N50" i="2"/>
  <c r="O50" i="2"/>
  <c r="P50" i="2"/>
  <c r="Q50" i="2"/>
  <c r="R50" i="2"/>
  <c r="S50" i="2"/>
  <c r="T50" i="2"/>
  <c r="D51" i="2"/>
  <c r="E51" i="2"/>
  <c r="F51" i="2"/>
  <c r="G51" i="2"/>
  <c r="H51" i="2"/>
  <c r="I51" i="2"/>
  <c r="J51" i="2"/>
  <c r="K51" i="2"/>
  <c r="L51" i="2"/>
  <c r="M51" i="2"/>
  <c r="N51" i="2"/>
  <c r="O51" i="2"/>
  <c r="P51" i="2"/>
  <c r="Q51" i="2"/>
  <c r="R51" i="2"/>
  <c r="S51" i="2"/>
  <c r="T51" i="2"/>
  <c r="D52" i="2"/>
  <c r="E52" i="2"/>
  <c r="F52" i="2"/>
  <c r="G52" i="2"/>
  <c r="H52" i="2"/>
  <c r="I52" i="2"/>
  <c r="J52" i="2"/>
  <c r="K52" i="2"/>
  <c r="L52" i="2"/>
  <c r="M52" i="2"/>
  <c r="N52" i="2"/>
  <c r="O52" i="2"/>
  <c r="P52" i="2"/>
  <c r="Q52" i="2"/>
  <c r="R52" i="2"/>
  <c r="S52" i="2"/>
  <c r="T52" i="2"/>
  <c r="D53" i="2"/>
  <c r="E53" i="2"/>
  <c r="F53" i="2"/>
  <c r="G53" i="2"/>
  <c r="H53" i="2"/>
  <c r="I53" i="2"/>
  <c r="J53" i="2"/>
  <c r="K53" i="2"/>
  <c r="L53" i="2"/>
  <c r="M53" i="2"/>
  <c r="N53" i="2"/>
  <c r="O53" i="2"/>
  <c r="P53" i="2"/>
  <c r="Q53" i="2"/>
  <c r="R53" i="2"/>
  <c r="S53" i="2"/>
  <c r="T53" i="2"/>
  <c r="D54" i="2"/>
  <c r="E54" i="2"/>
  <c r="F54" i="2"/>
  <c r="G54" i="2"/>
  <c r="H54" i="2"/>
  <c r="I54" i="2"/>
  <c r="J54" i="2"/>
  <c r="K54" i="2"/>
  <c r="L54" i="2"/>
  <c r="M54" i="2"/>
  <c r="N54" i="2"/>
  <c r="O54" i="2"/>
  <c r="P54" i="2"/>
  <c r="Q54" i="2"/>
  <c r="R54" i="2"/>
  <c r="S54" i="2"/>
  <c r="T54" i="2"/>
  <c r="D55" i="2"/>
  <c r="E55" i="2"/>
  <c r="F55" i="2"/>
  <c r="G55" i="2"/>
  <c r="H55" i="2"/>
  <c r="I55" i="2"/>
  <c r="J55" i="2"/>
  <c r="K55" i="2"/>
  <c r="L55" i="2"/>
  <c r="M55" i="2"/>
  <c r="N55" i="2"/>
  <c r="O55" i="2"/>
  <c r="P55" i="2"/>
  <c r="Q55" i="2"/>
  <c r="R55" i="2"/>
  <c r="S55" i="2"/>
  <c r="T55" i="2"/>
  <c r="D56" i="2"/>
  <c r="E56" i="2"/>
  <c r="F56" i="2"/>
  <c r="G56" i="2"/>
  <c r="H56" i="2"/>
  <c r="I56" i="2"/>
  <c r="J56" i="2"/>
  <c r="K56" i="2"/>
  <c r="L56" i="2"/>
  <c r="M56" i="2"/>
  <c r="N56" i="2"/>
  <c r="O56" i="2"/>
  <c r="P56" i="2"/>
  <c r="Q56" i="2"/>
  <c r="R56" i="2"/>
  <c r="S56" i="2"/>
  <c r="T56" i="2"/>
  <c r="D57" i="2"/>
  <c r="E57" i="2"/>
  <c r="F57" i="2"/>
  <c r="G57" i="2"/>
  <c r="H57" i="2"/>
  <c r="I57" i="2"/>
  <c r="J57" i="2"/>
  <c r="K57" i="2"/>
  <c r="L57" i="2"/>
  <c r="M57" i="2"/>
  <c r="N57" i="2"/>
  <c r="O57" i="2"/>
  <c r="P57" i="2"/>
  <c r="Q57" i="2"/>
  <c r="R57" i="2"/>
  <c r="S57" i="2"/>
  <c r="T57" i="2"/>
  <c r="D58" i="2"/>
  <c r="E58" i="2"/>
  <c r="F58" i="2"/>
  <c r="G58" i="2"/>
  <c r="H58" i="2"/>
  <c r="I58" i="2"/>
  <c r="J58" i="2"/>
  <c r="K58" i="2"/>
  <c r="L58" i="2"/>
  <c r="M58" i="2"/>
  <c r="N58" i="2"/>
  <c r="O58" i="2"/>
  <c r="P58" i="2"/>
  <c r="Q58" i="2"/>
  <c r="R58" i="2"/>
  <c r="S58" i="2"/>
  <c r="T58" i="2"/>
  <c r="D59" i="2"/>
  <c r="E59" i="2"/>
  <c r="F59" i="2"/>
  <c r="G59" i="2"/>
  <c r="H59" i="2"/>
  <c r="I59" i="2"/>
  <c r="J59" i="2"/>
  <c r="K59" i="2"/>
  <c r="L59" i="2"/>
  <c r="M59" i="2"/>
  <c r="N59" i="2"/>
  <c r="O59" i="2"/>
  <c r="P59" i="2"/>
  <c r="Q59" i="2"/>
  <c r="R59" i="2"/>
  <c r="S59" i="2"/>
  <c r="T59" i="2"/>
  <c r="D60" i="2"/>
  <c r="E60" i="2"/>
  <c r="F60" i="2"/>
  <c r="G60" i="2"/>
  <c r="H60" i="2"/>
  <c r="I60" i="2"/>
  <c r="J60" i="2"/>
  <c r="K60" i="2"/>
  <c r="L60" i="2"/>
  <c r="M60" i="2"/>
  <c r="N60" i="2"/>
  <c r="O60" i="2"/>
  <c r="P60" i="2"/>
  <c r="Q60" i="2"/>
  <c r="R60" i="2"/>
  <c r="S60" i="2"/>
  <c r="T60" i="2"/>
  <c r="D61" i="2"/>
  <c r="E61" i="2"/>
  <c r="F61" i="2"/>
  <c r="G61" i="2"/>
  <c r="H61" i="2"/>
  <c r="I61" i="2"/>
  <c r="J61" i="2"/>
  <c r="K61" i="2"/>
  <c r="L61" i="2"/>
  <c r="M61" i="2"/>
  <c r="N61" i="2"/>
  <c r="O61" i="2"/>
  <c r="P61" i="2"/>
  <c r="Q61" i="2"/>
  <c r="R61" i="2"/>
  <c r="S61" i="2"/>
  <c r="T61" i="2"/>
  <c r="D62" i="2"/>
  <c r="E62" i="2"/>
  <c r="F62" i="2"/>
  <c r="G62" i="2"/>
  <c r="H62" i="2"/>
  <c r="I62" i="2"/>
  <c r="J62" i="2"/>
  <c r="K62" i="2"/>
  <c r="L62" i="2"/>
  <c r="M62" i="2"/>
  <c r="N62" i="2"/>
  <c r="O62" i="2"/>
  <c r="P62" i="2"/>
  <c r="Q62" i="2"/>
  <c r="R62" i="2"/>
  <c r="S62" i="2"/>
  <c r="T62" i="2"/>
  <c r="D63" i="2"/>
  <c r="E63" i="2"/>
  <c r="F63" i="2"/>
  <c r="G63" i="2"/>
  <c r="H63" i="2"/>
  <c r="I63" i="2"/>
  <c r="J63" i="2"/>
  <c r="K63" i="2"/>
  <c r="L63" i="2"/>
  <c r="M63" i="2"/>
  <c r="N63" i="2"/>
  <c r="O63" i="2"/>
  <c r="P63" i="2"/>
  <c r="Q63" i="2"/>
  <c r="R63" i="2"/>
  <c r="S63" i="2"/>
  <c r="T63" i="2"/>
  <c r="C63" i="2"/>
  <c r="C62" i="2"/>
  <c r="C61" i="2"/>
  <c r="C60" i="2"/>
  <c r="C59" i="2"/>
  <c r="C58" i="2"/>
  <c r="C57" i="2"/>
  <c r="C56" i="2"/>
  <c r="C55" i="2"/>
  <c r="C54" i="2"/>
  <c r="C53" i="2"/>
  <c r="C52" i="2"/>
  <c r="C51" i="2"/>
  <c r="C50" i="2"/>
  <c r="C49" i="2"/>
  <c r="C48" i="2"/>
  <c r="C47" i="2"/>
  <c r="C46" i="2"/>
  <c r="C45" i="2"/>
  <c r="C44" i="2"/>
  <c r="C43" i="2"/>
  <c r="C42" i="2"/>
  <c r="C41" i="2"/>
  <c r="C40" i="2"/>
  <c r="C39" i="2"/>
  <c r="C38" i="2"/>
  <c r="C37" i="2"/>
  <c r="C36" i="2"/>
  <c r="C35" i="2"/>
  <c r="C34" i="2"/>
  <c r="C33" i="2"/>
  <c r="C32" i="2"/>
  <c r="C31" i="2"/>
  <c r="C30" i="2"/>
  <c r="C29" i="2"/>
  <c r="C28" i="2"/>
  <c r="C27" i="2"/>
  <c r="C26" i="2"/>
  <c r="C25" i="2"/>
  <c r="C24" i="2"/>
  <c r="C23" i="2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C6" i="2"/>
  <c r="C5" i="2"/>
  <c r="C4" i="2"/>
  <c r="AB10" i="2" l="1"/>
  <c r="Z10" i="2"/>
  <c r="AH10" i="2"/>
  <c r="AL10" i="2"/>
  <c r="AN11" i="2"/>
  <c r="AD11" i="2"/>
  <c r="AH11" i="2"/>
  <c r="AJ11" i="2"/>
  <c r="AJ19" i="2"/>
  <c r="AN19" i="2"/>
  <c r="AE11" i="2"/>
  <c r="AI11" i="2"/>
  <c r="AM11" i="2"/>
  <c r="AC11" i="2"/>
  <c r="AG11" i="2"/>
  <c r="AK11" i="2"/>
  <c r="AG12" i="2"/>
  <c r="AK12" i="2"/>
  <c r="AA12" i="2"/>
  <c r="AE12" i="2"/>
  <c r="AI12" i="2"/>
  <c r="AM12" i="2"/>
  <c r="AE13" i="2"/>
  <c r="AI13" i="2"/>
  <c r="AC13" i="2"/>
  <c r="AK13" i="2"/>
  <c r="AL13" i="2"/>
  <c r="AE14" i="2"/>
  <c r="AI14" i="2"/>
  <c r="AC14" i="2"/>
  <c r="AO14" i="2" s="1"/>
  <c r="AG14" i="2"/>
  <c r="AK14" i="2"/>
  <c r="AG15" i="2"/>
  <c r="AK15" i="2"/>
  <c r="AD15" i="2"/>
  <c r="AE15" i="2"/>
  <c r="AH15" i="2"/>
  <c r="AI15" i="2"/>
  <c r="AL15" i="2"/>
  <c r="AE16" i="2"/>
  <c r="AO16" i="2" s="1"/>
  <c r="AI16" i="2"/>
  <c r="AM16" i="2"/>
  <c r="AF16" i="2"/>
  <c r="AG16" i="2"/>
  <c r="AM20" i="2"/>
  <c r="AK20" i="2"/>
  <c r="AM21" i="2"/>
  <c r="B65" i="2"/>
  <c r="B66" i="2"/>
  <c r="B67" i="2"/>
  <c r="B68" i="2"/>
  <c r="B69" i="2"/>
  <c r="B70" i="2"/>
  <c r="B982" i="2"/>
  <c r="B950" i="2"/>
  <c r="B951" i="2"/>
  <c r="B952" i="2"/>
  <c r="B953" i="2"/>
  <c r="B954" i="2"/>
  <c r="B955" i="2"/>
  <c r="B956" i="2"/>
  <c r="B957" i="2"/>
  <c r="B958" i="2"/>
  <c r="B959" i="2"/>
  <c r="B960" i="2"/>
  <c r="B961" i="2"/>
  <c r="B962" i="2"/>
  <c r="B963" i="2"/>
  <c r="B964" i="2"/>
  <c r="B965" i="2"/>
  <c r="B966" i="2"/>
  <c r="B967" i="2"/>
  <c r="B968" i="2"/>
  <c r="B969" i="2"/>
  <c r="B970" i="2"/>
  <c r="B971" i="2"/>
  <c r="B972" i="2"/>
  <c r="B973" i="2"/>
  <c r="B974" i="2"/>
  <c r="B975" i="2"/>
  <c r="B976" i="2"/>
  <c r="B949" i="2"/>
  <c r="B909" i="2"/>
  <c r="B910" i="2"/>
  <c r="B911" i="2"/>
  <c r="B912" i="2"/>
  <c r="B913" i="2"/>
  <c r="B914" i="2"/>
  <c r="B915" i="2"/>
  <c r="B916" i="2"/>
  <c r="B917" i="2"/>
  <c r="B918" i="2"/>
  <c r="B919" i="2"/>
  <c r="B920" i="2"/>
  <c r="B921" i="2"/>
  <c r="B922" i="2"/>
  <c r="B923" i="2"/>
  <c r="B924" i="2"/>
  <c r="B925" i="2"/>
  <c r="B926" i="2"/>
  <c r="B927" i="2"/>
  <c r="B928" i="2"/>
  <c r="B929" i="2"/>
  <c r="B930" i="2"/>
  <c r="B931" i="2"/>
  <c r="B932" i="2"/>
  <c r="B933" i="2"/>
  <c r="B934" i="2"/>
  <c r="B935" i="2"/>
  <c r="B936" i="2"/>
  <c r="B937" i="2"/>
  <c r="B938" i="2"/>
  <c r="B939" i="2"/>
  <c r="B940" i="2"/>
  <c r="B908" i="2"/>
  <c r="B850" i="2"/>
  <c r="B851" i="2"/>
  <c r="B852" i="2"/>
  <c r="B853" i="2"/>
  <c r="B854" i="2"/>
  <c r="B855" i="2"/>
  <c r="B856" i="2"/>
  <c r="B857" i="2"/>
  <c r="B858" i="2"/>
  <c r="B859" i="2"/>
  <c r="B860" i="2"/>
  <c r="B861" i="2"/>
  <c r="B862" i="2"/>
  <c r="B863" i="2"/>
  <c r="B864" i="2"/>
  <c r="B865" i="2"/>
  <c r="B866" i="2"/>
  <c r="B867" i="2"/>
  <c r="B868" i="2"/>
  <c r="B869" i="2"/>
  <c r="B870" i="2"/>
  <c r="B871" i="2"/>
  <c r="B872" i="2"/>
  <c r="B873" i="2"/>
  <c r="B874" i="2"/>
  <c r="B875" i="2"/>
  <c r="B876" i="2"/>
  <c r="B877" i="2"/>
  <c r="B878" i="2"/>
  <c r="B879" i="2"/>
  <c r="B880" i="2"/>
  <c r="B881" i="2"/>
  <c r="B882" i="2"/>
  <c r="B883" i="2"/>
  <c r="B884" i="2"/>
  <c r="B885" i="2"/>
  <c r="B886" i="2"/>
  <c r="B887" i="2"/>
  <c r="B888" i="2"/>
  <c r="B889" i="2"/>
  <c r="B890" i="2"/>
  <c r="B891" i="2"/>
  <c r="B892" i="2"/>
  <c r="B893" i="2"/>
  <c r="B894" i="2"/>
  <c r="B895" i="2"/>
  <c r="B896" i="2"/>
  <c r="B849" i="2"/>
  <c r="B789" i="2"/>
  <c r="B790" i="2"/>
  <c r="B791" i="2"/>
  <c r="B792" i="2"/>
  <c r="B793" i="2"/>
  <c r="B794" i="2"/>
  <c r="B795" i="2"/>
  <c r="B796" i="2"/>
  <c r="B797" i="2"/>
  <c r="B798" i="2"/>
  <c r="B799" i="2"/>
  <c r="B800" i="2"/>
  <c r="B801" i="2"/>
  <c r="B802" i="2"/>
  <c r="B803" i="2"/>
  <c r="B804" i="2"/>
  <c r="B805" i="2"/>
  <c r="B806" i="2"/>
  <c r="B807" i="2"/>
  <c r="B808" i="2"/>
  <c r="B809" i="2"/>
  <c r="B810" i="2"/>
  <c r="B811" i="2"/>
  <c r="B812" i="2"/>
  <c r="B813" i="2"/>
  <c r="B814" i="2"/>
  <c r="B815" i="2"/>
  <c r="B816" i="2"/>
  <c r="B817" i="2"/>
  <c r="B818" i="2"/>
  <c r="B819" i="2"/>
  <c r="B820" i="2"/>
  <c r="B821" i="2"/>
  <c r="B822" i="2"/>
  <c r="B823" i="2"/>
  <c r="B824" i="2"/>
  <c r="B825" i="2"/>
  <c r="B826" i="2"/>
  <c r="B827" i="2"/>
  <c r="B828" i="2"/>
  <c r="B829" i="2"/>
  <c r="B830" i="2"/>
  <c r="B831" i="2"/>
  <c r="B832" i="2"/>
  <c r="B833" i="2"/>
  <c r="B834" i="2"/>
  <c r="B835" i="2"/>
  <c r="B836" i="2"/>
  <c r="B837" i="2"/>
  <c r="B838" i="2"/>
  <c r="B839" i="2"/>
  <c r="B788" i="2"/>
  <c r="B720" i="2"/>
  <c r="B721" i="2"/>
  <c r="B722" i="2"/>
  <c r="B723" i="2"/>
  <c r="B724" i="2"/>
  <c r="B725" i="2"/>
  <c r="B726" i="2"/>
  <c r="B727" i="2"/>
  <c r="B728" i="2"/>
  <c r="B729" i="2"/>
  <c r="B730" i="2"/>
  <c r="B731" i="2"/>
  <c r="B732" i="2"/>
  <c r="B733" i="2"/>
  <c r="B734" i="2"/>
  <c r="B735" i="2"/>
  <c r="B736" i="2"/>
  <c r="B737" i="2"/>
  <c r="B738" i="2"/>
  <c r="B739" i="2"/>
  <c r="B740" i="2"/>
  <c r="B741" i="2"/>
  <c r="B742" i="2"/>
  <c r="B743" i="2"/>
  <c r="B744" i="2"/>
  <c r="B745" i="2"/>
  <c r="B746" i="2"/>
  <c r="B747" i="2"/>
  <c r="B748" i="2"/>
  <c r="B749" i="2"/>
  <c r="B750" i="2"/>
  <c r="B751" i="2"/>
  <c r="B752" i="2"/>
  <c r="B753" i="2"/>
  <c r="B754" i="2"/>
  <c r="B755" i="2"/>
  <c r="B756" i="2"/>
  <c r="B757" i="2"/>
  <c r="B758" i="2"/>
  <c r="B759" i="2"/>
  <c r="B760" i="2"/>
  <c r="B761" i="2"/>
  <c r="B762" i="2"/>
  <c r="B763" i="2"/>
  <c r="B764" i="2"/>
  <c r="B765" i="2"/>
  <c r="B766" i="2"/>
  <c r="B767" i="2"/>
  <c r="B768" i="2"/>
  <c r="B769" i="2"/>
  <c r="B770" i="2"/>
  <c r="B771" i="2"/>
  <c r="B772" i="2"/>
  <c r="B773" i="2"/>
  <c r="B774" i="2"/>
  <c r="B775" i="2"/>
  <c r="B776" i="2"/>
  <c r="B719" i="2"/>
  <c r="B654" i="2"/>
  <c r="B655" i="2"/>
  <c r="B656" i="2"/>
  <c r="B657" i="2"/>
  <c r="B658" i="2"/>
  <c r="B659" i="2"/>
  <c r="B660" i="2"/>
  <c r="B661" i="2"/>
  <c r="B662" i="2"/>
  <c r="B663" i="2"/>
  <c r="B664" i="2"/>
  <c r="B665" i="2"/>
  <c r="B666" i="2"/>
  <c r="B667" i="2"/>
  <c r="B668" i="2"/>
  <c r="B669" i="2"/>
  <c r="B670" i="2"/>
  <c r="B671" i="2"/>
  <c r="B672" i="2"/>
  <c r="B673" i="2"/>
  <c r="B674" i="2"/>
  <c r="B675" i="2"/>
  <c r="B676" i="2"/>
  <c r="B677" i="2"/>
  <c r="B678" i="2"/>
  <c r="B679" i="2"/>
  <c r="B680" i="2"/>
  <c r="B681" i="2"/>
  <c r="B682" i="2"/>
  <c r="B683" i="2"/>
  <c r="B684" i="2"/>
  <c r="B685" i="2"/>
  <c r="B686" i="2"/>
  <c r="B687" i="2"/>
  <c r="B688" i="2"/>
  <c r="B689" i="2"/>
  <c r="B690" i="2"/>
  <c r="B691" i="2"/>
  <c r="B692" i="2"/>
  <c r="B693" i="2"/>
  <c r="B694" i="2"/>
  <c r="B695" i="2"/>
  <c r="B696" i="2"/>
  <c r="B697" i="2"/>
  <c r="B698" i="2"/>
  <c r="B699" i="2"/>
  <c r="B700" i="2"/>
  <c r="B701" i="2"/>
  <c r="B702" i="2"/>
  <c r="B703" i="2"/>
  <c r="B704" i="2"/>
  <c r="B705" i="2"/>
  <c r="B706" i="2"/>
  <c r="B707" i="2"/>
  <c r="B708" i="2"/>
  <c r="B709" i="2"/>
  <c r="B710" i="2"/>
  <c r="B653" i="2"/>
  <c r="B594" i="2"/>
  <c r="B595" i="2"/>
  <c r="B596" i="2"/>
  <c r="B597" i="2"/>
  <c r="B598" i="2"/>
  <c r="B599" i="2"/>
  <c r="B600" i="2"/>
  <c r="B601" i="2"/>
  <c r="B602" i="2"/>
  <c r="B603" i="2"/>
  <c r="B604" i="2"/>
  <c r="B605" i="2"/>
  <c r="B606" i="2"/>
  <c r="B607" i="2"/>
  <c r="B608" i="2"/>
  <c r="B609" i="2"/>
  <c r="B610" i="2"/>
  <c r="B611" i="2"/>
  <c r="B612" i="2"/>
  <c r="B613" i="2"/>
  <c r="B614" i="2"/>
  <c r="B615" i="2"/>
  <c r="B616" i="2"/>
  <c r="B617" i="2"/>
  <c r="B618" i="2"/>
  <c r="B619" i="2"/>
  <c r="B620" i="2"/>
  <c r="B621" i="2"/>
  <c r="B622" i="2"/>
  <c r="B623" i="2"/>
  <c r="B624" i="2"/>
  <c r="B625" i="2"/>
  <c r="B626" i="2"/>
  <c r="B627" i="2"/>
  <c r="B628" i="2"/>
  <c r="B629" i="2"/>
  <c r="B630" i="2"/>
  <c r="B631" i="2"/>
  <c r="B632" i="2"/>
  <c r="B633" i="2"/>
  <c r="B634" i="2"/>
  <c r="B635" i="2"/>
  <c r="B636" i="2"/>
  <c r="B637" i="2"/>
  <c r="B638" i="2"/>
  <c r="B639" i="2"/>
  <c r="B640" i="2"/>
  <c r="B641" i="2"/>
  <c r="B642" i="2"/>
  <c r="B643" i="2"/>
  <c r="B644" i="2"/>
  <c r="B645" i="2"/>
  <c r="B646" i="2"/>
  <c r="B647" i="2"/>
  <c r="B593" i="2"/>
  <c r="B536" i="2"/>
  <c r="B537" i="2"/>
  <c r="B538" i="2"/>
  <c r="B539" i="2"/>
  <c r="B540" i="2"/>
  <c r="B541" i="2"/>
  <c r="B542" i="2"/>
  <c r="B543" i="2"/>
  <c r="B544" i="2"/>
  <c r="B545" i="2"/>
  <c r="B546" i="2"/>
  <c r="B547" i="2"/>
  <c r="B548" i="2"/>
  <c r="B549" i="2"/>
  <c r="B550" i="2"/>
  <c r="B551" i="2"/>
  <c r="B552" i="2"/>
  <c r="B553" i="2"/>
  <c r="B554" i="2"/>
  <c r="B555" i="2"/>
  <c r="B556" i="2"/>
  <c r="B557" i="2"/>
  <c r="B558" i="2"/>
  <c r="B559" i="2"/>
  <c r="B560" i="2"/>
  <c r="B561" i="2"/>
  <c r="B562" i="2"/>
  <c r="B563" i="2"/>
  <c r="B564" i="2"/>
  <c r="B565" i="2"/>
  <c r="B566" i="2"/>
  <c r="B567" i="2"/>
  <c r="B568" i="2"/>
  <c r="B569" i="2"/>
  <c r="B570" i="2"/>
  <c r="B571" i="2"/>
  <c r="B572" i="2"/>
  <c r="B573" i="2"/>
  <c r="B574" i="2"/>
  <c r="B575" i="2"/>
  <c r="B576" i="2"/>
  <c r="B577" i="2"/>
  <c r="B578" i="2"/>
  <c r="B579" i="2"/>
  <c r="B580" i="2"/>
  <c r="B581" i="2"/>
  <c r="B582" i="2"/>
  <c r="B583" i="2"/>
  <c r="B584" i="2"/>
  <c r="B585" i="2"/>
  <c r="B586" i="2"/>
  <c r="B535" i="2"/>
  <c r="B482" i="2"/>
  <c r="B483" i="2"/>
  <c r="B484" i="2"/>
  <c r="B485" i="2"/>
  <c r="B486" i="2"/>
  <c r="B487" i="2"/>
  <c r="B488" i="2"/>
  <c r="B489" i="2"/>
  <c r="B490" i="2"/>
  <c r="B491" i="2"/>
  <c r="B492" i="2"/>
  <c r="B493" i="2"/>
  <c r="B494" i="2"/>
  <c r="B495" i="2"/>
  <c r="B496" i="2"/>
  <c r="B497" i="2"/>
  <c r="B498" i="2"/>
  <c r="B499" i="2"/>
  <c r="B500" i="2"/>
  <c r="B501" i="2"/>
  <c r="B502" i="2"/>
  <c r="B503" i="2"/>
  <c r="B504" i="2"/>
  <c r="B505" i="2"/>
  <c r="B506" i="2"/>
  <c r="B507" i="2"/>
  <c r="B508" i="2"/>
  <c r="B509" i="2"/>
  <c r="B510" i="2"/>
  <c r="B511" i="2"/>
  <c r="B512" i="2"/>
  <c r="B513" i="2"/>
  <c r="B514" i="2"/>
  <c r="B515" i="2"/>
  <c r="B516" i="2"/>
  <c r="B517" i="2"/>
  <c r="B518" i="2"/>
  <c r="B519" i="2"/>
  <c r="B520" i="2"/>
  <c r="B521" i="2"/>
  <c r="B522" i="2"/>
  <c r="B523" i="2"/>
  <c r="B524" i="2"/>
  <c r="B525" i="2"/>
  <c r="B526" i="2"/>
  <c r="B527" i="2"/>
  <c r="B528" i="2"/>
  <c r="B529" i="2"/>
  <c r="B481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1" i="2"/>
  <c r="B452" i="2"/>
  <c r="B453" i="2"/>
  <c r="B454" i="2"/>
  <c r="B455" i="2"/>
  <c r="B456" i="2"/>
  <c r="B457" i="2"/>
  <c r="B458" i="2"/>
  <c r="B459" i="2"/>
  <c r="B460" i="2"/>
  <c r="B461" i="2"/>
  <c r="B462" i="2"/>
  <c r="B463" i="2"/>
  <c r="B464" i="2"/>
  <c r="B465" i="2"/>
  <c r="B466" i="2"/>
  <c r="B467" i="2"/>
  <c r="B468" i="2"/>
  <c r="B469" i="2"/>
  <c r="B470" i="2"/>
  <c r="B471" i="2"/>
  <c r="B472" i="2"/>
  <c r="B473" i="2"/>
  <c r="B474" i="2"/>
  <c r="B475" i="2"/>
  <c r="B416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350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289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23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193" i="2"/>
  <c r="B194" i="2"/>
  <c r="B195" i="2"/>
  <c r="B196" i="2"/>
  <c r="B197" i="2"/>
  <c r="B198" i="2"/>
  <c r="B199" i="2"/>
  <c r="B200" i="2"/>
  <c r="B201" i="2"/>
  <c r="B202" i="2"/>
  <c r="B184" i="2"/>
  <c r="B185" i="2"/>
  <c r="B186" i="2"/>
  <c r="B187" i="2"/>
  <c r="B188" i="2"/>
  <c r="B189" i="2"/>
  <c r="B190" i="2"/>
  <c r="B191" i="2"/>
  <c r="B192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44" i="2"/>
  <c r="B129" i="2"/>
  <c r="B130" i="2"/>
  <c r="B131" i="2"/>
  <c r="B132" i="2"/>
  <c r="B133" i="2"/>
  <c r="B134" i="2"/>
  <c r="B135" i="2"/>
  <c r="B136" i="2"/>
  <c r="B137" i="2"/>
  <c r="B118" i="2"/>
  <c r="B119" i="2"/>
  <c r="B120" i="2"/>
  <c r="B121" i="2"/>
  <c r="B122" i="2"/>
  <c r="B123" i="2"/>
  <c r="B124" i="2"/>
  <c r="B125" i="2"/>
  <c r="B126" i="2"/>
  <c r="B127" i="2"/>
  <c r="B128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80" i="2"/>
  <c r="AN99" i="2"/>
  <c r="AO99" i="2" s="1"/>
  <c r="AA11" i="2"/>
  <c r="AB11" i="2"/>
  <c r="AF11" i="2"/>
  <c r="AG10" i="2"/>
  <c r="AG13" i="2"/>
  <c r="AO82" i="2"/>
  <c r="AO83" i="2"/>
  <c r="Y84" i="2"/>
  <c r="Y100" i="2" s="1"/>
  <c r="Z84" i="2"/>
  <c r="AA84" i="2"/>
  <c r="AB84" i="2"/>
  <c r="AB100" i="2" s="1"/>
  <c r="AC84" i="2"/>
  <c r="AD84" i="2"/>
  <c r="AD85" i="2"/>
  <c r="AD86" i="2"/>
  <c r="AD87" i="2"/>
  <c r="AD88" i="2"/>
  <c r="AD89" i="2"/>
  <c r="AO89" i="2" s="1"/>
  <c r="AE84" i="2"/>
  <c r="AF84" i="2"/>
  <c r="AG84" i="2"/>
  <c r="AH84" i="2"/>
  <c r="AI84" i="2"/>
  <c r="AJ84" i="2"/>
  <c r="AK84" i="2"/>
  <c r="AL84" i="2"/>
  <c r="AL85" i="2"/>
  <c r="AL86" i="2"/>
  <c r="AL87" i="2"/>
  <c r="AL88" i="2"/>
  <c r="AL89" i="2"/>
  <c r="AL90" i="2"/>
  <c r="AL91" i="2"/>
  <c r="AL92" i="2"/>
  <c r="AL93" i="2"/>
  <c r="AL94" i="2"/>
  <c r="AL95" i="2"/>
  <c r="AL96" i="2"/>
  <c r="AL97" i="2"/>
  <c r="AM84" i="2"/>
  <c r="AM100" i="2" s="1"/>
  <c r="AN84" i="2"/>
  <c r="Z85" i="2"/>
  <c r="AA85" i="2"/>
  <c r="AB85" i="2"/>
  <c r="AC85" i="2"/>
  <c r="AE85" i="2"/>
  <c r="AF85" i="2"/>
  <c r="AG85" i="2"/>
  <c r="AH85" i="2"/>
  <c r="AI85" i="2"/>
  <c r="AJ85" i="2"/>
  <c r="AK85" i="2"/>
  <c r="AM85" i="2"/>
  <c r="AN85" i="2"/>
  <c r="AO85" i="2"/>
  <c r="AA86" i="2"/>
  <c r="AB86" i="2"/>
  <c r="AC86" i="2"/>
  <c r="AE86" i="2"/>
  <c r="AF86" i="2"/>
  <c r="AG86" i="2"/>
  <c r="AH86" i="2"/>
  <c r="AI86" i="2"/>
  <c r="AJ86" i="2"/>
  <c r="AK86" i="2"/>
  <c r="AM86" i="2"/>
  <c r="AN86" i="2"/>
  <c r="AO86" i="2"/>
  <c r="AB87" i="2"/>
  <c r="AC87" i="2"/>
  <c r="AC100" i="2" s="1"/>
  <c r="AE87" i="2"/>
  <c r="AF87" i="2"/>
  <c r="AG87" i="2"/>
  <c r="AH87" i="2"/>
  <c r="AI87" i="2"/>
  <c r="AJ87" i="2"/>
  <c r="AK87" i="2"/>
  <c r="AM87" i="2"/>
  <c r="AN87" i="2"/>
  <c r="AO87" i="2"/>
  <c r="AC88" i="2"/>
  <c r="AE88" i="2"/>
  <c r="AF88" i="2"/>
  <c r="AG88" i="2"/>
  <c r="AH88" i="2"/>
  <c r="AI88" i="2"/>
  <c r="AJ88" i="2"/>
  <c r="AK88" i="2"/>
  <c r="AM88" i="2"/>
  <c r="AN88" i="2"/>
  <c r="AE89" i="2"/>
  <c r="AF89" i="2"/>
  <c r="AF90" i="2"/>
  <c r="AF91" i="2"/>
  <c r="AG89" i="2"/>
  <c r="AH89" i="2"/>
  <c r="AI89" i="2"/>
  <c r="AJ89" i="2"/>
  <c r="AK89" i="2"/>
  <c r="AM89" i="2"/>
  <c r="AN89" i="2"/>
  <c r="AN90" i="2"/>
  <c r="AN91" i="2"/>
  <c r="AN92" i="2"/>
  <c r="AN93" i="2"/>
  <c r="AN94" i="2"/>
  <c r="AN95" i="2"/>
  <c r="AN96" i="2"/>
  <c r="AN97" i="2"/>
  <c r="AN98" i="2"/>
  <c r="AE90" i="2"/>
  <c r="AO90" i="2" s="1"/>
  <c r="AG90" i="2"/>
  <c r="AH90" i="2"/>
  <c r="AI90" i="2"/>
  <c r="AJ90" i="2"/>
  <c r="AK90" i="2"/>
  <c r="AK91" i="2"/>
  <c r="AK92" i="2"/>
  <c r="AK93" i="2"/>
  <c r="AK94" i="2"/>
  <c r="AK95" i="2"/>
  <c r="AK96" i="2"/>
  <c r="AO96" i="2" s="1"/>
  <c r="AM90" i="2"/>
  <c r="AG91" i="2"/>
  <c r="AH91" i="2"/>
  <c r="AI91" i="2"/>
  <c r="AJ91" i="2"/>
  <c r="AM91" i="2"/>
  <c r="AO91" i="2"/>
  <c r="AG92" i="2"/>
  <c r="AO92" i="2" s="1"/>
  <c r="AH92" i="2"/>
  <c r="AI92" i="2"/>
  <c r="AJ92" i="2"/>
  <c r="AM92" i="2"/>
  <c r="AH93" i="2"/>
  <c r="AI93" i="2"/>
  <c r="AI100" i="2" s="1"/>
  <c r="AJ93" i="2"/>
  <c r="AM93" i="2"/>
  <c r="AI94" i="2"/>
  <c r="AO94" i="2"/>
  <c r="AJ94" i="2"/>
  <c r="AM94" i="2"/>
  <c r="AJ95" i="2"/>
  <c r="AM95" i="2"/>
  <c r="AO95" i="2"/>
  <c r="AM96" i="2"/>
  <c r="AO97" i="2"/>
  <c r="AM97" i="2"/>
  <c r="AM98" i="2"/>
  <c r="AO98" i="2" s="1"/>
  <c r="W100" i="2"/>
  <c r="X100" i="2"/>
  <c r="Z100" i="2"/>
  <c r="AA100" i="2"/>
  <c r="W101" i="2"/>
  <c r="X101" i="2" s="1"/>
  <c r="AO146" i="2"/>
  <c r="AO147" i="2"/>
  <c r="Y148" i="2"/>
  <c r="Z148" i="2"/>
  <c r="AA148" i="2"/>
  <c r="AB148" i="2"/>
  <c r="AC148" i="2"/>
  <c r="AD148" i="2"/>
  <c r="AE148" i="2"/>
  <c r="AF148" i="2"/>
  <c r="AG148" i="2"/>
  <c r="AH148" i="2"/>
  <c r="AI148" i="2"/>
  <c r="AJ148" i="2"/>
  <c r="AK148" i="2"/>
  <c r="AL148" i="2"/>
  <c r="AM148" i="2"/>
  <c r="AN148" i="2"/>
  <c r="AO148" i="2"/>
  <c r="Z149" i="2"/>
  <c r="AA149" i="2"/>
  <c r="AB149" i="2"/>
  <c r="AC149" i="2"/>
  <c r="AD149" i="2"/>
  <c r="AE149" i="2"/>
  <c r="AF149" i="2"/>
  <c r="AG149" i="2"/>
  <c r="AH149" i="2"/>
  <c r="AI149" i="2"/>
  <c r="AJ149" i="2"/>
  <c r="AK149" i="2"/>
  <c r="AL149" i="2"/>
  <c r="AM149" i="2"/>
  <c r="AN149" i="2"/>
  <c r="AO149" i="2"/>
  <c r="AA150" i="2"/>
  <c r="AA164" i="2"/>
  <c r="AB150" i="2"/>
  <c r="AC150" i="2"/>
  <c r="AC151" i="2"/>
  <c r="AC152" i="2"/>
  <c r="AD150" i="2"/>
  <c r="AE150" i="2"/>
  <c r="AF150" i="2"/>
  <c r="AG150" i="2"/>
  <c r="AG164" i="2" s="1"/>
  <c r="AH150" i="2"/>
  <c r="AI150" i="2"/>
  <c r="AJ150" i="2"/>
  <c r="AK150" i="2"/>
  <c r="AL150" i="2"/>
  <c r="AM150" i="2"/>
  <c r="AN150" i="2"/>
  <c r="AB151" i="2"/>
  <c r="AD151" i="2"/>
  <c r="AE151" i="2"/>
  <c r="AF151" i="2"/>
  <c r="AG151" i="2"/>
  <c r="AH151" i="2"/>
  <c r="AI151" i="2"/>
  <c r="AJ151" i="2"/>
  <c r="AJ152" i="2"/>
  <c r="AJ155" i="2"/>
  <c r="AJ156" i="2"/>
  <c r="AJ157" i="2"/>
  <c r="AJ158" i="2"/>
  <c r="AJ159" i="2"/>
  <c r="AK151" i="2"/>
  <c r="AL151" i="2"/>
  <c r="AM151" i="2"/>
  <c r="AN151" i="2"/>
  <c r="AD152" i="2"/>
  <c r="AD164" i="2" s="1"/>
  <c r="AE152" i="2"/>
  <c r="AF152" i="2"/>
  <c r="AF155" i="2"/>
  <c r="AF164" i="2"/>
  <c r="AG152" i="2"/>
  <c r="AH152" i="2"/>
  <c r="AI152" i="2"/>
  <c r="AK152" i="2"/>
  <c r="AL152" i="2"/>
  <c r="AM152" i="2"/>
  <c r="AN152" i="2"/>
  <c r="AN155" i="2"/>
  <c r="AN156" i="2"/>
  <c r="AN157" i="2"/>
  <c r="AN158" i="2"/>
  <c r="AN159" i="2"/>
  <c r="AN160" i="2"/>
  <c r="AN163" i="2"/>
  <c r="AO153" i="2"/>
  <c r="AO154" i="2"/>
  <c r="AG155" i="2"/>
  <c r="AH155" i="2"/>
  <c r="AI155" i="2"/>
  <c r="AK155" i="2"/>
  <c r="AL155" i="2"/>
  <c r="AL156" i="2"/>
  <c r="AL157" i="2"/>
  <c r="AL158" i="2"/>
  <c r="AL160" i="2"/>
  <c r="AL159" i="2"/>
  <c r="AM155" i="2"/>
  <c r="AO155" i="2"/>
  <c r="AG156" i="2"/>
  <c r="AO156" i="2" s="1"/>
  <c r="AH156" i="2"/>
  <c r="AI156" i="2"/>
  <c r="AK156" i="2"/>
  <c r="AM156" i="2"/>
  <c r="AH157" i="2"/>
  <c r="AI157" i="2"/>
  <c r="AK157" i="2"/>
  <c r="AM157" i="2"/>
  <c r="AI158" i="2"/>
  <c r="AK158" i="2"/>
  <c r="AM158" i="2"/>
  <c r="AK159" i="2"/>
  <c r="AM159" i="2"/>
  <c r="AO159" i="2"/>
  <c r="AK160" i="2"/>
  <c r="AO160" i="2" s="1"/>
  <c r="AM160" i="2"/>
  <c r="AO161" i="2"/>
  <c r="AO162" i="2"/>
  <c r="AO163" i="2"/>
  <c r="W164" i="2"/>
  <c r="X164" i="2"/>
  <c r="Y164" i="2"/>
  <c r="Z164" i="2"/>
  <c r="W165" i="2"/>
  <c r="X165" i="2" s="1"/>
  <c r="Y165" i="2" s="1"/>
  <c r="Z165" i="2" s="1"/>
  <c r="AO225" i="2"/>
  <c r="AO226" i="2"/>
  <c r="Y227" i="2"/>
  <c r="Z227" i="2"/>
  <c r="AA227" i="2"/>
  <c r="AA243" i="2" s="1"/>
  <c r="AB227" i="2"/>
  <c r="AC227" i="2"/>
  <c r="AD227" i="2"/>
  <c r="AE227" i="2"/>
  <c r="AF227" i="2"/>
  <c r="AG227" i="2"/>
  <c r="AH227" i="2"/>
  <c r="AI227" i="2"/>
  <c r="AJ227" i="2"/>
  <c r="AK227" i="2"/>
  <c r="AL227" i="2"/>
  <c r="AM227" i="2"/>
  <c r="AN227" i="2"/>
  <c r="AO227" i="2"/>
  <c r="Z228" i="2"/>
  <c r="AO228" i="2"/>
  <c r="AA228" i="2"/>
  <c r="AB228" i="2"/>
  <c r="AC228" i="2"/>
  <c r="AD228" i="2"/>
  <c r="AE228" i="2"/>
  <c r="AF228" i="2"/>
  <c r="AG228" i="2"/>
  <c r="AH228" i="2"/>
  <c r="AI228" i="2"/>
  <c r="AJ228" i="2"/>
  <c r="AK228" i="2"/>
  <c r="AL228" i="2"/>
  <c r="AM228" i="2"/>
  <c r="AN228" i="2"/>
  <c r="AA229" i="2"/>
  <c r="AB229" i="2"/>
  <c r="AB243" i="2" s="1"/>
  <c r="AC229" i="2"/>
  <c r="AD229" i="2"/>
  <c r="AE229" i="2"/>
  <c r="AF229" i="2"/>
  <c r="AG229" i="2"/>
  <c r="AH229" i="2"/>
  <c r="AI229" i="2"/>
  <c r="AJ229" i="2"/>
  <c r="AK229" i="2"/>
  <c r="AL229" i="2"/>
  <c r="AM229" i="2"/>
  <c r="AN229" i="2"/>
  <c r="AO229" i="2"/>
  <c r="AB230" i="2"/>
  <c r="AC230" i="2"/>
  <c r="AD230" i="2"/>
  <c r="AE230" i="2"/>
  <c r="AF230" i="2"/>
  <c r="AG230" i="2"/>
  <c r="AH230" i="2"/>
  <c r="AI230" i="2"/>
  <c r="AJ230" i="2"/>
  <c r="AK230" i="2"/>
  <c r="AL230" i="2"/>
  <c r="AM230" i="2"/>
  <c r="AN230" i="2"/>
  <c r="AO230" i="2"/>
  <c r="AC231" i="2"/>
  <c r="AD231" i="2"/>
  <c r="AE231" i="2"/>
  <c r="AF231" i="2"/>
  <c r="AG231" i="2"/>
  <c r="AH231" i="2"/>
  <c r="AI231" i="2"/>
  <c r="AJ231" i="2"/>
  <c r="AK231" i="2"/>
  <c r="AL231" i="2"/>
  <c r="AM231" i="2"/>
  <c r="AN231" i="2"/>
  <c r="AO231" i="2"/>
  <c r="AO232" i="2"/>
  <c r="AE233" i="2"/>
  <c r="AF233" i="2"/>
  <c r="AG233" i="2"/>
  <c r="AH233" i="2"/>
  <c r="AH234" i="2"/>
  <c r="AH236" i="2"/>
  <c r="AH243" i="2"/>
  <c r="AI233" i="2"/>
  <c r="AJ233" i="2"/>
  <c r="AK233" i="2"/>
  <c r="AL233" i="2"/>
  <c r="AM233" i="2"/>
  <c r="AM234" i="2"/>
  <c r="AM236" i="2"/>
  <c r="AM237" i="2"/>
  <c r="AM238" i="2"/>
  <c r="AM239" i="2"/>
  <c r="AM240" i="2"/>
  <c r="AM241" i="2"/>
  <c r="AN233" i="2"/>
  <c r="AF234" i="2"/>
  <c r="AO234" i="2"/>
  <c r="AG234" i="2"/>
  <c r="AI234" i="2"/>
  <c r="AJ234" i="2"/>
  <c r="AK234" i="2"/>
  <c r="AL234" i="2"/>
  <c r="AN234" i="2"/>
  <c r="AO235" i="2"/>
  <c r="AI236" i="2"/>
  <c r="AJ236" i="2"/>
  <c r="AK236" i="2"/>
  <c r="AL236" i="2"/>
  <c r="AN236" i="2"/>
  <c r="AO236" i="2"/>
  <c r="AI237" i="2"/>
  <c r="AO237" i="2" s="1"/>
  <c r="AJ237" i="2"/>
  <c r="AK237" i="2"/>
  <c r="AL237" i="2"/>
  <c r="AN237" i="2"/>
  <c r="AJ238" i="2"/>
  <c r="AO238" i="2" s="1"/>
  <c r="AK238" i="2"/>
  <c r="AL238" i="2"/>
  <c r="AN238" i="2"/>
  <c r="AK239" i="2"/>
  <c r="AO239" i="2" s="1"/>
  <c r="AL239" i="2"/>
  <c r="AN239" i="2"/>
  <c r="AL240" i="2"/>
  <c r="AN240" i="2"/>
  <c r="AN241" i="2"/>
  <c r="AO241" i="2"/>
  <c r="AN242" i="2"/>
  <c r="AO242" i="2" s="1"/>
  <c r="W243" i="2"/>
  <c r="X243" i="2"/>
  <c r="Y243" i="2"/>
  <c r="Z243" i="2"/>
  <c r="W244" i="2"/>
  <c r="X244" i="2" s="1"/>
  <c r="Y244" i="2" s="1"/>
  <c r="Z244" i="2" s="1"/>
  <c r="AA244" i="2" s="1"/>
  <c r="AB244" i="2" s="1"/>
  <c r="AO291" i="2"/>
  <c r="AO292" i="2"/>
  <c r="Y293" i="2"/>
  <c r="Z293" i="2"/>
  <c r="AA293" i="2"/>
  <c r="AB293" i="2"/>
  <c r="AC293" i="2"/>
  <c r="AD293" i="2"/>
  <c r="AE293" i="2"/>
  <c r="AE309" i="2" s="1"/>
  <c r="AF293" i="2"/>
  <c r="AG293" i="2"/>
  <c r="AH293" i="2"/>
  <c r="AI293" i="2"/>
  <c r="AJ293" i="2"/>
  <c r="AK293" i="2"/>
  <c r="AL293" i="2"/>
  <c r="AM293" i="2"/>
  <c r="AN293" i="2"/>
  <c r="AO293" i="2"/>
  <c r="Z294" i="2"/>
  <c r="AO294" i="2"/>
  <c r="AA294" i="2"/>
  <c r="AB294" i="2"/>
  <c r="AC294" i="2"/>
  <c r="AD294" i="2"/>
  <c r="AE294" i="2"/>
  <c r="AF294" i="2"/>
  <c r="AG294" i="2"/>
  <c r="AH294" i="2"/>
  <c r="AI294" i="2"/>
  <c r="AJ294" i="2"/>
  <c r="AK294" i="2"/>
  <c r="AL294" i="2"/>
  <c r="AL309" i="2" s="1"/>
  <c r="AM294" i="2"/>
  <c r="AN294" i="2"/>
  <c r="AA295" i="2"/>
  <c r="AB295" i="2"/>
  <c r="AB296" i="2"/>
  <c r="AC295" i="2"/>
  <c r="AD295" i="2"/>
  <c r="AD296" i="2"/>
  <c r="AE295" i="2"/>
  <c r="AF295" i="2"/>
  <c r="AG295" i="2"/>
  <c r="AG309" i="2" s="1"/>
  <c r="AH295" i="2"/>
  <c r="AI295" i="2"/>
  <c r="AI296" i="2"/>
  <c r="AI300" i="2"/>
  <c r="AI301" i="2"/>
  <c r="AI303" i="2"/>
  <c r="AI309" i="2"/>
  <c r="AJ295" i="2"/>
  <c r="AJ296" i="2"/>
  <c r="AJ300" i="2"/>
  <c r="AJ303" i="2"/>
  <c r="AJ301" i="2"/>
  <c r="AJ304" i="2"/>
  <c r="AK295" i="2"/>
  <c r="AL295" i="2"/>
  <c r="AL296" i="2"/>
  <c r="AL300" i="2"/>
  <c r="AL301" i="2"/>
  <c r="AL303" i="2"/>
  <c r="AL306" i="2"/>
  <c r="AL304" i="2"/>
  <c r="AL305" i="2"/>
  <c r="AM295" i="2"/>
  <c r="AN295" i="2"/>
  <c r="AC296" i="2"/>
  <c r="AE296" i="2"/>
  <c r="AF296" i="2"/>
  <c r="AG296" i="2"/>
  <c r="AH296" i="2"/>
  <c r="AK296" i="2"/>
  <c r="AM296" i="2"/>
  <c r="AN296" i="2"/>
  <c r="AO296" i="2"/>
  <c r="AO297" i="2"/>
  <c r="AO298" i="2"/>
  <c r="AO299" i="2"/>
  <c r="AF300" i="2"/>
  <c r="AG300" i="2"/>
  <c r="AH300" i="2"/>
  <c r="AK300" i="2"/>
  <c r="AM300" i="2"/>
  <c r="AN300" i="2"/>
  <c r="AG301" i="2"/>
  <c r="AH301" i="2"/>
  <c r="AK301" i="2"/>
  <c r="AM301" i="2"/>
  <c r="AM303" i="2"/>
  <c r="AM306" i="2"/>
  <c r="AM307" i="2"/>
  <c r="AO307" i="2" s="1"/>
  <c r="AM304" i="2"/>
  <c r="AM305" i="2"/>
  <c r="AN301" i="2"/>
  <c r="AO301" i="2"/>
  <c r="AO302" i="2"/>
  <c r="AK303" i="2"/>
  <c r="AN303" i="2"/>
  <c r="AO303" i="2"/>
  <c r="AK304" i="2"/>
  <c r="AN304" i="2"/>
  <c r="AO304" i="2"/>
  <c r="AK305" i="2"/>
  <c r="AO305" i="2" s="1"/>
  <c r="AN305" i="2"/>
  <c r="AN306" i="2"/>
  <c r="AO306" i="2"/>
  <c r="AN307" i="2"/>
  <c r="AN308" i="2"/>
  <c r="AO308" i="2" s="1"/>
  <c r="W309" i="2"/>
  <c r="X309" i="2"/>
  <c r="Y309" i="2"/>
  <c r="W310" i="2"/>
  <c r="X310" i="2" s="1"/>
  <c r="Y310" i="2" s="1"/>
  <c r="AO352" i="2"/>
  <c r="AO353" i="2"/>
  <c r="Y354" i="2"/>
  <c r="Z354" i="2"/>
  <c r="AA354" i="2"/>
  <c r="AA370" i="2" s="1"/>
  <c r="AB354" i="2"/>
  <c r="AC354" i="2"/>
  <c r="AD354" i="2"/>
  <c r="AE354" i="2"/>
  <c r="AF354" i="2"/>
  <c r="AG354" i="2"/>
  <c r="AH354" i="2"/>
  <c r="AI354" i="2"/>
  <c r="AI370" i="2" s="1"/>
  <c r="AJ354" i="2"/>
  <c r="AK354" i="2"/>
  <c r="AL354" i="2"/>
  <c r="AM354" i="2"/>
  <c r="AN354" i="2"/>
  <c r="AO354" i="2"/>
  <c r="Z355" i="2"/>
  <c r="AO355" i="2"/>
  <c r="AA355" i="2"/>
  <c r="AB355" i="2"/>
  <c r="AC355" i="2"/>
  <c r="AD355" i="2"/>
  <c r="AE355" i="2"/>
  <c r="AF355" i="2"/>
  <c r="AG355" i="2"/>
  <c r="AH355" i="2"/>
  <c r="AI355" i="2"/>
  <c r="AJ355" i="2"/>
  <c r="AK355" i="2"/>
  <c r="AL355" i="2"/>
  <c r="AM355" i="2"/>
  <c r="AN355" i="2"/>
  <c r="AA356" i="2"/>
  <c r="AO356" i="2"/>
  <c r="AB356" i="2"/>
  <c r="AC356" i="2"/>
  <c r="AD356" i="2"/>
  <c r="AE356" i="2"/>
  <c r="AF356" i="2"/>
  <c r="AF357" i="2"/>
  <c r="AF359" i="2"/>
  <c r="AF360" i="2"/>
  <c r="AF361" i="2"/>
  <c r="AG356" i="2"/>
  <c r="AH356" i="2"/>
  <c r="AI356" i="2"/>
  <c r="AJ356" i="2"/>
  <c r="AK356" i="2"/>
  <c r="AL356" i="2"/>
  <c r="AM356" i="2"/>
  <c r="AN356" i="2"/>
  <c r="AN357" i="2"/>
  <c r="AN359" i="2"/>
  <c r="AN360" i="2"/>
  <c r="AN361" i="2"/>
  <c r="AN362" i="2"/>
  <c r="AN363" i="2"/>
  <c r="AN364" i="2"/>
  <c r="AN366" i="2"/>
  <c r="AN367" i="2"/>
  <c r="AN368" i="2"/>
  <c r="AN369" i="2"/>
  <c r="AO369" i="2" s="1"/>
  <c r="AN365" i="2"/>
  <c r="AB357" i="2"/>
  <c r="AO357" i="2" s="1"/>
  <c r="AC357" i="2"/>
  <c r="AD357" i="2"/>
  <c r="AE357" i="2"/>
  <c r="AG357" i="2"/>
  <c r="AG370" i="2" s="1"/>
  <c r="AH357" i="2"/>
  <c r="AI357" i="2"/>
  <c r="AJ357" i="2"/>
  <c r="AK357" i="2"/>
  <c r="AL357" i="2"/>
  <c r="AM357" i="2"/>
  <c r="AO358" i="2"/>
  <c r="AD359" i="2"/>
  <c r="AE359" i="2"/>
  <c r="AG359" i="2"/>
  <c r="AH359" i="2"/>
  <c r="AI359" i="2"/>
  <c r="AI360" i="2"/>
  <c r="AI361" i="2"/>
  <c r="AI362" i="2"/>
  <c r="AI364" i="2"/>
  <c r="AI363" i="2"/>
  <c r="AJ359" i="2"/>
  <c r="AK359" i="2"/>
  <c r="AL359" i="2"/>
  <c r="AM359" i="2"/>
  <c r="AO359" i="2"/>
  <c r="AE360" i="2"/>
  <c r="AG360" i="2"/>
  <c r="AH360" i="2"/>
  <c r="AJ360" i="2"/>
  <c r="AK360" i="2"/>
  <c r="AL360" i="2"/>
  <c r="AM360" i="2"/>
  <c r="AO361" i="2"/>
  <c r="AG361" i="2"/>
  <c r="AH361" i="2"/>
  <c r="AJ361" i="2"/>
  <c r="AK361" i="2"/>
  <c r="AL361" i="2"/>
  <c r="AM361" i="2"/>
  <c r="AG362" i="2"/>
  <c r="AH362" i="2"/>
  <c r="AJ362" i="2"/>
  <c r="AK362" i="2"/>
  <c r="AL362" i="2"/>
  <c r="AM362" i="2"/>
  <c r="AO362" i="2"/>
  <c r="AH363" i="2"/>
  <c r="AO363" i="2" s="1"/>
  <c r="AJ363" i="2"/>
  <c r="AK363" i="2"/>
  <c r="AL363" i="2"/>
  <c r="AM363" i="2"/>
  <c r="AO364" i="2"/>
  <c r="AJ364" i="2"/>
  <c r="AK364" i="2"/>
  <c r="AL364" i="2"/>
  <c r="AM364" i="2"/>
  <c r="AJ365" i="2"/>
  <c r="AK365" i="2"/>
  <c r="AL365" i="2"/>
  <c r="AM365" i="2"/>
  <c r="AO365" i="2"/>
  <c r="AK366" i="2"/>
  <c r="AO366" i="2" s="1"/>
  <c r="AL366" i="2"/>
  <c r="AM366" i="2"/>
  <c r="AL367" i="2"/>
  <c r="AM367" i="2"/>
  <c r="AM368" i="2"/>
  <c r="AO368" i="2" s="1"/>
  <c r="W370" i="2"/>
  <c r="X370" i="2"/>
  <c r="Y370" i="2"/>
  <c r="Z370" i="2"/>
  <c r="AD370" i="2"/>
  <c r="W371" i="2"/>
  <c r="X371" i="2"/>
  <c r="Y371" i="2" s="1"/>
  <c r="Z371" i="2" s="1"/>
  <c r="AA371" i="2" s="1"/>
  <c r="AB371" i="2" s="1"/>
  <c r="AC371" i="2" s="1"/>
  <c r="AO418" i="2"/>
  <c r="X419" i="2"/>
  <c r="Y419" i="2"/>
  <c r="Z419" i="2"/>
  <c r="Z420" i="2"/>
  <c r="Z436" i="2" s="1"/>
  <c r="Z421" i="2"/>
  <c r="AA419" i="2"/>
  <c r="AB419" i="2"/>
  <c r="AC419" i="2"/>
  <c r="AD419" i="2"/>
  <c r="AE419" i="2"/>
  <c r="AF419" i="2"/>
  <c r="AG419" i="2"/>
  <c r="AH419" i="2"/>
  <c r="AI419" i="2"/>
  <c r="AJ419" i="2"/>
  <c r="AK419" i="2"/>
  <c r="AL419" i="2"/>
  <c r="AM419" i="2"/>
  <c r="AN419" i="2"/>
  <c r="Y420" i="2"/>
  <c r="Y436" i="2" s="1"/>
  <c r="AA420" i="2"/>
  <c r="AB420" i="2"/>
  <c r="AC420" i="2"/>
  <c r="AD420" i="2"/>
  <c r="AE420" i="2"/>
  <c r="AF420" i="2"/>
  <c r="AG420" i="2"/>
  <c r="AH420" i="2"/>
  <c r="AI420" i="2"/>
  <c r="AJ420" i="2"/>
  <c r="AK420" i="2"/>
  <c r="AL420" i="2"/>
  <c r="AM420" i="2"/>
  <c r="AN420" i="2"/>
  <c r="AO420" i="2"/>
  <c r="AA421" i="2"/>
  <c r="AB421" i="2"/>
  <c r="AC421" i="2"/>
  <c r="AD421" i="2"/>
  <c r="AE421" i="2"/>
  <c r="AF421" i="2"/>
  <c r="AG421" i="2"/>
  <c r="AH421" i="2"/>
  <c r="AI421" i="2"/>
  <c r="AJ421" i="2"/>
  <c r="AK421" i="2"/>
  <c r="AL421" i="2"/>
  <c r="AM421" i="2"/>
  <c r="AN421" i="2"/>
  <c r="AO421" i="2"/>
  <c r="AA422" i="2"/>
  <c r="AO422" i="2" s="1"/>
  <c r="AB422" i="2"/>
  <c r="AC422" i="2"/>
  <c r="AC436" i="2" s="1"/>
  <c r="AD422" i="2"/>
  <c r="AE422" i="2"/>
  <c r="AF422" i="2"/>
  <c r="AG422" i="2"/>
  <c r="AH422" i="2"/>
  <c r="AI422" i="2"/>
  <c r="AJ422" i="2"/>
  <c r="AK422" i="2"/>
  <c r="AL422" i="2"/>
  <c r="AM422" i="2"/>
  <c r="AN422" i="2"/>
  <c r="AB423" i="2"/>
  <c r="AC423" i="2"/>
  <c r="AD423" i="2"/>
  <c r="AE423" i="2"/>
  <c r="AF423" i="2"/>
  <c r="AG423" i="2"/>
  <c r="AH423" i="2"/>
  <c r="AI423" i="2"/>
  <c r="AJ423" i="2"/>
  <c r="AK423" i="2"/>
  <c r="AL423" i="2"/>
  <c r="AM423" i="2"/>
  <c r="AN423" i="2"/>
  <c r="AC424" i="2"/>
  <c r="AD424" i="2"/>
  <c r="AE424" i="2"/>
  <c r="AF424" i="2"/>
  <c r="AF426" i="2"/>
  <c r="AF427" i="2"/>
  <c r="AG424" i="2"/>
  <c r="AH424" i="2"/>
  <c r="AI424" i="2"/>
  <c r="AJ424" i="2"/>
  <c r="AK424" i="2"/>
  <c r="AL424" i="2"/>
  <c r="AM424" i="2"/>
  <c r="AN424" i="2"/>
  <c r="AO424" i="2"/>
  <c r="AO425" i="2"/>
  <c r="AE426" i="2"/>
  <c r="AG426" i="2"/>
  <c r="AH426" i="2"/>
  <c r="AI426" i="2"/>
  <c r="AI427" i="2"/>
  <c r="AI429" i="2"/>
  <c r="AI430" i="2"/>
  <c r="AJ426" i="2"/>
  <c r="AK426" i="2"/>
  <c r="AL426" i="2"/>
  <c r="AL427" i="2"/>
  <c r="AL429" i="2"/>
  <c r="AL430" i="2"/>
  <c r="AL431" i="2"/>
  <c r="AL432" i="2"/>
  <c r="AL433" i="2"/>
  <c r="AM426" i="2"/>
  <c r="AN426" i="2"/>
  <c r="AO426" i="2"/>
  <c r="AG427" i="2"/>
  <c r="AH427" i="2"/>
  <c r="AJ427" i="2"/>
  <c r="AK427" i="2"/>
  <c r="AM427" i="2"/>
  <c r="AN427" i="2"/>
  <c r="AO427" i="2"/>
  <c r="AO428" i="2"/>
  <c r="AH429" i="2"/>
  <c r="AJ429" i="2"/>
  <c r="AK429" i="2"/>
  <c r="AM429" i="2"/>
  <c r="AN429" i="2"/>
  <c r="AO429" i="2"/>
  <c r="AJ430" i="2"/>
  <c r="AK430" i="2"/>
  <c r="AM430" i="2"/>
  <c r="AN430" i="2"/>
  <c r="AJ431" i="2"/>
  <c r="AK431" i="2"/>
  <c r="AM431" i="2"/>
  <c r="AN431" i="2"/>
  <c r="AK432" i="2"/>
  <c r="AM432" i="2"/>
  <c r="AN432" i="2"/>
  <c r="AO432" i="2"/>
  <c r="AM433" i="2"/>
  <c r="AN433" i="2"/>
  <c r="AO433" i="2"/>
  <c r="AM434" i="2"/>
  <c r="AN434" i="2"/>
  <c r="AN435" i="2"/>
  <c r="AO435" i="2"/>
  <c r="W436" i="2"/>
  <c r="AD436" i="2"/>
  <c r="W437" i="2"/>
  <c r="X437" i="2" s="1"/>
  <c r="Y437" i="2" s="1"/>
  <c r="Z437" i="2" s="1"/>
  <c r="AA437" i="2" s="1"/>
  <c r="AO483" i="2"/>
  <c r="X484" i="2"/>
  <c r="Y484" i="2"/>
  <c r="Y485" i="2"/>
  <c r="Y501" i="2" s="1"/>
  <c r="Z484" i="2"/>
  <c r="AA484" i="2"/>
  <c r="AB484" i="2"/>
  <c r="AC484" i="2"/>
  <c r="AD484" i="2"/>
  <c r="AE484" i="2"/>
  <c r="AF484" i="2"/>
  <c r="AG484" i="2"/>
  <c r="AG485" i="2"/>
  <c r="AG486" i="2"/>
  <c r="AG487" i="2"/>
  <c r="AG488" i="2"/>
  <c r="AG489" i="2"/>
  <c r="AG493" i="2"/>
  <c r="AG491" i="2"/>
  <c r="AH484" i="2"/>
  <c r="AI484" i="2"/>
  <c r="AJ484" i="2"/>
  <c r="AK484" i="2"/>
  <c r="AL484" i="2"/>
  <c r="AM484" i="2"/>
  <c r="AN484" i="2"/>
  <c r="AN501" i="2" s="1"/>
  <c r="AO484" i="2"/>
  <c r="Z485" i="2"/>
  <c r="AA485" i="2"/>
  <c r="AB485" i="2"/>
  <c r="AC485" i="2"/>
  <c r="AD485" i="2"/>
  <c r="AE485" i="2"/>
  <c r="AF485" i="2"/>
  <c r="AH485" i="2"/>
  <c r="AI485" i="2"/>
  <c r="AJ485" i="2"/>
  <c r="AK485" i="2"/>
  <c r="AL485" i="2"/>
  <c r="AM485" i="2"/>
  <c r="AN485" i="2"/>
  <c r="AO485" i="2"/>
  <c r="Z486" i="2"/>
  <c r="Z501" i="2" s="1"/>
  <c r="AA486" i="2"/>
  <c r="AB486" i="2"/>
  <c r="AC486" i="2"/>
  <c r="AC501" i="2" s="1"/>
  <c r="AD486" i="2"/>
  <c r="AE486" i="2"/>
  <c r="AF486" i="2"/>
  <c r="AH486" i="2"/>
  <c r="AH501" i="2" s="1"/>
  <c r="AI486" i="2"/>
  <c r="AJ486" i="2"/>
  <c r="AK486" i="2"/>
  <c r="AL486" i="2"/>
  <c r="AL501" i="2" s="1"/>
  <c r="AM486" i="2"/>
  <c r="AN486" i="2"/>
  <c r="AA487" i="2"/>
  <c r="AB487" i="2"/>
  <c r="AC487" i="2"/>
  <c r="AD487" i="2"/>
  <c r="AE487" i="2"/>
  <c r="AE501" i="2" s="1"/>
  <c r="AF487" i="2"/>
  <c r="AH487" i="2"/>
  <c r="AI487" i="2"/>
  <c r="AJ487" i="2"/>
  <c r="AK487" i="2"/>
  <c r="AL487" i="2"/>
  <c r="AM487" i="2"/>
  <c r="AN487" i="2"/>
  <c r="AB488" i="2"/>
  <c r="AC488" i="2"/>
  <c r="AD488" i="2"/>
  <c r="AE488" i="2"/>
  <c r="AF488" i="2"/>
  <c r="AF489" i="2"/>
  <c r="AF491" i="2"/>
  <c r="AH488" i="2"/>
  <c r="AI488" i="2"/>
  <c r="AI489" i="2"/>
  <c r="AI491" i="2"/>
  <c r="AI493" i="2"/>
  <c r="AI495" i="2"/>
  <c r="AI494" i="2"/>
  <c r="AJ488" i="2"/>
  <c r="AK488" i="2"/>
  <c r="AL488" i="2"/>
  <c r="AM488" i="2"/>
  <c r="AN488" i="2"/>
  <c r="AO488" i="2"/>
  <c r="AC489" i="2"/>
  <c r="AD489" i="2"/>
  <c r="AE489" i="2"/>
  <c r="AH489" i="2"/>
  <c r="AJ489" i="2"/>
  <c r="AJ491" i="2"/>
  <c r="AJ493" i="2"/>
  <c r="AJ495" i="2"/>
  <c r="AJ496" i="2"/>
  <c r="AO496" i="2" s="1"/>
  <c r="AJ494" i="2"/>
  <c r="AK489" i="2"/>
  <c r="AL489" i="2"/>
  <c r="AM489" i="2"/>
  <c r="AN489" i="2"/>
  <c r="AO490" i="2"/>
  <c r="AE491" i="2"/>
  <c r="AH491" i="2"/>
  <c r="AK491" i="2"/>
  <c r="AL491" i="2"/>
  <c r="AM491" i="2"/>
  <c r="AN491" i="2"/>
  <c r="AO492" i="2"/>
  <c r="AH493" i="2"/>
  <c r="AK493" i="2"/>
  <c r="AL493" i="2"/>
  <c r="AM493" i="2"/>
  <c r="AN493" i="2"/>
  <c r="AO493" i="2"/>
  <c r="AH494" i="2"/>
  <c r="AO494" i="2"/>
  <c r="AK494" i="2"/>
  <c r="AL494" i="2"/>
  <c r="AM494" i="2"/>
  <c r="AN494" i="2"/>
  <c r="AK495" i="2"/>
  <c r="AL495" i="2"/>
  <c r="AM495" i="2"/>
  <c r="AN495" i="2"/>
  <c r="AO495" i="2"/>
  <c r="AK496" i="2"/>
  <c r="AL496" i="2"/>
  <c r="AM496" i="2"/>
  <c r="AN496" i="2"/>
  <c r="AK497" i="2"/>
  <c r="AL497" i="2"/>
  <c r="AM497" i="2"/>
  <c r="AN497" i="2"/>
  <c r="AO497" i="2"/>
  <c r="AL498" i="2"/>
  <c r="AO498" i="2" s="1"/>
  <c r="AM498" i="2"/>
  <c r="AN498" i="2"/>
  <c r="AM499" i="2"/>
  <c r="AN499" i="2"/>
  <c r="AN500" i="2"/>
  <c r="AO500" i="2" s="1"/>
  <c r="W501" i="2"/>
  <c r="X501" i="2"/>
  <c r="AB501" i="2"/>
  <c r="W502" i="2"/>
  <c r="X502" i="2"/>
  <c r="Y502" i="2" s="1"/>
  <c r="Z502" i="2" s="1"/>
  <c r="AO537" i="2"/>
  <c r="X538" i="2"/>
  <c r="Y538" i="2"/>
  <c r="Z538" i="2"/>
  <c r="AA538" i="2"/>
  <c r="AB538" i="2"/>
  <c r="AB539" i="2"/>
  <c r="AB540" i="2"/>
  <c r="AB541" i="2"/>
  <c r="AB542" i="2"/>
  <c r="AO542" i="2" s="1"/>
  <c r="AC538" i="2"/>
  <c r="AD538" i="2"/>
  <c r="AD539" i="2"/>
  <c r="AD540" i="2"/>
  <c r="AD541" i="2"/>
  <c r="AD542" i="2"/>
  <c r="AD543" i="2"/>
  <c r="AD544" i="2"/>
  <c r="AE538" i="2"/>
  <c r="AF538" i="2"/>
  <c r="AG538" i="2"/>
  <c r="AH538" i="2"/>
  <c r="AI538" i="2"/>
  <c r="AJ538" i="2"/>
  <c r="AJ539" i="2"/>
  <c r="AJ540" i="2"/>
  <c r="AJ541" i="2"/>
  <c r="AJ542" i="2"/>
  <c r="AJ543" i="2"/>
  <c r="AJ544" i="2"/>
  <c r="AJ545" i="2"/>
  <c r="AJ546" i="2"/>
  <c r="AJ547" i="2"/>
  <c r="AJ548" i="2"/>
  <c r="AJ549" i="2"/>
  <c r="AJ550" i="2"/>
  <c r="AO550" i="2" s="1"/>
  <c r="AK538" i="2"/>
  <c r="AL538" i="2"/>
  <c r="AM538" i="2"/>
  <c r="AN538" i="2"/>
  <c r="Y539" i="2"/>
  <c r="Z539" i="2"/>
  <c r="AA539" i="2"/>
  <c r="AC539" i="2"/>
  <c r="AC540" i="2"/>
  <c r="AC541" i="2"/>
  <c r="AC555" i="2" s="1"/>
  <c r="AC542" i="2"/>
  <c r="AC543" i="2"/>
  <c r="AE539" i="2"/>
  <c r="AE555" i="2" s="1"/>
  <c r="AF539" i="2"/>
  <c r="AG539" i="2"/>
  <c r="AH539" i="2"/>
  <c r="AI539" i="2"/>
  <c r="AK539" i="2"/>
  <c r="AK540" i="2"/>
  <c r="AK541" i="2"/>
  <c r="AK542" i="2"/>
  <c r="AK543" i="2"/>
  <c r="AK544" i="2"/>
  <c r="AK545" i="2"/>
  <c r="AK546" i="2"/>
  <c r="AK547" i="2"/>
  <c r="AK548" i="2"/>
  <c r="AK549" i="2"/>
  <c r="AK550" i="2"/>
  <c r="AK551" i="2"/>
  <c r="AO551" i="2" s="1"/>
  <c r="AL539" i="2"/>
  <c r="AM539" i="2"/>
  <c r="AN539" i="2"/>
  <c r="AO539" i="2"/>
  <c r="Z540" i="2"/>
  <c r="AO540" i="2"/>
  <c r="AA540" i="2"/>
  <c r="AE540" i="2"/>
  <c r="AF540" i="2"/>
  <c r="AG540" i="2"/>
  <c r="AH540" i="2"/>
  <c r="AI540" i="2"/>
  <c r="AL540" i="2"/>
  <c r="AM540" i="2"/>
  <c r="AN540" i="2"/>
  <c r="AA541" i="2"/>
  <c r="AE541" i="2"/>
  <c r="AF541" i="2"/>
  <c r="AG541" i="2"/>
  <c r="AH541" i="2"/>
  <c r="AI541" i="2"/>
  <c r="AL541" i="2"/>
  <c r="AM541" i="2"/>
  <c r="AN541" i="2"/>
  <c r="AE542" i="2"/>
  <c r="AF542" i="2"/>
  <c r="AG542" i="2"/>
  <c r="AH542" i="2"/>
  <c r="AI542" i="2"/>
  <c r="AL542" i="2"/>
  <c r="AM542" i="2"/>
  <c r="AN542" i="2"/>
  <c r="AE543" i="2"/>
  <c r="AF543" i="2"/>
  <c r="AG543" i="2"/>
  <c r="AH543" i="2"/>
  <c r="AI543" i="2"/>
  <c r="AL543" i="2"/>
  <c r="AM543" i="2"/>
  <c r="AN543" i="2"/>
  <c r="AO543" i="2"/>
  <c r="AE544" i="2"/>
  <c r="AE545" i="2"/>
  <c r="AF544" i="2"/>
  <c r="AG544" i="2"/>
  <c r="AH544" i="2"/>
  <c r="AI544" i="2"/>
  <c r="AL544" i="2"/>
  <c r="AM544" i="2"/>
  <c r="AM545" i="2"/>
  <c r="AM546" i="2"/>
  <c r="AM547" i="2"/>
  <c r="AM548" i="2"/>
  <c r="AM549" i="2"/>
  <c r="AM550" i="2"/>
  <c r="AM551" i="2"/>
  <c r="AM552" i="2"/>
  <c r="AM553" i="2"/>
  <c r="AN544" i="2"/>
  <c r="AO544" i="2"/>
  <c r="AF545" i="2"/>
  <c r="AG545" i="2"/>
  <c r="AG546" i="2"/>
  <c r="AG547" i="2"/>
  <c r="AO547" i="2" s="1"/>
  <c r="AH545" i="2"/>
  <c r="AI545" i="2"/>
  <c r="AL545" i="2"/>
  <c r="AN545" i="2"/>
  <c r="AO545" i="2"/>
  <c r="AF546" i="2"/>
  <c r="AO546" i="2" s="1"/>
  <c r="AH546" i="2"/>
  <c r="AI546" i="2"/>
  <c r="AL546" i="2"/>
  <c r="AN546" i="2"/>
  <c r="AH547" i="2"/>
  <c r="AI547" i="2"/>
  <c r="AL547" i="2"/>
  <c r="AN547" i="2"/>
  <c r="AH548" i="2"/>
  <c r="AI548" i="2"/>
  <c r="AL548" i="2"/>
  <c r="AN548" i="2"/>
  <c r="AO548" i="2"/>
  <c r="AI549" i="2"/>
  <c r="AO549" i="2" s="1"/>
  <c r="AL549" i="2"/>
  <c r="AN549" i="2"/>
  <c r="AL550" i="2"/>
  <c r="AN550" i="2"/>
  <c r="AL551" i="2"/>
  <c r="AN551" i="2"/>
  <c r="AL552" i="2"/>
  <c r="AO552" i="2" s="1"/>
  <c r="AN552" i="2"/>
  <c r="AN553" i="2"/>
  <c r="AN554" i="2"/>
  <c r="AO553" i="2"/>
  <c r="AO554" i="2"/>
  <c r="W555" i="2"/>
  <c r="Y555" i="2"/>
  <c r="W556" i="2"/>
  <c r="X556" i="2" s="1"/>
  <c r="Y556" i="2" s="1"/>
  <c r="AO595" i="2"/>
  <c r="X596" i="2"/>
  <c r="Y596" i="2"/>
  <c r="Z596" i="2"/>
  <c r="Z613" i="2" s="1"/>
  <c r="AA596" i="2"/>
  <c r="AB596" i="2"/>
  <c r="AC596" i="2"/>
  <c r="AD596" i="2"/>
  <c r="AE596" i="2"/>
  <c r="AE597" i="2"/>
  <c r="AE598" i="2"/>
  <c r="AE599" i="2"/>
  <c r="AE602" i="2"/>
  <c r="AE603" i="2"/>
  <c r="AF596" i="2"/>
  <c r="AG596" i="2"/>
  <c r="AH596" i="2"/>
  <c r="AI596" i="2"/>
  <c r="AJ596" i="2"/>
  <c r="AK596" i="2"/>
  <c r="AL596" i="2"/>
  <c r="AM596" i="2"/>
  <c r="AN596" i="2"/>
  <c r="AO596" i="2"/>
  <c r="Y597" i="2"/>
  <c r="Z597" i="2"/>
  <c r="AA597" i="2"/>
  <c r="AB597" i="2"/>
  <c r="AC597" i="2"/>
  <c r="AD597" i="2"/>
  <c r="AF597" i="2"/>
  <c r="AG597" i="2"/>
  <c r="AH597" i="2"/>
  <c r="AI597" i="2"/>
  <c r="AJ597" i="2"/>
  <c r="AK597" i="2"/>
  <c r="AL597" i="2"/>
  <c r="AM597" i="2"/>
  <c r="AN597" i="2"/>
  <c r="AO597" i="2"/>
  <c r="Z598" i="2"/>
  <c r="AA598" i="2"/>
  <c r="AB598" i="2"/>
  <c r="AB613" i="2" s="1"/>
  <c r="AC598" i="2"/>
  <c r="AC613" i="2" s="1"/>
  <c r="AD598" i="2"/>
  <c r="AF598" i="2"/>
  <c r="AG598" i="2"/>
  <c r="AH598" i="2"/>
  <c r="AI598" i="2"/>
  <c r="AJ598" i="2"/>
  <c r="AK598" i="2"/>
  <c r="AL598" i="2"/>
  <c r="AM598" i="2"/>
  <c r="AN598" i="2"/>
  <c r="AO598" i="2"/>
  <c r="AA599" i="2"/>
  <c r="AO599" i="2" s="1"/>
  <c r="AB599" i="2"/>
  <c r="AC599" i="2"/>
  <c r="AD599" i="2"/>
  <c r="AF599" i="2"/>
  <c r="AG599" i="2"/>
  <c r="AH599" i="2"/>
  <c r="AI599" i="2"/>
  <c r="AJ599" i="2"/>
  <c r="AK599" i="2"/>
  <c r="AL599" i="2"/>
  <c r="AM599" i="2"/>
  <c r="AN599" i="2"/>
  <c r="AO600" i="2"/>
  <c r="AO601" i="2"/>
  <c r="AD602" i="2"/>
  <c r="AF602" i="2"/>
  <c r="AG602" i="2"/>
  <c r="AG603" i="2"/>
  <c r="AG604" i="2"/>
  <c r="AG605" i="2"/>
  <c r="AH602" i="2"/>
  <c r="AI602" i="2"/>
  <c r="AJ602" i="2"/>
  <c r="AK602" i="2"/>
  <c r="AL602" i="2"/>
  <c r="AM602" i="2"/>
  <c r="AN602" i="2"/>
  <c r="AF603" i="2"/>
  <c r="AH603" i="2"/>
  <c r="AI603" i="2"/>
  <c r="AJ603" i="2"/>
  <c r="AK603" i="2"/>
  <c r="AL603" i="2"/>
  <c r="AM603" i="2"/>
  <c r="AN603" i="2"/>
  <c r="AO603" i="2"/>
  <c r="AF604" i="2"/>
  <c r="AH604" i="2"/>
  <c r="AI604" i="2"/>
  <c r="AJ604" i="2"/>
  <c r="AK604" i="2"/>
  <c r="AL604" i="2"/>
  <c r="AM604" i="2"/>
  <c r="AN604" i="2"/>
  <c r="AO604" i="2"/>
  <c r="AH605" i="2"/>
  <c r="AI605" i="2"/>
  <c r="AJ605" i="2"/>
  <c r="AK605" i="2"/>
  <c r="AL605" i="2"/>
  <c r="AM605" i="2"/>
  <c r="AN605" i="2"/>
  <c r="AO605" i="2"/>
  <c r="AH606" i="2"/>
  <c r="AI606" i="2"/>
  <c r="AJ606" i="2"/>
  <c r="AK606" i="2"/>
  <c r="AL606" i="2"/>
  <c r="AM606" i="2"/>
  <c r="AN606" i="2"/>
  <c r="AO606" i="2"/>
  <c r="AI607" i="2"/>
  <c r="AO607" i="2" s="1"/>
  <c r="AJ607" i="2"/>
  <c r="AK607" i="2"/>
  <c r="AL607" i="2"/>
  <c r="AM607" i="2"/>
  <c r="AN607" i="2"/>
  <c r="AJ608" i="2"/>
  <c r="AK608" i="2"/>
  <c r="AL608" i="2"/>
  <c r="AM608" i="2"/>
  <c r="AN608" i="2"/>
  <c r="AK609" i="2"/>
  <c r="AL609" i="2"/>
  <c r="AM609" i="2"/>
  <c r="AN609" i="2"/>
  <c r="AO609" i="2"/>
  <c r="AL610" i="2"/>
  <c r="AM610" i="2"/>
  <c r="AN610" i="2"/>
  <c r="AO610" i="2"/>
  <c r="AM611" i="2"/>
  <c r="AN611" i="2"/>
  <c r="AN612" i="2"/>
  <c r="AO612" i="2" s="1"/>
  <c r="W613" i="2"/>
  <c r="X613" i="2"/>
  <c r="Y613" i="2"/>
  <c r="AH613" i="2"/>
  <c r="AK613" i="2"/>
  <c r="W614" i="2"/>
  <c r="X614" i="2" s="1"/>
  <c r="Y614" i="2" s="1"/>
  <c r="Z614" i="2" s="1"/>
  <c r="AO655" i="2"/>
  <c r="X656" i="2"/>
  <c r="Y656" i="2"/>
  <c r="Y657" i="2"/>
  <c r="Z656" i="2"/>
  <c r="AA656" i="2"/>
  <c r="AB656" i="2"/>
  <c r="AB673" i="2" s="1"/>
  <c r="AC656" i="2"/>
  <c r="AD656" i="2"/>
  <c r="AD657" i="2"/>
  <c r="AD658" i="2"/>
  <c r="AD659" i="2"/>
  <c r="AD660" i="2"/>
  <c r="AD662" i="2"/>
  <c r="AD673" i="2"/>
  <c r="AE656" i="2"/>
  <c r="AE673" i="2" s="1"/>
  <c r="AF656" i="2"/>
  <c r="AG656" i="2"/>
  <c r="AG657" i="2"/>
  <c r="AG658" i="2"/>
  <c r="AG659" i="2"/>
  <c r="AG660" i="2"/>
  <c r="AG662" i="2"/>
  <c r="AG663" i="2"/>
  <c r="AG664" i="2"/>
  <c r="AG665" i="2"/>
  <c r="AG673" i="2"/>
  <c r="AH656" i="2"/>
  <c r="AH673" i="2" s="1"/>
  <c r="AI656" i="2"/>
  <c r="AJ656" i="2"/>
  <c r="AK656" i="2"/>
  <c r="AL656" i="2"/>
  <c r="AM656" i="2"/>
  <c r="AN656" i="2"/>
  <c r="AO656" i="2"/>
  <c r="Z657" i="2"/>
  <c r="Z673" i="2" s="1"/>
  <c r="AA657" i="2"/>
  <c r="AB657" i="2"/>
  <c r="AC657" i="2"/>
  <c r="AE657" i="2"/>
  <c r="AF657" i="2"/>
  <c r="AH657" i="2"/>
  <c r="AI657" i="2"/>
  <c r="AJ657" i="2"/>
  <c r="AK657" i="2"/>
  <c r="AL657" i="2"/>
  <c r="AM657" i="2"/>
  <c r="AM673" i="2" s="1"/>
  <c r="AN657" i="2"/>
  <c r="Z658" i="2"/>
  <c r="AO658" i="2"/>
  <c r="AA658" i="2"/>
  <c r="AB658" i="2"/>
  <c r="AC658" i="2"/>
  <c r="AE658" i="2"/>
  <c r="AF658" i="2"/>
  <c r="AH658" i="2"/>
  <c r="AI658" i="2"/>
  <c r="AJ658" i="2"/>
  <c r="AK658" i="2"/>
  <c r="AL658" i="2"/>
  <c r="AM658" i="2"/>
  <c r="AN658" i="2"/>
  <c r="AA659" i="2"/>
  <c r="AB659" i="2"/>
  <c r="AC659" i="2"/>
  <c r="AE659" i="2"/>
  <c r="AF659" i="2"/>
  <c r="AH659" i="2"/>
  <c r="AI659" i="2"/>
  <c r="AJ659" i="2"/>
  <c r="AK659" i="2"/>
  <c r="AL659" i="2"/>
  <c r="AM659" i="2"/>
  <c r="AN659" i="2"/>
  <c r="AO659" i="2"/>
  <c r="AB660" i="2"/>
  <c r="AC660" i="2"/>
  <c r="AE660" i="2"/>
  <c r="AF660" i="2"/>
  <c r="AH660" i="2"/>
  <c r="AI660" i="2"/>
  <c r="AJ660" i="2"/>
  <c r="AK660" i="2"/>
  <c r="AL660" i="2"/>
  <c r="AM660" i="2"/>
  <c r="AN660" i="2"/>
  <c r="AO660" i="2"/>
  <c r="AO661" i="2"/>
  <c r="AO662" i="2"/>
  <c r="AE662" i="2"/>
  <c r="AF662" i="2"/>
  <c r="AH662" i="2"/>
  <c r="AI662" i="2"/>
  <c r="AJ662" i="2"/>
  <c r="AJ663" i="2"/>
  <c r="AJ664" i="2"/>
  <c r="AJ665" i="2"/>
  <c r="AJ666" i="2"/>
  <c r="AJ667" i="2"/>
  <c r="AJ668" i="2"/>
  <c r="AK662" i="2"/>
  <c r="AL662" i="2"/>
  <c r="AM662" i="2"/>
  <c r="AN662" i="2"/>
  <c r="AE663" i="2"/>
  <c r="AF663" i="2"/>
  <c r="AH663" i="2"/>
  <c r="AI663" i="2"/>
  <c r="AK663" i="2"/>
  <c r="AL663" i="2"/>
  <c r="AM663" i="2"/>
  <c r="AN663" i="2"/>
  <c r="AO663" i="2"/>
  <c r="AF664" i="2"/>
  <c r="AO664" i="2" s="1"/>
  <c r="AH664" i="2"/>
  <c r="AI664" i="2"/>
  <c r="AK664" i="2"/>
  <c r="AL664" i="2"/>
  <c r="AM664" i="2"/>
  <c r="AN664" i="2"/>
  <c r="AH665" i="2"/>
  <c r="AI665" i="2"/>
  <c r="AK665" i="2"/>
  <c r="AL665" i="2"/>
  <c r="AM665" i="2"/>
  <c r="AN665" i="2"/>
  <c r="AO665" i="2"/>
  <c r="AH666" i="2"/>
  <c r="AO666" i="2"/>
  <c r="AI666" i="2"/>
  <c r="AK666" i="2"/>
  <c r="AL666" i="2"/>
  <c r="AM666" i="2"/>
  <c r="AN666" i="2"/>
  <c r="AI667" i="2"/>
  <c r="AK667" i="2"/>
  <c r="AL667" i="2"/>
  <c r="AM667" i="2"/>
  <c r="AN667" i="2"/>
  <c r="AO667" i="2"/>
  <c r="AK668" i="2"/>
  <c r="AL668" i="2"/>
  <c r="AM668" i="2"/>
  <c r="AN668" i="2"/>
  <c r="AO668" i="2"/>
  <c r="AK669" i="2"/>
  <c r="AL669" i="2"/>
  <c r="AM669" i="2"/>
  <c r="AN669" i="2"/>
  <c r="AO669" i="2"/>
  <c r="AL670" i="2"/>
  <c r="AM670" i="2"/>
  <c r="AM671" i="2"/>
  <c r="AN670" i="2"/>
  <c r="AO670" i="2"/>
  <c r="AN671" i="2"/>
  <c r="AN672" i="2"/>
  <c r="AO672" i="2" s="1"/>
  <c r="W673" i="2"/>
  <c r="X673" i="2"/>
  <c r="W674" i="2"/>
  <c r="X674" i="2"/>
  <c r="Y674" i="2" s="1"/>
  <c r="Z674" i="2" s="1"/>
  <c r="AO721" i="2"/>
  <c r="X722" i="2"/>
  <c r="Y722" i="2"/>
  <c r="Y739" i="2" s="1"/>
  <c r="Z722" i="2"/>
  <c r="AA722" i="2"/>
  <c r="AB722" i="2"/>
  <c r="AB723" i="2"/>
  <c r="AB724" i="2"/>
  <c r="AB725" i="2"/>
  <c r="AB726" i="2"/>
  <c r="AO726" i="2" s="1"/>
  <c r="AB739" i="2"/>
  <c r="AC722" i="2"/>
  <c r="AD722" i="2"/>
  <c r="AD723" i="2"/>
  <c r="AD724" i="2"/>
  <c r="AD725" i="2"/>
  <c r="AD726" i="2"/>
  <c r="AD727" i="2"/>
  <c r="AD728" i="2"/>
  <c r="AO728" i="2" s="1"/>
  <c r="AE722" i="2"/>
  <c r="AF722" i="2"/>
  <c r="AG722" i="2"/>
  <c r="AH722" i="2"/>
  <c r="AI722" i="2"/>
  <c r="AJ722" i="2"/>
  <c r="AJ739" i="2" s="1"/>
  <c r="AJ723" i="2"/>
  <c r="AJ724" i="2"/>
  <c r="AJ725" i="2"/>
  <c r="AJ726" i="2"/>
  <c r="AJ727" i="2"/>
  <c r="AJ728" i="2"/>
  <c r="AJ729" i="2"/>
  <c r="AJ730" i="2"/>
  <c r="AJ731" i="2"/>
  <c r="AJ732" i="2"/>
  <c r="AJ733" i="2"/>
  <c r="AJ734" i="2"/>
  <c r="AO734" i="2" s="1"/>
  <c r="AK722" i="2"/>
  <c r="AL722" i="2"/>
  <c r="AL723" i="2"/>
  <c r="AL724" i="2"/>
  <c r="AL725" i="2"/>
  <c r="AL726" i="2"/>
  <c r="AL727" i="2"/>
  <c r="AL728" i="2"/>
  <c r="AL729" i="2"/>
  <c r="AL730" i="2"/>
  <c r="AL731" i="2"/>
  <c r="AL732" i="2"/>
  <c r="AL733" i="2"/>
  <c r="AL734" i="2"/>
  <c r="AL735" i="2"/>
  <c r="AL736" i="2"/>
  <c r="AO736" i="2" s="1"/>
  <c r="AM722" i="2"/>
  <c r="AN722" i="2"/>
  <c r="AO722" i="2"/>
  <c r="Y723" i="2"/>
  <c r="Z723" i="2"/>
  <c r="AA723" i="2"/>
  <c r="AC723" i="2"/>
  <c r="AC724" i="2"/>
  <c r="AC725" i="2"/>
  <c r="AC726" i="2"/>
  <c r="AC727" i="2"/>
  <c r="AE723" i="2"/>
  <c r="AF723" i="2"/>
  <c r="AG723" i="2"/>
  <c r="AH723" i="2"/>
  <c r="AI723" i="2"/>
  <c r="AK723" i="2"/>
  <c r="AK724" i="2"/>
  <c r="AK725" i="2"/>
  <c r="AK726" i="2"/>
  <c r="AK727" i="2"/>
  <c r="AK728" i="2"/>
  <c r="AK729" i="2"/>
  <c r="AK730" i="2"/>
  <c r="AK731" i="2"/>
  <c r="AK732" i="2"/>
  <c r="AK733" i="2"/>
  <c r="AK734" i="2"/>
  <c r="AK735" i="2"/>
  <c r="AO735" i="2" s="1"/>
  <c r="AK739" i="2"/>
  <c r="AM723" i="2"/>
  <c r="AN723" i="2"/>
  <c r="AO723" i="2"/>
  <c r="Z724" i="2"/>
  <c r="AO724" i="2" s="1"/>
  <c r="AA724" i="2"/>
  <c r="AE724" i="2"/>
  <c r="AF724" i="2"/>
  <c r="AG724" i="2"/>
  <c r="AH724" i="2"/>
  <c r="AI724" i="2"/>
  <c r="AM724" i="2"/>
  <c r="AN724" i="2"/>
  <c r="AA725" i="2"/>
  <c r="AE725" i="2"/>
  <c r="AF725" i="2"/>
  <c r="AG725" i="2"/>
  <c r="AH725" i="2"/>
  <c r="AI725" i="2"/>
  <c r="AM725" i="2"/>
  <c r="AN725" i="2"/>
  <c r="AE726" i="2"/>
  <c r="AE727" i="2"/>
  <c r="AE728" i="2"/>
  <c r="AE729" i="2"/>
  <c r="AF726" i="2"/>
  <c r="AG726" i="2"/>
  <c r="AH726" i="2"/>
  <c r="AI726" i="2"/>
  <c r="AM726" i="2"/>
  <c r="AN726" i="2"/>
  <c r="AF727" i="2"/>
  <c r="AG727" i="2"/>
  <c r="AH727" i="2"/>
  <c r="AI727" i="2"/>
  <c r="AM727" i="2"/>
  <c r="AN727" i="2"/>
  <c r="AO727" i="2"/>
  <c r="AF728" i="2"/>
  <c r="AG728" i="2"/>
  <c r="AH728" i="2"/>
  <c r="AH739" i="2" s="1"/>
  <c r="AI728" i="2"/>
  <c r="AM728" i="2"/>
  <c r="AN728" i="2"/>
  <c r="AF729" i="2"/>
  <c r="AG729" i="2"/>
  <c r="AG730" i="2"/>
  <c r="AG731" i="2"/>
  <c r="AG739" i="2"/>
  <c r="AH729" i="2"/>
  <c r="AI729" i="2"/>
  <c r="AM729" i="2"/>
  <c r="AN729" i="2"/>
  <c r="AO729" i="2"/>
  <c r="AF730" i="2"/>
  <c r="AO730" i="2"/>
  <c r="AH730" i="2"/>
  <c r="AI730" i="2"/>
  <c r="AM730" i="2"/>
  <c r="AN730" i="2"/>
  <c r="AH731" i="2"/>
  <c r="AI731" i="2"/>
  <c r="AM731" i="2"/>
  <c r="AN731" i="2"/>
  <c r="AO731" i="2"/>
  <c r="AH732" i="2"/>
  <c r="AI732" i="2"/>
  <c r="AM732" i="2"/>
  <c r="AN732" i="2"/>
  <c r="AO732" i="2"/>
  <c r="AI733" i="2"/>
  <c r="AO733" i="2" s="1"/>
  <c r="AM733" i="2"/>
  <c r="AN733" i="2"/>
  <c r="AM734" i="2"/>
  <c r="AN734" i="2"/>
  <c r="AM735" i="2"/>
  <c r="AN735" i="2"/>
  <c r="AM736" i="2"/>
  <c r="AN736" i="2"/>
  <c r="AM737" i="2"/>
  <c r="AO737" i="2" s="1"/>
  <c r="AN737" i="2"/>
  <c r="AN738" i="2"/>
  <c r="AO738" i="2"/>
  <c r="W739" i="2"/>
  <c r="W740" i="2"/>
  <c r="AO790" i="2"/>
  <c r="X791" i="2"/>
  <c r="Y791" i="2"/>
  <c r="Z791" i="2"/>
  <c r="AA791" i="2"/>
  <c r="AB791" i="2"/>
  <c r="AC791" i="2"/>
  <c r="AC792" i="2"/>
  <c r="AC808" i="2" s="1"/>
  <c r="AC793" i="2"/>
  <c r="AC794" i="2"/>
  <c r="AC795" i="2"/>
  <c r="AC796" i="2"/>
  <c r="AD791" i="2"/>
  <c r="AE791" i="2"/>
  <c r="AE792" i="2"/>
  <c r="AE793" i="2"/>
  <c r="AE794" i="2"/>
  <c r="AE795" i="2"/>
  <c r="AE796" i="2"/>
  <c r="AE797" i="2"/>
  <c r="AE798" i="2"/>
  <c r="AF791" i="2"/>
  <c r="AF808" i="2" s="1"/>
  <c r="AG791" i="2"/>
  <c r="AH791" i="2"/>
  <c r="AI791" i="2"/>
  <c r="AJ791" i="2"/>
  <c r="AK791" i="2"/>
  <c r="AL791" i="2"/>
  <c r="AM791" i="2"/>
  <c r="AN791" i="2"/>
  <c r="AO791" i="2"/>
  <c r="Y792" i="2"/>
  <c r="Z792" i="2"/>
  <c r="AA792" i="2"/>
  <c r="AB792" i="2"/>
  <c r="AD792" i="2"/>
  <c r="AD793" i="2"/>
  <c r="AD794" i="2"/>
  <c r="AD795" i="2"/>
  <c r="AD796" i="2"/>
  <c r="AD797" i="2"/>
  <c r="AD808" i="2"/>
  <c r="AF792" i="2"/>
  <c r="AG792" i="2"/>
  <c r="AH792" i="2"/>
  <c r="AI792" i="2"/>
  <c r="AJ792" i="2"/>
  <c r="AK792" i="2"/>
  <c r="AL792" i="2"/>
  <c r="AL793" i="2"/>
  <c r="AL794" i="2"/>
  <c r="AL795" i="2"/>
  <c r="AL796" i="2"/>
  <c r="AL797" i="2"/>
  <c r="AL798" i="2"/>
  <c r="AL799" i="2"/>
  <c r="AL800" i="2"/>
  <c r="AL801" i="2"/>
  <c r="AL802" i="2"/>
  <c r="AL803" i="2"/>
  <c r="AL804" i="2"/>
  <c r="AL805" i="2"/>
  <c r="AO805" i="2" s="1"/>
  <c r="AM792" i="2"/>
  <c r="AN792" i="2"/>
  <c r="AO792" i="2"/>
  <c r="Z793" i="2"/>
  <c r="AO793" i="2" s="1"/>
  <c r="AA793" i="2"/>
  <c r="AB793" i="2"/>
  <c r="AF793" i="2"/>
  <c r="AF794" i="2"/>
  <c r="AF795" i="2"/>
  <c r="AF796" i="2"/>
  <c r="AF797" i="2"/>
  <c r="AF798" i="2"/>
  <c r="AF799" i="2"/>
  <c r="AG793" i="2"/>
  <c r="AH793" i="2"/>
  <c r="AH808" i="2" s="1"/>
  <c r="AI793" i="2"/>
  <c r="AJ793" i="2"/>
  <c r="AK793" i="2"/>
  <c r="AM793" i="2"/>
  <c r="AN793" i="2"/>
  <c r="AA794" i="2"/>
  <c r="AB794" i="2"/>
  <c r="AG794" i="2"/>
  <c r="AH794" i="2"/>
  <c r="AI794" i="2"/>
  <c r="AJ794" i="2"/>
  <c r="AK794" i="2"/>
  <c r="AM794" i="2"/>
  <c r="AN794" i="2"/>
  <c r="AO794" i="2"/>
  <c r="AB795" i="2"/>
  <c r="AG795" i="2"/>
  <c r="AH795" i="2"/>
  <c r="AI795" i="2"/>
  <c r="AJ795" i="2"/>
  <c r="AK795" i="2"/>
  <c r="AM795" i="2"/>
  <c r="AN795" i="2"/>
  <c r="AO795" i="2"/>
  <c r="AG796" i="2"/>
  <c r="AH796" i="2"/>
  <c r="AI796" i="2"/>
  <c r="AJ796" i="2"/>
  <c r="AK796" i="2"/>
  <c r="AM796" i="2"/>
  <c r="AN796" i="2"/>
  <c r="AO797" i="2"/>
  <c r="AG797" i="2"/>
  <c r="AH797" i="2"/>
  <c r="AI797" i="2"/>
  <c r="AJ797" i="2"/>
  <c r="AK797" i="2"/>
  <c r="AM797" i="2"/>
  <c r="AN797" i="2"/>
  <c r="AO798" i="2"/>
  <c r="AG798" i="2"/>
  <c r="AH798" i="2"/>
  <c r="AH799" i="2"/>
  <c r="AH800" i="2"/>
  <c r="AH801" i="2"/>
  <c r="AI798" i="2"/>
  <c r="AJ798" i="2"/>
  <c r="AK798" i="2"/>
  <c r="AM798" i="2"/>
  <c r="AN798" i="2"/>
  <c r="AG799" i="2"/>
  <c r="AI799" i="2"/>
  <c r="AJ799" i="2"/>
  <c r="AK799" i="2"/>
  <c r="AM799" i="2"/>
  <c r="AN799" i="2"/>
  <c r="AG800" i="2"/>
  <c r="AO800" i="2" s="1"/>
  <c r="AI800" i="2"/>
  <c r="AJ800" i="2"/>
  <c r="AK800" i="2"/>
  <c r="AM800" i="2"/>
  <c r="AN800" i="2"/>
  <c r="AO801" i="2"/>
  <c r="AI801" i="2"/>
  <c r="AJ801" i="2"/>
  <c r="AK801" i="2"/>
  <c r="AM801" i="2"/>
  <c r="AN801" i="2"/>
  <c r="AI802" i="2"/>
  <c r="AJ802" i="2"/>
  <c r="AK802" i="2"/>
  <c r="AM802" i="2"/>
  <c r="AN802" i="2"/>
  <c r="AO802" i="2"/>
  <c r="AJ803" i="2"/>
  <c r="AO803" i="2" s="1"/>
  <c r="AK803" i="2"/>
  <c r="AM803" i="2"/>
  <c r="AN803" i="2"/>
  <c r="AK804" i="2"/>
  <c r="AM804" i="2"/>
  <c r="AN804" i="2"/>
  <c r="AM805" i="2"/>
  <c r="AN805" i="2"/>
  <c r="AM806" i="2"/>
  <c r="AN806" i="2"/>
  <c r="AO806" i="2"/>
  <c r="AN807" i="2"/>
  <c r="AO807" i="2" s="1"/>
  <c r="W808" i="2"/>
  <c r="X808" i="2"/>
  <c r="Y808" i="2"/>
  <c r="AG808" i="2"/>
  <c r="W809" i="2"/>
  <c r="X809" i="2" s="1"/>
  <c r="Y809" i="2" s="1"/>
  <c r="Z809" i="2" s="1"/>
  <c r="AA809" i="2"/>
  <c r="AB809" i="2" s="1"/>
  <c r="AO851" i="2"/>
  <c r="X852" i="2"/>
  <c r="Y852" i="2"/>
  <c r="Z852" i="2"/>
  <c r="Z869" i="2" s="1"/>
  <c r="AA852" i="2"/>
  <c r="AA869" i="2" s="1"/>
  <c r="AB852" i="2"/>
  <c r="AC852" i="2"/>
  <c r="AD852" i="2"/>
  <c r="AD853" i="2"/>
  <c r="AD854" i="2"/>
  <c r="AD855" i="2"/>
  <c r="AD856" i="2"/>
  <c r="AD857" i="2"/>
  <c r="AD858" i="2"/>
  <c r="AE852" i="2"/>
  <c r="AF852" i="2"/>
  <c r="AF869" i="2" s="1"/>
  <c r="AG852" i="2"/>
  <c r="AH852" i="2"/>
  <c r="AI852" i="2"/>
  <c r="AJ852" i="2"/>
  <c r="AK852" i="2"/>
  <c r="AL852" i="2"/>
  <c r="AL853" i="2"/>
  <c r="AL854" i="2"/>
  <c r="AL855" i="2"/>
  <c r="AL856" i="2"/>
  <c r="AL857" i="2"/>
  <c r="AL858" i="2"/>
  <c r="AL859" i="2"/>
  <c r="AL860" i="2"/>
  <c r="AL861" i="2"/>
  <c r="AL862" i="2"/>
  <c r="AL863" i="2"/>
  <c r="AL864" i="2"/>
  <c r="AL865" i="2"/>
  <c r="AL866" i="2"/>
  <c r="AO866" i="2" s="1"/>
  <c r="AM852" i="2"/>
  <c r="AN852" i="2"/>
  <c r="Y853" i="2"/>
  <c r="Z853" i="2"/>
  <c r="AA853" i="2"/>
  <c r="AB853" i="2"/>
  <c r="AC853" i="2"/>
  <c r="AE853" i="2"/>
  <c r="AF853" i="2"/>
  <c r="AG853" i="2"/>
  <c r="AH853" i="2"/>
  <c r="AI853" i="2"/>
  <c r="AJ853" i="2"/>
  <c r="AK853" i="2"/>
  <c r="AM853" i="2"/>
  <c r="AN853" i="2"/>
  <c r="Z854" i="2"/>
  <c r="AO854" i="2" s="1"/>
  <c r="AA854" i="2"/>
  <c r="AB854" i="2"/>
  <c r="AC854" i="2"/>
  <c r="AE854" i="2"/>
  <c r="AF854" i="2"/>
  <c r="AG854" i="2"/>
  <c r="AH854" i="2"/>
  <c r="AI854" i="2"/>
  <c r="AJ854" i="2"/>
  <c r="AK854" i="2"/>
  <c r="AM854" i="2"/>
  <c r="AN854" i="2"/>
  <c r="AA855" i="2"/>
  <c r="AO855" i="2"/>
  <c r="AB855" i="2"/>
  <c r="AC855" i="2"/>
  <c r="AE855" i="2"/>
  <c r="AF855" i="2"/>
  <c r="AF856" i="2"/>
  <c r="AF857" i="2"/>
  <c r="AF858" i="2"/>
  <c r="AF859" i="2"/>
  <c r="AF860" i="2"/>
  <c r="AO860" i="2" s="1"/>
  <c r="AG855" i="2"/>
  <c r="AH855" i="2"/>
  <c r="AI855" i="2"/>
  <c r="AJ855" i="2"/>
  <c r="AK855" i="2"/>
  <c r="AM855" i="2"/>
  <c r="AM869" i="2" s="1"/>
  <c r="AN855" i="2"/>
  <c r="AB856" i="2"/>
  <c r="AC856" i="2"/>
  <c r="AE856" i="2"/>
  <c r="AE869" i="2" s="1"/>
  <c r="AG856" i="2"/>
  <c r="AH856" i="2"/>
  <c r="AI856" i="2"/>
  <c r="AJ856" i="2"/>
  <c r="AJ869" i="2" s="1"/>
  <c r="AK856" i="2"/>
  <c r="AM856" i="2"/>
  <c r="AN856" i="2"/>
  <c r="AO856" i="2"/>
  <c r="AC857" i="2"/>
  <c r="AE857" i="2"/>
  <c r="AG857" i="2"/>
  <c r="AH857" i="2"/>
  <c r="AH858" i="2"/>
  <c r="AH859" i="2"/>
  <c r="AH860" i="2"/>
  <c r="AH861" i="2"/>
  <c r="AH862" i="2"/>
  <c r="AO862" i="2" s="1"/>
  <c r="AI857" i="2"/>
  <c r="AJ857" i="2"/>
  <c r="AK857" i="2"/>
  <c r="AK869" i="2" s="1"/>
  <c r="AM857" i="2"/>
  <c r="AN857" i="2"/>
  <c r="AE858" i="2"/>
  <c r="AG858" i="2"/>
  <c r="AI858" i="2"/>
  <c r="AJ858" i="2"/>
  <c r="AK858" i="2"/>
  <c r="AM858" i="2"/>
  <c r="AN858" i="2"/>
  <c r="AE859" i="2"/>
  <c r="AG859" i="2"/>
  <c r="AI859" i="2"/>
  <c r="AI860" i="2"/>
  <c r="AI861" i="2"/>
  <c r="AI862" i="2"/>
  <c r="AI863" i="2"/>
  <c r="AO863" i="2" s="1"/>
  <c r="AJ859" i="2"/>
  <c r="AK859" i="2"/>
  <c r="AM859" i="2"/>
  <c r="AN859" i="2"/>
  <c r="AO859" i="2"/>
  <c r="AG860" i="2"/>
  <c r="AJ860" i="2"/>
  <c r="AK860" i="2"/>
  <c r="AM860" i="2"/>
  <c r="AN860" i="2"/>
  <c r="AG861" i="2"/>
  <c r="AJ861" i="2"/>
  <c r="AK861" i="2"/>
  <c r="AM861" i="2"/>
  <c r="AN861" i="2"/>
  <c r="AO861" i="2"/>
  <c r="AJ862" i="2"/>
  <c r="AK862" i="2"/>
  <c r="AM862" i="2"/>
  <c r="AN862" i="2"/>
  <c r="AJ863" i="2"/>
  <c r="AK863" i="2"/>
  <c r="AM863" i="2"/>
  <c r="AN863" i="2"/>
  <c r="AJ864" i="2"/>
  <c r="AK864" i="2"/>
  <c r="AM864" i="2"/>
  <c r="AN864" i="2"/>
  <c r="AK865" i="2"/>
  <c r="AM865" i="2"/>
  <c r="AN865" i="2"/>
  <c r="AO865" i="2"/>
  <c r="AM866" i="2"/>
  <c r="AN866" i="2"/>
  <c r="AM867" i="2"/>
  <c r="AN867" i="2"/>
  <c r="AN868" i="2"/>
  <c r="AO868" i="2"/>
  <c r="W869" i="2"/>
  <c r="W870" i="2"/>
  <c r="X870" i="2" s="1"/>
  <c r="Y870" i="2" s="1"/>
  <c r="Z870" i="2" s="1"/>
  <c r="AA870" i="2" s="1"/>
  <c r="AB870" i="2" s="1"/>
  <c r="AC870" i="2" s="1"/>
  <c r="AD870" i="2" s="1"/>
  <c r="AE870" i="2" s="1"/>
  <c r="AF870" i="2" s="1"/>
  <c r="AG870" i="2" s="1"/>
  <c r="AH870" i="2" s="1"/>
  <c r="AI870" i="2" s="1"/>
  <c r="AJ870" i="2" s="1"/>
  <c r="AK870" i="2" s="1"/>
  <c r="AL870" i="2" s="1"/>
  <c r="AM870" i="2" s="1"/>
  <c r="AN870" i="2" s="1"/>
  <c r="AO910" i="2"/>
  <c r="X911" i="2"/>
  <c r="Y911" i="2"/>
  <c r="Y928" i="2" s="1"/>
  <c r="Z911" i="2"/>
  <c r="AA911" i="2"/>
  <c r="AB911" i="2"/>
  <c r="AC911" i="2"/>
  <c r="AD911" i="2"/>
  <c r="AD912" i="2"/>
  <c r="AD913" i="2"/>
  <c r="AD914" i="2"/>
  <c r="AD915" i="2"/>
  <c r="AD916" i="2"/>
  <c r="AD917" i="2"/>
  <c r="AD928" i="2"/>
  <c r="AE911" i="2"/>
  <c r="AE912" i="2"/>
  <c r="AE913" i="2"/>
  <c r="AE914" i="2"/>
  <c r="AE915" i="2"/>
  <c r="AE916" i="2"/>
  <c r="AE917" i="2"/>
  <c r="AE918" i="2"/>
  <c r="AF911" i="2"/>
  <c r="AG911" i="2"/>
  <c r="AH911" i="2"/>
  <c r="AI911" i="2"/>
  <c r="AJ911" i="2"/>
  <c r="AK911" i="2"/>
  <c r="AL911" i="2"/>
  <c r="AL912" i="2"/>
  <c r="AL913" i="2"/>
  <c r="AL914" i="2"/>
  <c r="AL915" i="2"/>
  <c r="AL916" i="2"/>
  <c r="AL917" i="2"/>
  <c r="AL918" i="2"/>
  <c r="AL919" i="2"/>
  <c r="AL920" i="2"/>
  <c r="AL921" i="2"/>
  <c r="AL922" i="2"/>
  <c r="AL923" i="2"/>
  <c r="AL924" i="2"/>
  <c r="AL925" i="2"/>
  <c r="AM911" i="2"/>
  <c r="AM912" i="2"/>
  <c r="AM928" i="2" s="1"/>
  <c r="AM913" i="2"/>
  <c r="AM914" i="2"/>
  <c r="AM915" i="2"/>
  <c r="AM916" i="2"/>
  <c r="AM917" i="2"/>
  <c r="AM918" i="2"/>
  <c r="AM919" i="2"/>
  <c r="AM920" i="2"/>
  <c r="AM921" i="2"/>
  <c r="AM922" i="2"/>
  <c r="AM923" i="2"/>
  <c r="AM924" i="2"/>
  <c r="AM925" i="2"/>
  <c r="AM926" i="2"/>
  <c r="AN911" i="2"/>
  <c r="AO911" i="2"/>
  <c r="Y912" i="2"/>
  <c r="Z912" i="2"/>
  <c r="Z913" i="2"/>
  <c r="AO913" i="2" s="1"/>
  <c r="AA912" i="2"/>
  <c r="AB912" i="2"/>
  <c r="AC912" i="2"/>
  <c r="AF912" i="2"/>
  <c r="AG912" i="2"/>
  <c r="AH912" i="2"/>
  <c r="AI912" i="2"/>
  <c r="AJ912" i="2"/>
  <c r="AK912" i="2"/>
  <c r="AN912" i="2"/>
  <c r="AO912" i="2"/>
  <c r="AA913" i="2"/>
  <c r="AB913" i="2"/>
  <c r="AB928" i="2" s="1"/>
  <c r="AC913" i="2"/>
  <c r="AF913" i="2"/>
  <c r="AG913" i="2"/>
  <c r="AH913" i="2"/>
  <c r="AI913" i="2"/>
  <c r="AJ913" i="2"/>
  <c r="AK913" i="2"/>
  <c r="AN913" i="2"/>
  <c r="AA914" i="2"/>
  <c r="AB914" i="2"/>
  <c r="AC914" i="2"/>
  <c r="AF914" i="2"/>
  <c r="AG914" i="2"/>
  <c r="AH914" i="2"/>
  <c r="AI914" i="2"/>
  <c r="AJ914" i="2"/>
  <c r="AK914" i="2"/>
  <c r="AN914" i="2"/>
  <c r="AB915" i="2"/>
  <c r="AC915" i="2"/>
  <c r="AF915" i="2"/>
  <c r="AG915" i="2"/>
  <c r="AH915" i="2"/>
  <c r="AI915" i="2"/>
  <c r="AJ915" i="2"/>
  <c r="AK915" i="2"/>
  <c r="AN915" i="2"/>
  <c r="AC916" i="2"/>
  <c r="W929" i="2"/>
  <c r="X929" i="2"/>
  <c r="Y929" i="2" s="1"/>
  <c r="AF916" i="2"/>
  <c r="AF928" i="2" s="1"/>
  <c r="AG916" i="2"/>
  <c r="AH916" i="2"/>
  <c r="AI916" i="2"/>
  <c r="AJ916" i="2"/>
  <c r="AJ928" i="2" s="1"/>
  <c r="AK916" i="2"/>
  <c r="AN916" i="2"/>
  <c r="AO916" i="2"/>
  <c r="AF917" i="2"/>
  <c r="AG917" i="2"/>
  <c r="AH917" i="2"/>
  <c r="AI917" i="2"/>
  <c r="AJ917" i="2"/>
  <c r="AK917" i="2"/>
  <c r="AN917" i="2"/>
  <c r="AO917" i="2"/>
  <c r="AO918" i="2"/>
  <c r="AF918" i="2"/>
  <c r="AG918" i="2"/>
  <c r="AH918" i="2"/>
  <c r="AI918" i="2"/>
  <c r="AJ918" i="2"/>
  <c r="AK918" i="2"/>
  <c r="AN918" i="2"/>
  <c r="AF919" i="2"/>
  <c r="AO919" i="2" s="1"/>
  <c r="AG919" i="2"/>
  <c r="AH919" i="2"/>
  <c r="AI919" i="2"/>
  <c r="AJ919" i="2"/>
  <c r="AK919" i="2"/>
  <c r="AN919" i="2"/>
  <c r="AG920" i="2"/>
  <c r="AH920" i="2"/>
  <c r="AI920" i="2"/>
  <c r="AJ920" i="2"/>
  <c r="AK920" i="2"/>
  <c r="AN920" i="2"/>
  <c r="AH921" i="2"/>
  <c r="AI921" i="2"/>
  <c r="AJ921" i="2"/>
  <c r="AK921" i="2"/>
  <c r="AN921" i="2"/>
  <c r="AO921" i="2"/>
  <c r="AI922" i="2"/>
  <c r="AJ922" i="2"/>
  <c r="AK922" i="2"/>
  <c r="AN922" i="2"/>
  <c r="AJ923" i="2"/>
  <c r="AK923" i="2"/>
  <c r="AN923" i="2"/>
  <c r="AK924" i="2"/>
  <c r="AO924" i="2" s="1"/>
  <c r="AN924" i="2"/>
  <c r="AN925" i="2"/>
  <c r="AN926" i="2"/>
  <c r="AO926" i="2"/>
  <c r="AN927" i="2"/>
  <c r="AO927" i="2"/>
  <c r="W928" i="2"/>
  <c r="X928" i="2"/>
  <c r="AA928" i="2"/>
  <c r="AO951" i="2"/>
  <c r="X952" i="2"/>
  <c r="AO952" i="2" s="1"/>
  <c r="Y952" i="2"/>
  <c r="Z952" i="2"/>
  <c r="AA952" i="2"/>
  <c r="AB952" i="2"/>
  <c r="AC952" i="2"/>
  <c r="AD952" i="2"/>
  <c r="AE952" i="2"/>
  <c r="AE969" i="2" s="1"/>
  <c r="AF952" i="2"/>
  <c r="AG952" i="2"/>
  <c r="AH952" i="2"/>
  <c r="AI952" i="2"/>
  <c r="AI969" i="2" s="1"/>
  <c r="AJ952" i="2"/>
  <c r="AK952" i="2"/>
  <c r="AL952" i="2"/>
  <c r="AM952" i="2"/>
  <c r="AN952" i="2"/>
  <c r="Y953" i="2"/>
  <c r="Z953" i="2"/>
  <c r="AA953" i="2"/>
  <c r="AA954" i="2"/>
  <c r="AA955" i="2"/>
  <c r="AB953" i="2"/>
  <c r="AC953" i="2"/>
  <c r="AC969" i="2" s="1"/>
  <c r="AD953" i="2"/>
  <c r="AE953" i="2"/>
  <c r="AF953" i="2"/>
  <c r="AG953" i="2"/>
  <c r="AH953" i="2"/>
  <c r="AI953" i="2"/>
  <c r="AJ953" i="2"/>
  <c r="AK953" i="2"/>
  <c r="AL953" i="2"/>
  <c r="AM953" i="2"/>
  <c r="AN953" i="2"/>
  <c r="AO953" i="2"/>
  <c r="Z954" i="2"/>
  <c r="AB954" i="2"/>
  <c r="AC954" i="2"/>
  <c r="AD954" i="2"/>
  <c r="AD969" i="2" s="1"/>
  <c r="AE954" i="2"/>
  <c r="AF954" i="2"/>
  <c r="AG954" i="2"/>
  <c r="AH954" i="2"/>
  <c r="AH969" i="2" s="1"/>
  <c r="AI954" i="2"/>
  <c r="AJ954" i="2"/>
  <c r="AK954" i="2"/>
  <c r="AL954" i="2"/>
  <c r="AL969" i="2" s="1"/>
  <c r="AM954" i="2"/>
  <c r="AN954" i="2"/>
  <c r="AO954" i="2"/>
  <c r="AB955" i="2"/>
  <c r="AC955" i="2"/>
  <c r="AD955" i="2"/>
  <c r="AE955" i="2"/>
  <c r="AF955" i="2"/>
  <c r="AF969" i="2" s="1"/>
  <c r="AG955" i="2"/>
  <c r="AH955" i="2"/>
  <c r="AI955" i="2"/>
  <c r="AJ955" i="2"/>
  <c r="AJ969" i="2" s="1"/>
  <c r="AK955" i="2"/>
  <c r="AL955" i="2"/>
  <c r="AM955" i="2"/>
  <c r="AN955" i="2"/>
  <c r="AN969" i="2" s="1"/>
  <c r="AO955" i="2"/>
  <c r="AB956" i="2"/>
  <c r="AC956" i="2"/>
  <c r="AD956" i="2"/>
  <c r="AE956" i="2"/>
  <c r="AF956" i="2"/>
  <c r="AG956" i="2"/>
  <c r="AG957" i="2"/>
  <c r="AG958" i="2"/>
  <c r="AG959" i="2"/>
  <c r="AG960" i="2"/>
  <c r="AG961" i="2"/>
  <c r="AO961" i="2" s="1"/>
  <c r="AH956" i="2"/>
  <c r="AI956" i="2"/>
  <c r="AJ956" i="2"/>
  <c r="AK956" i="2"/>
  <c r="AL956" i="2"/>
  <c r="AM956" i="2"/>
  <c r="AN956" i="2"/>
  <c r="AO956" i="2"/>
  <c r="AC957" i="2"/>
  <c r="AO957" i="2" s="1"/>
  <c r="AD957" i="2"/>
  <c r="AE957" i="2"/>
  <c r="AF957" i="2"/>
  <c r="AH957" i="2"/>
  <c r="AI957" i="2"/>
  <c r="AJ957" i="2"/>
  <c r="AJ958" i="2"/>
  <c r="AJ959" i="2"/>
  <c r="AJ960" i="2"/>
  <c r="AJ961" i="2"/>
  <c r="AJ962" i="2"/>
  <c r="AJ963" i="2"/>
  <c r="AJ964" i="2"/>
  <c r="AO964" i="2" s="1"/>
  <c r="AK957" i="2"/>
  <c r="AL957" i="2"/>
  <c r="AM957" i="2"/>
  <c r="AN957" i="2"/>
  <c r="AD958" i="2"/>
  <c r="AO958" i="2" s="1"/>
  <c r="AE958" i="2"/>
  <c r="AF958" i="2"/>
  <c r="AH958" i="2"/>
  <c r="AI958" i="2"/>
  <c r="AK958" i="2"/>
  <c r="AL958" i="2"/>
  <c r="AM958" i="2"/>
  <c r="AN958" i="2"/>
  <c r="AE959" i="2"/>
  <c r="AO959" i="2"/>
  <c r="AF959" i="2"/>
  <c r="AH959" i="2"/>
  <c r="AI959" i="2"/>
  <c r="AK959" i="2"/>
  <c r="AL959" i="2"/>
  <c r="AM959" i="2"/>
  <c r="AN959" i="2"/>
  <c r="AF960" i="2"/>
  <c r="AO960" i="2" s="1"/>
  <c r="AH960" i="2"/>
  <c r="AI960" i="2"/>
  <c r="AK960" i="2"/>
  <c r="AL960" i="2"/>
  <c r="AM960" i="2"/>
  <c r="AN960" i="2"/>
  <c r="AH961" i="2"/>
  <c r="AI961" i="2"/>
  <c r="AK961" i="2"/>
  <c r="AL961" i="2"/>
  <c r="AM961" i="2"/>
  <c r="AN961" i="2"/>
  <c r="AH962" i="2"/>
  <c r="AO962" i="2" s="1"/>
  <c r="AI962" i="2"/>
  <c r="AK962" i="2"/>
  <c r="AL962" i="2"/>
  <c r="AM962" i="2"/>
  <c r="AN962" i="2"/>
  <c r="AI963" i="2"/>
  <c r="AO963" i="2"/>
  <c r="AK963" i="2"/>
  <c r="AL963" i="2"/>
  <c r="AM963" i="2"/>
  <c r="AN963" i="2"/>
  <c r="AK964" i="2"/>
  <c r="AL964" i="2"/>
  <c r="AM964" i="2"/>
  <c r="AN964" i="2"/>
  <c r="AK965" i="2"/>
  <c r="AL965" i="2"/>
  <c r="AM965" i="2"/>
  <c r="AN965" i="2"/>
  <c r="AO965" i="2"/>
  <c r="AL966" i="2"/>
  <c r="AO966" i="2"/>
  <c r="AM966" i="2"/>
  <c r="AN966" i="2"/>
  <c r="AM967" i="2"/>
  <c r="AN967" i="2"/>
  <c r="AO967" i="2"/>
  <c r="AN968" i="2"/>
  <c r="AO968" i="2" s="1"/>
  <c r="W969" i="2"/>
  <c r="Y969" i="2"/>
  <c r="Z969" i="2"/>
  <c r="AO984" i="2"/>
  <c r="X985" i="2"/>
  <c r="AO985" i="2" s="1"/>
  <c r="Y985" i="2"/>
  <c r="Z985" i="2"/>
  <c r="AA985" i="2"/>
  <c r="AA986" i="2"/>
  <c r="AA987" i="2"/>
  <c r="AA988" i="2"/>
  <c r="AO988" i="2" s="1"/>
  <c r="AB985" i="2"/>
  <c r="AC985" i="2"/>
  <c r="AC1002" i="2" s="1"/>
  <c r="AD985" i="2"/>
  <c r="AE985" i="2"/>
  <c r="AF985" i="2"/>
  <c r="AG985" i="2"/>
  <c r="AG1002" i="2" s="1"/>
  <c r="AH985" i="2"/>
  <c r="AI985" i="2"/>
  <c r="AI986" i="2"/>
  <c r="AI987" i="2"/>
  <c r="AI988" i="2"/>
  <c r="AI989" i="2"/>
  <c r="AI990" i="2"/>
  <c r="AI991" i="2"/>
  <c r="AI992" i="2"/>
  <c r="AI993" i="2"/>
  <c r="AI994" i="2"/>
  <c r="AI995" i="2"/>
  <c r="AI996" i="2"/>
  <c r="AO996" i="2" s="1"/>
  <c r="AJ985" i="2"/>
  <c r="AK985" i="2"/>
  <c r="AL985" i="2"/>
  <c r="AM985" i="2"/>
  <c r="AN985" i="2"/>
  <c r="Y986" i="2"/>
  <c r="AO986" i="2" s="1"/>
  <c r="Z986" i="2"/>
  <c r="AB986" i="2"/>
  <c r="AC986" i="2"/>
  <c r="AD986" i="2"/>
  <c r="AD987" i="2"/>
  <c r="AD988" i="2"/>
  <c r="AD989" i="2"/>
  <c r="AD990" i="2"/>
  <c r="AD991" i="2"/>
  <c r="AO991" i="2" s="1"/>
  <c r="AE986" i="2"/>
  <c r="AF986" i="2"/>
  <c r="AG986" i="2"/>
  <c r="AH986" i="2"/>
  <c r="AJ986" i="2"/>
  <c r="AK986" i="2"/>
  <c r="AL986" i="2"/>
  <c r="AM986" i="2"/>
  <c r="AN986" i="2"/>
  <c r="Z987" i="2"/>
  <c r="AB987" i="2"/>
  <c r="AC987" i="2"/>
  <c r="AE987" i="2"/>
  <c r="AF987" i="2"/>
  <c r="AF1002" i="2" s="1"/>
  <c r="AG987" i="2"/>
  <c r="AH987" i="2"/>
  <c r="AJ987" i="2"/>
  <c r="AJ1002" i="2" s="1"/>
  <c r="AK987" i="2"/>
  <c r="AL987" i="2"/>
  <c r="AM987" i="2"/>
  <c r="AN987" i="2"/>
  <c r="AO987" i="2"/>
  <c r="AB988" i="2"/>
  <c r="AC988" i="2"/>
  <c r="AE988" i="2"/>
  <c r="AF988" i="2"/>
  <c r="AG988" i="2"/>
  <c r="AH988" i="2"/>
  <c r="AH989" i="2"/>
  <c r="AH1002" i="2" s="1"/>
  <c r="AH990" i="2"/>
  <c r="AH991" i="2"/>
  <c r="AH992" i="2"/>
  <c r="AH993" i="2"/>
  <c r="AH994" i="2"/>
  <c r="AH995" i="2"/>
  <c r="AJ988" i="2"/>
  <c r="AK988" i="2"/>
  <c r="AL988" i="2"/>
  <c r="AM988" i="2"/>
  <c r="AN988" i="2"/>
  <c r="AB989" i="2"/>
  <c r="AC989" i="2"/>
  <c r="AE989" i="2"/>
  <c r="AF989" i="2"/>
  <c r="AG989" i="2"/>
  <c r="AJ989" i="2"/>
  <c r="AJ990" i="2"/>
  <c r="AJ991" i="2"/>
  <c r="AJ992" i="2"/>
  <c r="AJ993" i="2"/>
  <c r="AJ994" i="2"/>
  <c r="AJ995" i="2"/>
  <c r="AJ996" i="2"/>
  <c r="AJ997" i="2"/>
  <c r="AK989" i="2"/>
  <c r="AL989" i="2"/>
  <c r="AM989" i="2"/>
  <c r="AN989" i="2"/>
  <c r="AC990" i="2"/>
  <c r="AO990" i="2" s="1"/>
  <c r="AE990" i="2"/>
  <c r="AF990" i="2"/>
  <c r="AG990" i="2"/>
  <c r="AK990" i="2"/>
  <c r="AL990" i="2"/>
  <c r="AM990" i="2"/>
  <c r="AN990" i="2"/>
  <c r="AE991" i="2"/>
  <c r="AF991" i="2"/>
  <c r="AG991" i="2"/>
  <c r="AK991" i="2"/>
  <c r="AL991" i="2"/>
  <c r="AM991" i="2"/>
  <c r="AN991" i="2"/>
  <c r="AE992" i="2"/>
  <c r="AF992" i="2"/>
  <c r="AG992" i="2"/>
  <c r="AK992" i="2"/>
  <c r="AL992" i="2"/>
  <c r="AM992" i="2"/>
  <c r="AN992" i="2"/>
  <c r="AO992" i="2"/>
  <c r="AF993" i="2"/>
  <c r="AG993" i="2"/>
  <c r="AK993" i="2"/>
  <c r="AL993" i="2"/>
  <c r="AM993" i="2"/>
  <c r="AN993" i="2"/>
  <c r="AO993" i="2"/>
  <c r="AG994" i="2"/>
  <c r="AO994" i="2" s="1"/>
  <c r="AK994" i="2"/>
  <c r="AL994" i="2"/>
  <c r="AM994" i="2"/>
  <c r="AN994" i="2"/>
  <c r="AN995" i="2"/>
  <c r="AN996" i="2"/>
  <c r="AN997" i="2"/>
  <c r="AN998" i="2"/>
  <c r="AN999" i="2"/>
  <c r="AN1000" i="2"/>
  <c r="AN1001" i="2"/>
  <c r="AN1002" i="2"/>
  <c r="AO995" i="2"/>
  <c r="AK995" i="2"/>
  <c r="AL995" i="2"/>
  <c r="AM995" i="2"/>
  <c r="AK996" i="2"/>
  <c r="AL996" i="2"/>
  <c r="AM996" i="2"/>
  <c r="AK997" i="2"/>
  <c r="AL997" i="2"/>
  <c r="AM997" i="2"/>
  <c r="AO997" i="2"/>
  <c r="AK998" i="2"/>
  <c r="AO998" i="2" s="1"/>
  <c r="AL998" i="2"/>
  <c r="AM998" i="2"/>
  <c r="AL999" i="2"/>
  <c r="AO999" i="2" s="1"/>
  <c r="AM999" i="2"/>
  <c r="AM1000" i="2"/>
  <c r="AO1000" i="2"/>
  <c r="AO1001" i="2"/>
  <c r="W1002" i="2"/>
  <c r="X1002" i="2"/>
  <c r="Y1002" i="2"/>
  <c r="Z1002" i="2"/>
  <c r="AK1002" i="2"/>
  <c r="W1003" i="2"/>
  <c r="X1003" i="2"/>
  <c r="Y1003" i="2"/>
  <c r="Z1003" i="2" s="1"/>
  <c r="AA1003" i="2"/>
  <c r="AN24" i="2"/>
  <c r="AM24" i="2"/>
  <c r="AN23" i="2"/>
  <c r="AM23" i="2"/>
  <c r="AL23" i="2"/>
  <c r="AN22" i="2"/>
  <c r="AM22" i="2"/>
  <c r="AL22" i="2"/>
  <c r="AK22" i="2"/>
  <c r="AL21" i="2"/>
  <c r="AK21" i="2"/>
  <c r="AL20" i="2"/>
  <c r="AI20" i="2"/>
  <c r="AO20" i="2" s="1"/>
  <c r="AN16" i="2"/>
  <c r="AK16" i="2"/>
  <c r="AJ16" i="2"/>
  <c r="AM15" i="2"/>
  <c r="AM14" i="2"/>
  <c r="AL14" i="2"/>
  <c r="AH14" i="2"/>
  <c r="AN13" i="2"/>
  <c r="AN10" i="2"/>
  <c r="AN12" i="2"/>
  <c r="AM13" i="2"/>
  <c r="AJ13" i="2"/>
  <c r="AH13" i="2"/>
  <c r="AH12" i="2"/>
  <c r="AH19" i="2"/>
  <c r="AO19" i="2" s="1"/>
  <c r="AF13" i="2"/>
  <c r="AD13" i="2"/>
  <c r="AD10" i="2"/>
  <c r="AD12" i="2"/>
  <c r="AB13" i="2"/>
  <c r="AO13" i="2"/>
  <c r="AL12" i="2"/>
  <c r="AJ12" i="2"/>
  <c r="AI10" i="2"/>
  <c r="AI19" i="2"/>
  <c r="AF12" i="2"/>
  <c r="AE10" i="2"/>
  <c r="AC12" i="2"/>
  <c r="AB12" i="2"/>
  <c r="AL11" i="2"/>
  <c r="AL19" i="2"/>
  <c r="AK10" i="2"/>
  <c r="AK19" i="2"/>
  <c r="AC10" i="2"/>
  <c r="Z11" i="2"/>
  <c r="AO11" i="2" s="1"/>
  <c r="AM10" i="2"/>
  <c r="AJ10" i="2"/>
  <c r="AF10" i="2"/>
  <c r="AA10" i="2"/>
  <c r="Y10" i="2"/>
  <c r="AO10" i="2" s="1"/>
  <c r="AO25" i="2"/>
  <c r="AO24" i="2"/>
  <c r="AO23" i="2"/>
  <c r="AO18" i="2"/>
  <c r="AO17" i="2"/>
  <c r="AO9" i="2"/>
  <c r="AO8" i="2"/>
  <c r="AM19" i="2"/>
  <c r="W26" i="2"/>
  <c r="X26" i="2"/>
  <c r="W27" i="2"/>
  <c r="X27" i="2" s="1"/>
  <c r="Y27" i="2"/>
  <c r="Z27" i="2" s="1"/>
  <c r="AC928" i="2"/>
  <c r="AO858" i="2"/>
  <c r="AO804" i="2"/>
  <c r="AO602" i="2"/>
  <c r="AI613" i="2"/>
  <c r="AA613" i="2"/>
  <c r="AJ613" i="2"/>
  <c r="Z556" i="2"/>
  <c r="AA556" i="2"/>
  <c r="AB556" i="2" s="1"/>
  <c r="AC556" i="2" s="1"/>
  <c r="AD556" i="2" s="1"/>
  <c r="AE556" i="2" s="1"/>
  <c r="AF556" i="2" s="1"/>
  <c r="AG556" i="2" s="1"/>
  <c r="AH556" i="2" s="1"/>
  <c r="AI556" i="2" s="1"/>
  <c r="AJ556" i="2" s="1"/>
  <c r="AK556" i="2" s="1"/>
  <c r="AL556" i="2" s="1"/>
  <c r="AM556" i="2" s="1"/>
  <c r="AN556" i="2" s="1"/>
  <c r="AO434" i="2"/>
  <c r="AO157" i="2"/>
  <c r="AM739" i="2"/>
  <c r="AI739" i="2"/>
  <c r="AA739" i="2"/>
  <c r="AN613" i="2"/>
  <c r="AK309" i="2"/>
  <c r="AC309" i="2"/>
  <c r="AO158" i="2"/>
  <c r="AO93" i="2"/>
  <c r="AO989" i="2"/>
  <c r="AB1002" i="2"/>
  <c r="AB1003" i="2"/>
  <c r="AC1003" i="2" s="1"/>
  <c r="AM969" i="2"/>
  <c r="AK808" i="2"/>
  <c r="AO725" i="2"/>
  <c r="AI673" i="2"/>
  <c r="AO611" i="2"/>
  <c r="AO491" i="2"/>
  <c r="AK501" i="2"/>
  <c r="AD501" i="2"/>
  <c r="AJ436" i="2"/>
  <c r="AB436" i="2"/>
  <c r="AO367" i="2"/>
  <c r="AH370" i="2"/>
  <c r="AK370" i="2"/>
  <c r="AC370" i="2"/>
  <c r="AN243" i="2"/>
  <c r="AF243" i="2"/>
  <c r="Y26" i="2"/>
  <c r="AH928" i="2"/>
  <c r="AO867" i="2"/>
  <c r="AN869" i="2"/>
  <c r="AI808" i="2"/>
  <c r="AA808" i="2"/>
  <c r="AB808" i="2"/>
  <c r="AL555" i="2"/>
  <c r="AM436" i="2"/>
  <c r="AE436" i="2"/>
  <c r="AJ370" i="2"/>
  <c r="AB370" i="2"/>
  <c r="Z310" i="2"/>
  <c r="AO240" i="2"/>
  <c r="AI243" i="2"/>
  <c r="AK164" i="2"/>
  <c r="AK969" i="2"/>
  <c r="AO923" i="2"/>
  <c r="AK673" i="2"/>
  <c r="AC673" i="2"/>
  <c r="AL673" i="2"/>
  <c r="AH309" i="2"/>
  <c r="Z309" i="2"/>
  <c r="AM164" i="2"/>
  <c r="AE164" i="2"/>
  <c r="AJ100" i="2"/>
  <c r="AH100" i="2"/>
  <c r="AG100" i="2"/>
  <c r="AO541" i="2"/>
  <c r="AN928" i="2"/>
  <c r="AC869" i="2"/>
  <c r="AO799" i="2"/>
  <c r="AN673" i="2"/>
  <c r="AF673" i="2"/>
  <c r="AL613" i="2"/>
  <c r="AD613" i="2"/>
  <c r="AM613" i="2"/>
  <c r="AG436" i="2"/>
  <c r="AO360" i="2"/>
  <c r="AM370" i="2"/>
  <c r="AE370" i="2"/>
  <c r="AA309" i="2"/>
  <c r="AA310" i="2"/>
  <c r="AB310" i="2" s="1"/>
  <c r="AC310" i="2" s="1"/>
  <c r="AD310" i="2" s="1"/>
  <c r="AE310" i="2" s="1"/>
  <c r="AF310" i="2" s="1"/>
  <c r="AG310" i="2" s="1"/>
  <c r="AH310" i="2" s="1"/>
  <c r="AI310" i="2" s="1"/>
  <c r="AJ310" i="2" s="1"/>
  <c r="AK310" i="2" s="1"/>
  <c r="AL310" i="2" s="1"/>
  <c r="AM310" i="2" s="1"/>
  <c r="AN310" i="2" s="1"/>
  <c r="AO295" i="2"/>
  <c r="AJ243" i="2"/>
  <c r="AK243" i="2"/>
  <c r="AC243" i="2"/>
  <c r="AI164" i="2"/>
  <c r="AB164" i="2"/>
  <c r="AO151" i="2"/>
  <c r="AB869" i="2"/>
  <c r="AN808" i="2"/>
  <c r="AH555" i="2"/>
  <c r="Z555" i="2"/>
  <c r="AI555" i="2"/>
  <c r="AA555" i="2"/>
  <c r="AN436" i="2"/>
  <c r="AB437" i="2"/>
  <c r="AC437" i="2"/>
  <c r="AD437" i="2"/>
  <c r="AE437" i="2" s="1"/>
  <c r="AF437" i="2" s="1"/>
  <c r="AG437" i="2" s="1"/>
  <c r="AH437" i="2" s="1"/>
  <c r="AI437" i="2" s="1"/>
  <c r="AJ437" i="2" s="1"/>
  <c r="AK437" i="2" s="1"/>
  <c r="AL437" i="2" s="1"/>
  <c r="AM437" i="2" s="1"/>
  <c r="AN437" i="2" s="1"/>
  <c r="AO423" i="2"/>
  <c r="AO300" i="2"/>
  <c r="AE243" i="2"/>
  <c r="AO233" i="2"/>
  <c r="AH164" i="2"/>
  <c r="AE100" i="2"/>
  <c r="AO922" i="2"/>
  <c r="AO857" i="2"/>
  <c r="AO150" i="2"/>
  <c r="AO925" i="2"/>
  <c r="AO864" i="2"/>
  <c r="AO608" i="2"/>
  <c r="AO431" i="2"/>
  <c r="Y101" i="2"/>
  <c r="Z101" i="2" s="1"/>
  <c r="AA101" i="2" s="1"/>
  <c r="AB101" i="2" s="1"/>
  <c r="AC101" i="2" s="1"/>
  <c r="AD101" i="2" s="1"/>
  <c r="AE101" i="2" s="1"/>
  <c r="AF101" i="2" s="1"/>
  <c r="AG101" i="2" s="1"/>
  <c r="AH101" i="2" s="1"/>
  <c r="AI101" i="2" s="1"/>
  <c r="AJ101" i="2" s="1"/>
  <c r="AK101" i="2" s="1"/>
  <c r="AL101" i="2" s="1"/>
  <c r="AM101" i="2" s="1"/>
  <c r="AO671" i="2"/>
  <c r="AO499" i="2"/>
  <c r="AO88" i="2"/>
  <c r="X969" i="2"/>
  <c r="AA165" i="2"/>
  <c r="AB165" i="2"/>
  <c r="AC165" i="2"/>
  <c r="AD165" i="2"/>
  <c r="AE165" i="2" s="1"/>
  <c r="AF165" i="2" s="1"/>
  <c r="AG165" i="2" s="1"/>
  <c r="AH165" i="2" s="1"/>
  <c r="AI165" i="2" s="1"/>
  <c r="AJ165" i="2" s="1"/>
  <c r="AK165" i="2" s="1"/>
  <c r="AL165" i="2" s="1"/>
  <c r="AM165" i="2" s="1"/>
  <c r="AN165" i="2" s="1"/>
  <c r="Z26" i="2" l="1"/>
  <c r="AB26" i="2"/>
  <c r="AA26" i="2"/>
  <c r="AO12" i="2"/>
  <c r="AK26" i="2"/>
  <c r="AN21" i="2"/>
  <c r="AJ21" i="2"/>
  <c r="AO21" i="2" s="1"/>
  <c r="AL16" i="2"/>
  <c r="AL26" i="2" s="1"/>
  <c r="AH16" i="2"/>
  <c r="AH26" i="2" s="1"/>
  <c r="AN15" i="2"/>
  <c r="AJ15" i="2"/>
  <c r="AF15" i="2"/>
  <c r="AN14" i="2"/>
  <c r="AJ14" i="2"/>
  <c r="AF14" i="2"/>
  <c r="AC26" i="2"/>
  <c r="AM26" i="2"/>
  <c r="AG26" i="2"/>
  <c r="AO15" i="2"/>
  <c r="AI1002" i="2"/>
  <c r="AJ501" i="2"/>
  <c r="AJ20" i="2"/>
  <c r="AE26" i="2"/>
  <c r="AO920" i="2"/>
  <c r="AG928" i="2"/>
  <c r="AO915" i="2"/>
  <c r="AL928" i="2"/>
  <c r="AG555" i="2"/>
  <c r="AD555" i="2"/>
  <c r="AC164" i="2"/>
  <c r="AO152" i="2"/>
  <c r="AL1002" i="2"/>
  <c r="AG969" i="2"/>
  <c r="AA969" i="2"/>
  <c r="AE928" i="2"/>
  <c r="AN739" i="2"/>
  <c r="AO489" i="2"/>
  <c r="AJ808" i="2"/>
  <c r="AD1003" i="2"/>
  <c r="AE1003" i="2" s="1"/>
  <c r="AF1003" i="2" s="1"/>
  <c r="AG1003" i="2" s="1"/>
  <c r="AH1003" i="2" s="1"/>
  <c r="AI1003" i="2" s="1"/>
  <c r="AJ1003" i="2" s="1"/>
  <c r="AK1003" i="2" s="1"/>
  <c r="Z739" i="2"/>
  <c r="AI26" i="2"/>
  <c r="AE1002" i="2"/>
  <c r="Z929" i="2"/>
  <c r="AD869" i="2"/>
  <c r="AL808" i="2"/>
  <c r="AF739" i="2"/>
  <c r="AO657" i="2"/>
  <c r="Y673" i="2"/>
  <c r="AF613" i="2"/>
  <c r="AI436" i="2"/>
  <c r="AO430" i="2"/>
  <c r="AK436" i="2"/>
  <c r="AN20" i="2"/>
  <c r="AD14" i="2"/>
  <c r="AD26" i="2" s="1"/>
  <c r="AN101" i="2"/>
  <c r="AL1003" i="2"/>
  <c r="AM1003" i="2" s="1"/>
  <c r="AN1003" i="2" s="1"/>
  <c r="AA27" i="2"/>
  <c r="AB27" i="2" s="1"/>
  <c r="AC27" i="2" s="1"/>
  <c r="AD27" i="2" s="1"/>
  <c r="AE27" i="2" s="1"/>
  <c r="AF27" i="2" s="1"/>
  <c r="AG27" i="2" s="1"/>
  <c r="AH27" i="2" s="1"/>
  <c r="AI27" i="2" s="1"/>
  <c r="AO22" i="2"/>
  <c r="AM1002" i="2"/>
  <c r="AD1002" i="2"/>
  <c r="AA1002" i="2"/>
  <c r="AB969" i="2"/>
  <c r="AK928" i="2"/>
  <c r="AG869" i="2"/>
  <c r="Y869" i="2"/>
  <c r="AO853" i="2"/>
  <c r="AM808" i="2"/>
  <c r="AA674" i="2"/>
  <c r="AB674" i="2" s="1"/>
  <c r="AC674" i="2" s="1"/>
  <c r="AD674" i="2" s="1"/>
  <c r="AA673" i="2"/>
  <c r="AN309" i="2"/>
  <c r="AL869" i="2"/>
  <c r="AI869" i="2"/>
  <c r="AN555" i="2"/>
  <c r="AJ555" i="2"/>
  <c r="AF555" i="2"/>
  <c r="AO487" i="2"/>
  <c r="AA501" i="2"/>
  <c r="AA502" i="2"/>
  <c r="AB502" i="2" s="1"/>
  <c r="AC502" i="2" s="1"/>
  <c r="AD502" i="2" s="1"/>
  <c r="AE502" i="2" s="1"/>
  <c r="AF502" i="2" s="1"/>
  <c r="AG502" i="2" s="1"/>
  <c r="AH502" i="2" s="1"/>
  <c r="AI502" i="2" s="1"/>
  <c r="AJ502" i="2" s="1"/>
  <c r="AK502" i="2" s="1"/>
  <c r="AL502" i="2" s="1"/>
  <c r="AM502" i="2" s="1"/>
  <c r="AN502" i="2" s="1"/>
  <c r="AL436" i="2"/>
  <c r="AH436" i="2"/>
  <c r="AF436" i="2"/>
  <c r="AD371" i="2"/>
  <c r="AE371" i="2" s="1"/>
  <c r="AF371" i="2" s="1"/>
  <c r="AG371" i="2" s="1"/>
  <c r="AH371" i="2" s="1"/>
  <c r="AI371" i="2" s="1"/>
  <c r="AJ371" i="2" s="1"/>
  <c r="AK371" i="2" s="1"/>
  <c r="AL371" i="2" s="1"/>
  <c r="AM371" i="2" s="1"/>
  <c r="AN371" i="2" s="1"/>
  <c r="AJ309" i="2"/>
  <c r="AF309" i="2"/>
  <c r="AB309" i="2"/>
  <c r="AF100" i="2"/>
  <c r="AO914" i="2"/>
  <c r="AA929" i="2"/>
  <c r="AB929" i="2" s="1"/>
  <c r="AC929" i="2" s="1"/>
  <c r="AD929" i="2" s="1"/>
  <c r="AE929" i="2" s="1"/>
  <c r="AF929" i="2" s="1"/>
  <c r="AG929" i="2" s="1"/>
  <c r="AH929" i="2" s="1"/>
  <c r="AI929" i="2" s="1"/>
  <c r="AJ929" i="2" s="1"/>
  <c r="AK929" i="2" s="1"/>
  <c r="AL929" i="2" s="1"/>
  <c r="AM929" i="2" s="1"/>
  <c r="AN929" i="2" s="1"/>
  <c r="AO852" i="2"/>
  <c r="X869" i="2"/>
  <c r="AE739" i="2"/>
  <c r="AD739" i="2"/>
  <c r="X739" i="2"/>
  <c r="X740" i="2"/>
  <c r="Y740" i="2" s="1"/>
  <c r="Z740" i="2" s="1"/>
  <c r="AA740" i="2" s="1"/>
  <c r="AB740" i="2" s="1"/>
  <c r="AC740" i="2" s="1"/>
  <c r="AD740" i="2" s="1"/>
  <c r="AE740" i="2" s="1"/>
  <c r="AF740" i="2" s="1"/>
  <c r="AG740" i="2" s="1"/>
  <c r="AH740" i="2" s="1"/>
  <c r="AI740" i="2" s="1"/>
  <c r="AJ740" i="2" s="1"/>
  <c r="AK740" i="2" s="1"/>
  <c r="AL740" i="2" s="1"/>
  <c r="AM740" i="2" s="1"/>
  <c r="AN740" i="2" s="1"/>
  <c r="AE674" i="2"/>
  <c r="AF674" i="2" s="1"/>
  <c r="AG674" i="2" s="1"/>
  <c r="AH674" i="2" s="1"/>
  <c r="AI674" i="2" s="1"/>
  <c r="AJ674" i="2" s="1"/>
  <c r="AK674" i="2" s="1"/>
  <c r="AL674" i="2" s="1"/>
  <c r="AM674" i="2" s="1"/>
  <c r="AN674" i="2" s="1"/>
  <c r="AE613" i="2"/>
  <c r="AM555" i="2"/>
  <c r="AN370" i="2"/>
  <c r="AF370" i="2"/>
  <c r="AD309" i="2"/>
  <c r="AM309" i="2"/>
  <c r="AG243" i="2"/>
  <c r="AL100" i="2"/>
  <c r="AD100" i="2"/>
  <c r="AI928" i="2"/>
  <c r="Z928" i="2"/>
  <c r="AH869" i="2"/>
  <c r="AE808" i="2"/>
  <c r="AO796" i="2"/>
  <c r="AC809" i="2"/>
  <c r="AD809" i="2" s="1"/>
  <c r="AE809" i="2" s="1"/>
  <c r="AF809" i="2" s="1"/>
  <c r="AG809" i="2" s="1"/>
  <c r="AH809" i="2" s="1"/>
  <c r="AI809" i="2" s="1"/>
  <c r="AJ809" i="2" s="1"/>
  <c r="AK809" i="2" s="1"/>
  <c r="AL809" i="2" s="1"/>
  <c r="AM809" i="2" s="1"/>
  <c r="AN809" i="2" s="1"/>
  <c r="Z808" i="2"/>
  <c r="AC739" i="2"/>
  <c r="AL739" i="2"/>
  <c r="AJ673" i="2"/>
  <c r="AG613" i="2"/>
  <c r="AK555" i="2"/>
  <c r="AB555" i="2"/>
  <c r="AO538" i="2"/>
  <c r="X555" i="2"/>
  <c r="AI501" i="2"/>
  <c r="AM501" i="2"/>
  <c r="AG501" i="2"/>
  <c r="AF501" i="2"/>
  <c r="AO419" i="2"/>
  <c r="X436" i="2"/>
  <c r="AL370" i="2"/>
  <c r="AC244" i="2"/>
  <c r="AD244" i="2" s="1"/>
  <c r="AE244" i="2" s="1"/>
  <c r="AF244" i="2" s="1"/>
  <c r="AG244" i="2" s="1"/>
  <c r="AH244" i="2" s="1"/>
  <c r="AI244" i="2" s="1"/>
  <c r="AJ244" i="2" s="1"/>
  <c r="AK244" i="2" s="1"/>
  <c r="AL244" i="2" s="1"/>
  <c r="AM244" i="2" s="1"/>
  <c r="AN244" i="2" s="1"/>
  <c r="AL243" i="2"/>
  <c r="AD243" i="2"/>
  <c r="AM243" i="2"/>
  <c r="AL164" i="2"/>
  <c r="AN164" i="2"/>
  <c r="AJ164" i="2"/>
  <c r="AN100" i="2"/>
  <c r="AK100" i="2"/>
  <c r="AO486" i="2"/>
  <c r="AA436" i="2"/>
  <c r="AA614" i="2"/>
  <c r="AB614" i="2" s="1"/>
  <c r="AC614" i="2" s="1"/>
  <c r="AD614" i="2" s="1"/>
  <c r="AE614" i="2" s="1"/>
  <c r="AF614" i="2" s="1"/>
  <c r="AG614" i="2" s="1"/>
  <c r="AH614" i="2" s="1"/>
  <c r="AI614" i="2" s="1"/>
  <c r="AJ614" i="2" s="1"/>
  <c r="AK614" i="2" s="1"/>
  <c r="AL614" i="2" s="1"/>
  <c r="AM614" i="2" s="1"/>
  <c r="AN614" i="2" s="1"/>
  <c r="AO84" i="2"/>
  <c r="AF26" i="2" l="1"/>
  <c r="AJ26" i="2"/>
  <c r="AJ27" i="2"/>
  <c r="AK27" i="2" s="1"/>
  <c r="AL27" i="2" s="1"/>
  <c r="AM27" i="2" s="1"/>
  <c r="AN27" i="2" s="1"/>
  <c r="AN26" i="2"/>
</calcChain>
</file>

<file path=xl/sharedStrings.xml><?xml version="1.0" encoding="utf-8"?>
<sst xmlns="http://schemas.openxmlformats.org/spreadsheetml/2006/main" count="15809" uniqueCount="1120">
  <si>
    <t>2000-2001</t>
  </si>
  <si>
    <t>2001-2002</t>
  </si>
  <si>
    <t>2002-2003</t>
  </si>
  <si>
    <t>2003-2004</t>
  </si>
  <si>
    <t>2004-2005</t>
  </si>
  <si>
    <t>2005-2006</t>
  </si>
  <si>
    <t>2006-2007</t>
  </si>
  <si>
    <t>2007-2008</t>
  </si>
  <si>
    <t>2008-2009</t>
  </si>
  <si>
    <t>2009-2010</t>
  </si>
  <si>
    <t>2010-2011</t>
  </si>
  <si>
    <t>2011-2012</t>
  </si>
  <si>
    <t>2012-2013</t>
  </si>
  <si>
    <t>2013-2014</t>
  </si>
  <si>
    <t>2014-2015</t>
  </si>
  <si>
    <t>2015-2016</t>
  </si>
  <si>
    <t>2016-2017</t>
  </si>
  <si>
    <t>2017-2018</t>
  </si>
  <si>
    <t>NOM</t>
  </si>
  <si>
    <t>U3</t>
  </si>
  <si>
    <t>U4</t>
  </si>
  <si>
    <t>U5</t>
  </si>
  <si>
    <t>U6</t>
  </si>
  <si>
    <t>U7</t>
  </si>
  <si>
    <t>U8</t>
  </si>
  <si>
    <t>U9</t>
  </si>
  <si>
    <t>U10</t>
  </si>
  <si>
    <t>U11</t>
  </si>
  <si>
    <t>U12</t>
  </si>
  <si>
    <t>U13</t>
  </si>
  <si>
    <t>U14</t>
  </si>
  <si>
    <t>U15</t>
  </si>
  <si>
    <t>U16</t>
  </si>
  <si>
    <t>U17</t>
  </si>
  <si>
    <t>U18</t>
  </si>
  <si>
    <t>U19</t>
  </si>
  <si>
    <t>U20</t>
  </si>
  <si>
    <t>Glo</t>
  </si>
  <si>
    <t>Cum</t>
  </si>
  <si>
    <t>MOREL</t>
  </si>
  <si>
    <t>ROBERT</t>
  </si>
  <si>
    <t>2018-2019</t>
  </si>
  <si>
    <t>GAUTHIER</t>
  </si>
  <si>
    <t>MASSE</t>
  </si>
  <si>
    <t>2019-2020</t>
  </si>
  <si>
    <t>PEREIRA</t>
  </si>
  <si>
    <t>BOURILLON</t>
  </si>
  <si>
    <t>BLANCHARD</t>
  </si>
  <si>
    <t>2020-2021</t>
  </si>
  <si>
    <t>MARTIN</t>
  </si>
  <si>
    <t>VINCENT</t>
  </si>
  <si>
    <t>2021-2022</t>
  </si>
  <si>
    <t>DELMAS</t>
  </si>
  <si>
    <t>2022-2023</t>
  </si>
  <si>
    <t>2023-2024</t>
  </si>
  <si>
    <t>PASQUIER</t>
  </si>
  <si>
    <t>BERTRAND</t>
  </si>
  <si>
    <t>BERGERON</t>
  </si>
  <si>
    <t>2024-2025</t>
  </si>
  <si>
    <t>FELLI</t>
  </si>
  <si>
    <t>2025-2026</t>
  </si>
  <si>
    <t>BENOIST</t>
  </si>
  <si>
    <t>2026-2027</t>
  </si>
  <si>
    <t>DUFOUR</t>
  </si>
  <si>
    <t>DIAZ DE TUESTA</t>
  </si>
  <si>
    <t>VIDAL</t>
  </si>
  <si>
    <t>2027-2028</t>
  </si>
  <si>
    <t>2028-2029</t>
  </si>
  <si>
    <t>2029-2030</t>
  </si>
  <si>
    <t>2030-2031</t>
  </si>
  <si>
    <t>LOPES</t>
  </si>
  <si>
    <t>BOIVIN</t>
  </si>
  <si>
    <t>2031-2032</t>
  </si>
  <si>
    <t>2032-2033</t>
  </si>
  <si>
    <t>PELLETIER</t>
  </si>
  <si>
    <t>2033-2034</t>
  </si>
  <si>
    <t>N° LICENCE</t>
  </si>
  <si>
    <t>N°</t>
  </si>
  <si>
    <t xml:space="preserve">Prénom </t>
  </si>
  <si>
    <t>Nom</t>
  </si>
  <si>
    <t>N° Club</t>
  </si>
  <si>
    <t>Club</t>
  </si>
  <si>
    <t>Discipline</t>
  </si>
  <si>
    <t>Type de licence</t>
  </si>
  <si>
    <t>Licence validée le</t>
  </si>
  <si>
    <t>Sexe</t>
  </si>
  <si>
    <t>Date de naissance</t>
  </si>
  <si>
    <t>Philippe</t>
  </si>
  <si>
    <t>BOULOGNE A.C.B.B</t>
  </si>
  <si>
    <t>Hockey sur glace</t>
  </si>
  <si>
    <t>Competition</t>
  </si>
  <si>
    <t>M</t>
  </si>
  <si>
    <t>Mikaël</t>
  </si>
  <si>
    <t>Gilles</t>
  </si>
  <si>
    <t>Olivier</t>
  </si>
  <si>
    <t>FOURCADE</t>
  </si>
  <si>
    <t>David</t>
  </si>
  <si>
    <t>ZAVANI</t>
  </si>
  <si>
    <t>Romain</t>
  </si>
  <si>
    <t>CLERO</t>
  </si>
  <si>
    <t>Nicolas</t>
  </si>
  <si>
    <t>GUINDON</t>
  </si>
  <si>
    <t>Damien</t>
  </si>
  <si>
    <t>Compétition U15 à séniors</t>
  </si>
  <si>
    <t>Guillaume</t>
  </si>
  <si>
    <t>Julien</t>
  </si>
  <si>
    <t>VILLARET</t>
  </si>
  <si>
    <t>Matthieu</t>
  </si>
  <si>
    <t>Florian</t>
  </si>
  <si>
    <t>Vincent</t>
  </si>
  <si>
    <t>Adrien</t>
  </si>
  <si>
    <t>Pierre</t>
  </si>
  <si>
    <t>HERVE</t>
  </si>
  <si>
    <t>Jonathan</t>
  </si>
  <si>
    <t>LE FLOUR</t>
  </si>
  <si>
    <t>Mathieu</t>
  </si>
  <si>
    <t>Jean Baptiste</t>
  </si>
  <si>
    <t>Alexandre</t>
  </si>
  <si>
    <t>Jules</t>
  </si>
  <si>
    <t>Alexis</t>
  </si>
  <si>
    <t>Thibaut</t>
  </si>
  <si>
    <t>Maxime</t>
  </si>
  <si>
    <t>Quentin</t>
  </si>
  <si>
    <t>Victor</t>
  </si>
  <si>
    <t>Antoine</t>
  </si>
  <si>
    <t>Thomas</t>
  </si>
  <si>
    <t>Paul</t>
  </si>
  <si>
    <t>Baptiste</t>
  </si>
  <si>
    <t>Thibault</t>
  </si>
  <si>
    <t>Gaspard</t>
  </si>
  <si>
    <t>Tristan</t>
  </si>
  <si>
    <t>Arthur</t>
  </si>
  <si>
    <t>Bastien</t>
  </si>
  <si>
    <t>Charles</t>
  </si>
  <si>
    <t>Louis</t>
  </si>
  <si>
    <t>Amaury</t>
  </si>
  <si>
    <t>DUMONT</t>
  </si>
  <si>
    <t>Augustin</t>
  </si>
  <si>
    <t>Nathan</t>
  </si>
  <si>
    <t>AMIEL</t>
  </si>
  <si>
    <t>Léo</t>
  </si>
  <si>
    <t>Esteban</t>
  </si>
  <si>
    <t>CARRE</t>
  </si>
  <si>
    <t>Luke</t>
  </si>
  <si>
    <t>Kevin</t>
  </si>
  <si>
    <t>Mathias</t>
  </si>
  <si>
    <t>Neil</t>
  </si>
  <si>
    <t>Sébastien</t>
  </si>
  <si>
    <t>BUNGERT</t>
  </si>
  <si>
    <t>F</t>
  </si>
  <si>
    <t>Andrea</t>
  </si>
  <si>
    <t>Valentin</t>
  </si>
  <si>
    <t>BOUCHARD</t>
  </si>
  <si>
    <t>DAOUD</t>
  </si>
  <si>
    <t>BERAUD</t>
  </si>
  <si>
    <t>Aymeric</t>
  </si>
  <si>
    <t>Simon</t>
  </si>
  <si>
    <t>Jorge</t>
  </si>
  <si>
    <t>Kid</t>
  </si>
  <si>
    <t>Etienne</t>
  </si>
  <si>
    <t>Clément</t>
  </si>
  <si>
    <t>RADOLANIRINA</t>
  </si>
  <si>
    <t>Patrick</t>
  </si>
  <si>
    <t>Gabriel</t>
  </si>
  <si>
    <t>Martin</t>
  </si>
  <si>
    <t>BISIAUX</t>
  </si>
  <si>
    <t>Edgar</t>
  </si>
  <si>
    <t>Melchior</t>
  </si>
  <si>
    <t>BOUTELOUP</t>
  </si>
  <si>
    <t>FEUGIER</t>
  </si>
  <si>
    <t>Axel</t>
  </si>
  <si>
    <t>LICHA</t>
  </si>
  <si>
    <t>Lucas</t>
  </si>
  <si>
    <t>Mathis</t>
  </si>
  <si>
    <t>Léonard</t>
  </si>
  <si>
    <t>Max</t>
  </si>
  <si>
    <t>Cyriac</t>
  </si>
  <si>
    <t>Robin</t>
  </si>
  <si>
    <t>CYMES</t>
  </si>
  <si>
    <t>Maximilien</t>
  </si>
  <si>
    <t>PACHECO</t>
  </si>
  <si>
    <t>Oscar</t>
  </si>
  <si>
    <t>Nils</t>
  </si>
  <si>
    <t>KELAIDITES</t>
  </si>
  <si>
    <t>DUDNIC</t>
  </si>
  <si>
    <t>Marc</t>
  </si>
  <si>
    <t>Hugo</t>
  </si>
  <si>
    <t>Joachim</t>
  </si>
  <si>
    <t>PIZZINAT</t>
  </si>
  <si>
    <t>Roman</t>
  </si>
  <si>
    <t>FOUILLAND</t>
  </si>
  <si>
    <t>Josephine</t>
  </si>
  <si>
    <t>LEVY</t>
  </si>
  <si>
    <t>BARLOT</t>
  </si>
  <si>
    <t>Zaki</t>
  </si>
  <si>
    <t>BOURIM</t>
  </si>
  <si>
    <t>LEMERCIER</t>
  </si>
  <si>
    <t>Timothé</t>
  </si>
  <si>
    <t>BONNET- BADILLE</t>
  </si>
  <si>
    <t>NAKACHE</t>
  </si>
  <si>
    <t>GRANET</t>
  </si>
  <si>
    <t>Taieb</t>
  </si>
  <si>
    <t>ANASTASESCU</t>
  </si>
  <si>
    <t>BODART</t>
  </si>
  <si>
    <t>Amine</t>
  </si>
  <si>
    <t>MAHNOUNE</t>
  </si>
  <si>
    <t>Constant</t>
  </si>
  <si>
    <t>GOUEZILLOUX</t>
  </si>
  <si>
    <t>BERKHAIS</t>
  </si>
  <si>
    <t>Grégoire</t>
  </si>
  <si>
    <t>DEZ</t>
  </si>
  <si>
    <t>SMOLIANINOV</t>
  </si>
  <si>
    <t>Myles</t>
  </si>
  <si>
    <t>GERON</t>
  </si>
  <si>
    <t>Pierre Louis</t>
  </si>
  <si>
    <t>DELAPORTE</t>
  </si>
  <si>
    <t>Junko</t>
  </si>
  <si>
    <t>AMAKO</t>
  </si>
  <si>
    <t>HUBERT</t>
  </si>
  <si>
    <t>Ylann</t>
  </si>
  <si>
    <t>LE COULS</t>
  </si>
  <si>
    <t>CLAIR</t>
  </si>
  <si>
    <t>BROCHE</t>
  </si>
  <si>
    <t>Eyal</t>
  </si>
  <si>
    <t>CHOCRON</t>
  </si>
  <si>
    <t>KINZIGER</t>
  </si>
  <si>
    <t>Kenny</t>
  </si>
  <si>
    <t>GONCALVEZ</t>
  </si>
  <si>
    <t>Timothée</t>
  </si>
  <si>
    <t>DAUMER</t>
  </si>
  <si>
    <t>WIECEK</t>
  </si>
  <si>
    <t>MANGALTE</t>
  </si>
  <si>
    <t>MONS</t>
  </si>
  <si>
    <t>Benjamin</t>
  </si>
  <si>
    <t>GUIGUI</t>
  </si>
  <si>
    <t>Henri</t>
  </si>
  <si>
    <t>SOLLOD</t>
  </si>
  <si>
    <t>CLAUZEL</t>
  </si>
  <si>
    <t>MINASSIAN</t>
  </si>
  <si>
    <t>Raoul</t>
  </si>
  <si>
    <t>CHARTIER</t>
  </si>
  <si>
    <t>FIGUEIRA</t>
  </si>
  <si>
    <t>THOUVENOT</t>
  </si>
  <si>
    <t>Theo</t>
  </si>
  <si>
    <t>PAVARD-BRUN</t>
  </si>
  <si>
    <t>HOURI</t>
  </si>
  <si>
    <t>DUPUIS</t>
  </si>
  <si>
    <t>BARUT</t>
  </si>
  <si>
    <t>Come</t>
  </si>
  <si>
    <t>Theophile</t>
  </si>
  <si>
    <t>NGNIAH NJANKO</t>
  </si>
  <si>
    <t>VICHARD</t>
  </si>
  <si>
    <t>Ryan</t>
  </si>
  <si>
    <t>BENKHELIL</t>
  </si>
  <si>
    <t>HENNEBERT</t>
  </si>
  <si>
    <t>VIEVILLE</t>
  </si>
  <si>
    <t>TUFFET</t>
  </si>
  <si>
    <t>CANLER</t>
  </si>
  <si>
    <t>Filip</t>
  </si>
  <si>
    <t>Constantin</t>
  </si>
  <si>
    <t>ALBRECHT</t>
  </si>
  <si>
    <t>MARIE</t>
  </si>
  <si>
    <t>Malo</t>
  </si>
  <si>
    <t>Matti</t>
  </si>
  <si>
    <t>PREVOST</t>
  </si>
  <si>
    <t>Justine</t>
  </si>
  <si>
    <t>Loup</t>
  </si>
  <si>
    <t>CAPELLE</t>
  </si>
  <si>
    <t>Etan</t>
  </si>
  <si>
    <t>FRADIN</t>
  </si>
  <si>
    <t>Kayce</t>
  </si>
  <si>
    <t>Alejandro</t>
  </si>
  <si>
    <t>CHARLAND</t>
  </si>
  <si>
    <t>NAUD</t>
  </si>
  <si>
    <t>Nikita</t>
  </si>
  <si>
    <t>KLYUEV</t>
  </si>
  <si>
    <t>Tom</t>
  </si>
  <si>
    <t>DOMINIQUE-DREYFUSS</t>
  </si>
  <si>
    <t>Anton</t>
  </si>
  <si>
    <t>PALAMODOV</t>
  </si>
  <si>
    <t>Evgenii</t>
  </si>
  <si>
    <t>MURATOV</t>
  </si>
  <si>
    <t>Ivan</t>
  </si>
  <si>
    <t>MOGILEV</t>
  </si>
  <si>
    <t>Guirec</t>
  </si>
  <si>
    <t>ROCHEFORT</t>
  </si>
  <si>
    <t>Grigorii</t>
  </si>
  <si>
    <t>SAMOYLOVICH</t>
  </si>
  <si>
    <t>DEBOUX</t>
  </si>
  <si>
    <t>Henry</t>
  </si>
  <si>
    <t>SALO</t>
  </si>
  <si>
    <t>TCHEKACHEV</t>
  </si>
  <si>
    <t>Sebastien</t>
  </si>
  <si>
    <t>DUBOIS</t>
  </si>
  <si>
    <t>SAVARY</t>
  </si>
  <si>
    <t>GANGNET</t>
  </si>
  <si>
    <t>DELAHAYE</t>
  </si>
  <si>
    <t>Zachary</t>
  </si>
  <si>
    <t>DESCARRIES GRAVEL</t>
  </si>
  <si>
    <t>Rehyann</t>
  </si>
  <si>
    <t>BOUTEILLER</t>
  </si>
  <si>
    <t>Aidan</t>
  </si>
  <si>
    <t>DONOVAN</t>
  </si>
  <si>
    <t>Matisse Efflam</t>
  </si>
  <si>
    <t>HATTEZ</t>
  </si>
  <si>
    <t>Ewen</t>
  </si>
  <si>
    <t>TRAN</t>
  </si>
  <si>
    <t>FOLLET</t>
  </si>
  <si>
    <t>Mohamed Amin</t>
  </si>
  <si>
    <t>HAROUNI</t>
  </si>
  <si>
    <t>Logan</t>
  </si>
  <si>
    <t>GINER</t>
  </si>
  <si>
    <t>Lukas</t>
  </si>
  <si>
    <t>CARREIRA</t>
  </si>
  <si>
    <t>Mellina</t>
  </si>
  <si>
    <t>ARCHIBALD</t>
  </si>
  <si>
    <t>FERREIRA REIS</t>
  </si>
  <si>
    <t>Alexei</t>
  </si>
  <si>
    <t>BUROV</t>
  </si>
  <si>
    <t>Maxence</t>
  </si>
  <si>
    <t>MADER</t>
  </si>
  <si>
    <t>Matheo</t>
  </si>
  <si>
    <t>DOUET</t>
  </si>
  <si>
    <t>NAU</t>
  </si>
  <si>
    <t>Samuel</t>
  </si>
  <si>
    <t>HERRICK</t>
  </si>
  <si>
    <t>Enzo</t>
  </si>
  <si>
    <t>SCOTTO</t>
  </si>
  <si>
    <t>Oliver Atticus</t>
  </si>
  <si>
    <t>MCINALLY</t>
  </si>
  <si>
    <t>FERNANDES</t>
  </si>
  <si>
    <t>Vezio Ryas</t>
  </si>
  <si>
    <t>NIOLA BENASSOU</t>
  </si>
  <si>
    <t>VIGNAL</t>
  </si>
  <si>
    <t>Titouan</t>
  </si>
  <si>
    <t>MAINFRAY</t>
  </si>
  <si>
    <t>Merlin</t>
  </si>
  <si>
    <t>BORIS</t>
  </si>
  <si>
    <t>SHILOV</t>
  </si>
  <si>
    <t>SHURTLEFF</t>
  </si>
  <si>
    <t>Competition U11 à U13</t>
  </si>
  <si>
    <t>Joshua</t>
  </si>
  <si>
    <t>SINAI-SINELNIKOFF</t>
  </si>
  <si>
    <t>Nicolae</t>
  </si>
  <si>
    <t>JANTOVAN</t>
  </si>
  <si>
    <t>QUERAN</t>
  </si>
  <si>
    <t>Ilan</t>
  </si>
  <si>
    <t>ROUX</t>
  </si>
  <si>
    <t>Hector</t>
  </si>
  <si>
    <t>FLAUD DO CAO</t>
  </si>
  <si>
    <t>Yssa</t>
  </si>
  <si>
    <t>MAREGA</t>
  </si>
  <si>
    <t>Devon</t>
  </si>
  <si>
    <t>DE BONO</t>
  </si>
  <si>
    <t xml:space="preserve">PLOUVIEZ </t>
  </si>
  <si>
    <t>Ioan</t>
  </si>
  <si>
    <t>DINCOV</t>
  </si>
  <si>
    <t>Ambroise</t>
  </si>
  <si>
    <t>ENFERT</t>
  </si>
  <si>
    <t>PRIOLET</t>
  </si>
  <si>
    <t>Aurelien</t>
  </si>
  <si>
    <t>Daniel</t>
  </si>
  <si>
    <t>LEONOV</t>
  </si>
  <si>
    <t>Ibrahima</t>
  </si>
  <si>
    <t>NDIAYE</t>
  </si>
  <si>
    <t>Mark</t>
  </si>
  <si>
    <t>DOMB</t>
  </si>
  <si>
    <t>ALOYAN</t>
  </si>
  <si>
    <t>Brune</t>
  </si>
  <si>
    <t>Armelle</t>
  </si>
  <si>
    <t>CHABERT</t>
  </si>
  <si>
    <t>LIMOUSIN</t>
  </si>
  <si>
    <t>BOURCIER</t>
  </si>
  <si>
    <t>Aliks</t>
  </si>
  <si>
    <t>UTANS</t>
  </si>
  <si>
    <t>Eytan</t>
  </si>
  <si>
    <t>KARSENTY</t>
  </si>
  <si>
    <t>Jean David</t>
  </si>
  <si>
    <t>TOURNOIS JACQUAND</t>
  </si>
  <si>
    <t>Leon</t>
  </si>
  <si>
    <t>VI</t>
  </si>
  <si>
    <t>RABANY</t>
  </si>
  <si>
    <t>Sacha</t>
  </si>
  <si>
    <t>PINEL</t>
  </si>
  <si>
    <t>Gael</t>
  </si>
  <si>
    <t>HITTKA</t>
  </si>
  <si>
    <t>Charlotte</t>
  </si>
  <si>
    <t>SCHILS</t>
  </si>
  <si>
    <t>Zakary</t>
  </si>
  <si>
    <t>MENCEUR</t>
  </si>
  <si>
    <t>Yan</t>
  </si>
  <si>
    <t>CHERFANE</t>
  </si>
  <si>
    <t>Leo</t>
  </si>
  <si>
    <t>D EPENOUX</t>
  </si>
  <si>
    <t>Chloe</t>
  </si>
  <si>
    <t>Brennan</t>
  </si>
  <si>
    <t>KALIL</t>
  </si>
  <si>
    <t>FILMONT</t>
  </si>
  <si>
    <t>GAO</t>
  </si>
  <si>
    <t>Ethan</t>
  </si>
  <si>
    <t>HUTTON</t>
  </si>
  <si>
    <t>DE VILLENEUVE</t>
  </si>
  <si>
    <t>Yacine</t>
  </si>
  <si>
    <t>YACINI</t>
  </si>
  <si>
    <t>Joseph</t>
  </si>
  <si>
    <t xml:space="preserve">FOURNIER </t>
  </si>
  <si>
    <t>DEZOMBRE</t>
  </si>
  <si>
    <t>GARCIA BARDE</t>
  </si>
  <si>
    <t>RUTILLY</t>
  </si>
  <si>
    <t>Damir</t>
  </si>
  <si>
    <t>MISOLINA</t>
  </si>
  <si>
    <t>DUAULT</t>
  </si>
  <si>
    <t>Dmitry</t>
  </si>
  <si>
    <t>CEBOTARI</t>
  </si>
  <si>
    <t>Pablo</t>
  </si>
  <si>
    <t>FUENTES</t>
  </si>
  <si>
    <t>Luca</t>
  </si>
  <si>
    <t>LEVOIR</t>
  </si>
  <si>
    <t>Noah</t>
  </si>
  <si>
    <t>ROZOWYKWIAT</t>
  </si>
  <si>
    <t>Christian</t>
  </si>
  <si>
    <t>KORTCHAK</t>
  </si>
  <si>
    <t>Leonardo</t>
  </si>
  <si>
    <t>HERNANDEZ MORENO</t>
  </si>
  <si>
    <t>Milan</t>
  </si>
  <si>
    <t>VIROT</t>
  </si>
  <si>
    <t>Téo</t>
  </si>
  <si>
    <t>MICHELON</t>
  </si>
  <si>
    <t>Niels</t>
  </si>
  <si>
    <t>Eliott</t>
  </si>
  <si>
    <t>LIA</t>
  </si>
  <si>
    <t>ALMUDEVER</t>
  </si>
  <si>
    <t>Liam</t>
  </si>
  <si>
    <t>ROUCHOU</t>
  </si>
  <si>
    <t>Antonin</t>
  </si>
  <si>
    <t>GROJEAN</t>
  </si>
  <si>
    <t>COUTEAU</t>
  </si>
  <si>
    <t>Enguerrand</t>
  </si>
  <si>
    <t>FORTIN-SERRA</t>
  </si>
  <si>
    <t>MEIGNEN</t>
  </si>
  <si>
    <t>Matteo</t>
  </si>
  <si>
    <t>DANZELLE</t>
  </si>
  <si>
    <t>Christopher</t>
  </si>
  <si>
    <t>SOUTIF</t>
  </si>
  <si>
    <t>Anna</t>
  </si>
  <si>
    <t>PACCAGNELLA</t>
  </si>
  <si>
    <t>Gregory</t>
  </si>
  <si>
    <t>Jude</t>
  </si>
  <si>
    <t>MARSHALL</t>
  </si>
  <si>
    <t>Licence  U9</t>
  </si>
  <si>
    <t>DE BERGH</t>
  </si>
  <si>
    <t>Adam</t>
  </si>
  <si>
    <t>FEINBERG</t>
  </si>
  <si>
    <t>Juliana</t>
  </si>
  <si>
    <t>FIENBERG</t>
  </si>
  <si>
    <t>Felix</t>
  </si>
  <si>
    <t>MARTENS</t>
  </si>
  <si>
    <t>Sami</t>
  </si>
  <si>
    <t>BOUKRICHE</t>
  </si>
  <si>
    <t>Kieran</t>
  </si>
  <si>
    <t>SOLAS</t>
  </si>
  <si>
    <t>Yugo</t>
  </si>
  <si>
    <t>AKIYAMA</t>
  </si>
  <si>
    <t>FANTINO</t>
  </si>
  <si>
    <t>RAILLARD</t>
  </si>
  <si>
    <t>CHARRIOT</t>
  </si>
  <si>
    <t>Rafik</t>
  </si>
  <si>
    <t>Mikhail</t>
  </si>
  <si>
    <t>ISKABULOV</t>
  </si>
  <si>
    <t>Owen</t>
  </si>
  <si>
    <t>CHEVALLIER</t>
  </si>
  <si>
    <t>Timéo</t>
  </si>
  <si>
    <t>THOBOIS</t>
  </si>
  <si>
    <t>DENIS</t>
  </si>
  <si>
    <t>Jean Charles</t>
  </si>
  <si>
    <t>BEAUPUIS</t>
  </si>
  <si>
    <t>Achille</t>
  </si>
  <si>
    <t>THOUY MEYNARD</t>
  </si>
  <si>
    <t>BOULANGER</t>
  </si>
  <si>
    <t>KABOUYA</t>
  </si>
  <si>
    <t>FUENTES GONZALEZ</t>
  </si>
  <si>
    <t>Constance</t>
  </si>
  <si>
    <t>Marin</t>
  </si>
  <si>
    <t>Elias</t>
  </si>
  <si>
    <t>HORVAT</t>
  </si>
  <si>
    <t>BOUDIGNON</t>
  </si>
  <si>
    <t>Raphael</t>
  </si>
  <si>
    <t>Loan</t>
  </si>
  <si>
    <t>MARTEL-KA</t>
  </si>
  <si>
    <t>Scott</t>
  </si>
  <si>
    <t>MOURET</t>
  </si>
  <si>
    <t>Hyunjune</t>
  </si>
  <si>
    <t>PARK</t>
  </si>
  <si>
    <t>SKOPTSOV</t>
  </si>
  <si>
    <t>Timothee</t>
  </si>
  <si>
    <t>FARRET</t>
  </si>
  <si>
    <t>Yoann</t>
  </si>
  <si>
    <t>OUSTINOV</t>
  </si>
  <si>
    <t>SELVA</t>
  </si>
  <si>
    <t>Maryssa</t>
  </si>
  <si>
    <t>LAGRANGE PERS</t>
  </si>
  <si>
    <t>Platon</t>
  </si>
  <si>
    <t>BAYKIN</t>
  </si>
  <si>
    <t>Mattéo</t>
  </si>
  <si>
    <t>DE OLIVEIRA CARDOSO</t>
  </si>
  <si>
    <t>Marius</t>
  </si>
  <si>
    <t>DARMON</t>
  </si>
  <si>
    <t>JOUVENT</t>
  </si>
  <si>
    <t>Cesare</t>
  </si>
  <si>
    <t>BARETI</t>
  </si>
  <si>
    <t>Sylvain</t>
  </si>
  <si>
    <t>TAVAN</t>
  </si>
  <si>
    <t>Amor</t>
  </si>
  <si>
    <t>GAMMOUDI</t>
  </si>
  <si>
    <t>HIREL-WOUTS</t>
  </si>
  <si>
    <t>Telio</t>
  </si>
  <si>
    <t>CRUCIANI BONNAIRE</t>
  </si>
  <si>
    <t>NAESCU</t>
  </si>
  <si>
    <t>DOUKHAN</t>
  </si>
  <si>
    <t>Julian</t>
  </si>
  <si>
    <t>SMITH</t>
  </si>
  <si>
    <t>Tancrède</t>
  </si>
  <si>
    <t>DELLE CASTELLE</t>
  </si>
  <si>
    <t>MAYR SALOMON</t>
  </si>
  <si>
    <t>Basile</t>
  </si>
  <si>
    <t>PRAIRA</t>
  </si>
  <si>
    <t>Emilie</t>
  </si>
  <si>
    <t>BOUAN</t>
  </si>
  <si>
    <t>Siaan</t>
  </si>
  <si>
    <t>FONBONNAT</t>
  </si>
  <si>
    <t>Mayeul</t>
  </si>
  <si>
    <t>PIQUET-DANDRIEUX</t>
  </si>
  <si>
    <t>Mathys</t>
  </si>
  <si>
    <t>ARNAL</t>
  </si>
  <si>
    <t>Vivan</t>
  </si>
  <si>
    <t>HU</t>
  </si>
  <si>
    <t>ALINC</t>
  </si>
  <si>
    <t>Lyam</t>
  </si>
  <si>
    <t>QUINIO</t>
  </si>
  <si>
    <t>Léon</t>
  </si>
  <si>
    <t>DELFOSSE</t>
  </si>
  <si>
    <t>Keegan</t>
  </si>
  <si>
    <t>DELPLACE</t>
  </si>
  <si>
    <t>Noé</t>
  </si>
  <si>
    <t>BARIL</t>
  </si>
  <si>
    <t>Pierre Olivier</t>
  </si>
  <si>
    <t>STRICKER</t>
  </si>
  <si>
    <t>Alex</t>
  </si>
  <si>
    <t>SOBOLEV</t>
  </si>
  <si>
    <t>WORMS</t>
  </si>
  <si>
    <t>SAKALA</t>
  </si>
  <si>
    <t>Zihao</t>
  </si>
  <si>
    <t>YANG</t>
  </si>
  <si>
    <t>Kelian</t>
  </si>
  <si>
    <t>ZIRI</t>
  </si>
  <si>
    <t>Eugène</t>
  </si>
  <si>
    <t>LEGENDRE</t>
  </si>
  <si>
    <t>BARBIER</t>
  </si>
  <si>
    <t>Charlie</t>
  </si>
  <si>
    <t>RAKOTOARIVONY GEFFROY</t>
  </si>
  <si>
    <t>LAMBERT</t>
  </si>
  <si>
    <t>Solal</t>
  </si>
  <si>
    <t>TAUREI</t>
  </si>
  <si>
    <t>Alina</t>
  </si>
  <si>
    <t>LOGUTENKO</t>
  </si>
  <si>
    <t>LAZARUS</t>
  </si>
  <si>
    <t>Philippine</t>
  </si>
  <si>
    <t>Alistair</t>
  </si>
  <si>
    <t>VANDEPUY</t>
  </si>
  <si>
    <t>Serge</t>
  </si>
  <si>
    <t>John</t>
  </si>
  <si>
    <t>Richard</t>
  </si>
  <si>
    <t>Christophe</t>
  </si>
  <si>
    <t>Jean</t>
  </si>
  <si>
    <t>Jordan</t>
  </si>
  <si>
    <t>CHARVET</t>
  </si>
  <si>
    <t>Dylan</t>
  </si>
  <si>
    <t>Allan</t>
  </si>
  <si>
    <t>Lilian</t>
  </si>
  <si>
    <t>ROUSSET</t>
  </si>
  <si>
    <t>Yanis</t>
  </si>
  <si>
    <t>Rayan</t>
  </si>
  <si>
    <t>Younes</t>
  </si>
  <si>
    <t>Alban</t>
  </si>
  <si>
    <t>Aylan</t>
  </si>
  <si>
    <t>Cedric</t>
  </si>
  <si>
    <t>LALLEMAND</t>
  </si>
  <si>
    <t>Edouard</t>
  </si>
  <si>
    <t>RUIZ</t>
  </si>
  <si>
    <t>William</t>
  </si>
  <si>
    <t>César</t>
  </si>
  <si>
    <t>Justin</t>
  </si>
  <si>
    <t>LEFEBVRE</t>
  </si>
  <si>
    <t>Thimothee</t>
  </si>
  <si>
    <t>MASSON</t>
  </si>
  <si>
    <t>Jonas</t>
  </si>
  <si>
    <t>IKHLEF</t>
  </si>
  <si>
    <t>Aristide</t>
  </si>
  <si>
    <t>Hadrien</t>
  </si>
  <si>
    <t>LEFEVRE</t>
  </si>
  <si>
    <t>Gabin</t>
  </si>
  <si>
    <t>Gauthier</t>
  </si>
  <si>
    <t>Diego</t>
  </si>
  <si>
    <t>Félix</t>
  </si>
  <si>
    <t>MOGENET</t>
  </si>
  <si>
    <t>Eliot</t>
  </si>
  <si>
    <t>Dorian</t>
  </si>
  <si>
    <t>Jacques</t>
  </si>
  <si>
    <t>Loris</t>
  </si>
  <si>
    <t>MARIANI</t>
  </si>
  <si>
    <t>Margot</t>
  </si>
  <si>
    <t>Ines</t>
  </si>
  <si>
    <t>Alan</t>
  </si>
  <si>
    <t>Evan</t>
  </si>
  <si>
    <t>Mehdi</t>
  </si>
  <si>
    <t>Hippolyte</t>
  </si>
  <si>
    <t>Théo</t>
  </si>
  <si>
    <t>DAVID</t>
  </si>
  <si>
    <t>Aaron</t>
  </si>
  <si>
    <t>Noa</t>
  </si>
  <si>
    <t>Lancelot</t>
  </si>
  <si>
    <t>VALENTE</t>
  </si>
  <si>
    <t>BOURGOIN</t>
  </si>
  <si>
    <t>Jan</t>
  </si>
  <si>
    <t>NICOLAS</t>
  </si>
  <si>
    <t>Geoffroy</t>
  </si>
  <si>
    <t>VERDIER</t>
  </si>
  <si>
    <t>Alois</t>
  </si>
  <si>
    <t>Camille</t>
  </si>
  <si>
    <t>Rafael</t>
  </si>
  <si>
    <t>Claude</t>
  </si>
  <si>
    <t>MALLET</t>
  </si>
  <si>
    <t>TAIEB</t>
  </si>
  <si>
    <t>Karl</t>
  </si>
  <si>
    <t>Virgile</t>
  </si>
  <si>
    <t>Thibaud</t>
  </si>
  <si>
    <t>Jacob</t>
  </si>
  <si>
    <t>Elie</t>
  </si>
  <si>
    <t>Maxance</t>
  </si>
  <si>
    <t>CLERMONT</t>
  </si>
  <si>
    <t>Cyrus</t>
  </si>
  <si>
    <t>GIOVANNETTI</t>
  </si>
  <si>
    <t>ISABELLE</t>
  </si>
  <si>
    <t>JUNGBLUTH</t>
  </si>
  <si>
    <t>Paco</t>
  </si>
  <si>
    <t>Clement</t>
  </si>
  <si>
    <t>Ange</t>
  </si>
  <si>
    <t>BENAIEM</t>
  </si>
  <si>
    <t>DESCAMPS</t>
  </si>
  <si>
    <t>LE DIAGON-GONCALVES</t>
  </si>
  <si>
    <t>Andrey</t>
  </si>
  <si>
    <t>Kirill</t>
  </si>
  <si>
    <t>PRECHAC</t>
  </si>
  <si>
    <t>PINGUET</t>
  </si>
  <si>
    <t>Stanislas</t>
  </si>
  <si>
    <t>COUTAREL</t>
  </si>
  <si>
    <t>RAYMOND</t>
  </si>
  <si>
    <t>ROCHE</t>
  </si>
  <si>
    <t>Bryan</t>
  </si>
  <si>
    <t>Joris</t>
  </si>
  <si>
    <t>Elliot</t>
  </si>
  <si>
    <t>LECOQ</t>
  </si>
  <si>
    <t>MARCHAL</t>
  </si>
  <si>
    <t>Vladislav</t>
  </si>
  <si>
    <t>Tanguy</t>
  </si>
  <si>
    <t>GARDAIR</t>
  </si>
  <si>
    <t>DELPORTE</t>
  </si>
  <si>
    <t>ZINGER</t>
  </si>
  <si>
    <t>LACOMBE</t>
  </si>
  <si>
    <t>Mael</t>
  </si>
  <si>
    <t>Ambre</t>
  </si>
  <si>
    <t>VELLAUD LE PAGE</t>
  </si>
  <si>
    <t>Anatole</t>
  </si>
  <si>
    <t>Jeremy</t>
  </si>
  <si>
    <t>ROQUE</t>
  </si>
  <si>
    <t>DUSSAUCY</t>
  </si>
  <si>
    <t>Matisse</t>
  </si>
  <si>
    <t>Alexander</t>
  </si>
  <si>
    <t>LANGLOIS</t>
  </si>
  <si>
    <t>BELOT</t>
  </si>
  <si>
    <t>BOUTIN</t>
  </si>
  <si>
    <t>Ugo</t>
  </si>
  <si>
    <t>Theodore</t>
  </si>
  <si>
    <t>Luka</t>
  </si>
  <si>
    <t>Jared</t>
  </si>
  <si>
    <t>GUERRE</t>
  </si>
  <si>
    <t>DORN</t>
  </si>
  <si>
    <t>PERONNIN</t>
  </si>
  <si>
    <t>Yassine</t>
  </si>
  <si>
    <t>Armand</t>
  </si>
  <si>
    <t>Rayane</t>
  </si>
  <si>
    <t>FOURGEAUD</t>
  </si>
  <si>
    <t>DURAND</t>
  </si>
  <si>
    <t>HANON</t>
  </si>
  <si>
    <t>Jeanne</t>
  </si>
  <si>
    <t>THEILGAARD</t>
  </si>
  <si>
    <t>Martial</t>
  </si>
  <si>
    <t>Gabriele</t>
  </si>
  <si>
    <t>Emile</t>
  </si>
  <si>
    <t>Walter</t>
  </si>
  <si>
    <t>URLIK JOLY</t>
  </si>
  <si>
    <t>LAMOURET</t>
  </si>
  <si>
    <t>Maelle</t>
  </si>
  <si>
    <t>LAFRENIERE</t>
  </si>
  <si>
    <t>Kenzo</t>
  </si>
  <si>
    <t>GUYON-PINEAU</t>
  </si>
  <si>
    <t>LEJEUNE</t>
  </si>
  <si>
    <t>Teilo</t>
  </si>
  <si>
    <t>ARCHAMBAULT COURTOIS</t>
  </si>
  <si>
    <t>LE FAUCHEUR</t>
  </si>
  <si>
    <t>Mathéo</t>
  </si>
  <si>
    <t>Kosuke</t>
  </si>
  <si>
    <t>HOWARD</t>
  </si>
  <si>
    <t>Valery</t>
  </si>
  <si>
    <t>Pamphile</t>
  </si>
  <si>
    <t>CHARLET</t>
  </si>
  <si>
    <t>Joël</t>
  </si>
  <si>
    <t>Chris</t>
  </si>
  <si>
    <t>Oceane</t>
  </si>
  <si>
    <t>Matis</t>
  </si>
  <si>
    <t>Giovanni</t>
  </si>
  <si>
    <t>TURLURE</t>
  </si>
  <si>
    <t>Sasha</t>
  </si>
  <si>
    <t>Aleks</t>
  </si>
  <si>
    <t>Roxane</t>
  </si>
  <si>
    <t>MAKEEV</t>
  </si>
  <si>
    <t>Trystan</t>
  </si>
  <si>
    <t>TRICOCHE</t>
  </si>
  <si>
    <t>Cesar</t>
  </si>
  <si>
    <t>Gaetan</t>
  </si>
  <si>
    <t>ALVES</t>
  </si>
  <si>
    <t>Jade</t>
  </si>
  <si>
    <t>MERLIN</t>
  </si>
  <si>
    <t>Dimitry</t>
  </si>
  <si>
    <t>Aksel</t>
  </si>
  <si>
    <t>Jonah</t>
  </si>
  <si>
    <t>SCHNEIDER</t>
  </si>
  <si>
    <t>BANSAC</t>
  </si>
  <si>
    <t>Gregoire</t>
  </si>
  <si>
    <t>AMIRAULT</t>
  </si>
  <si>
    <t>SEVENIER</t>
  </si>
  <si>
    <t>BAUVAIS</t>
  </si>
  <si>
    <t>BALLING</t>
  </si>
  <si>
    <t>Ehouarn</t>
  </si>
  <si>
    <t>DARDELLE-SI SERIR</t>
  </si>
  <si>
    <t>Vadim</t>
  </si>
  <si>
    <t>Copper</t>
  </si>
  <si>
    <t>CALEY</t>
  </si>
  <si>
    <t>MOULIERAC</t>
  </si>
  <si>
    <t>Harry</t>
  </si>
  <si>
    <t>TAYLOR</t>
  </si>
  <si>
    <t>Wiktor</t>
  </si>
  <si>
    <t>GORSKI</t>
  </si>
  <si>
    <t>Emmanuel Richard</t>
  </si>
  <si>
    <t>OTTRO</t>
  </si>
  <si>
    <t>MAISTRE</t>
  </si>
  <si>
    <t>Carla</t>
  </si>
  <si>
    <t>VICENTE SANCHEZ</t>
  </si>
  <si>
    <t>ROTURIER</t>
  </si>
  <si>
    <t>ZELANY</t>
  </si>
  <si>
    <t>Ksawery</t>
  </si>
  <si>
    <t>MOUYAL</t>
  </si>
  <si>
    <t>BRUANT</t>
  </si>
  <si>
    <t>DE PIREY</t>
  </si>
  <si>
    <t>LANDRIVON</t>
  </si>
  <si>
    <t>HURARD</t>
  </si>
  <si>
    <t>KUZNETSOV</t>
  </si>
  <si>
    <t>MAROT</t>
  </si>
  <si>
    <t>GRINFELD</t>
  </si>
  <si>
    <t>WYNANTS</t>
  </si>
  <si>
    <t>VICENTE</t>
  </si>
  <si>
    <t>PASTOR GARCIA</t>
  </si>
  <si>
    <t>CARPENTIER</t>
  </si>
  <si>
    <t>DEMARIA SAINT-AUBIN</t>
  </si>
  <si>
    <t>SAKKA</t>
  </si>
  <si>
    <t>Adrian</t>
  </si>
  <si>
    <t>BLEDA</t>
  </si>
  <si>
    <t>AYARI</t>
  </si>
  <si>
    <t>HUDRY</t>
  </si>
  <si>
    <t xml:space="preserve">CROUSY-THEODE </t>
  </si>
  <si>
    <t>LACOUT-JOLLY</t>
  </si>
  <si>
    <t>GRASSI</t>
  </si>
  <si>
    <t>DOUCHET</t>
  </si>
  <si>
    <t>Leopold</t>
  </si>
  <si>
    <t>COSTENOBLE</t>
  </si>
  <si>
    <t>KELECHIAN</t>
  </si>
  <si>
    <t>Timo</t>
  </si>
  <si>
    <t>Kelyan</t>
  </si>
  <si>
    <t>Yonathan</t>
  </si>
  <si>
    <t>BODEVIN</t>
  </si>
  <si>
    <t>LE CORNEC</t>
  </si>
  <si>
    <t>PORET</t>
  </si>
  <si>
    <t>CLEMENTE</t>
  </si>
  <si>
    <t>Aino</t>
  </si>
  <si>
    <t>PERLES</t>
  </si>
  <si>
    <t>Dmitryi</t>
  </si>
  <si>
    <t>ULYBIN</t>
  </si>
  <si>
    <t>TAVERNE</t>
  </si>
  <si>
    <t>TELLE</t>
  </si>
  <si>
    <t>Mickael</t>
  </si>
  <si>
    <t>RESHOTKIN</t>
  </si>
  <si>
    <t>BURDEAU</t>
  </si>
  <si>
    <t>Gu Ken</t>
  </si>
  <si>
    <t>CHEN</t>
  </si>
  <si>
    <t>BOUERI</t>
  </si>
  <si>
    <t>Benedict</t>
  </si>
  <si>
    <t>ZANALDA</t>
  </si>
  <si>
    <t>TORRES MAGUEDANO</t>
  </si>
  <si>
    <t>DOROFEEV</t>
  </si>
  <si>
    <t>CROHNS</t>
  </si>
  <si>
    <t>MALBEC DE BREUIL</t>
  </si>
  <si>
    <t>VON SYDOW ELMES</t>
  </si>
  <si>
    <t>LE CARPENTIER</t>
  </si>
  <si>
    <t>GEISTLICH</t>
  </si>
  <si>
    <t>DENOEL</t>
  </si>
  <si>
    <t>SOUPA</t>
  </si>
  <si>
    <t>SARGES</t>
  </si>
  <si>
    <t>MORCILLO</t>
  </si>
  <si>
    <t>Louis Côme</t>
  </si>
  <si>
    <t>Guillermo</t>
  </si>
  <si>
    <t>DE FURST</t>
  </si>
  <si>
    <t>Daisy</t>
  </si>
  <si>
    <t>MILLAUD</t>
  </si>
  <si>
    <t>SUAREZ LLERENA</t>
  </si>
  <si>
    <t>CHASLOT DE FRANCE</t>
  </si>
  <si>
    <t>Arturs</t>
  </si>
  <si>
    <t>BULLITS</t>
  </si>
  <si>
    <t>AUTEF</t>
  </si>
  <si>
    <t>BESER</t>
  </si>
  <si>
    <t>OPHELE</t>
  </si>
  <si>
    <t>Deren</t>
  </si>
  <si>
    <t>Paul Antoinie</t>
  </si>
  <si>
    <t>JOUAN</t>
  </si>
  <si>
    <t>Alvar</t>
  </si>
  <si>
    <t>CHEVREUL</t>
  </si>
  <si>
    <t>LINDER-FAGES</t>
  </si>
  <si>
    <t>BOUVIER</t>
  </si>
  <si>
    <t>ROY</t>
  </si>
  <si>
    <t>BOUTON</t>
  </si>
  <si>
    <t>Artem</t>
  </si>
  <si>
    <t>MARETTE</t>
  </si>
  <si>
    <t>Lauriane</t>
  </si>
  <si>
    <t>EUDINE</t>
  </si>
  <si>
    <t>FRKANEC</t>
  </si>
  <si>
    <t>DAUCHEZ</t>
  </si>
  <si>
    <t>PARKER</t>
  </si>
  <si>
    <t>MADANI</t>
  </si>
  <si>
    <t>Jack</t>
  </si>
  <si>
    <t>PEYRAT</t>
  </si>
  <si>
    <t>WILKIE</t>
  </si>
  <si>
    <t>Jeremie</t>
  </si>
  <si>
    <t>FAULCON</t>
  </si>
  <si>
    <t>BOSSAR</t>
  </si>
  <si>
    <t>KEITA</t>
  </si>
  <si>
    <t>Matei</t>
  </si>
  <si>
    <t>CHAUMONT</t>
  </si>
  <si>
    <t>KHERKHACH</t>
  </si>
  <si>
    <t>GOGUA</t>
  </si>
  <si>
    <t>MILEY</t>
  </si>
  <si>
    <t>JAUSON</t>
  </si>
  <si>
    <t>TALVAST</t>
  </si>
  <si>
    <t>Loic</t>
  </si>
  <si>
    <t>LE DIAGON GONCALVES</t>
  </si>
  <si>
    <t>Georgia</t>
  </si>
  <si>
    <t>NOIRET</t>
  </si>
  <si>
    <t>MARQUETTE</t>
  </si>
  <si>
    <t>GONZALES</t>
  </si>
  <si>
    <t>GARCIA-BISSON</t>
  </si>
  <si>
    <t>Ondrej</t>
  </si>
  <si>
    <t>TAPUSKA</t>
  </si>
  <si>
    <t>Arnauld</t>
  </si>
  <si>
    <t>CHARTIER-KASTLER</t>
  </si>
  <si>
    <t>Fernando</t>
  </si>
  <si>
    <t>MIALA</t>
  </si>
  <si>
    <t>BARTLEMA</t>
  </si>
  <si>
    <t>PIDBEREZNYY</t>
  </si>
  <si>
    <t>AUGE</t>
  </si>
  <si>
    <t>Sayan</t>
  </si>
  <si>
    <t>KHERBANE-RAGO</t>
  </si>
  <si>
    <t>LALOE</t>
  </si>
  <si>
    <t>DEVIN</t>
  </si>
  <si>
    <t>MUGNIER DEBBAUT</t>
  </si>
  <si>
    <t>ACOCA RUIMY</t>
  </si>
  <si>
    <t>VIENNOIS</t>
  </si>
  <si>
    <t>HARA</t>
  </si>
  <si>
    <t>Casper</t>
  </si>
  <si>
    <t>PERRAUD</t>
  </si>
  <si>
    <t>COPPE</t>
  </si>
  <si>
    <t>JAMBIN</t>
  </si>
  <si>
    <t>DE BRANCHE</t>
  </si>
  <si>
    <t>COLLOBERT</t>
  </si>
  <si>
    <t>Keziah</t>
  </si>
  <si>
    <t>DOSOGNE</t>
  </si>
  <si>
    <t>DELARRE</t>
  </si>
  <si>
    <t>HUSANI</t>
  </si>
  <si>
    <t>Domir</t>
  </si>
  <si>
    <t>DEBREANSCHI</t>
  </si>
  <si>
    <t>KNOP</t>
  </si>
  <si>
    <t>Ben</t>
  </si>
  <si>
    <t>MALTIDLUGY</t>
  </si>
  <si>
    <t>LAUZIER</t>
  </si>
  <si>
    <t>Cristobal</t>
  </si>
  <si>
    <t>CHAMPOURET</t>
  </si>
  <si>
    <t>SCHITTERER</t>
  </si>
  <si>
    <t>DUPEUX</t>
  </si>
  <si>
    <t>EDURVAL</t>
  </si>
  <si>
    <t>RENAUDIN</t>
  </si>
  <si>
    <t>ACHACHE</t>
  </si>
  <si>
    <t>SHAMMA</t>
  </si>
  <si>
    <t>Inan</t>
  </si>
  <si>
    <t>MOUDIR</t>
  </si>
  <si>
    <t>Mario</t>
  </si>
  <si>
    <t>Sahrane</t>
  </si>
  <si>
    <t>Penelope</t>
  </si>
  <si>
    <t>PART</t>
  </si>
  <si>
    <t>Connor</t>
  </si>
  <si>
    <t>MCDONALD</t>
  </si>
  <si>
    <t>QUEROY</t>
  </si>
  <si>
    <t>ROSCIAN</t>
  </si>
  <si>
    <t>DEKEYSER</t>
  </si>
  <si>
    <t>TARDITI</t>
  </si>
  <si>
    <t>LE CHELVEDER</t>
  </si>
  <si>
    <t>BELLOY</t>
  </si>
  <si>
    <t>PETRINI-POLI</t>
  </si>
  <si>
    <t>Solaiman</t>
  </si>
  <si>
    <t>VALLON-DYKE</t>
  </si>
  <si>
    <t>BROWAEYS</t>
  </si>
  <si>
    <t>DEKEYSER-DONZE</t>
  </si>
  <si>
    <t>LUCHAIRE</t>
  </si>
  <si>
    <t>DECHAUX</t>
  </si>
  <si>
    <t>Radomir</t>
  </si>
  <si>
    <t>SHAPOVALOVA</t>
  </si>
  <si>
    <t>Vasco</t>
  </si>
  <si>
    <t>REBOUL</t>
  </si>
  <si>
    <t>SIMUSKIN</t>
  </si>
  <si>
    <t>BOSCHEREL</t>
  </si>
  <si>
    <t>MORILLON</t>
  </si>
  <si>
    <t>Guilhem</t>
  </si>
  <si>
    <t>TIRAMANI</t>
  </si>
  <si>
    <t>JOSSE</t>
  </si>
  <si>
    <t>CANAVESIO</t>
  </si>
  <si>
    <t>MENES</t>
  </si>
  <si>
    <t>MILOSAVLJEVIC</t>
  </si>
  <si>
    <t>BOURIEZ</t>
  </si>
  <si>
    <t>CHOTARD</t>
  </si>
  <si>
    <t>RECORBET</t>
  </si>
  <si>
    <t>SOILLE</t>
  </si>
  <si>
    <t>GROLLEMUND</t>
  </si>
  <si>
    <t>DE LAVENNE</t>
  </si>
  <si>
    <t>BOURG</t>
  </si>
  <si>
    <t>Flore</t>
  </si>
  <si>
    <t>DE TURENNE</t>
  </si>
  <si>
    <t>AUFFRAY</t>
  </si>
  <si>
    <t>MASSET</t>
  </si>
  <si>
    <t>JACOVLEV-LAMARRE</t>
  </si>
  <si>
    <t>SCHWEIKERT</t>
  </si>
  <si>
    <t>Brett</t>
  </si>
  <si>
    <t>BASTIANELLI</t>
  </si>
  <si>
    <t>Graham</t>
  </si>
  <si>
    <t>GREENE</t>
  </si>
  <si>
    <t>MONTAILLE</t>
  </si>
  <si>
    <t>NENY</t>
  </si>
  <si>
    <t>DUTHEIL</t>
  </si>
  <si>
    <t>FALKNER</t>
  </si>
  <si>
    <t>WASSNER</t>
  </si>
  <si>
    <t>GRUJARD</t>
  </si>
  <si>
    <t>PLOUVIEZ</t>
  </si>
  <si>
    <t>LE BOT</t>
  </si>
  <si>
    <t>Brieuc</t>
  </si>
  <si>
    <t>FIANCETTE</t>
  </si>
  <si>
    <t>FLAHAUT</t>
  </si>
  <si>
    <t>BARDI</t>
  </si>
  <si>
    <t>TSUJI</t>
  </si>
  <si>
    <t>LOUGUET</t>
  </si>
  <si>
    <t>FREMIOT</t>
  </si>
  <si>
    <t>GUEHENNEUX</t>
  </si>
  <si>
    <t>DRIEU</t>
  </si>
  <si>
    <t>ROZENBERG</t>
  </si>
  <si>
    <t>ARCHIGARD-FEREY</t>
  </si>
  <si>
    <t>DE LASSUS</t>
  </si>
  <si>
    <t>RATET</t>
  </si>
  <si>
    <t>VILLEMINOT</t>
  </si>
  <si>
    <t>MC KEE</t>
  </si>
  <si>
    <t>Ross</t>
  </si>
  <si>
    <t>MCKEE</t>
  </si>
  <si>
    <t>Nikolaï</t>
  </si>
  <si>
    <t>COPIE</t>
  </si>
  <si>
    <t>ROSA</t>
  </si>
  <si>
    <t>Pacome</t>
  </si>
  <si>
    <t>PERNET</t>
  </si>
  <si>
    <t>Competition U11 à sénior</t>
  </si>
  <si>
    <t>RITTENHOUSE</t>
  </si>
  <si>
    <t>Mckenzie O Connor</t>
  </si>
  <si>
    <t>SCANLON</t>
  </si>
  <si>
    <t>LE GUISCHER</t>
  </si>
  <si>
    <t>KNOWLTON</t>
  </si>
  <si>
    <t>QUINIOU</t>
  </si>
  <si>
    <t>BOUHNIK</t>
  </si>
  <si>
    <t>Luther</t>
  </si>
  <si>
    <t>BEAU</t>
  </si>
  <si>
    <t>BOUAICHI</t>
  </si>
  <si>
    <t>CARLOTTI</t>
  </si>
  <si>
    <t>WALTER</t>
  </si>
  <si>
    <t>ROUGEAUX</t>
  </si>
  <si>
    <t>Will</t>
  </si>
  <si>
    <t>RELIER</t>
  </si>
  <si>
    <t>DUZAN</t>
  </si>
  <si>
    <t>Simon Pierre</t>
  </si>
  <si>
    <t>WERMEISTER</t>
  </si>
  <si>
    <t>BOURREL</t>
  </si>
  <si>
    <t>BOURON</t>
  </si>
  <si>
    <t>ALTHERR</t>
  </si>
  <si>
    <t>Nathane</t>
  </si>
  <si>
    <t>JESSON</t>
  </si>
  <si>
    <t>BARROW</t>
  </si>
  <si>
    <t>THOURET</t>
  </si>
  <si>
    <t>Giuseppe</t>
  </si>
  <si>
    <t>Santu</t>
  </si>
  <si>
    <t>VALIERE</t>
  </si>
  <si>
    <t>GEFFRIER</t>
  </si>
  <si>
    <t>POULLAIN</t>
  </si>
  <si>
    <t>LUMINEAU</t>
  </si>
  <si>
    <t>BENZEROUK</t>
  </si>
  <si>
    <t>Kaleigh</t>
  </si>
  <si>
    <t>CIRELLI</t>
  </si>
  <si>
    <t>Ladisla</t>
  </si>
  <si>
    <t>Leyth Cedric</t>
  </si>
  <si>
    <t>OUISSI</t>
  </si>
  <si>
    <t>SORRIAUX</t>
  </si>
  <si>
    <t>DJEMLI</t>
  </si>
  <si>
    <t>ABRIAL</t>
  </si>
  <si>
    <t>DE LAFOSSE</t>
  </si>
  <si>
    <t>Noureldine</t>
  </si>
  <si>
    <t>YEHIA</t>
  </si>
  <si>
    <t>MAWAS</t>
  </si>
  <si>
    <t>HAMMADI</t>
  </si>
  <si>
    <t>Competition U9</t>
  </si>
  <si>
    <t>POPULAIRE</t>
  </si>
  <si>
    <t>Yuri</t>
  </si>
  <si>
    <t>BEAUJEAN</t>
  </si>
  <si>
    <t>BRISSAULT</t>
  </si>
  <si>
    <t>REITLINGER-DESBAZEILLE</t>
  </si>
  <si>
    <t>BEBOUX</t>
  </si>
  <si>
    <t>Initiation U7</t>
  </si>
  <si>
    <t>PELE</t>
  </si>
  <si>
    <t>DANNEVILLE</t>
  </si>
  <si>
    <t>VEILLET</t>
  </si>
  <si>
    <t>Gaizka</t>
  </si>
  <si>
    <t>ARRESTIER</t>
  </si>
  <si>
    <t>CIMON</t>
  </si>
  <si>
    <t>MURAT</t>
  </si>
  <si>
    <t>Teo</t>
  </si>
  <si>
    <t>RIVIERRE</t>
  </si>
  <si>
    <t>DECAIX</t>
  </si>
  <si>
    <t>Casimir</t>
  </si>
  <si>
    <t>BUFFIN</t>
  </si>
  <si>
    <t>Competition -11 ans à sénior</t>
  </si>
  <si>
    <t>PETIT VALLOIS</t>
  </si>
  <si>
    <t>MANSOUR</t>
  </si>
  <si>
    <t>SILL</t>
  </si>
  <si>
    <t>DE LACROIX DE VAUBOIS</t>
  </si>
  <si>
    <t>Emile Robert</t>
  </si>
  <si>
    <t>PATRY BLENKIRON</t>
  </si>
  <si>
    <t>DUFOURD</t>
  </si>
  <si>
    <t>HAMELIN</t>
  </si>
  <si>
    <t>Leonid</t>
  </si>
  <si>
    <t>PERMINOV</t>
  </si>
  <si>
    <t>Competition -9 ans</t>
  </si>
  <si>
    <t xml:space="preserve">DE LA TULLAYE </t>
  </si>
  <si>
    <t>Arzhel</t>
  </si>
  <si>
    <t>SILLANPAA</t>
  </si>
  <si>
    <t>VOISSIER-CREMIER-BRUN</t>
  </si>
  <si>
    <t>CALLIGE</t>
  </si>
  <si>
    <t>Mae</t>
  </si>
  <si>
    <t>MAZELIER</t>
  </si>
  <si>
    <t>Initiation</t>
  </si>
  <si>
    <t>THEODE-CROUSY</t>
  </si>
  <si>
    <t>MESME PERIER</t>
  </si>
  <si>
    <t>HUG</t>
  </si>
  <si>
    <t>DE LA ROCHERE</t>
  </si>
  <si>
    <t>Mattie</t>
  </si>
  <si>
    <t>VANNOORENBERGHE</t>
  </si>
  <si>
    <t>LE MASNE</t>
  </si>
  <si>
    <t>SURMONT</t>
  </si>
  <si>
    <t>TARRADE</t>
  </si>
  <si>
    <t>MOINECOURT</t>
  </si>
  <si>
    <t>LE COMTE</t>
  </si>
  <si>
    <t>L'HUILLIER</t>
  </si>
  <si>
    <t>LEFEZ</t>
  </si>
  <si>
    <t>Competition -10 ans</t>
  </si>
  <si>
    <t>Moise</t>
  </si>
  <si>
    <t>PONS DE VINCENT</t>
  </si>
  <si>
    <t>Dirigeant Non Pratiquant</t>
  </si>
  <si>
    <t>BACHERE</t>
  </si>
  <si>
    <t>TOSCAS</t>
  </si>
  <si>
    <t>BICHON</t>
  </si>
  <si>
    <t>BAHJAOUI</t>
  </si>
  <si>
    <t>CALAZEL-SIRIEIX</t>
  </si>
  <si>
    <t>Andres</t>
  </si>
  <si>
    <t>CARANTON-FERNANDEZ</t>
  </si>
  <si>
    <t>CHAOUAT</t>
  </si>
  <si>
    <t>saison</t>
  </si>
  <si>
    <t>A01</t>
  </si>
  <si>
    <t>A02</t>
  </si>
  <si>
    <t>A03</t>
  </si>
  <si>
    <t>A04</t>
  </si>
  <si>
    <t>A05</t>
  </si>
  <si>
    <t>A06</t>
  </si>
  <si>
    <t>A07</t>
  </si>
  <si>
    <t>A08</t>
  </si>
  <si>
    <t>A09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</si>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</sst>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_€_-;\-* #,##0.00\ _€_-;_-* &quot;-&quot;??\ _€_-;_-@_-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Arial Rounded MT Bold"/>
      <family val="2"/>
    </font>
    <font>
      <b/>
      <sz val="20"/>
      <color theme="1"/>
      <name val="Arial Rounded MT Bold"/>
      <family val="2"/>
    </font>
    <font>
      <sz val="8.5"/>
      <color theme="1"/>
      <name val="Arial Rounded MT Bold"/>
      <family val="2"/>
    </font>
    <font>
      <sz val="8.5"/>
      <name val="Arial Rounded MT Bold"/>
      <family val="2"/>
    </font>
    <font>
      <sz val="9"/>
      <color theme="1"/>
      <name val="Arial Rounded MT Bold"/>
      <family val="2"/>
    </font>
    <font>
      <sz val="8.5"/>
      <color theme="0"/>
      <name val="Arial Rounded MT Bold"/>
      <family val="2"/>
    </font>
    <font>
      <b/>
      <sz val="12"/>
      <color theme="1"/>
      <name val="Arial Rounded MT Bold"/>
      <family val="2"/>
    </font>
    <font>
      <sz val="11"/>
      <name val="Arial Rounded MT Bold"/>
      <family val="2"/>
    </font>
    <font>
      <sz val="12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0.59999389629810485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rgb="FF0000FF"/>
      </left>
      <right style="medium">
        <color rgb="FF0000FF"/>
      </right>
      <top style="medium">
        <color rgb="FF0000FF"/>
      </top>
      <bottom style="medium">
        <color rgb="FF0000FF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2" fillId="0" borderId="0"/>
    <xf numFmtId="0" fontId="2" fillId="0" borderId="0"/>
  </cellStyleXfs>
  <cellXfs count="102">
    <xf numFmtId="0" fontId="0" fillId="0" borderId="0" xfId="0"/>
    <xf numFmtId="0" fontId="3" fillId="0" borderId="0" xfId="0" applyFont="1"/>
    <xf numFmtId="0" fontId="3" fillId="0" borderId="0" xfId="1" applyNumberFormat="1" applyFont="1" applyFill="1" applyBorder="1" applyAlignment="1" applyProtection="1">
      <alignment horizontal="center" vertical="center"/>
    </xf>
    <xf numFmtId="0" fontId="5" fillId="0" borderId="0" xfId="0" applyFont="1" applyFill="1" applyAlignment="1">
      <alignment horizontal="center"/>
    </xf>
    <xf numFmtId="0" fontId="5" fillId="0" borderId="0" xfId="1" applyNumberFormat="1" applyFont="1" applyFill="1" applyBorder="1" applyAlignment="1" applyProtection="1">
      <alignment horizontal="center" vertical="center"/>
    </xf>
    <xf numFmtId="0" fontId="3" fillId="0" borderId="0" xfId="0" applyFont="1" applyAlignment="1">
      <alignment horizontal="center"/>
    </xf>
    <xf numFmtId="0" fontId="5" fillId="0" borderId="0" xfId="2" applyNumberFormat="1" applyFont="1" applyFill="1" applyBorder="1" applyAlignment="1" applyProtection="1">
      <alignment horizontal="center" vertical="center"/>
    </xf>
    <xf numFmtId="0" fontId="6" fillId="0" borderId="0" xfId="1" applyNumberFormat="1" applyFont="1" applyFill="1" applyBorder="1" applyAlignment="1" applyProtection="1">
      <alignment horizontal="center" vertical="center"/>
    </xf>
    <xf numFmtId="0" fontId="7" fillId="0" borderId="0" xfId="0" applyFont="1" applyAlignment="1">
      <alignment horizontal="center"/>
    </xf>
    <xf numFmtId="0" fontId="3" fillId="2" borderId="0" xfId="0" applyFont="1" applyFill="1"/>
    <xf numFmtId="0" fontId="3" fillId="2" borderId="0" xfId="0" applyFont="1" applyFill="1" applyAlignment="1">
      <alignment horizontal="center"/>
    </xf>
    <xf numFmtId="0" fontId="3" fillId="0" borderId="0" xfId="0" applyFont="1" applyFill="1" applyAlignment="1">
      <alignment horizontal="center"/>
    </xf>
    <xf numFmtId="0" fontId="3" fillId="0" borderId="0" xfId="2" applyNumberFormat="1" applyFont="1" applyFill="1" applyBorder="1" applyAlignment="1" applyProtection="1">
      <alignment horizontal="center" vertical="center"/>
    </xf>
    <xf numFmtId="0" fontId="3" fillId="0" borderId="0" xfId="0" applyFont="1" applyFill="1"/>
    <xf numFmtId="0" fontId="3" fillId="0" borderId="3" xfId="0" applyFont="1" applyFill="1" applyBorder="1" applyAlignment="1">
      <alignment horizontal="center"/>
    </xf>
    <xf numFmtId="0" fontId="3" fillId="0" borderId="17" xfId="0" applyFont="1" applyFill="1" applyBorder="1" applyAlignment="1">
      <alignment horizontal="center"/>
    </xf>
    <xf numFmtId="0" fontId="3" fillId="0" borderId="15" xfId="0" applyFont="1" applyFill="1" applyBorder="1" applyAlignment="1">
      <alignment horizontal="center"/>
    </xf>
    <xf numFmtId="0" fontId="3" fillId="0" borderId="16" xfId="0" applyFont="1" applyFill="1" applyBorder="1" applyAlignment="1">
      <alignment horizontal="center"/>
    </xf>
    <xf numFmtId="0" fontId="3" fillId="0" borderId="14" xfId="0" applyFont="1" applyFill="1" applyBorder="1" applyAlignment="1">
      <alignment horizontal="center"/>
    </xf>
    <xf numFmtId="0" fontId="3" fillId="0" borderId="18" xfId="0" applyFont="1" applyFill="1" applyBorder="1" applyAlignment="1">
      <alignment horizontal="center"/>
    </xf>
    <xf numFmtId="0" fontId="3" fillId="0" borderId="8" xfId="0" applyFont="1" applyFill="1" applyBorder="1" applyAlignment="1">
      <alignment horizontal="center"/>
    </xf>
    <xf numFmtId="0" fontId="3" fillId="0" borderId="9" xfId="0" applyFont="1" applyFill="1" applyBorder="1" applyAlignment="1">
      <alignment horizontal="center"/>
    </xf>
    <xf numFmtId="0" fontId="3" fillId="0" borderId="19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3" fillId="0" borderId="5" xfId="0" applyFont="1" applyFill="1" applyBorder="1" applyAlignment="1">
      <alignment horizontal="center"/>
    </xf>
    <xf numFmtId="0" fontId="3" fillId="0" borderId="11" xfId="0" applyFont="1" applyFill="1" applyBorder="1" applyAlignment="1">
      <alignment horizontal="center"/>
    </xf>
    <xf numFmtId="0" fontId="3" fillId="0" borderId="20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3" fillId="0" borderId="6" xfId="0" applyFont="1" applyFill="1" applyBorder="1" applyAlignment="1">
      <alignment horizontal="center"/>
    </xf>
    <xf numFmtId="0" fontId="3" fillId="0" borderId="10" xfId="0" applyFont="1" applyFill="1" applyBorder="1" applyAlignment="1">
      <alignment horizontal="center"/>
    </xf>
    <xf numFmtId="0" fontId="3" fillId="0" borderId="21" xfId="0" applyFont="1" applyFill="1" applyBorder="1" applyAlignment="1">
      <alignment horizontal="center"/>
    </xf>
    <xf numFmtId="0" fontId="3" fillId="0" borderId="22" xfId="0" applyFont="1" applyFill="1" applyBorder="1" applyAlignment="1">
      <alignment horizontal="center"/>
    </xf>
    <xf numFmtId="0" fontId="3" fillId="0" borderId="4" xfId="0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4" fillId="0" borderId="23" xfId="0" applyFont="1" applyBorder="1" applyAlignment="1">
      <alignment horizontal="center" vertical="center"/>
    </xf>
    <xf numFmtId="0" fontId="9" fillId="0" borderId="24" xfId="0" applyFont="1" applyBorder="1" applyAlignment="1">
      <alignment horizontal="center" vertical="center"/>
    </xf>
    <xf numFmtId="0" fontId="9" fillId="0" borderId="25" xfId="0" applyFont="1" applyBorder="1" applyAlignment="1">
      <alignment horizontal="center" vertical="center"/>
    </xf>
    <xf numFmtId="0" fontId="9" fillId="0" borderId="26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9" fillId="0" borderId="27" xfId="0" applyFont="1" applyBorder="1" applyAlignment="1">
      <alignment horizontal="center"/>
    </xf>
    <xf numFmtId="0" fontId="3" fillId="0" borderId="24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3" fillId="0" borderId="2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27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0" borderId="28" xfId="0" applyFont="1" applyFill="1" applyBorder="1" applyAlignment="1">
      <alignment horizontal="center"/>
    </xf>
    <xf numFmtId="0" fontId="3" fillId="0" borderId="12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10" fillId="7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8" fillId="0" borderId="0" xfId="2" applyNumberFormat="1" applyFont="1" applyFill="1" applyBorder="1" applyAlignment="1" applyProtection="1">
      <alignment horizontal="center" vertical="center"/>
    </xf>
    <xf numFmtId="0" fontId="3" fillId="0" borderId="0" xfId="0" applyFont="1" applyFill="1" applyBorder="1"/>
    <xf numFmtId="0" fontId="5" fillId="0" borderId="0" xfId="0" applyFont="1" applyFill="1" applyBorder="1" applyAlignment="1">
      <alignment horizontal="center"/>
    </xf>
    <xf numFmtId="0" fontId="3" fillId="0" borderId="30" xfId="0" applyFont="1" applyFill="1" applyBorder="1" applyAlignment="1">
      <alignment horizontal="center"/>
    </xf>
    <xf numFmtId="0" fontId="9" fillId="0" borderId="0" xfId="1" applyNumberFormat="1" applyFont="1" applyFill="1" applyBorder="1" applyAlignment="1" applyProtection="1">
      <alignment horizontal="center" vertical="center"/>
    </xf>
    <xf numFmtId="0" fontId="3" fillId="5" borderId="29" xfId="0" applyFont="1" applyFill="1" applyBorder="1" applyAlignment="1">
      <alignment horizontal="center"/>
    </xf>
    <xf numFmtId="0" fontId="3" fillId="0" borderId="13" xfId="0" applyFont="1" applyFill="1" applyBorder="1" applyAlignment="1">
      <alignment horizontal="center"/>
    </xf>
    <xf numFmtId="0" fontId="3" fillId="5" borderId="20" xfId="0" applyFont="1" applyFill="1" applyBorder="1" applyAlignment="1">
      <alignment horizontal="center"/>
    </xf>
    <xf numFmtId="0" fontId="3" fillId="3" borderId="29" xfId="0" applyFont="1" applyFill="1" applyBorder="1" applyAlignment="1">
      <alignment horizontal="center"/>
    </xf>
    <xf numFmtId="0" fontId="3" fillId="3" borderId="28" xfId="0" applyFont="1" applyFill="1" applyBorder="1" applyAlignment="1">
      <alignment horizontal="center"/>
    </xf>
    <xf numFmtId="0" fontId="10" fillId="7" borderId="29" xfId="0" applyFont="1" applyFill="1" applyBorder="1" applyAlignment="1">
      <alignment horizontal="center"/>
    </xf>
    <xf numFmtId="0" fontId="10" fillId="7" borderId="20" xfId="0" applyFont="1" applyFill="1" applyBorder="1" applyAlignment="1">
      <alignment horizontal="center"/>
    </xf>
    <xf numFmtId="0" fontId="3" fillId="6" borderId="29" xfId="0" applyFont="1" applyFill="1" applyBorder="1" applyAlignment="1">
      <alignment horizontal="center"/>
    </xf>
    <xf numFmtId="0" fontId="3" fillId="6" borderId="20" xfId="0" applyFont="1" applyFill="1" applyBorder="1" applyAlignment="1">
      <alignment horizontal="center"/>
    </xf>
    <xf numFmtId="0" fontId="3" fillId="4" borderId="29" xfId="0" applyFont="1" applyFill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0" fontId="3" fillId="0" borderId="29" xfId="0" applyFont="1" applyFill="1" applyBorder="1" applyAlignment="1">
      <alignment horizontal="center"/>
    </xf>
    <xf numFmtId="0" fontId="3" fillId="10" borderId="29" xfId="0" applyFont="1" applyFill="1" applyBorder="1" applyAlignment="1">
      <alignment horizontal="center"/>
    </xf>
    <xf numFmtId="0" fontId="3" fillId="10" borderId="19" xfId="0" applyFont="1" applyFill="1" applyBorder="1" applyAlignment="1">
      <alignment horizontal="center"/>
    </xf>
    <xf numFmtId="0" fontId="3" fillId="10" borderId="1" xfId="0" applyFont="1" applyFill="1" applyBorder="1" applyAlignment="1">
      <alignment horizontal="center"/>
    </xf>
    <xf numFmtId="0" fontId="3" fillId="12" borderId="1" xfId="0" applyFont="1" applyFill="1" applyBorder="1" applyAlignment="1">
      <alignment horizontal="center"/>
    </xf>
    <xf numFmtId="0" fontId="3" fillId="8" borderId="1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13" borderId="1" xfId="0" applyFont="1" applyFill="1" applyBorder="1" applyAlignment="1">
      <alignment horizontal="center"/>
    </xf>
    <xf numFmtId="0" fontId="3" fillId="9" borderId="1" xfId="0" applyFont="1" applyFill="1" applyBorder="1" applyAlignment="1">
      <alignment horizontal="center"/>
    </xf>
    <xf numFmtId="0" fontId="3" fillId="9" borderId="29" xfId="0" applyFont="1" applyFill="1" applyBorder="1" applyAlignment="1">
      <alignment horizontal="center"/>
    </xf>
    <xf numFmtId="0" fontId="3" fillId="0" borderId="31" xfId="0" applyFont="1" applyFill="1" applyBorder="1" applyAlignment="1">
      <alignment horizontal="center"/>
    </xf>
    <xf numFmtId="0" fontId="3" fillId="9" borderId="20" xfId="0" applyFont="1" applyFill="1" applyBorder="1" applyAlignment="1">
      <alignment horizontal="center"/>
    </xf>
    <xf numFmtId="0" fontId="3" fillId="13" borderId="20" xfId="0" applyFont="1" applyFill="1" applyBorder="1" applyAlignment="1">
      <alignment horizontal="center"/>
    </xf>
    <xf numFmtId="0" fontId="3" fillId="0" borderId="32" xfId="0" applyFont="1" applyFill="1" applyBorder="1" applyAlignment="1">
      <alignment horizontal="center"/>
    </xf>
    <xf numFmtId="0" fontId="3" fillId="13" borderId="29" xfId="0" applyFont="1" applyFill="1" applyBorder="1" applyAlignment="1">
      <alignment horizontal="center"/>
    </xf>
    <xf numFmtId="0" fontId="6" fillId="0" borderId="0" xfId="0" applyFont="1" applyFill="1" applyAlignment="1">
      <alignment horizontal="center"/>
    </xf>
    <xf numFmtId="0" fontId="6" fillId="0" borderId="0" xfId="2" applyNumberFormat="1" applyFont="1" applyFill="1" applyBorder="1" applyAlignment="1" applyProtection="1">
      <alignment horizontal="center" vertical="center"/>
    </xf>
    <xf numFmtId="0" fontId="3" fillId="12" borderId="29" xfId="0" applyFont="1" applyFill="1" applyBorder="1" applyAlignment="1">
      <alignment horizontal="center"/>
    </xf>
    <xf numFmtId="0" fontId="3" fillId="12" borderId="20" xfId="0" applyFont="1" applyFill="1" applyBorder="1" applyAlignment="1">
      <alignment horizontal="center"/>
    </xf>
    <xf numFmtId="0" fontId="3" fillId="14" borderId="29" xfId="0" applyFont="1" applyFill="1" applyBorder="1" applyAlignment="1">
      <alignment horizontal="center"/>
    </xf>
    <xf numFmtId="0" fontId="3" fillId="14" borderId="20" xfId="0" applyFont="1" applyFill="1" applyBorder="1" applyAlignment="1">
      <alignment horizontal="center"/>
    </xf>
    <xf numFmtId="0" fontId="3" fillId="14" borderId="1" xfId="0" applyFont="1" applyFill="1" applyBorder="1" applyAlignment="1">
      <alignment horizontal="center"/>
    </xf>
    <xf numFmtId="0" fontId="3" fillId="11" borderId="29" xfId="0" applyFont="1" applyFill="1" applyBorder="1" applyAlignment="1">
      <alignment horizontal="center"/>
    </xf>
    <xf numFmtId="0" fontId="3" fillId="11" borderId="20" xfId="0" applyFont="1" applyFill="1" applyBorder="1" applyAlignment="1">
      <alignment horizontal="center"/>
    </xf>
    <xf numFmtId="0" fontId="3" fillId="0" borderId="33" xfId="0" applyFont="1" applyFill="1" applyBorder="1" applyAlignment="1">
      <alignment horizontal="center"/>
    </xf>
    <xf numFmtId="0" fontId="3" fillId="0" borderId="34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14" fontId="0" fillId="0" borderId="0" xfId="0" applyNumberFormat="1"/>
    <xf numFmtId="0" fontId="11" fillId="0" borderId="0" xfId="0" applyFont="1" applyBorder="1" applyAlignment="1">
      <alignment horizontal="center"/>
    </xf>
    <xf numFmtId="49" fontId="0" fillId="0" borderId="0" xfId="0" applyNumberFormat="1"/>
  </cellXfs>
  <cellStyles count="4">
    <cellStyle name="Komma" xfId="1" builtinId="3"/>
    <cellStyle name="Milliers 2" xfId="2"/>
    <cellStyle name="Normal 2" xfId="3"/>
    <cellStyle name="Standard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de-D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de-DE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'11001'!$V$8</c:f>
              <c:strCache>
                <c:ptCount val="1"/>
                <c:pt idx="0">
                  <c:v>U3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'11001'!$W$7:$AO$7</c:f>
              <c:strCache>
                <c:ptCount val="19"/>
                <c:pt idx="0">
                  <c:v>U3</c:v>
                </c:pt>
                <c:pt idx="1">
                  <c:v>U4</c:v>
                </c:pt>
                <c:pt idx="2">
                  <c:v>U5</c:v>
                </c:pt>
                <c:pt idx="3">
                  <c:v>U6</c:v>
                </c:pt>
                <c:pt idx="4">
                  <c:v>U7</c:v>
                </c:pt>
                <c:pt idx="5">
                  <c:v>U8</c:v>
                </c:pt>
                <c:pt idx="6">
                  <c:v>U9</c:v>
                </c:pt>
                <c:pt idx="7">
                  <c:v>U10</c:v>
                </c:pt>
                <c:pt idx="8">
                  <c:v>U11</c:v>
                </c:pt>
                <c:pt idx="9">
                  <c:v>U12</c:v>
                </c:pt>
                <c:pt idx="10">
                  <c:v>U13</c:v>
                </c:pt>
                <c:pt idx="11">
                  <c:v>U14</c:v>
                </c:pt>
                <c:pt idx="12">
                  <c:v>U15</c:v>
                </c:pt>
                <c:pt idx="13">
                  <c:v>U16</c:v>
                </c:pt>
                <c:pt idx="14">
                  <c:v>U17</c:v>
                </c:pt>
                <c:pt idx="15">
                  <c:v>U18</c:v>
                </c:pt>
                <c:pt idx="16">
                  <c:v>U19</c:v>
                </c:pt>
                <c:pt idx="17">
                  <c:v>U20</c:v>
                </c:pt>
                <c:pt idx="18">
                  <c:v>Glo</c:v>
                </c:pt>
              </c:strCache>
            </c:strRef>
          </c:cat>
          <c:val>
            <c:numRef>
              <c:f>'11001'!$W$8:$AO$8</c:f>
              <c:numCache>
                <c:formatCode>General</c:formatCode>
                <c:ptCount val="1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D34-4651-822C-D0B1F4A32A93}"/>
            </c:ext>
          </c:extLst>
        </c:ser>
        <c:ser>
          <c:idx val="1"/>
          <c:order val="1"/>
          <c:tx>
            <c:strRef>
              <c:f>'11001'!$V$9</c:f>
              <c:strCache>
                <c:ptCount val="1"/>
                <c:pt idx="0">
                  <c:v>U4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'11001'!$W$7:$AO$7</c:f>
              <c:strCache>
                <c:ptCount val="19"/>
                <c:pt idx="0">
                  <c:v>U3</c:v>
                </c:pt>
                <c:pt idx="1">
                  <c:v>U4</c:v>
                </c:pt>
                <c:pt idx="2">
                  <c:v>U5</c:v>
                </c:pt>
                <c:pt idx="3">
                  <c:v>U6</c:v>
                </c:pt>
                <c:pt idx="4">
                  <c:v>U7</c:v>
                </c:pt>
                <c:pt idx="5">
                  <c:v>U8</c:v>
                </c:pt>
                <c:pt idx="6">
                  <c:v>U9</c:v>
                </c:pt>
                <c:pt idx="7">
                  <c:v>U10</c:v>
                </c:pt>
                <c:pt idx="8">
                  <c:v>U11</c:v>
                </c:pt>
                <c:pt idx="9">
                  <c:v>U12</c:v>
                </c:pt>
                <c:pt idx="10">
                  <c:v>U13</c:v>
                </c:pt>
                <c:pt idx="11">
                  <c:v>U14</c:v>
                </c:pt>
                <c:pt idx="12">
                  <c:v>U15</c:v>
                </c:pt>
                <c:pt idx="13">
                  <c:v>U16</c:v>
                </c:pt>
                <c:pt idx="14">
                  <c:v>U17</c:v>
                </c:pt>
                <c:pt idx="15">
                  <c:v>U18</c:v>
                </c:pt>
                <c:pt idx="16">
                  <c:v>U19</c:v>
                </c:pt>
                <c:pt idx="17">
                  <c:v>U20</c:v>
                </c:pt>
                <c:pt idx="18">
                  <c:v>Glo</c:v>
                </c:pt>
              </c:strCache>
            </c:strRef>
          </c:cat>
          <c:val>
            <c:numRef>
              <c:f>'11001'!$W$9:$AO$9</c:f>
              <c:numCache>
                <c:formatCode>General</c:formatCode>
                <c:ptCount val="19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D34-4651-822C-D0B1F4A32A93}"/>
            </c:ext>
          </c:extLst>
        </c:ser>
        <c:ser>
          <c:idx val="2"/>
          <c:order val="2"/>
          <c:tx>
            <c:strRef>
              <c:f>'11001'!$V$10</c:f>
              <c:strCache>
                <c:ptCount val="1"/>
                <c:pt idx="0">
                  <c:v>U5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'11001'!$W$7:$AO$7</c:f>
              <c:strCache>
                <c:ptCount val="19"/>
                <c:pt idx="0">
                  <c:v>U3</c:v>
                </c:pt>
                <c:pt idx="1">
                  <c:v>U4</c:v>
                </c:pt>
                <c:pt idx="2">
                  <c:v>U5</c:v>
                </c:pt>
                <c:pt idx="3">
                  <c:v>U6</c:v>
                </c:pt>
                <c:pt idx="4">
                  <c:v>U7</c:v>
                </c:pt>
                <c:pt idx="5">
                  <c:v>U8</c:v>
                </c:pt>
                <c:pt idx="6">
                  <c:v>U9</c:v>
                </c:pt>
                <c:pt idx="7">
                  <c:v>U10</c:v>
                </c:pt>
                <c:pt idx="8">
                  <c:v>U11</c:v>
                </c:pt>
                <c:pt idx="9">
                  <c:v>U12</c:v>
                </c:pt>
                <c:pt idx="10">
                  <c:v>U13</c:v>
                </c:pt>
                <c:pt idx="11">
                  <c:v>U14</c:v>
                </c:pt>
                <c:pt idx="12">
                  <c:v>U15</c:v>
                </c:pt>
                <c:pt idx="13">
                  <c:v>U16</c:v>
                </c:pt>
                <c:pt idx="14">
                  <c:v>U17</c:v>
                </c:pt>
                <c:pt idx="15">
                  <c:v>U18</c:v>
                </c:pt>
                <c:pt idx="16">
                  <c:v>U19</c:v>
                </c:pt>
                <c:pt idx="17">
                  <c:v>U20</c:v>
                </c:pt>
                <c:pt idx="18">
                  <c:v>Glo</c:v>
                </c:pt>
              </c:strCache>
            </c:strRef>
          </c:cat>
          <c:val>
            <c:numRef>
              <c:f>'11001'!$W$10:$AO$10</c:f>
              <c:numCache>
                <c:formatCode>General</c:formatCode>
                <c:ptCount val="19"/>
                <c:pt idx="2">
                  <c:v>3</c:v>
                </c:pt>
                <c:pt idx="3">
                  <c:v>3</c:v>
                </c:pt>
                <c:pt idx="4">
                  <c:v>3</c:v>
                </c:pt>
                <c:pt idx="5">
                  <c:v>3</c:v>
                </c:pt>
                <c:pt idx="6">
                  <c:v>3</c:v>
                </c:pt>
                <c:pt idx="7">
                  <c:v>3</c:v>
                </c:pt>
                <c:pt idx="8">
                  <c:v>3</c:v>
                </c:pt>
                <c:pt idx="9">
                  <c:v>3</c:v>
                </c:pt>
                <c:pt idx="10">
                  <c:v>3</c:v>
                </c:pt>
                <c:pt idx="11">
                  <c:v>3</c:v>
                </c:pt>
                <c:pt idx="12">
                  <c:v>3</c:v>
                </c:pt>
                <c:pt idx="13">
                  <c:v>3</c:v>
                </c:pt>
                <c:pt idx="14">
                  <c:v>3</c:v>
                </c:pt>
                <c:pt idx="15">
                  <c:v>3</c:v>
                </c:pt>
                <c:pt idx="16">
                  <c:v>3</c:v>
                </c:pt>
                <c:pt idx="17">
                  <c:v>3</c:v>
                </c:pt>
                <c:pt idx="18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D34-4651-822C-D0B1F4A32A93}"/>
            </c:ext>
          </c:extLst>
        </c:ser>
        <c:ser>
          <c:idx val="3"/>
          <c:order val="3"/>
          <c:tx>
            <c:strRef>
              <c:f>'11001'!$V$11</c:f>
              <c:strCache>
                <c:ptCount val="1"/>
                <c:pt idx="0">
                  <c:v>U6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'11001'!$W$7:$AO$7</c:f>
              <c:strCache>
                <c:ptCount val="19"/>
                <c:pt idx="0">
                  <c:v>U3</c:v>
                </c:pt>
                <c:pt idx="1">
                  <c:v>U4</c:v>
                </c:pt>
                <c:pt idx="2">
                  <c:v>U5</c:v>
                </c:pt>
                <c:pt idx="3">
                  <c:v>U6</c:v>
                </c:pt>
                <c:pt idx="4">
                  <c:v>U7</c:v>
                </c:pt>
                <c:pt idx="5">
                  <c:v>U8</c:v>
                </c:pt>
                <c:pt idx="6">
                  <c:v>U9</c:v>
                </c:pt>
                <c:pt idx="7">
                  <c:v>U10</c:v>
                </c:pt>
                <c:pt idx="8">
                  <c:v>U11</c:v>
                </c:pt>
                <c:pt idx="9">
                  <c:v>U12</c:v>
                </c:pt>
                <c:pt idx="10">
                  <c:v>U13</c:v>
                </c:pt>
                <c:pt idx="11">
                  <c:v>U14</c:v>
                </c:pt>
                <c:pt idx="12">
                  <c:v>U15</c:v>
                </c:pt>
                <c:pt idx="13">
                  <c:v>U16</c:v>
                </c:pt>
                <c:pt idx="14">
                  <c:v>U17</c:v>
                </c:pt>
                <c:pt idx="15">
                  <c:v>U18</c:v>
                </c:pt>
                <c:pt idx="16">
                  <c:v>U19</c:v>
                </c:pt>
                <c:pt idx="17">
                  <c:v>U20</c:v>
                </c:pt>
                <c:pt idx="18">
                  <c:v>Glo</c:v>
                </c:pt>
              </c:strCache>
            </c:strRef>
          </c:cat>
          <c:val>
            <c:numRef>
              <c:f>'11001'!$W$11:$AO$11</c:f>
              <c:numCache>
                <c:formatCode>General</c:formatCode>
                <c:ptCount val="19"/>
                <c:pt idx="3">
                  <c:v>13</c:v>
                </c:pt>
                <c:pt idx="4">
                  <c:v>13</c:v>
                </c:pt>
                <c:pt idx="5">
                  <c:v>13</c:v>
                </c:pt>
                <c:pt idx="6">
                  <c:v>13</c:v>
                </c:pt>
                <c:pt idx="7">
                  <c:v>13</c:v>
                </c:pt>
                <c:pt idx="8">
                  <c:v>13</c:v>
                </c:pt>
                <c:pt idx="9">
                  <c:v>13</c:v>
                </c:pt>
                <c:pt idx="10">
                  <c:v>13</c:v>
                </c:pt>
                <c:pt idx="11">
                  <c:v>13</c:v>
                </c:pt>
                <c:pt idx="12">
                  <c:v>13</c:v>
                </c:pt>
                <c:pt idx="13">
                  <c:v>13</c:v>
                </c:pt>
                <c:pt idx="14">
                  <c:v>13</c:v>
                </c:pt>
                <c:pt idx="15">
                  <c:v>13</c:v>
                </c:pt>
                <c:pt idx="16">
                  <c:v>13</c:v>
                </c:pt>
                <c:pt idx="17">
                  <c:v>13</c:v>
                </c:pt>
                <c:pt idx="18">
                  <c:v>13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DD34-4651-822C-D0B1F4A32A93}"/>
            </c:ext>
          </c:extLst>
        </c:ser>
        <c:ser>
          <c:idx val="4"/>
          <c:order val="4"/>
          <c:tx>
            <c:strRef>
              <c:f>'11001'!$V$12</c:f>
              <c:strCache>
                <c:ptCount val="1"/>
                <c:pt idx="0">
                  <c:v>U7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'11001'!$W$7:$AO$7</c:f>
              <c:strCache>
                <c:ptCount val="19"/>
                <c:pt idx="0">
                  <c:v>U3</c:v>
                </c:pt>
                <c:pt idx="1">
                  <c:v>U4</c:v>
                </c:pt>
                <c:pt idx="2">
                  <c:v>U5</c:v>
                </c:pt>
                <c:pt idx="3">
                  <c:v>U6</c:v>
                </c:pt>
                <c:pt idx="4">
                  <c:v>U7</c:v>
                </c:pt>
                <c:pt idx="5">
                  <c:v>U8</c:v>
                </c:pt>
                <c:pt idx="6">
                  <c:v>U9</c:v>
                </c:pt>
                <c:pt idx="7">
                  <c:v>U10</c:v>
                </c:pt>
                <c:pt idx="8">
                  <c:v>U11</c:v>
                </c:pt>
                <c:pt idx="9">
                  <c:v>U12</c:v>
                </c:pt>
                <c:pt idx="10">
                  <c:v>U13</c:v>
                </c:pt>
                <c:pt idx="11">
                  <c:v>U14</c:v>
                </c:pt>
                <c:pt idx="12">
                  <c:v>U15</c:v>
                </c:pt>
                <c:pt idx="13">
                  <c:v>U16</c:v>
                </c:pt>
                <c:pt idx="14">
                  <c:v>U17</c:v>
                </c:pt>
                <c:pt idx="15">
                  <c:v>U18</c:v>
                </c:pt>
                <c:pt idx="16">
                  <c:v>U19</c:v>
                </c:pt>
                <c:pt idx="17">
                  <c:v>U20</c:v>
                </c:pt>
                <c:pt idx="18">
                  <c:v>Glo</c:v>
                </c:pt>
              </c:strCache>
            </c:strRef>
          </c:cat>
          <c:val>
            <c:numRef>
              <c:f>'11001'!$W$12:$AO$12</c:f>
              <c:numCache>
                <c:formatCode>General</c:formatCode>
                <c:ptCount val="19"/>
                <c:pt idx="4">
                  <c:v>12</c:v>
                </c:pt>
                <c:pt idx="5">
                  <c:v>12</c:v>
                </c:pt>
                <c:pt idx="6">
                  <c:v>12</c:v>
                </c:pt>
                <c:pt idx="7">
                  <c:v>12</c:v>
                </c:pt>
                <c:pt idx="8">
                  <c:v>12</c:v>
                </c:pt>
                <c:pt idx="9">
                  <c:v>12</c:v>
                </c:pt>
                <c:pt idx="10">
                  <c:v>12</c:v>
                </c:pt>
                <c:pt idx="11">
                  <c:v>12</c:v>
                </c:pt>
                <c:pt idx="12">
                  <c:v>12</c:v>
                </c:pt>
                <c:pt idx="13">
                  <c:v>12</c:v>
                </c:pt>
                <c:pt idx="14">
                  <c:v>12</c:v>
                </c:pt>
                <c:pt idx="15">
                  <c:v>12</c:v>
                </c:pt>
                <c:pt idx="16">
                  <c:v>12</c:v>
                </c:pt>
                <c:pt idx="17">
                  <c:v>12</c:v>
                </c:pt>
                <c:pt idx="18">
                  <c:v>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DD34-4651-822C-D0B1F4A32A93}"/>
            </c:ext>
          </c:extLst>
        </c:ser>
        <c:ser>
          <c:idx val="5"/>
          <c:order val="5"/>
          <c:tx>
            <c:strRef>
              <c:f>'11001'!$V$13</c:f>
              <c:strCache>
                <c:ptCount val="1"/>
                <c:pt idx="0">
                  <c:v>U8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'11001'!$W$7:$AO$7</c:f>
              <c:strCache>
                <c:ptCount val="19"/>
                <c:pt idx="0">
                  <c:v>U3</c:v>
                </c:pt>
                <c:pt idx="1">
                  <c:v>U4</c:v>
                </c:pt>
                <c:pt idx="2">
                  <c:v>U5</c:v>
                </c:pt>
                <c:pt idx="3">
                  <c:v>U6</c:v>
                </c:pt>
                <c:pt idx="4">
                  <c:v>U7</c:v>
                </c:pt>
                <c:pt idx="5">
                  <c:v>U8</c:v>
                </c:pt>
                <c:pt idx="6">
                  <c:v>U9</c:v>
                </c:pt>
                <c:pt idx="7">
                  <c:v>U10</c:v>
                </c:pt>
                <c:pt idx="8">
                  <c:v>U11</c:v>
                </c:pt>
                <c:pt idx="9">
                  <c:v>U12</c:v>
                </c:pt>
                <c:pt idx="10">
                  <c:v>U13</c:v>
                </c:pt>
                <c:pt idx="11">
                  <c:v>U14</c:v>
                </c:pt>
                <c:pt idx="12">
                  <c:v>U15</c:v>
                </c:pt>
                <c:pt idx="13">
                  <c:v>U16</c:v>
                </c:pt>
                <c:pt idx="14">
                  <c:v>U17</c:v>
                </c:pt>
                <c:pt idx="15">
                  <c:v>U18</c:v>
                </c:pt>
                <c:pt idx="16">
                  <c:v>U19</c:v>
                </c:pt>
                <c:pt idx="17">
                  <c:v>U20</c:v>
                </c:pt>
                <c:pt idx="18">
                  <c:v>Glo</c:v>
                </c:pt>
              </c:strCache>
            </c:strRef>
          </c:cat>
          <c:val>
            <c:numRef>
              <c:f>'11001'!$W$13:$AO$13</c:f>
              <c:numCache>
                <c:formatCode>General</c:formatCode>
                <c:ptCount val="19"/>
                <c:pt idx="5">
                  <c:v>3</c:v>
                </c:pt>
                <c:pt idx="6">
                  <c:v>3</c:v>
                </c:pt>
                <c:pt idx="7">
                  <c:v>3</c:v>
                </c:pt>
                <c:pt idx="8">
                  <c:v>3</c:v>
                </c:pt>
                <c:pt idx="9">
                  <c:v>3</c:v>
                </c:pt>
                <c:pt idx="10">
                  <c:v>3</c:v>
                </c:pt>
                <c:pt idx="11">
                  <c:v>3</c:v>
                </c:pt>
                <c:pt idx="12">
                  <c:v>3</c:v>
                </c:pt>
                <c:pt idx="13">
                  <c:v>3</c:v>
                </c:pt>
                <c:pt idx="14">
                  <c:v>3</c:v>
                </c:pt>
                <c:pt idx="15">
                  <c:v>3</c:v>
                </c:pt>
                <c:pt idx="16">
                  <c:v>3</c:v>
                </c:pt>
                <c:pt idx="17">
                  <c:v>3</c:v>
                </c:pt>
                <c:pt idx="18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DD34-4651-822C-D0B1F4A32A93}"/>
            </c:ext>
          </c:extLst>
        </c:ser>
        <c:ser>
          <c:idx val="6"/>
          <c:order val="6"/>
          <c:tx>
            <c:strRef>
              <c:f>'11001'!$V$14</c:f>
              <c:strCache>
                <c:ptCount val="1"/>
                <c:pt idx="0">
                  <c:v>U9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'11001'!$W$7:$AO$7</c:f>
              <c:strCache>
                <c:ptCount val="19"/>
                <c:pt idx="0">
                  <c:v>U3</c:v>
                </c:pt>
                <c:pt idx="1">
                  <c:v>U4</c:v>
                </c:pt>
                <c:pt idx="2">
                  <c:v>U5</c:v>
                </c:pt>
                <c:pt idx="3">
                  <c:v>U6</c:v>
                </c:pt>
                <c:pt idx="4">
                  <c:v>U7</c:v>
                </c:pt>
                <c:pt idx="5">
                  <c:v>U8</c:v>
                </c:pt>
                <c:pt idx="6">
                  <c:v>U9</c:v>
                </c:pt>
                <c:pt idx="7">
                  <c:v>U10</c:v>
                </c:pt>
                <c:pt idx="8">
                  <c:v>U11</c:v>
                </c:pt>
                <c:pt idx="9">
                  <c:v>U12</c:v>
                </c:pt>
                <c:pt idx="10">
                  <c:v>U13</c:v>
                </c:pt>
                <c:pt idx="11">
                  <c:v>U14</c:v>
                </c:pt>
                <c:pt idx="12">
                  <c:v>U15</c:v>
                </c:pt>
                <c:pt idx="13">
                  <c:v>U16</c:v>
                </c:pt>
                <c:pt idx="14">
                  <c:v>U17</c:v>
                </c:pt>
                <c:pt idx="15">
                  <c:v>U18</c:v>
                </c:pt>
                <c:pt idx="16">
                  <c:v>U19</c:v>
                </c:pt>
                <c:pt idx="17">
                  <c:v>U20</c:v>
                </c:pt>
                <c:pt idx="18">
                  <c:v>Glo</c:v>
                </c:pt>
              </c:strCache>
            </c:strRef>
          </c:cat>
          <c:val>
            <c:numRef>
              <c:f>'11001'!$W$14:$AO$14</c:f>
              <c:numCache>
                <c:formatCode>General</c:formatCode>
                <c:ptCount val="19"/>
                <c:pt idx="6">
                  <c:v>6</c:v>
                </c:pt>
                <c:pt idx="7">
                  <c:v>6</c:v>
                </c:pt>
                <c:pt idx="8">
                  <c:v>6</c:v>
                </c:pt>
                <c:pt idx="9">
                  <c:v>6</c:v>
                </c:pt>
                <c:pt idx="10">
                  <c:v>6</c:v>
                </c:pt>
                <c:pt idx="11">
                  <c:v>6</c:v>
                </c:pt>
                <c:pt idx="12">
                  <c:v>6</c:v>
                </c:pt>
                <c:pt idx="13">
                  <c:v>6</c:v>
                </c:pt>
                <c:pt idx="14">
                  <c:v>6</c:v>
                </c:pt>
                <c:pt idx="15">
                  <c:v>6</c:v>
                </c:pt>
                <c:pt idx="16">
                  <c:v>6</c:v>
                </c:pt>
                <c:pt idx="17">
                  <c:v>6</c:v>
                </c:pt>
                <c:pt idx="18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DD34-4651-822C-D0B1F4A32A93}"/>
            </c:ext>
          </c:extLst>
        </c:ser>
        <c:ser>
          <c:idx val="7"/>
          <c:order val="7"/>
          <c:tx>
            <c:strRef>
              <c:f>'11001'!$V$15</c:f>
              <c:strCache>
                <c:ptCount val="1"/>
                <c:pt idx="0">
                  <c:v>U10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'11001'!$W$7:$AO$7</c:f>
              <c:strCache>
                <c:ptCount val="19"/>
                <c:pt idx="0">
                  <c:v>U3</c:v>
                </c:pt>
                <c:pt idx="1">
                  <c:v>U4</c:v>
                </c:pt>
                <c:pt idx="2">
                  <c:v>U5</c:v>
                </c:pt>
                <c:pt idx="3">
                  <c:v>U6</c:v>
                </c:pt>
                <c:pt idx="4">
                  <c:v>U7</c:v>
                </c:pt>
                <c:pt idx="5">
                  <c:v>U8</c:v>
                </c:pt>
                <c:pt idx="6">
                  <c:v>U9</c:v>
                </c:pt>
                <c:pt idx="7">
                  <c:v>U10</c:v>
                </c:pt>
                <c:pt idx="8">
                  <c:v>U11</c:v>
                </c:pt>
                <c:pt idx="9">
                  <c:v>U12</c:v>
                </c:pt>
                <c:pt idx="10">
                  <c:v>U13</c:v>
                </c:pt>
                <c:pt idx="11">
                  <c:v>U14</c:v>
                </c:pt>
                <c:pt idx="12">
                  <c:v>U15</c:v>
                </c:pt>
                <c:pt idx="13">
                  <c:v>U16</c:v>
                </c:pt>
                <c:pt idx="14">
                  <c:v>U17</c:v>
                </c:pt>
                <c:pt idx="15">
                  <c:v>U18</c:v>
                </c:pt>
                <c:pt idx="16">
                  <c:v>U19</c:v>
                </c:pt>
                <c:pt idx="17">
                  <c:v>U20</c:v>
                </c:pt>
                <c:pt idx="18">
                  <c:v>Glo</c:v>
                </c:pt>
              </c:strCache>
            </c:strRef>
          </c:cat>
          <c:val>
            <c:numRef>
              <c:f>'11001'!$W$15:$AO$15</c:f>
              <c:numCache>
                <c:formatCode>General</c:formatCode>
                <c:ptCount val="19"/>
                <c:pt idx="7">
                  <c:v>2</c:v>
                </c:pt>
                <c:pt idx="8">
                  <c:v>2</c:v>
                </c:pt>
                <c:pt idx="9">
                  <c:v>2</c:v>
                </c:pt>
                <c:pt idx="10">
                  <c:v>2</c:v>
                </c:pt>
                <c:pt idx="11">
                  <c:v>2</c:v>
                </c:pt>
                <c:pt idx="12">
                  <c:v>2</c:v>
                </c:pt>
                <c:pt idx="13">
                  <c:v>2</c:v>
                </c:pt>
                <c:pt idx="14">
                  <c:v>2</c:v>
                </c:pt>
                <c:pt idx="15">
                  <c:v>2</c:v>
                </c:pt>
                <c:pt idx="16">
                  <c:v>2</c:v>
                </c:pt>
                <c:pt idx="17">
                  <c:v>2</c:v>
                </c:pt>
                <c:pt idx="18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DD34-4651-822C-D0B1F4A32A93}"/>
            </c:ext>
          </c:extLst>
        </c:ser>
        <c:ser>
          <c:idx val="8"/>
          <c:order val="8"/>
          <c:tx>
            <c:strRef>
              <c:f>'11001'!$V$16</c:f>
              <c:strCache>
                <c:ptCount val="1"/>
                <c:pt idx="0">
                  <c:v>U11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'11001'!$W$7:$AO$7</c:f>
              <c:strCache>
                <c:ptCount val="19"/>
                <c:pt idx="0">
                  <c:v>U3</c:v>
                </c:pt>
                <c:pt idx="1">
                  <c:v>U4</c:v>
                </c:pt>
                <c:pt idx="2">
                  <c:v>U5</c:v>
                </c:pt>
                <c:pt idx="3">
                  <c:v>U6</c:v>
                </c:pt>
                <c:pt idx="4">
                  <c:v>U7</c:v>
                </c:pt>
                <c:pt idx="5">
                  <c:v>U8</c:v>
                </c:pt>
                <c:pt idx="6">
                  <c:v>U9</c:v>
                </c:pt>
                <c:pt idx="7">
                  <c:v>U10</c:v>
                </c:pt>
                <c:pt idx="8">
                  <c:v>U11</c:v>
                </c:pt>
                <c:pt idx="9">
                  <c:v>U12</c:v>
                </c:pt>
                <c:pt idx="10">
                  <c:v>U13</c:v>
                </c:pt>
                <c:pt idx="11">
                  <c:v>U14</c:v>
                </c:pt>
                <c:pt idx="12">
                  <c:v>U15</c:v>
                </c:pt>
                <c:pt idx="13">
                  <c:v>U16</c:v>
                </c:pt>
                <c:pt idx="14">
                  <c:v>U17</c:v>
                </c:pt>
                <c:pt idx="15">
                  <c:v>U18</c:v>
                </c:pt>
                <c:pt idx="16">
                  <c:v>U19</c:v>
                </c:pt>
                <c:pt idx="17">
                  <c:v>U20</c:v>
                </c:pt>
                <c:pt idx="18">
                  <c:v>Glo</c:v>
                </c:pt>
              </c:strCache>
            </c:strRef>
          </c:cat>
          <c:val>
            <c:numRef>
              <c:f>'11001'!$W$16:$AO$16</c:f>
              <c:numCache>
                <c:formatCode>General</c:formatCode>
                <c:ptCount val="19"/>
                <c:pt idx="8">
                  <c:v>2</c:v>
                </c:pt>
                <c:pt idx="9">
                  <c:v>2</c:v>
                </c:pt>
                <c:pt idx="10">
                  <c:v>2</c:v>
                </c:pt>
                <c:pt idx="11">
                  <c:v>2</c:v>
                </c:pt>
                <c:pt idx="12">
                  <c:v>2</c:v>
                </c:pt>
                <c:pt idx="13">
                  <c:v>2</c:v>
                </c:pt>
                <c:pt idx="14">
                  <c:v>2</c:v>
                </c:pt>
                <c:pt idx="15">
                  <c:v>2</c:v>
                </c:pt>
                <c:pt idx="16">
                  <c:v>2</c:v>
                </c:pt>
                <c:pt idx="17">
                  <c:v>2</c:v>
                </c:pt>
                <c:pt idx="18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DD34-4651-822C-D0B1F4A32A93}"/>
            </c:ext>
          </c:extLst>
        </c:ser>
        <c:ser>
          <c:idx val="9"/>
          <c:order val="9"/>
          <c:tx>
            <c:strRef>
              <c:f>'11001'!$V$17</c:f>
              <c:strCache>
                <c:ptCount val="1"/>
                <c:pt idx="0">
                  <c:v>U12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'11001'!$W$7:$AO$7</c:f>
              <c:strCache>
                <c:ptCount val="19"/>
                <c:pt idx="0">
                  <c:v>U3</c:v>
                </c:pt>
                <c:pt idx="1">
                  <c:v>U4</c:v>
                </c:pt>
                <c:pt idx="2">
                  <c:v>U5</c:v>
                </c:pt>
                <c:pt idx="3">
                  <c:v>U6</c:v>
                </c:pt>
                <c:pt idx="4">
                  <c:v>U7</c:v>
                </c:pt>
                <c:pt idx="5">
                  <c:v>U8</c:v>
                </c:pt>
                <c:pt idx="6">
                  <c:v>U9</c:v>
                </c:pt>
                <c:pt idx="7">
                  <c:v>U10</c:v>
                </c:pt>
                <c:pt idx="8">
                  <c:v>U11</c:v>
                </c:pt>
                <c:pt idx="9">
                  <c:v>U12</c:v>
                </c:pt>
                <c:pt idx="10">
                  <c:v>U13</c:v>
                </c:pt>
                <c:pt idx="11">
                  <c:v>U14</c:v>
                </c:pt>
                <c:pt idx="12">
                  <c:v>U15</c:v>
                </c:pt>
                <c:pt idx="13">
                  <c:v>U16</c:v>
                </c:pt>
                <c:pt idx="14">
                  <c:v>U17</c:v>
                </c:pt>
                <c:pt idx="15">
                  <c:v>U18</c:v>
                </c:pt>
                <c:pt idx="16">
                  <c:v>U19</c:v>
                </c:pt>
                <c:pt idx="17">
                  <c:v>U20</c:v>
                </c:pt>
                <c:pt idx="18">
                  <c:v>Glo</c:v>
                </c:pt>
              </c:strCache>
            </c:strRef>
          </c:cat>
          <c:val>
            <c:numRef>
              <c:f>'11001'!$W$17:$AO$17</c:f>
              <c:numCache>
                <c:formatCode>General</c:formatCode>
                <c:ptCount val="19"/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DD34-4651-822C-D0B1F4A32A93}"/>
            </c:ext>
          </c:extLst>
        </c:ser>
        <c:ser>
          <c:idx val="10"/>
          <c:order val="10"/>
          <c:tx>
            <c:strRef>
              <c:f>'11001'!$V$18</c:f>
              <c:strCache>
                <c:ptCount val="1"/>
                <c:pt idx="0">
                  <c:v>U13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'11001'!$W$7:$AO$7</c:f>
              <c:strCache>
                <c:ptCount val="19"/>
                <c:pt idx="0">
                  <c:v>U3</c:v>
                </c:pt>
                <c:pt idx="1">
                  <c:v>U4</c:v>
                </c:pt>
                <c:pt idx="2">
                  <c:v>U5</c:v>
                </c:pt>
                <c:pt idx="3">
                  <c:v>U6</c:v>
                </c:pt>
                <c:pt idx="4">
                  <c:v>U7</c:v>
                </c:pt>
                <c:pt idx="5">
                  <c:v>U8</c:v>
                </c:pt>
                <c:pt idx="6">
                  <c:v>U9</c:v>
                </c:pt>
                <c:pt idx="7">
                  <c:v>U10</c:v>
                </c:pt>
                <c:pt idx="8">
                  <c:v>U11</c:v>
                </c:pt>
                <c:pt idx="9">
                  <c:v>U12</c:v>
                </c:pt>
                <c:pt idx="10">
                  <c:v>U13</c:v>
                </c:pt>
                <c:pt idx="11">
                  <c:v>U14</c:v>
                </c:pt>
                <c:pt idx="12">
                  <c:v>U15</c:v>
                </c:pt>
                <c:pt idx="13">
                  <c:v>U16</c:v>
                </c:pt>
                <c:pt idx="14">
                  <c:v>U17</c:v>
                </c:pt>
                <c:pt idx="15">
                  <c:v>U18</c:v>
                </c:pt>
                <c:pt idx="16">
                  <c:v>U19</c:v>
                </c:pt>
                <c:pt idx="17">
                  <c:v>U20</c:v>
                </c:pt>
                <c:pt idx="18">
                  <c:v>Glo</c:v>
                </c:pt>
              </c:strCache>
            </c:strRef>
          </c:cat>
          <c:val>
            <c:numRef>
              <c:f>'11001'!$W$18:$AO$18</c:f>
              <c:numCache>
                <c:formatCode>General</c:formatCode>
                <c:ptCount val="19"/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DD34-4651-822C-D0B1F4A32A93}"/>
            </c:ext>
          </c:extLst>
        </c:ser>
        <c:ser>
          <c:idx val="11"/>
          <c:order val="11"/>
          <c:tx>
            <c:strRef>
              <c:f>'11001'!$V$19</c:f>
              <c:strCache>
                <c:ptCount val="1"/>
                <c:pt idx="0">
                  <c:v>U14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'11001'!$W$7:$AO$7</c:f>
              <c:strCache>
                <c:ptCount val="19"/>
                <c:pt idx="0">
                  <c:v>U3</c:v>
                </c:pt>
                <c:pt idx="1">
                  <c:v>U4</c:v>
                </c:pt>
                <c:pt idx="2">
                  <c:v>U5</c:v>
                </c:pt>
                <c:pt idx="3">
                  <c:v>U6</c:v>
                </c:pt>
                <c:pt idx="4">
                  <c:v>U7</c:v>
                </c:pt>
                <c:pt idx="5">
                  <c:v>U8</c:v>
                </c:pt>
                <c:pt idx="6">
                  <c:v>U9</c:v>
                </c:pt>
                <c:pt idx="7">
                  <c:v>U10</c:v>
                </c:pt>
                <c:pt idx="8">
                  <c:v>U11</c:v>
                </c:pt>
                <c:pt idx="9">
                  <c:v>U12</c:v>
                </c:pt>
                <c:pt idx="10">
                  <c:v>U13</c:v>
                </c:pt>
                <c:pt idx="11">
                  <c:v>U14</c:v>
                </c:pt>
                <c:pt idx="12">
                  <c:v>U15</c:v>
                </c:pt>
                <c:pt idx="13">
                  <c:v>U16</c:v>
                </c:pt>
                <c:pt idx="14">
                  <c:v>U17</c:v>
                </c:pt>
                <c:pt idx="15">
                  <c:v>U18</c:v>
                </c:pt>
                <c:pt idx="16">
                  <c:v>U19</c:v>
                </c:pt>
                <c:pt idx="17">
                  <c:v>U20</c:v>
                </c:pt>
                <c:pt idx="18">
                  <c:v>Glo</c:v>
                </c:pt>
              </c:strCache>
            </c:strRef>
          </c:cat>
          <c:val>
            <c:numRef>
              <c:f>'11001'!$W$19:$AO$19</c:f>
              <c:numCache>
                <c:formatCode>General</c:formatCode>
                <c:ptCount val="19"/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DD34-4651-822C-D0B1F4A32A93}"/>
            </c:ext>
          </c:extLst>
        </c:ser>
        <c:ser>
          <c:idx val="12"/>
          <c:order val="12"/>
          <c:tx>
            <c:strRef>
              <c:f>'11001'!$V$20</c:f>
              <c:strCache>
                <c:ptCount val="1"/>
                <c:pt idx="0">
                  <c:v>U15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80000"/>
                    <a:lumOff val="20000"/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lumMod val="80000"/>
                    <a:lumOff val="20000"/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80000"/>
                    <a:lumOff val="2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'11001'!$W$7:$AO$7</c:f>
              <c:strCache>
                <c:ptCount val="19"/>
                <c:pt idx="0">
                  <c:v>U3</c:v>
                </c:pt>
                <c:pt idx="1">
                  <c:v>U4</c:v>
                </c:pt>
                <c:pt idx="2">
                  <c:v>U5</c:v>
                </c:pt>
                <c:pt idx="3">
                  <c:v>U6</c:v>
                </c:pt>
                <c:pt idx="4">
                  <c:v>U7</c:v>
                </c:pt>
                <c:pt idx="5">
                  <c:v>U8</c:v>
                </c:pt>
                <c:pt idx="6">
                  <c:v>U9</c:v>
                </c:pt>
                <c:pt idx="7">
                  <c:v>U10</c:v>
                </c:pt>
                <c:pt idx="8">
                  <c:v>U11</c:v>
                </c:pt>
                <c:pt idx="9">
                  <c:v>U12</c:v>
                </c:pt>
                <c:pt idx="10">
                  <c:v>U13</c:v>
                </c:pt>
                <c:pt idx="11">
                  <c:v>U14</c:v>
                </c:pt>
                <c:pt idx="12">
                  <c:v>U15</c:v>
                </c:pt>
                <c:pt idx="13">
                  <c:v>U16</c:v>
                </c:pt>
                <c:pt idx="14">
                  <c:v>U17</c:v>
                </c:pt>
                <c:pt idx="15">
                  <c:v>U18</c:v>
                </c:pt>
                <c:pt idx="16">
                  <c:v>U19</c:v>
                </c:pt>
                <c:pt idx="17">
                  <c:v>U20</c:v>
                </c:pt>
                <c:pt idx="18">
                  <c:v>Glo</c:v>
                </c:pt>
              </c:strCache>
            </c:strRef>
          </c:cat>
          <c:val>
            <c:numRef>
              <c:f>'11001'!$W$20:$AO$20</c:f>
              <c:numCache>
                <c:formatCode>General</c:formatCode>
                <c:ptCount val="19"/>
                <c:pt idx="12">
                  <c:v>4</c:v>
                </c:pt>
                <c:pt idx="13">
                  <c:v>4</c:v>
                </c:pt>
                <c:pt idx="14">
                  <c:v>4</c:v>
                </c:pt>
                <c:pt idx="15">
                  <c:v>4</c:v>
                </c:pt>
                <c:pt idx="16">
                  <c:v>4</c:v>
                </c:pt>
                <c:pt idx="17">
                  <c:v>4</c:v>
                </c:pt>
                <c:pt idx="18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DD34-4651-822C-D0B1F4A32A93}"/>
            </c:ext>
          </c:extLst>
        </c:ser>
        <c:ser>
          <c:idx val="13"/>
          <c:order val="13"/>
          <c:tx>
            <c:strRef>
              <c:f>'11001'!$V$21</c:f>
              <c:strCache>
                <c:ptCount val="1"/>
                <c:pt idx="0">
                  <c:v>U16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lumMod val="80000"/>
                    <a:lumOff val="20000"/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lumMod val="80000"/>
                    <a:lumOff val="20000"/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80000"/>
                    <a:lumOff val="2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'11001'!$W$7:$AO$7</c:f>
              <c:strCache>
                <c:ptCount val="19"/>
                <c:pt idx="0">
                  <c:v>U3</c:v>
                </c:pt>
                <c:pt idx="1">
                  <c:v>U4</c:v>
                </c:pt>
                <c:pt idx="2">
                  <c:v>U5</c:v>
                </c:pt>
                <c:pt idx="3">
                  <c:v>U6</c:v>
                </c:pt>
                <c:pt idx="4">
                  <c:v>U7</c:v>
                </c:pt>
                <c:pt idx="5">
                  <c:v>U8</c:v>
                </c:pt>
                <c:pt idx="6">
                  <c:v>U9</c:v>
                </c:pt>
                <c:pt idx="7">
                  <c:v>U10</c:v>
                </c:pt>
                <c:pt idx="8">
                  <c:v>U11</c:v>
                </c:pt>
                <c:pt idx="9">
                  <c:v>U12</c:v>
                </c:pt>
                <c:pt idx="10">
                  <c:v>U13</c:v>
                </c:pt>
                <c:pt idx="11">
                  <c:v>U14</c:v>
                </c:pt>
                <c:pt idx="12">
                  <c:v>U15</c:v>
                </c:pt>
                <c:pt idx="13">
                  <c:v>U16</c:v>
                </c:pt>
                <c:pt idx="14">
                  <c:v>U17</c:v>
                </c:pt>
                <c:pt idx="15">
                  <c:v>U18</c:v>
                </c:pt>
                <c:pt idx="16">
                  <c:v>U19</c:v>
                </c:pt>
                <c:pt idx="17">
                  <c:v>U20</c:v>
                </c:pt>
                <c:pt idx="18">
                  <c:v>Glo</c:v>
                </c:pt>
              </c:strCache>
            </c:strRef>
          </c:cat>
          <c:val>
            <c:numRef>
              <c:f>'11001'!$W$21:$AO$21</c:f>
              <c:numCache>
                <c:formatCode>General</c:formatCode>
                <c:ptCount val="19"/>
                <c:pt idx="13">
                  <c:v>2</c:v>
                </c:pt>
                <c:pt idx="14">
                  <c:v>2</c:v>
                </c:pt>
                <c:pt idx="15">
                  <c:v>2</c:v>
                </c:pt>
                <c:pt idx="16">
                  <c:v>2</c:v>
                </c:pt>
                <c:pt idx="17">
                  <c:v>2</c:v>
                </c:pt>
                <c:pt idx="18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D-DD34-4651-822C-D0B1F4A32A93}"/>
            </c:ext>
          </c:extLst>
        </c:ser>
        <c:ser>
          <c:idx val="14"/>
          <c:order val="14"/>
          <c:tx>
            <c:strRef>
              <c:f>'11001'!$V$22</c:f>
              <c:strCache>
                <c:ptCount val="1"/>
                <c:pt idx="0">
                  <c:v>U17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lumMod val="80000"/>
                    <a:lumOff val="20000"/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lumMod val="80000"/>
                    <a:lumOff val="20000"/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80000"/>
                    <a:lumOff val="2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'11001'!$W$7:$AO$7</c:f>
              <c:strCache>
                <c:ptCount val="19"/>
                <c:pt idx="0">
                  <c:v>U3</c:v>
                </c:pt>
                <c:pt idx="1">
                  <c:v>U4</c:v>
                </c:pt>
                <c:pt idx="2">
                  <c:v>U5</c:v>
                </c:pt>
                <c:pt idx="3">
                  <c:v>U6</c:v>
                </c:pt>
                <c:pt idx="4">
                  <c:v>U7</c:v>
                </c:pt>
                <c:pt idx="5">
                  <c:v>U8</c:v>
                </c:pt>
                <c:pt idx="6">
                  <c:v>U9</c:v>
                </c:pt>
                <c:pt idx="7">
                  <c:v>U10</c:v>
                </c:pt>
                <c:pt idx="8">
                  <c:v>U11</c:v>
                </c:pt>
                <c:pt idx="9">
                  <c:v>U12</c:v>
                </c:pt>
                <c:pt idx="10">
                  <c:v>U13</c:v>
                </c:pt>
                <c:pt idx="11">
                  <c:v>U14</c:v>
                </c:pt>
                <c:pt idx="12">
                  <c:v>U15</c:v>
                </c:pt>
                <c:pt idx="13">
                  <c:v>U16</c:v>
                </c:pt>
                <c:pt idx="14">
                  <c:v>U17</c:v>
                </c:pt>
                <c:pt idx="15">
                  <c:v>U18</c:v>
                </c:pt>
                <c:pt idx="16">
                  <c:v>U19</c:v>
                </c:pt>
                <c:pt idx="17">
                  <c:v>U20</c:v>
                </c:pt>
                <c:pt idx="18">
                  <c:v>Glo</c:v>
                </c:pt>
              </c:strCache>
            </c:strRef>
          </c:cat>
          <c:val>
            <c:numRef>
              <c:f>'11001'!$W$22:$AO$22</c:f>
              <c:numCache>
                <c:formatCode>General</c:formatCode>
                <c:ptCount val="19"/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DD34-4651-822C-D0B1F4A32A93}"/>
            </c:ext>
          </c:extLst>
        </c:ser>
        <c:ser>
          <c:idx val="15"/>
          <c:order val="15"/>
          <c:tx>
            <c:strRef>
              <c:f>'11001'!$V$23</c:f>
              <c:strCache>
                <c:ptCount val="1"/>
                <c:pt idx="0">
                  <c:v>U18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lumMod val="80000"/>
                    <a:lumOff val="20000"/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lumMod val="80000"/>
                    <a:lumOff val="20000"/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80000"/>
                    <a:lumOff val="2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'11001'!$W$7:$AO$7</c:f>
              <c:strCache>
                <c:ptCount val="19"/>
                <c:pt idx="0">
                  <c:v>U3</c:v>
                </c:pt>
                <c:pt idx="1">
                  <c:v>U4</c:v>
                </c:pt>
                <c:pt idx="2">
                  <c:v>U5</c:v>
                </c:pt>
                <c:pt idx="3">
                  <c:v>U6</c:v>
                </c:pt>
                <c:pt idx="4">
                  <c:v>U7</c:v>
                </c:pt>
                <c:pt idx="5">
                  <c:v>U8</c:v>
                </c:pt>
                <c:pt idx="6">
                  <c:v>U9</c:v>
                </c:pt>
                <c:pt idx="7">
                  <c:v>U10</c:v>
                </c:pt>
                <c:pt idx="8">
                  <c:v>U11</c:v>
                </c:pt>
                <c:pt idx="9">
                  <c:v>U12</c:v>
                </c:pt>
                <c:pt idx="10">
                  <c:v>U13</c:v>
                </c:pt>
                <c:pt idx="11">
                  <c:v>U14</c:v>
                </c:pt>
                <c:pt idx="12">
                  <c:v>U15</c:v>
                </c:pt>
                <c:pt idx="13">
                  <c:v>U16</c:v>
                </c:pt>
                <c:pt idx="14">
                  <c:v>U17</c:v>
                </c:pt>
                <c:pt idx="15">
                  <c:v>U18</c:v>
                </c:pt>
                <c:pt idx="16">
                  <c:v>U19</c:v>
                </c:pt>
                <c:pt idx="17">
                  <c:v>U20</c:v>
                </c:pt>
                <c:pt idx="18">
                  <c:v>Glo</c:v>
                </c:pt>
              </c:strCache>
            </c:strRef>
          </c:cat>
          <c:val>
            <c:numRef>
              <c:f>'11001'!$W$23:$AO$23</c:f>
              <c:numCache>
                <c:formatCode>General</c:formatCode>
                <c:ptCount val="19"/>
                <c:pt idx="15">
                  <c:v>0</c:v>
                </c:pt>
                <c:pt idx="16">
                  <c:v>0</c:v>
                </c:pt>
                <c:pt idx="17">
                  <c:v>1</c:v>
                </c:pt>
                <c:pt idx="1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DD34-4651-822C-D0B1F4A32A93}"/>
            </c:ext>
          </c:extLst>
        </c:ser>
        <c:ser>
          <c:idx val="16"/>
          <c:order val="16"/>
          <c:tx>
            <c:strRef>
              <c:f>'11001'!$V$24</c:f>
              <c:strCache>
                <c:ptCount val="1"/>
                <c:pt idx="0">
                  <c:v>U19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lumMod val="80000"/>
                    <a:lumOff val="20000"/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lumMod val="80000"/>
                    <a:lumOff val="20000"/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80000"/>
                    <a:lumOff val="2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'11001'!$W$7:$AO$7</c:f>
              <c:strCache>
                <c:ptCount val="19"/>
                <c:pt idx="0">
                  <c:v>U3</c:v>
                </c:pt>
                <c:pt idx="1">
                  <c:v>U4</c:v>
                </c:pt>
                <c:pt idx="2">
                  <c:v>U5</c:v>
                </c:pt>
                <c:pt idx="3">
                  <c:v>U6</c:v>
                </c:pt>
                <c:pt idx="4">
                  <c:v>U7</c:v>
                </c:pt>
                <c:pt idx="5">
                  <c:v>U8</c:v>
                </c:pt>
                <c:pt idx="6">
                  <c:v>U9</c:v>
                </c:pt>
                <c:pt idx="7">
                  <c:v>U10</c:v>
                </c:pt>
                <c:pt idx="8">
                  <c:v>U11</c:v>
                </c:pt>
                <c:pt idx="9">
                  <c:v>U12</c:v>
                </c:pt>
                <c:pt idx="10">
                  <c:v>U13</c:v>
                </c:pt>
                <c:pt idx="11">
                  <c:v>U14</c:v>
                </c:pt>
                <c:pt idx="12">
                  <c:v>U15</c:v>
                </c:pt>
                <c:pt idx="13">
                  <c:v>U16</c:v>
                </c:pt>
                <c:pt idx="14">
                  <c:v>U17</c:v>
                </c:pt>
                <c:pt idx="15">
                  <c:v>U18</c:v>
                </c:pt>
                <c:pt idx="16">
                  <c:v>U19</c:v>
                </c:pt>
                <c:pt idx="17">
                  <c:v>U20</c:v>
                </c:pt>
                <c:pt idx="18">
                  <c:v>Glo</c:v>
                </c:pt>
              </c:strCache>
            </c:strRef>
          </c:cat>
          <c:val>
            <c:numRef>
              <c:f>'11001'!$W$24:$AO$24</c:f>
              <c:numCache>
                <c:formatCode>General</c:formatCode>
                <c:ptCount val="19"/>
                <c:pt idx="16">
                  <c:v>0</c:v>
                </c:pt>
                <c:pt idx="17">
                  <c:v>1</c:v>
                </c:pt>
                <c:pt idx="1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DD34-4651-822C-D0B1F4A32A93}"/>
            </c:ext>
          </c:extLst>
        </c:ser>
        <c:ser>
          <c:idx val="17"/>
          <c:order val="17"/>
          <c:tx>
            <c:strRef>
              <c:f>'11001'!$V$25</c:f>
              <c:strCache>
                <c:ptCount val="1"/>
                <c:pt idx="0">
                  <c:v>U20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lumMod val="80000"/>
                    <a:lumOff val="20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lumMod val="80000"/>
                    <a:lumOff val="20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80000"/>
                    <a:lumOff val="2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'11001'!$W$7:$AO$7</c:f>
              <c:strCache>
                <c:ptCount val="19"/>
                <c:pt idx="0">
                  <c:v>U3</c:v>
                </c:pt>
                <c:pt idx="1">
                  <c:v>U4</c:v>
                </c:pt>
                <c:pt idx="2">
                  <c:v>U5</c:v>
                </c:pt>
                <c:pt idx="3">
                  <c:v>U6</c:v>
                </c:pt>
                <c:pt idx="4">
                  <c:v>U7</c:v>
                </c:pt>
                <c:pt idx="5">
                  <c:v>U8</c:v>
                </c:pt>
                <c:pt idx="6">
                  <c:v>U9</c:v>
                </c:pt>
                <c:pt idx="7">
                  <c:v>U10</c:v>
                </c:pt>
                <c:pt idx="8">
                  <c:v>U11</c:v>
                </c:pt>
                <c:pt idx="9">
                  <c:v>U12</c:v>
                </c:pt>
                <c:pt idx="10">
                  <c:v>U13</c:v>
                </c:pt>
                <c:pt idx="11">
                  <c:v>U14</c:v>
                </c:pt>
                <c:pt idx="12">
                  <c:v>U15</c:v>
                </c:pt>
                <c:pt idx="13">
                  <c:v>U16</c:v>
                </c:pt>
                <c:pt idx="14">
                  <c:v>U17</c:v>
                </c:pt>
                <c:pt idx="15">
                  <c:v>U18</c:v>
                </c:pt>
                <c:pt idx="16">
                  <c:v>U19</c:v>
                </c:pt>
                <c:pt idx="17">
                  <c:v>U20</c:v>
                </c:pt>
                <c:pt idx="18">
                  <c:v>Glo</c:v>
                </c:pt>
              </c:strCache>
            </c:strRef>
          </c:cat>
          <c:val>
            <c:numRef>
              <c:f>'11001'!$W$25:$AO$25</c:f>
              <c:numCache>
                <c:formatCode>General</c:formatCode>
                <c:ptCount val="19"/>
                <c:pt idx="17">
                  <c:v>0</c:v>
                </c:pt>
                <c:pt idx="1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1-DD34-4651-822C-D0B1F4A32A9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83520128"/>
        <c:axId val="83542400"/>
      </c:barChart>
      <c:catAx>
        <c:axId val="835201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de-DE"/>
          </a:p>
        </c:txPr>
        <c:crossAx val="83542400"/>
        <c:crosses val="autoZero"/>
        <c:auto val="1"/>
        <c:lblAlgn val="ctr"/>
        <c:lblOffset val="100"/>
        <c:noMultiLvlLbl val="0"/>
      </c:catAx>
      <c:valAx>
        <c:axId val="835424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de-DE"/>
          </a:p>
        </c:txPr>
        <c:crossAx val="835201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de-DE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de-D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0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42</xdr:col>
      <xdr:colOff>0</xdr:colOff>
      <xdr:row>0</xdr:row>
      <xdr:rowOff>157162</xdr:rowOff>
    </xdr:from>
    <xdr:to>
      <xdr:col>42</xdr:col>
      <xdr:colOff>0</xdr:colOff>
      <xdr:row>28</xdr:row>
      <xdr:rowOff>171450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EAFD71C-D124-4E36-AA45-6E2A4FD3E9A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86"/>
  <sheetViews>
    <sheetView zoomScale="80" zoomScaleNormal="80" workbookViewId="0">
      <selection activeCell="L14" sqref="L14"/>
    </sheetView>
  </sheetViews>
  <sheetFormatPr baseColWidth="10" defaultRowHeight="15"/>
  <sheetData>
    <row r="1" spans="1:11" ht="25.5" customHeight="1">
      <c r="A1" t="s">
        <v>86</v>
      </c>
      <c r="B1" t="s">
        <v>77</v>
      </c>
      <c r="C1" t="s">
        <v>78</v>
      </c>
      <c r="D1" t="s">
        <v>79</v>
      </c>
      <c r="E1" t="s">
        <v>80</v>
      </c>
      <c r="F1" t="s">
        <v>81</v>
      </c>
      <c r="G1" t="s">
        <v>82</v>
      </c>
      <c r="H1" t="s">
        <v>83</v>
      </c>
      <c r="I1" t="s">
        <v>84</v>
      </c>
      <c r="J1" t="s">
        <v>1101</v>
      </c>
      <c r="K1" t="s">
        <v>85</v>
      </c>
    </row>
    <row r="2" spans="1:11">
      <c r="A2">
        <v>1998</v>
      </c>
      <c r="B2">
        <v>126116</v>
      </c>
      <c r="C2" t="s">
        <v>128</v>
      </c>
      <c r="D2" t="s">
        <v>1091</v>
      </c>
      <c r="E2">
        <v>11001</v>
      </c>
      <c r="F2" t="s">
        <v>88</v>
      </c>
      <c r="G2" t="s">
        <v>89</v>
      </c>
      <c r="H2" t="s">
        <v>90</v>
      </c>
      <c r="I2" s="99">
        <v>37186</v>
      </c>
      <c r="J2" s="101" t="s">
        <v>1103</v>
      </c>
      <c r="K2" t="s">
        <v>91</v>
      </c>
    </row>
    <row r="3" spans="1:11">
      <c r="A3">
        <v>1998</v>
      </c>
      <c r="B3">
        <v>174289</v>
      </c>
      <c r="C3" t="s">
        <v>243</v>
      </c>
      <c r="D3" t="s">
        <v>653</v>
      </c>
      <c r="E3">
        <v>11001</v>
      </c>
      <c r="F3" t="s">
        <v>88</v>
      </c>
      <c r="G3" t="s">
        <v>89</v>
      </c>
      <c r="H3" t="s">
        <v>103</v>
      </c>
      <c r="I3" s="99">
        <v>40801</v>
      </c>
      <c r="J3" s="101" t="s">
        <v>1113</v>
      </c>
      <c r="K3" t="s">
        <v>91</v>
      </c>
    </row>
    <row r="4" spans="1:11">
      <c r="A4">
        <v>1998</v>
      </c>
      <c r="B4">
        <v>174289</v>
      </c>
      <c r="C4" t="s">
        <v>243</v>
      </c>
      <c r="D4" t="s">
        <v>653</v>
      </c>
      <c r="E4">
        <v>11001</v>
      </c>
      <c r="F4" t="s">
        <v>88</v>
      </c>
      <c r="G4" t="s">
        <v>89</v>
      </c>
      <c r="H4" t="s">
        <v>103</v>
      </c>
      <c r="I4" s="99">
        <v>41164</v>
      </c>
      <c r="J4" s="101" t="s">
        <v>1114</v>
      </c>
      <c r="K4" t="s">
        <v>91</v>
      </c>
    </row>
    <row r="5" spans="1:11">
      <c r="A5">
        <v>1998</v>
      </c>
      <c r="B5">
        <v>176874</v>
      </c>
      <c r="C5" t="s">
        <v>696</v>
      </c>
      <c r="D5" t="s">
        <v>40</v>
      </c>
      <c r="E5">
        <v>11001</v>
      </c>
      <c r="F5" t="s">
        <v>88</v>
      </c>
      <c r="G5" t="s">
        <v>89</v>
      </c>
      <c r="H5" t="s">
        <v>103</v>
      </c>
      <c r="I5" s="99">
        <v>41229</v>
      </c>
      <c r="J5" s="101" t="s">
        <v>1114</v>
      </c>
      <c r="K5" t="s">
        <v>91</v>
      </c>
    </row>
    <row r="6" spans="1:11">
      <c r="A6">
        <v>1998</v>
      </c>
      <c r="B6">
        <v>176874</v>
      </c>
      <c r="C6" t="s">
        <v>696</v>
      </c>
      <c r="D6" t="s">
        <v>40</v>
      </c>
      <c r="E6">
        <v>11001</v>
      </c>
      <c r="F6" t="s">
        <v>88</v>
      </c>
      <c r="G6" t="s">
        <v>89</v>
      </c>
      <c r="H6" t="s">
        <v>103</v>
      </c>
      <c r="I6" s="99">
        <v>41527</v>
      </c>
      <c r="J6" s="101" t="s">
        <v>1115</v>
      </c>
      <c r="K6" t="s">
        <v>91</v>
      </c>
    </row>
    <row r="7" spans="1:11">
      <c r="A7">
        <v>1998</v>
      </c>
      <c r="B7">
        <v>176874</v>
      </c>
      <c r="C7" t="s">
        <v>696</v>
      </c>
      <c r="D7" t="s">
        <v>40</v>
      </c>
      <c r="E7">
        <v>11001</v>
      </c>
      <c r="F7" t="s">
        <v>88</v>
      </c>
      <c r="G7" t="s">
        <v>89</v>
      </c>
      <c r="H7" t="s">
        <v>103</v>
      </c>
      <c r="I7" s="99">
        <v>41887</v>
      </c>
      <c r="J7" s="101" t="s">
        <v>1116</v>
      </c>
      <c r="K7" t="s">
        <v>91</v>
      </c>
    </row>
    <row r="8" spans="1:11">
      <c r="A8">
        <v>1998</v>
      </c>
      <c r="B8">
        <v>177558</v>
      </c>
      <c r="C8" t="s">
        <v>187</v>
      </c>
      <c r="D8" t="s">
        <v>188</v>
      </c>
      <c r="E8">
        <v>11001</v>
      </c>
      <c r="F8" t="s">
        <v>88</v>
      </c>
      <c r="G8" t="s">
        <v>89</v>
      </c>
      <c r="H8" t="s">
        <v>158</v>
      </c>
      <c r="I8" s="99">
        <v>37888</v>
      </c>
      <c r="J8" s="101" t="s">
        <v>1105</v>
      </c>
      <c r="K8" t="s">
        <v>91</v>
      </c>
    </row>
    <row r="9" spans="1:11">
      <c r="A9">
        <v>1998</v>
      </c>
      <c r="B9">
        <v>177707</v>
      </c>
      <c r="C9" t="s">
        <v>212</v>
      </c>
      <c r="D9" t="s">
        <v>42</v>
      </c>
      <c r="E9">
        <v>11001</v>
      </c>
      <c r="F9" t="s">
        <v>88</v>
      </c>
      <c r="G9" t="s">
        <v>89</v>
      </c>
      <c r="H9" t="s">
        <v>158</v>
      </c>
      <c r="I9" s="99">
        <v>37889</v>
      </c>
      <c r="J9" s="101" t="s">
        <v>1105</v>
      </c>
      <c r="K9" t="s">
        <v>91</v>
      </c>
    </row>
    <row r="10" spans="1:11">
      <c r="A10">
        <v>1998</v>
      </c>
      <c r="B10">
        <v>177707</v>
      </c>
      <c r="C10" t="s">
        <v>212</v>
      </c>
      <c r="D10" t="s">
        <v>42</v>
      </c>
      <c r="E10">
        <v>11001</v>
      </c>
      <c r="F10" t="s">
        <v>88</v>
      </c>
      <c r="G10" t="s">
        <v>89</v>
      </c>
      <c r="H10" t="s">
        <v>1089</v>
      </c>
      <c r="I10" s="99">
        <v>38993</v>
      </c>
      <c r="J10" s="101" t="s">
        <v>1108</v>
      </c>
      <c r="K10" t="s">
        <v>91</v>
      </c>
    </row>
    <row r="11" spans="1:11">
      <c r="A11">
        <v>1998</v>
      </c>
      <c r="B11">
        <v>177707</v>
      </c>
      <c r="C11" t="s">
        <v>212</v>
      </c>
      <c r="D11" t="s">
        <v>42</v>
      </c>
      <c r="E11">
        <v>11001</v>
      </c>
      <c r="F11" t="s">
        <v>88</v>
      </c>
      <c r="G11" t="s">
        <v>89</v>
      </c>
      <c r="H11" t="s">
        <v>1056</v>
      </c>
      <c r="I11" s="99">
        <v>39346</v>
      </c>
      <c r="J11" s="101" t="s">
        <v>1109</v>
      </c>
      <c r="K11" t="s">
        <v>91</v>
      </c>
    </row>
    <row r="12" spans="1:11">
      <c r="A12">
        <v>1998</v>
      </c>
      <c r="B12">
        <v>177716</v>
      </c>
      <c r="C12" t="s">
        <v>133</v>
      </c>
      <c r="D12" t="s">
        <v>50</v>
      </c>
      <c r="E12">
        <v>11001</v>
      </c>
      <c r="F12" t="s">
        <v>88</v>
      </c>
      <c r="G12" t="s">
        <v>89</v>
      </c>
      <c r="H12" t="s">
        <v>158</v>
      </c>
      <c r="I12" s="99">
        <v>37908</v>
      </c>
      <c r="J12" s="101" t="s">
        <v>1105</v>
      </c>
      <c r="K12" t="s">
        <v>91</v>
      </c>
    </row>
    <row r="13" spans="1:11">
      <c r="A13">
        <v>1998</v>
      </c>
      <c r="B13">
        <v>177719</v>
      </c>
      <c r="C13" t="s">
        <v>138</v>
      </c>
      <c r="D13" t="s">
        <v>202</v>
      </c>
      <c r="E13">
        <v>11001</v>
      </c>
      <c r="F13" t="s">
        <v>88</v>
      </c>
      <c r="G13" t="s">
        <v>89</v>
      </c>
      <c r="H13" t="s">
        <v>158</v>
      </c>
      <c r="I13" s="99">
        <v>37889</v>
      </c>
      <c r="J13" s="101" t="s">
        <v>1105</v>
      </c>
      <c r="K13" t="s">
        <v>91</v>
      </c>
    </row>
    <row r="14" spans="1:11">
      <c r="A14">
        <v>1998</v>
      </c>
      <c r="B14">
        <v>177719</v>
      </c>
      <c r="C14" t="s">
        <v>138</v>
      </c>
      <c r="D14" t="s">
        <v>202</v>
      </c>
      <c r="E14">
        <v>11001</v>
      </c>
      <c r="F14" t="s">
        <v>88</v>
      </c>
      <c r="G14" t="s">
        <v>89</v>
      </c>
      <c r="H14" t="s">
        <v>90</v>
      </c>
      <c r="I14" s="99">
        <v>38239</v>
      </c>
      <c r="J14" s="101" t="s">
        <v>1106</v>
      </c>
      <c r="K14" t="s">
        <v>91</v>
      </c>
    </row>
    <row r="15" spans="1:11">
      <c r="A15">
        <v>1998</v>
      </c>
      <c r="B15">
        <v>177722</v>
      </c>
      <c r="C15" t="s">
        <v>214</v>
      </c>
      <c r="D15" t="s">
        <v>215</v>
      </c>
      <c r="E15">
        <v>11001</v>
      </c>
      <c r="F15" t="s">
        <v>88</v>
      </c>
      <c r="G15" t="s">
        <v>89</v>
      </c>
      <c r="H15" t="s">
        <v>158</v>
      </c>
      <c r="I15" s="99">
        <v>37889</v>
      </c>
      <c r="J15" s="101" t="s">
        <v>1105</v>
      </c>
      <c r="K15" t="s">
        <v>91</v>
      </c>
    </row>
    <row r="16" spans="1:11">
      <c r="A16">
        <v>1998</v>
      </c>
      <c r="B16">
        <v>177722</v>
      </c>
      <c r="C16" t="s">
        <v>214</v>
      </c>
      <c r="D16" t="s">
        <v>215</v>
      </c>
      <c r="E16">
        <v>11001</v>
      </c>
      <c r="F16" t="s">
        <v>88</v>
      </c>
      <c r="G16" t="s">
        <v>89</v>
      </c>
      <c r="H16" t="s">
        <v>1089</v>
      </c>
      <c r="I16" s="99">
        <v>39021</v>
      </c>
      <c r="J16" s="101" t="s">
        <v>1108</v>
      </c>
      <c r="K16" t="s">
        <v>91</v>
      </c>
    </row>
    <row r="17" spans="1:11">
      <c r="A17">
        <v>1998</v>
      </c>
      <c r="B17">
        <v>177722</v>
      </c>
      <c r="C17" t="s">
        <v>214</v>
      </c>
      <c r="D17" t="s">
        <v>215</v>
      </c>
      <c r="E17">
        <v>11001</v>
      </c>
      <c r="F17" t="s">
        <v>88</v>
      </c>
      <c r="G17" t="s">
        <v>89</v>
      </c>
      <c r="H17" t="s">
        <v>1056</v>
      </c>
      <c r="I17" s="99">
        <v>39334</v>
      </c>
      <c r="J17" s="101" t="s">
        <v>1109</v>
      </c>
      <c r="K17" t="s">
        <v>91</v>
      </c>
    </row>
    <row r="18" spans="1:11">
      <c r="A18">
        <v>1998</v>
      </c>
      <c r="B18">
        <v>177722</v>
      </c>
      <c r="C18" t="s">
        <v>214</v>
      </c>
      <c r="D18" t="s">
        <v>215</v>
      </c>
      <c r="E18">
        <v>11001</v>
      </c>
      <c r="F18" t="s">
        <v>88</v>
      </c>
      <c r="G18" t="s">
        <v>89</v>
      </c>
      <c r="H18" t="s">
        <v>1056</v>
      </c>
      <c r="I18" s="99">
        <v>39707</v>
      </c>
      <c r="J18" s="101" t="s">
        <v>1110</v>
      </c>
      <c r="K18" t="s">
        <v>91</v>
      </c>
    </row>
    <row r="19" spans="1:11">
      <c r="A19">
        <v>1998</v>
      </c>
      <c r="B19">
        <v>177722</v>
      </c>
      <c r="C19" t="s">
        <v>214</v>
      </c>
      <c r="D19" t="s">
        <v>215</v>
      </c>
      <c r="E19">
        <v>11001</v>
      </c>
      <c r="F19" t="s">
        <v>88</v>
      </c>
      <c r="G19" t="s">
        <v>89</v>
      </c>
      <c r="H19" t="s">
        <v>990</v>
      </c>
      <c r="I19" s="99">
        <v>40060</v>
      </c>
      <c r="J19" s="101" t="s">
        <v>1111</v>
      </c>
      <c r="K19" t="s">
        <v>91</v>
      </c>
    </row>
    <row r="20" spans="1:11">
      <c r="A20">
        <v>1998</v>
      </c>
      <c r="B20">
        <v>177722</v>
      </c>
      <c r="C20" t="s">
        <v>214</v>
      </c>
      <c r="D20" t="s">
        <v>215</v>
      </c>
      <c r="E20">
        <v>11001</v>
      </c>
      <c r="F20" t="s">
        <v>88</v>
      </c>
      <c r="G20" t="s">
        <v>89</v>
      </c>
      <c r="H20" t="s">
        <v>990</v>
      </c>
      <c r="I20" s="99">
        <v>40423</v>
      </c>
      <c r="J20" s="101" t="s">
        <v>1112</v>
      </c>
      <c r="K20" t="s">
        <v>91</v>
      </c>
    </row>
    <row r="21" spans="1:11">
      <c r="A21">
        <v>1998</v>
      </c>
      <c r="B21">
        <v>177722</v>
      </c>
      <c r="C21" t="s">
        <v>214</v>
      </c>
      <c r="D21" t="s">
        <v>215</v>
      </c>
      <c r="E21">
        <v>11001</v>
      </c>
      <c r="F21" t="s">
        <v>88</v>
      </c>
      <c r="G21" t="s">
        <v>89</v>
      </c>
      <c r="H21" t="s">
        <v>103</v>
      </c>
      <c r="I21" s="99">
        <v>40801</v>
      </c>
      <c r="J21" s="101" t="s">
        <v>1113</v>
      </c>
      <c r="K21" t="s">
        <v>91</v>
      </c>
    </row>
    <row r="22" spans="1:11">
      <c r="A22">
        <v>1998</v>
      </c>
      <c r="B22">
        <v>177722</v>
      </c>
      <c r="C22" t="s">
        <v>214</v>
      </c>
      <c r="D22" t="s">
        <v>215</v>
      </c>
      <c r="E22">
        <v>11001</v>
      </c>
      <c r="F22" t="s">
        <v>88</v>
      </c>
      <c r="G22" t="s">
        <v>89</v>
      </c>
      <c r="H22" t="s">
        <v>103</v>
      </c>
      <c r="I22" s="99">
        <v>41517</v>
      </c>
      <c r="J22" s="101" t="s">
        <v>1115</v>
      </c>
      <c r="K22" t="s">
        <v>91</v>
      </c>
    </row>
    <row r="23" spans="1:11">
      <c r="A23">
        <v>1998</v>
      </c>
      <c r="B23">
        <v>177722</v>
      </c>
      <c r="C23" t="s">
        <v>214</v>
      </c>
      <c r="D23" t="s">
        <v>215</v>
      </c>
      <c r="E23">
        <v>11001</v>
      </c>
      <c r="F23" t="s">
        <v>88</v>
      </c>
      <c r="G23" t="s">
        <v>89</v>
      </c>
      <c r="H23" t="s">
        <v>103</v>
      </c>
      <c r="I23" s="99">
        <v>41898</v>
      </c>
      <c r="J23" s="101" t="s">
        <v>1116</v>
      </c>
      <c r="K23" t="s">
        <v>91</v>
      </c>
    </row>
    <row r="24" spans="1:11">
      <c r="A24">
        <v>1998</v>
      </c>
      <c r="B24">
        <v>177722</v>
      </c>
      <c r="C24" t="s">
        <v>214</v>
      </c>
      <c r="D24" t="s">
        <v>215</v>
      </c>
      <c r="E24">
        <v>11001</v>
      </c>
      <c r="F24" t="s">
        <v>88</v>
      </c>
      <c r="G24" t="s">
        <v>89</v>
      </c>
      <c r="H24" t="s">
        <v>103</v>
      </c>
      <c r="I24" s="99">
        <v>42264</v>
      </c>
      <c r="J24" s="101" t="s">
        <v>1117</v>
      </c>
      <c r="K24" t="s">
        <v>91</v>
      </c>
    </row>
    <row r="25" spans="1:11">
      <c r="A25">
        <v>1998</v>
      </c>
      <c r="B25">
        <v>177722</v>
      </c>
      <c r="C25" t="s">
        <v>214</v>
      </c>
      <c r="D25" t="s">
        <v>215</v>
      </c>
      <c r="E25">
        <v>11001</v>
      </c>
      <c r="F25" t="s">
        <v>88</v>
      </c>
      <c r="G25" t="s">
        <v>89</v>
      </c>
      <c r="H25" t="s">
        <v>103</v>
      </c>
      <c r="I25" s="99">
        <v>42694</v>
      </c>
      <c r="J25" s="101" t="s">
        <v>1118</v>
      </c>
      <c r="K25" t="s">
        <v>91</v>
      </c>
    </row>
    <row r="26" spans="1:11">
      <c r="A26">
        <v>1998</v>
      </c>
      <c r="B26">
        <v>177725</v>
      </c>
      <c r="C26" t="s">
        <v>209</v>
      </c>
      <c r="D26" t="s">
        <v>213</v>
      </c>
      <c r="E26">
        <v>11001</v>
      </c>
      <c r="F26" t="s">
        <v>88</v>
      </c>
      <c r="G26" t="s">
        <v>89</v>
      </c>
      <c r="H26" t="s">
        <v>158</v>
      </c>
      <c r="I26" s="99">
        <v>37889</v>
      </c>
      <c r="J26" s="101" t="s">
        <v>1105</v>
      </c>
      <c r="K26" t="s">
        <v>91</v>
      </c>
    </row>
    <row r="27" spans="1:11">
      <c r="A27">
        <v>1998</v>
      </c>
      <c r="B27">
        <v>177725</v>
      </c>
      <c r="C27" t="s">
        <v>209</v>
      </c>
      <c r="D27" t="s">
        <v>213</v>
      </c>
      <c r="E27">
        <v>11001</v>
      </c>
      <c r="F27" t="s">
        <v>88</v>
      </c>
      <c r="G27" t="s">
        <v>89</v>
      </c>
      <c r="H27" t="s">
        <v>90</v>
      </c>
      <c r="I27" s="99">
        <v>38248</v>
      </c>
      <c r="J27" s="101" t="s">
        <v>1106</v>
      </c>
      <c r="K27" t="s">
        <v>91</v>
      </c>
    </row>
    <row r="28" spans="1:11">
      <c r="A28">
        <v>1998</v>
      </c>
      <c r="B28">
        <v>177726</v>
      </c>
      <c r="C28" t="s">
        <v>191</v>
      </c>
      <c r="D28" t="s">
        <v>192</v>
      </c>
      <c r="E28">
        <v>11001</v>
      </c>
      <c r="F28" t="s">
        <v>88</v>
      </c>
      <c r="G28" t="s">
        <v>89</v>
      </c>
      <c r="H28" t="s">
        <v>158</v>
      </c>
      <c r="I28" s="99">
        <v>37889</v>
      </c>
      <c r="J28" s="101" t="s">
        <v>1105</v>
      </c>
      <c r="K28" t="s">
        <v>149</v>
      </c>
    </row>
    <row r="29" spans="1:11">
      <c r="A29">
        <v>1998</v>
      </c>
      <c r="B29">
        <v>178731</v>
      </c>
      <c r="C29" t="s">
        <v>194</v>
      </c>
      <c r="D29" t="s">
        <v>195</v>
      </c>
      <c r="E29">
        <v>11001</v>
      </c>
      <c r="F29" t="s">
        <v>88</v>
      </c>
      <c r="G29" t="s">
        <v>89</v>
      </c>
      <c r="H29" t="s">
        <v>158</v>
      </c>
      <c r="I29" s="99">
        <v>37896</v>
      </c>
      <c r="J29" s="101" t="s">
        <v>1105</v>
      </c>
      <c r="K29" t="s">
        <v>91</v>
      </c>
    </row>
    <row r="30" spans="1:11">
      <c r="A30">
        <v>1998</v>
      </c>
      <c r="B30">
        <v>178742</v>
      </c>
      <c r="C30" t="s">
        <v>197</v>
      </c>
      <c r="D30" t="s">
        <v>198</v>
      </c>
      <c r="E30">
        <v>11001</v>
      </c>
      <c r="F30" t="s">
        <v>88</v>
      </c>
      <c r="G30" t="s">
        <v>89</v>
      </c>
      <c r="H30" t="s">
        <v>158</v>
      </c>
      <c r="I30" s="99">
        <v>37896</v>
      </c>
      <c r="J30" s="101" t="s">
        <v>1105</v>
      </c>
      <c r="K30" t="s">
        <v>91</v>
      </c>
    </row>
    <row r="31" spans="1:11">
      <c r="A31">
        <v>1998</v>
      </c>
      <c r="B31">
        <v>178745</v>
      </c>
      <c r="C31" t="s">
        <v>122</v>
      </c>
      <c r="D31" t="s">
        <v>193</v>
      </c>
      <c r="E31">
        <v>11001</v>
      </c>
      <c r="F31" t="s">
        <v>88</v>
      </c>
      <c r="G31" t="s">
        <v>89</v>
      </c>
      <c r="H31" t="s">
        <v>158</v>
      </c>
      <c r="I31" s="99">
        <v>37896</v>
      </c>
      <c r="J31" s="101" t="s">
        <v>1105</v>
      </c>
      <c r="K31" t="s">
        <v>91</v>
      </c>
    </row>
    <row r="32" spans="1:11">
      <c r="A32">
        <v>1998</v>
      </c>
      <c r="B32">
        <v>180701</v>
      </c>
      <c r="C32" t="s">
        <v>134</v>
      </c>
      <c r="D32" t="s">
        <v>61</v>
      </c>
      <c r="E32">
        <v>11001</v>
      </c>
      <c r="F32" t="s">
        <v>88</v>
      </c>
      <c r="G32" t="s">
        <v>89</v>
      </c>
      <c r="H32" t="s">
        <v>1056</v>
      </c>
      <c r="I32" s="99">
        <v>39717</v>
      </c>
      <c r="J32" s="101" t="s">
        <v>1110</v>
      </c>
      <c r="K32" t="s">
        <v>91</v>
      </c>
    </row>
    <row r="33" spans="1:11">
      <c r="A33">
        <v>1998</v>
      </c>
      <c r="B33">
        <v>180701</v>
      </c>
      <c r="C33" t="s">
        <v>134</v>
      </c>
      <c r="D33" t="s">
        <v>61</v>
      </c>
      <c r="E33">
        <v>11001</v>
      </c>
      <c r="F33" t="s">
        <v>88</v>
      </c>
      <c r="G33" t="s">
        <v>89</v>
      </c>
      <c r="H33" t="s">
        <v>990</v>
      </c>
      <c r="I33" s="99">
        <v>40066</v>
      </c>
      <c r="J33" s="101" t="s">
        <v>1111</v>
      </c>
      <c r="K33" t="s">
        <v>91</v>
      </c>
    </row>
    <row r="34" spans="1:11">
      <c r="A34">
        <v>1998</v>
      </c>
      <c r="B34">
        <v>180701</v>
      </c>
      <c r="C34" t="s">
        <v>134</v>
      </c>
      <c r="D34" t="s">
        <v>61</v>
      </c>
      <c r="E34">
        <v>11001</v>
      </c>
      <c r="F34" t="s">
        <v>88</v>
      </c>
      <c r="G34" t="s">
        <v>89</v>
      </c>
      <c r="H34" t="s">
        <v>990</v>
      </c>
      <c r="I34" s="99">
        <v>40414</v>
      </c>
      <c r="J34" s="101" t="s">
        <v>1112</v>
      </c>
      <c r="K34" t="s">
        <v>91</v>
      </c>
    </row>
    <row r="35" spans="1:11">
      <c r="A35">
        <v>1998</v>
      </c>
      <c r="B35">
        <v>181996</v>
      </c>
      <c r="C35" t="s">
        <v>137</v>
      </c>
      <c r="D35" t="s">
        <v>169</v>
      </c>
      <c r="E35">
        <v>11001</v>
      </c>
      <c r="F35" t="s">
        <v>88</v>
      </c>
      <c r="G35" t="s">
        <v>89</v>
      </c>
      <c r="H35" t="s">
        <v>158</v>
      </c>
      <c r="I35" s="99">
        <v>37931</v>
      </c>
      <c r="J35" s="101" t="s">
        <v>1105</v>
      </c>
      <c r="K35" t="s">
        <v>91</v>
      </c>
    </row>
    <row r="36" spans="1:11">
      <c r="A36">
        <v>1998</v>
      </c>
      <c r="B36">
        <v>184318</v>
      </c>
      <c r="C36" t="s">
        <v>121</v>
      </c>
      <c r="D36" t="s">
        <v>211</v>
      </c>
      <c r="E36">
        <v>11001</v>
      </c>
      <c r="F36" t="s">
        <v>88</v>
      </c>
      <c r="G36" t="s">
        <v>89</v>
      </c>
      <c r="H36" t="s">
        <v>158</v>
      </c>
      <c r="I36" s="99">
        <v>38008</v>
      </c>
      <c r="J36" s="101" t="s">
        <v>1105</v>
      </c>
      <c r="K36" t="s">
        <v>91</v>
      </c>
    </row>
    <row r="37" spans="1:11">
      <c r="A37">
        <v>1998</v>
      </c>
      <c r="B37">
        <v>184318</v>
      </c>
      <c r="C37" t="s">
        <v>121</v>
      </c>
      <c r="D37" t="s">
        <v>211</v>
      </c>
      <c r="E37">
        <v>11001</v>
      </c>
      <c r="F37" t="s">
        <v>88</v>
      </c>
      <c r="G37" t="s">
        <v>89</v>
      </c>
      <c r="H37" t="s">
        <v>90</v>
      </c>
      <c r="I37" s="99">
        <v>38240</v>
      </c>
      <c r="J37" s="101" t="s">
        <v>1106</v>
      </c>
      <c r="K37" t="s">
        <v>91</v>
      </c>
    </row>
    <row r="38" spans="1:11">
      <c r="A38">
        <v>1998</v>
      </c>
      <c r="B38">
        <v>184318</v>
      </c>
      <c r="C38" t="s">
        <v>121</v>
      </c>
      <c r="D38" t="s">
        <v>211</v>
      </c>
      <c r="E38">
        <v>11001</v>
      </c>
      <c r="F38" t="s">
        <v>88</v>
      </c>
      <c r="G38" t="s">
        <v>89</v>
      </c>
      <c r="H38" t="s">
        <v>90</v>
      </c>
      <c r="I38" s="99">
        <v>38608</v>
      </c>
      <c r="J38" s="101" t="s">
        <v>1107</v>
      </c>
      <c r="K38" t="s">
        <v>91</v>
      </c>
    </row>
    <row r="39" spans="1:11">
      <c r="A39">
        <v>1998</v>
      </c>
      <c r="B39">
        <v>184318</v>
      </c>
      <c r="C39" t="s">
        <v>121</v>
      </c>
      <c r="D39" t="s">
        <v>211</v>
      </c>
      <c r="E39">
        <v>11001</v>
      </c>
      <c r="F39" t="s">
        <v>88</v>
      </c>
      <c r="G39" t="s">
        <v>89</v>
      </c>
      <c r="H39" t="s">
        <v>1089</v>
      </c>
      <c r="I39" s="99">
        <v>38982</v>
      </c>
      <c r="J39" s="101" t="s">
        <v>1108</v>
      </c>
      <c r="K39" t="s">
        <v>91</v>
      </c>
    </row>
    <row r="40" spans="1:11">
      <c r="A40">
        <v>1998</v>
      </c>
      <c r="B40">
        <v>184318</v>
      </c>
      <c r="C40" t="s">
        <v>121</v>
      </c>
      <c r="D40" t="s">
        <v>211</v>
      </c>
      <c r="E40">
        <v>11001</v>
      </c>
      <c r="F40" t="s">
        <v>88</v>
      </c>
      <c r="G40" t="s">
        <v>89</v>
      </c>
      <c r="H40" t="s">
        <v>1056</v>
      </c>
      <c r="I40" s="99">
        <v>39330</v>
      </c>
      <c r="J40" s="101" t="s">
        <v>1109</v>
      </c>
      <c r="K40" t="s">
        <v>91</v>
      </c>
    </row>
    <row r="41" spans="1:11">
      <c r="A41">
        <v>1998</v>
      </c>
      <c r="B41">
        <v>184318</v>
      </c>
      <c r="C41" t="s">
        <v>121</v>
      </c>
      <c r="D41" t="s">
        <v>211</v>
      </c>
      <c r="E41">
        <v>11001</v>
      </c>
      <c r="F41" t="s">
        <v>88</v>
      </c>
      <c r="G41" t="s">
        <v>89</v>
      </c>
      <c r="H41" t="s">
        <v>1056</v>
      </c>
      <c r="I41" s="99">
        <v>39702</v>
      </c>
      <c r="J41" s="101" t="s">
        <v>1110</v>
      </c>
      <c r="K41" t="s">
        <v>91</v>
      </c>
    </row>
    <row r="42" spans="1:11">
      <c r="A42">
        <v>1998</v>
      </c>
      <c r="B42">
        <v>184318</v>
      </c>
      <c r="C42" t="s">
        <v>121</v>
      </c>
      <c r="D42" t="s">
        <v>211</v>
      </c>
      <c r="E42">
        <v>11001</v>
      </c>
      <c r="F42" t="s">
        <v>88</v>
      </c>
      <c r="G42" t="s">
        <v>89</v>
      </c>
      <c r="H42" t="s">
        <v>990</v>
      </c>
      <c r="I42" s="99">
        <v>40060</v>
      </c>
      <c r="J42" s="101" t="s">
        <v>1111</v>
      </c>
      <c r="K42" t="s">
        <v>91</v>
      </c>
    </row>
    <row r="43" spans="1:11">
      <c r="A43">
        <v>1998</v>
      </c>
      <c r="B43">
        <v>184318</v>
      </c>
      <c r="C43" t="s">
        <v>121</v>
      </c>
      <c r="D43" t="s">
        <v>211</v>
      </c>
      <c r="E43">
        <v>11001</v>
      </c>
      <c r="F43" t="s">
        <v>88</v>
      </c>
      <c r="G43" t="s">
        <v>89</v>
      </c>
      <c r="H43" t="s">
        <v>990</v>
      </c>
      <c r="I43" s="99">
        <v>40422</v>
      </c>
      <c r="J43" s="101" t="s">
        <v>1112</v>
      </c>
      <c r="K43" t="s">
        <v>91</v>
      </c>
    </row>
    <row r="44" spans="1:11">
      <c r="A44">
        <v>1998</v>
      </c>
      <c r="B44">
        <v>184318</v>
      </c>
      <c r="C44" t="s">
        <v>121</v>
      </c>
      <c r="D44" t="s">
        <v>211</v>
      </c>
      <c r="E44">
        <v>11001</v>
      </c>
      <c r="F44" t="s">
        <v>88</v>
      </c>
      <c r="G44" t="s">
        <v>89</v>
      </c>
      <c r="H44" t="s">
        <v>103</v>
      </c>
      <c r="I44" s="99">
        <v>40792</v>
      </c>
      <c r="J44" s="101" t="s">
        <v>1113</v>
      </c>
      <c r="K44" t="s">
        <v>91</v>
      </c>
    </row>
    <row r="45" spans="1:11">
      <c r="A45">
        <v>1998</v>
      </c>
      <c r="B45">
        <v>184318</v>
      </c>
      <c r="C45" t="s">
        <v>121</v>
      </c>
      <c r="D45" t="s">
        <v>211</v>
      </c>
      <c r="E45">
        <v>11001</v>
      </c>
      <c r="F45" t="s">
        <v>88</v>
      </c>
      <c r="G45" t="s">
        <v>89</v>
      </c>
      <c r="H45" t="s">
        <v>103</v>
      </c>
      <c r="I45" s="99">
        <v>41163</v>
      </c>
      <c r="J45" s="101" t="s">
        <v>1114</v>
      </c>
      <c r="K45" t="s">
        <v>91</v>
      </c>
    </row>
    <row r="46" spans="1:11">
      <c r="A46">
        <v>1998</v>
      </c>
      <c r="B46">
        <v>184318</v>
      </c>
      <c r="C46" t="s">
        <v>121</v>
      </c>
      <c r="D46" t="s">
        <v>211</v>
      </c>
      <c r="E46">
        <v>11001</v>
      </c>
      <c r="F46" t="s">
        <v>88</v>
      </c>
      <c r="G46" t="s">
        <v>89</v>
      </c>
      <c r="H46" t="s">
        <v>103</v>
      </c>
      <c r="I46" s="99">
        <v>41530</v>
      </c>
      <c r="J46" s="101" t="s">
        <v>1115</v>
      </c>
      <c r="K46" t="s">
        <v>91</v>
      </c>
    </row>
    <row r="47" spans="1:11">
      <c r="A47">
        <v>1998</v>
      </c>
      <c r="B47">
        <v>184318</v>
      </c>
      <c r="C47" t="s">
        <v>121</v>
      </c>
      <c r="D47" t="s">
        <v>211</v>
      </c>
      <c r="E47">
        <v>11001</v>
      </c>
      <c r="F47" t="s">
        <v>88</v>
      </c>
      <c r="G47" t="s">
        <v>89</v>
      </c>
      <c r="H47" t="s">
        <v>103</v>
      </c>
      <c r="I47" s="99">
        <v>41881</v>
      </c>
      <c r="J47" s="101" t="s">
        <v>1116</v>
      </c>
      <c r="K47" t="s">
        <v>91</v>
      </c>
    </row>
    <row r="48" spans="1:11">
      <c r="A48">
        <v>1998</v>
      </c>
      <c r="B48">
        <v>185227</v>
      </c>
      <c r="C48" t="s">
        <v>102</v>
      </c>
      <c r="D48" t="s">
        <v>203</v>
      </c>
      <c r="E48">
        <v>11001</v>
      </c>
      <c r="F48" t="s">
        <v>88</v>
      </c>
      <c r="G48" t="s">
        <v>89</v>
      </c>
      <c r="H48" t="s">
        <v>158</v>
      </c>
      <c r="I48" s="99">
        <v>38057</v>
      </c>
      <c r="J48" s="101" t="s">
        <v>1105</v>
      </c>
      <c r="K48" t="s">
        <v>91</v>
      </c>
    </row>
    <row r="49" spans="1:11">
      <c r="A49">
        <v>1998</v>
      </c>
      <c r="B49">
        <v>186374</v>
      </c>
      <c r="C49" t="s">
        <v>130</v>
      </c>
      <c r="D49" t="s">
        <v>183</v>
      </c>
      <c r="E49">
        <v>11001</v>
      </c>
      <c r="F49" t="s">
        <v>88</v>
      </c>
      <c r="G49" t="s">
        <v>89</v>
      </c>
      <c r="H49" t="s">
        <v>1089</v>
      </c>
      <c r="I49" s="99">
        <v>38993</v>
      </c>
      <c r="J49" s="101" t="s">
        <v>1108</v>
      </c>
      <c r="K49" t="s">
        <v>91</v>
      </c>
    </row>
    <row r="50" spans="1:11">
      <c r="A50">
        <v>1998</v>
      </c>
      <c r="B50">
        <v>186374</v>
      </c>
      <c r="C50" t="s">
        <v>130</v>
      </c>
      <c r="D50" t="s">
        <v>183</v>
      </c>
      <c r="E50">
        <v>11001</v>
      </c>
      <c r="F50" t="s">
        <v>88</v>
      </c>
      <c r="G50" t="s">
        <v>89</v>
      </c>
      <c r="H50" t="s">
        <v>1056</v>
      </c>
      <c r="I50" s="99">
        <v>39346</v>
      </c>
      <c r="J50" s="101" t="s">
        <v>1109</v>
      </c>
      <c r="K50" t="s">
        <v>91</v>
      </c>
    </row>
    <row r="51" spans="1:11">
      <c r="A51">
        <v>1998</v>
      </c>
      <c r="B51">
        <v>186673</v>
      </c>
      <c r="C51" t="s">
        <v>209</v>
      </c>
      <c r="D51" t="s">
        <v>210</v>
      </c>
      <c r="E51">
        <v>11001</v>
      </c>
      <c r="F51" t="s">
        <v>88</v>
      </c>
      <c r="G51" t="s">
        <v>89</v>
      </c>
      <c r="H51" t="s">
        <v>158</v>
      </c>
      <c r="I51" s="99">
        <v>38240</v>
      </c>
      <c r="J51" s="101" t="s">
        <v>1106</v>
      </c>
      <c r="K51" t="s">
        <v>91</v>
      </c>
    </row>
    <row r="52" spans="1:11">
      <c r="A52">
        <v>1998</v>
      </c>
      <c r="B52">
        <v>186673</v>
      </c>
      <c r="C52" t="s">
        <v>209</v>
      </c>
      <c r="D52" t="s">
        <v>210</v>
      </c>
      <c r="E52">
        <v>11001</v>
      </c>
      <c r="F52" t="s">
        <v>88</v>
      </c>
      <c r="G52" t="s">
        <v>89</v>
      </c>
      <c r="H52" t="s">
        <v>1089</v>
      </c>
      <c r="I52" s="99">
        <v>39009</v>
      </c>
      <c r="J52" s="101" t="s">
        <v>1108</v>
      </c>
      <c r="K52" t="s">
        <v>91</v>
      </c>
    </row>
    <row r="53" spans="1:11">
      <c r="A53">
        <v>1998</v>
      </c>
      <c r="B53">
        <v>186674</v>
      </c>
      <c r="C53" t="s">
        <v>125</v>
      </c>
      <c r="D53" t="s">
        <v>190</v>
      </c>
      <c r="E53">
        <v>11001</v>
      </c>
      <c r="F53" t="s">
        <v>88</v>
      </c>
      <c r="G53" t="s">
        <v>89</v>
      </c>
      <c r="H53" t="s">
        <v>158</v>
      </c>
      <c r="I53" s="99">
        <v>38240</v>
      </c>
      <c r="J53" s="101" t="s">
        <v>1106</v>
      </c>
      <c r="K53" t="s">
        <v>91</v>
      </c>
    </row>
    <row r="54" spans="1:11">
      <c r="A54">
        <v>1998</v>
      </c>
      <c r="B54">
        <v>186674</v>
      </c>
      <c r="C54" t="s">
        <v>125</v>
      </c>
      <c r="D54" t="s">
        <v>190</v>
      </c>
      <c r="E54">
        <v>11001</v>
      </c>
      <c r="F54" t="s">
        <v>88</v>
      </c>
      <c r="G54" t="s">
        <v>89</v>
      </c>
      <c r="H54" t="s">
        <v>90</v>
      </c>
      <c r="I54" s="99">
        <v>38608</v>
      </c>
      <c r="J54" s="101" t="s">
        <v>1107</v>
      </c>
      <c r="K54" t="s">
        <v>91</v>
      </c>
    </row>
    <row r="55" spans="1:11">
      <c r="A55">
        <v>1998</v>
      </c>
      <c r="B55">
        <v>186674</v>
      </c>
      <c r="C55" t="s">
        <v>125</v>
      </c>
      <c r="D55" t="s">
        <v>190</v>
      </c>
      <c r="E55">
        <v>11001</v>
      </c>
      <c r="F55" t="s">
        <v>88</v>
      </c>
      <c r="G55" t="s">
        <v>89</v>
      </c>
      <c r="H55" t="s">
        <v>1089</v>
      </c>
      <c r="I55" s="99">
        <v>39010</v>
      </c>
      <c r="J55" s="101" t="s">
        <v>1108</v>
      </c>
      <c r="K55" t="s">
        <v>91</v>
      </c>
    </row>
    <row r="56" spans="1:11">
      <c r="A56">
        <v>1998</v>
      </c>
      <c r="B56">
        <v>186674</v>
      </c>
      <c r="C56" t="s">
        <v>125</v>
      </c>
      <c r="D56" t="s">
        <v>190</v>
      </c>
      <c r="E56">
        <v>11001</v>
      </c>
      <c r="F56" t="s">
        <v>88</v>
      </c>
      <c r="G56" t="s">
        <v>89</v>
      </c>
      <c r="H56" t="s">
        <v>1056</v>
      </c>
      <c r="I56" s="99">
        <v>39335</v>
      </c>
      <c r="J56" s="101" t="s">
        <v>1109</v>
      </c>
      <c r="K56" t="s">
        <v>91</v>
      </c>
    </row>
    <row r="57" spans="1:11">
      <c r="A57">
        <v>1998</v>
      </c>
      <c r="B57">
        <v>186674</v>
      </c>
      <c r="C57" t="s">
        <v>125</v>
      </c>
      <c r="D57" t="s">
        <v>190</v>
      </c>
      <c r="E57">
        <v>11001</v>
      </c>
      <c r="F57" t="s">
        <v>88</v>
      </c>
      <c r="G57" t="s">
        <v>89</v>
      </c>
      <c r="H57" t="s">
        <v>1056</v>
      </c>
      <c r="I57" s="99">
        <v>39707</v>
      </c>
      <c r="J57" s="101" t="s">
        <v>1110</v>
      </c>
      <c r="K57" t="s">
        <v>91</v>
      </c>
    </row>
    <row r="58" spans="1:11">
      <c r="A58">
        <v>1998</v>
      </c>
      <c r="B58">
        <v>186674</v>
      </c>
      <c r="C58" t="s">
        <v>125</v>
      </c>
      <c r="D58" t="s">
        <v>190</v>
      </c>
      <c r="E58">
        <v>11001</v>
      </c>
      <c r="F58" t="s">
        <v>88</v>
      </c>
      <c r="G58" t="s">
        <v>89</v>
      </c>
      <c r="H58" t="s">
        <v>990</v>
      </c>
      <c r="I58" s="99">
        <v>40064</v>
      </c>
      <c r="J58" s="101" t="s">
        <v>1111</v>
      </c>
      <c r="K58" t="s">
        <v>91</v>
      </c>
    </row>
    <row r="59" spans="1:11">
      <c r="A59">
        <v>1998</v>
      </c>
      <c r="B59">
        <v>186674</v>
      </c>
      <c r="C59" t="s">
        <v>125</v>
      </c>
      <c r="D59" t="s">
        <v>190</v>
      </c>
      <c r="E59">
        <v>11001</v>
      </c>
      <c r="F59" t="s">
        <v>88</v>
      </c>
      <c r="G59" t="s">
        <v>89</v>
      </c>
      <c r="H59" t="s">
        <v>990</v>
      </c>
      <c r="I59" s="99">
        <v>40423</v>
      </c>
      <c r="J59" s="101" t="s">
        <v>1112</v>
      </c>
      <c r="K59" t="s">
        <v>91</v>
      </c>
    </row>
    <row r="60" spans="1:11">
      <c r="A60">
        <v>1998</v>
      </c>
      <c r="B60">
        <v>186674</v>
      </c>
      <c r="C60" t="s">
        <v>125</v>
      </c>
      <c r="D60" t="s">
        <v>190</v>
      </c>
      <c r="E60">
        <v>11001</v>
      </c>
      <c r="F60" t="s">
        <v>88</v>
      </c>
      <c r="G60" t="s">
        <v>89</v>
      </c>
      <c r="H60" t="s">
        <v>103</v>
      </c>
      <c r="I60" s="99">
        <v>40792</v>
      </c>
      <c r="J60" s="101" t="s">
        <v>1113</v>
      </c>
      <c r="K60" t="s">
        <v>91</v>
      </c>
    </row>
    <row r="61" spans="1:11">
      <c r="A61">
        <v>1998</v>
      </c>
      <c r="B61">
        <v>186674</v>
      </c>
      <c r="C61" t="s">
        <v>125</v>
      </c>
      <c r="D61" t="s">
        <v>190</v>
      </c>
      <c r="E61">
        <v>11001</v>
      </c>
      <c r="F61" t="s">
        <v>88</v>
      </c>
      <c r="G61" t="s">
        <v>89</v>
      </c>
      <c r="H61" t="s">
        <v>103</v>
      </c>
      <c r="I61" s="99">
        <v>41164</v>
      </c>
      <c r="J61" s="101" t="s">
        <v>1114</v>
      </c>
      <c r="K61" t="s">
        <v>91</v>
      </c>
    </row>
    <row r="62" spans="1:11">
      <c r="A62">
        <v>1998</v>
      </c>
      <c r="B62">
        <v>186674</v>
      </c>
      <c r="C62" t="s">
        <v>125</v>
      </c>
      <c r="D62" t="s">
        <v>190</v>
      </c>
      <c r="E62">
        <v>11001</v>
      </c>
      <c r="F62" t="s">
        <v>88</v>
      </c>
      <c r="G62" t="s">
        <v>89</v>
      </c>
      <c r="H62" t="s">
        <v>103</v>
      </c>
      <c r="I62" s="99">
        <v>41535</v>
      </c>
      <c r="J62" s="101" t="s">
        <v>1115</v>
      </c>
      <c r="K62" t="s">
        <v>91</v>
      </c>
    </row>
    <row r="63" spans="1:11">
      <c r="A63">
        <v>1998</v>
      </c>
      <c r="B63">
        <v>186674</v>
      </c>
      <c r="C63" t="s">
        <v>125</v>
      </c>
      <c r="D63" t="s">
        <v>190</v>
      </c>
      <c r="E63">
        <v>11001</v>
      </c>
      <c r="F63" t="s">
        <v>88</v>
      </c>
      <c r="G63" t="s">
        <v>89</v>
      </c>
      <c r="H63" t="s">
        <v>103</v>
      </c>
      <c r="I63" s="99">
        <v>41892</v>
      </c>
      <c r="J63" s="101" t="s">
        <v>1116</v>
      </c>
      <c r="K63" t="s">
        <v>91</v>
      </c>
    </row>
    <row r="64" spans="1:11">
      <c r="A64">
        <v>1998</v>
      </c>
      <c r="B64">
        <v>186674</v>
      </c>
      <c r="C64" t="s">
        <v>125</v>
      </c>
      <c r="D64" t="s">
        <v>190</v>
      </c>
      <c r="E64">
        <v>11001</v>
      </c>
      <c r="F64" t="s">
        <v>88</v>
      </c>
      <c r="G64" t="s">
        <v>89</v>
      </c>
      <c r="H64" t="s">
        <v>103</v>
      </c>
      <c r="I64" s="99">
        <v>42278</v>
      </c>
      <c r="J64" s="101" t="s">
        <v>1117</v>
      </c>
      <c r="K64" t="s">
        <v>91</v>
      </c>
    </row>
    <row r="65" spans="1:11">
      <c r="A65">
        <v>1998</v>
      </c>
      <c r="B65">
        <v>186924</v>
      </c>
      <c r="C65" t="s">
        <v>186</v>
      </c>
      <c r="D65" t="s">
        <v>74</v>
      </c>
      <c r="E65">
        <v>11001</v>
      </c>
      <c r="F65" t="s">
        <v>88</v>
      </c>
      <c r="G65" t="s">
        <v>89</v>
      </c>
      <c r="H65" t="s">
        <v>158</v>
      </c>
      <c r="I65" s="99">
        <v>38250</v>
      </c>
      <c r="J65" s="101" t="s">
        <v>1106</v>
      </c>
      <c r="K65" t="s">
        <v>91</v>
      </c>
    </row>
    <row r="66" spans="1:11">
      <c r="A66">
        <v>1998</v>
      </c>
      <c r="B66">
        <v>186924</v>
      </c>
      <c r="C66" t="s">
        <v>186</v>
      </c>
      <c r="D66" t="s">
        <v>74</v>
      </c>
      <c r="E66">
        <v>11001</v>
      </c>
      <c r="F66" t="s">
        <v>88</v>
      </c>
      <c r="G66" t="s">
        <v>89</v>
      </c>
      <c r="H66" t="s">
        <v>90</v>
      </c>
      <c r="I66" s="99">
        <v>38608</v>
      </c>
      <c r="J66" s="101" t="s">
        <v>1107</v>
      </c>
      <c r="K66" t="s">
        <v>91</v>
      </c>
    </row>
    <row r="67" spans="1:11">
      <c r="A67">
        <v>1998</v>
      </c>
      <c r="B67">
        <v>187526</v>
      </c>
      <c r="C67" t="s">
        <v>216</v>
      </c>
      <c r="D67" t="s">
        <v>217</v>
      </c>
      <c r="E67">
        <v>11001</v>
      </c>
      <c r="F67" t="s">
        <v>88</v>
      </c>
      <c r="G67" t="s">
        <v>89</v>
      </c>
      <c r="H67" t="s">
        <v>158</v>
      </c>
      <c r="I67" s="99">
        <v>38257</v>
      </c>
      <c r="J67" s="101" t="s">
        <v>1106</v>
      </c>
      <c r="K67" t="s">
        <v>91</v>
      </c>
    </row>
    <row r="68" spans="1:11">
      <c r="A68">
        <v>1998</v>
      </c>
      <c r="B68">
        <v>187528</v>
      </c>
      <c r="C68" t="s">
        <v>117</v>
      </c>
      <c r="D68" t="s">
        <v>208</v>
      </c>
      <c r="E68">
        <v>11001</v>
      </c>
      <c r="F68" t="s">
        <v>88</v>
      </c>
      <c r="G68" t="s">
        <v>89</v>
      </c>
      <c r="H68" t="s">
        <v>158</v>
      </c>
      <c r="I68" s="99">
        <v>38248</v>
      </c>
      <c r="J68" s="101" t="s">
        <v>1106</v>
      </c>
      <c r="K68" t="s">
        <v>91</v>
      </c>
    </row>
    <row r="69" spans="1:11">
      <c r="A69">
        <v>1998</v>
      </c>
      <c r="B69">
        <v>187765</v>
      </c>
      <c r="C69" t="s">
        <v>576</v>
      </c>
      <c r="D69" t="s">
        <v>785</v>
      </c>
      <c r="E69">
        <v>11001</v>
      </c>
      <c r="F69" t="s">
        <v>88</v>
      </c>
      <c r="G69" t="s">
        <v>89</v>
      </c>
      <c r="H69" t="s">
        <v>103</v>
      </c>
      <c r="I69" s="99">
        <v>40801</v>
      </c>
      <c r="J69" s="101" t="s">
        <v>1113</v>
      </c>
      <c r="K69" t="s">
        <v>91</v>
      </c>
    </row>
    <row r="70" spans="1:11">
      <c r="A70">
        <v>1998</v>
      </c>
      <c r="B70">
        <v>187765</v>
      </c>
      <c r="C70" t="s">
        <v>576</v>
      </c>
      <c r="D70" t="s">
        <v>785</v>
      </c>
      <c r="E70">
        <v>11001</v>
      </c>
      <c r="F70" t="s">
        <v>88</v>
      </c>
      <c r="G70" t="s">
        <v>89</v>
      </c>
      <c r="H70" t="s">
        <v>103</v>
      </c>
      <c r="I70" s="99">
        <v>41163</v>
      </c>
      <c r="J70" s="101" t="s">
        <v>1114</v>
      </c>
      <c r="K70" t="s">
        <v>91</v>
      </c>
    </row>
    <row r="71" spans="1:11">
      <c r="A71">
        <v>1998</v>
      </c>
      <c r="B71">
        <v>189369</v>
      </c>
      <c r="C71" t="s">
        <v>105</v>
      </c>
      <c r="D71" t="s">
        <v>842</v>
      </c>
      <c r="E71">
        <v>11001</v>
      </c>
      <c r="F71" t="s">
        <v>88</v>
      </c>
      <c r="G71" t="s">
        <v>89</v>
      </c>
      <c r="H71" t="s">
        <v>103</v>
      </c>
      <c r="I71" s="99">
        <v>41971</v>
      </c>
      <c r="J71" s="101" t="s">
        <v>1116</v>
      </c>
      <c r="K71" t="s">
        <v>91</v>
      </c>
    </row>
    <row r="72" spans="1:11">
      <c r="A72">
        <v>1998</v>
      </c>
      <c r="B72">
        <v>191192</v>
      </c>
      <c r="C72" t="s">
        <v>123</v>
      </c>
      <c r="D72" t="s">
        <v>199</v>
      </c>
      <c r="E72">
        <v>11001</v>
      </c>
      <c r="F72" t="s">
        <v>88</v>
      </c>
      <c r="G72" t="s">
        <v>89</v>
      </c>
      <c r="H72" t="s">
        <v>158</v>
      </c>
      <c r="I72" s="99">
        <v>38275</v>
      </c>
      <c r="J72" s="101" t="s">
        <v>1106</v>
      </c>
      <c r="K72" t="s">
        <v>91</v>
      </c>
    </row>
    <row r="73" spans="1:11">
      <c r="A73">
        <v>1998</v>
      </c>
      <c r="B73">
        <v>193542</v>
      </c>
      <c r="C73" t="s">
        <v>201</v>
      </c>
      <c r="D73" t="s">
        <v>153</v>
      </c>
      <c r="E73">
        <v>11001</v>
      </c>
      <c r="F73" t="s">
        <v>88</v>
      </c>
      <c r="G73" t="s">
        <v>89</v>
      </c>
      <c r="H73" t="s">
        <v>158</v>
      </c>
      <c r="I73" s="99">
        <v>38314</v>
      </c>
      <c r="J73" s="101" t="s">
        <v>1106</v>
      </c>
      <c r="K73" t="s">
        <v>91</v>
      </c>
    </row>
    <row r="74" spans="1:11">
      <c r="A74">
        <v>1998</v>
      </c>
      <c r="B74">
        <v>194775</v>
      </c>
      <c r="C74" t="s">
        <v>219</v>
      </c>
      <c r="D74" t="s">
        <v>220</v>
      </c>
      <c r="E74">
        <v>11001</v>
      </c>
      <c r="F74" t="s">
        <v>88</v>
      </c>
      <c r="G74" t="s">
        <v>89</v>
      </c>
      <c r="H74" t="s">
        <v>158</v>
      </c>
      <c r="I74" s="99">
        <v>38369</v>
      </c>
      <c r="J74" s="101" t="s">
        <v>1106</v>
      </c>
      <c r="K74" t="s">
        <v>91</v>
      </c>
    </row>
    <row r="75" spans="1:11">
      <c r="A75">
        <v>1998</v>
      </c>
      <c r="B75">
        <v>195476</v>
      </c>
      <c r="C75" t="s">
        <v>590</v>
      </c>
      <c r="D75" t="s">
        <v>639</v>
      </c>
      <c r="E75">
        <v>11001</v>
      </c>
      <c r="F75" t="s">
        <v>88</v>
      </c>
      <c r="G75" t="s">
        <v>89</v>
      </c>
      <c r="H75" t="s">
        <v>103</v>
      </c>
      <c r="I75" s="99">
        <v>41905</v>
      </c>
      <c r="J75" s="101" t="s">
        <v>1116</v>
      </c>
      <c r="K75" t="s">
        <v>91</v>
      </c>
    </row>
    <row r="76" spans="1:11">
      <c r="A76">
        <v>1998</v>
      </c>
      <c r="B76">
        <v>197198</v>
      </c>
      <c r="C76" t="s">
        <v>204</v>
      </c>
      <c r="D76" t="s">
        <v>205</v>
      </c>
      <c r="E76">
        <v>11001</v>
      </c>
      <c r="F76" t="s">
        <v>88</v>
      </c>
      <c r="G76" t="s">
        <v>89</v>
      </c>
      <c r="H76" t="s">
        <v>158</v>
      </c>
      <c r="I76" s="99">
        <v>38608</v>
      </c>
      <c r="J76" s="101" t="s">
        <v>1107</v>
      </c>
      <c r="K76" t="s">
        <v>91</v>
      </c>
    </row>
    <row r="77" spans="1:11">
      <c r="A77">
        <v>1998</v>
      </c>
      <c r="B77">
        <v>197198</v>
      </c>
      <c r="C77" t="s">
        <v>204</v>
      </c>
      <c r="D77" t="s">
        <v>205</v>
      </c>
      <c r="E77">
        <v>11001</v>
      </c>
      <c r="F77" t="s">
        <v>88</v>
      </c>
      <c r="G77" t="s">
        <v>89</v>
      </c>
      <c r="H77" t="s">
        <v>1089</v>
      </c>
      <c r="I77" s="99">
        <v>38982</v>
      </c>
      <c r="J77" s="101" t="s">
        <v>1108</v>
      </c>
      <c r="K77" t="s">
        <v>91</v>
      </c>
    </row>
    <row r="78" spans="1:11">
      <c r="A78">
        <v>1998</v>
      </c>
      <c r="B78">
        <v>197198</v>
      </c>
      <c r="C78" t="s">
        <v>204</v>
      </c>
      <c r="D78" t="s">
        <v>205</v>
      </c>
      <c r="E78">
        <v>11001</v>
      </c>
      <c r="F78" t="s">
        <v>88</v>
      </c>
      <c r="G78" t="s">
        <v>89</v>
      </c>
      <c r="H78" t="s">
        <v>1056</v>
      </c>
      <c r="I78" s="99">
        <v>39332</v>
      </c>
      <c r="J78" s="101" t="s">
        <v>1109</v>
      </c>
      <c r="K78" t="s">
        <v>91</v>
      </c>
    </row>
    <row r="79" spans="1:11">
      <c r="A79">
        <v>1998</v>
      </c>
      <c r="B79">
        <v>197198</v>
      </c>
      <c r="C79" t="s">
        <v>204</v>
      </c>
      <c r="D79" t="s">
        <v>205</v>
      </c>
      <c r="E79">
        <v>11001</v>
      </c>
      <c r="F79" t="s">
        <v>88</v>
      </c>
      <c r="G79" t="s">
        <v>89</v>
      </c>
      <c r="H79" t="s">
        <v>1056</v>
      </c>
      <c r="I79" s="99">
        <v>39718</v>
      </c>
      <c r="J79" s="101" t="s">
        <v>1110</v>
      </c>
      <c r="K79" t="s">
        <v>91</v>
      </c>
    </row>
    <row r="80" spans="1:11">
      <c r="A80">
        <v>1998</v>
      </c>
      <c r="B80">
        <v>197198</v>
      </c>
      <c r="C80" t="s">
        <v>204</v>
      </c>
      <c r="D80" t="s">
        <v>205</v>
      </c>
      <c r="E80">
        <v>11001</v>
      </c>
      <c r="F80" t="s">
        <v>88</v>
      </c>
      <c r="G80" t="s">
        <v>89</v>
      </c>
      <c r="H80" t="s">
        <v>990</v>
      </c>
      <c r="I80" s="99">
        <v>40064</v>
      </c>
      <c r="J80" s="101" t="s">
        <v>1111</v>
      </c>
      <c r="K80" t="s">
        <v>91</v>
      </c>
    </row>
    <row r="81" spans="1:11">
      <c r="A81">
        <v>1998</v>
      </c>
      <c r="B81">
        <v>197198</v>
      </c>
      <c r="C81" t="s">
        <v>204</v>
      </c>
      <c r="D81" t="s">
        <v>205</v>
      </c>
      <c r="E81">
        <v>11001</v>
      </c>
      <c r="F81" t="s">
        <v>88</v>
      </c>
      <c r="G81" t="s">
        <v>89</v>
      </c>
      <c r="H81" t="s">
        <v>990</v>
      </c>
      <c r="I81" s="99">
        <v>40435</v>
      </c>
      <c r="J81" s="101" t="s">
        <v>1112</v>
      </c>
      <c r="K81" t="s">
        <v>91</v>
      </c>
    </row>
    <row r="82" spans="1:11">
      <c r="A82">
        <v>1998</v>
      </c>
      <c r="B82">
        <v>197198</v>
      </c>
      <c r="C82" t="s">
        <v>204</v>
      </c>
      <c r="D82" t="s">
        <v>205</v>
      </c>
      <c r="E82">
        <v>11001</v>
      </c>
      <c r="F82" t="s">
        <v>88</v>
      </c>
      <c r="G82" t="s">
        <v>89</v>
      </c>
      <c r="H82" t="s">
        <v>103</v>
      </c>
      <c r="I82" s="99">
        <v>40853</v>
      </c>
      <c r="J82" s="101" t="s">
        <v>1113</v>
      </c>
      <c r="K82" t="s">
        <v>91</v>
      </c>
    </row>
    <row r="83" spans="1:11">
      <c r="A83">
        <v>1998</v>
      </c>
      <c r="B83">
        <v>197260</v>
      </c>
      <c r="C83" t="s">
        <v>125</v>
      </c>
      <c r="D83" t="s">
        <v>165</v>
      </c>
      <c r="E83">
        <v>11001</v>
      </c>
      <c r="F83" t="s">
        <v>88</v>
      </c>
      <c r="G83" t="s">
        <v>89</v>
      </c>
      <c r="H83" t="s">
        <v>158</v>
      </c>
      <c r="I83" s="99">
        <v>38608</v>
      </c>
      <c r="J83" s="101" t="s">
        <v>1107</v>
      </c>
      <c r="K83" t="s">
        <v>91</v>
      </c>
    </row>
    <row r="84" spans="1:11">
      <c r="A84">
        <v>1998</v>
      </c>
      <c r="B84">
        <v>197262</v>
      </c>
      <c r="C84" t="s">
        <v>189</v>
      </c>
      <c r="D84" t="s">
        <v>171</v>
      </c>
      <c r="E84">
        <v>11001</v>
      </c>
      <c r="F84" t="s">
        <v>88</v>
      </c>
      <c r="G84" t="s">
        <v>89</v>
      </c>
      <c r="H84" t="s">
        <v>158</v>
      </c>
      <c r="I84" s="99">
        <v>38608</v>
      </c>
      <c r="J84" s="101" t="s">
        <v>1107</v>
      </c>
      <c r="K84" t="s">
        <v>91</v>
      </c>
    </row>
    <row r="85" spans="1:11">
      <c r="A85">
        <v>1998</v>
      </c>
      <c r="B85">
        <v>197812</v>
      </c>
      <c r="C85" t="s">
        <v>164</v>
      </c>
      <c r="D85" t="s">
        <v>218</v>
      </c>
      <c r="E85">
        <v>11001</v>
      </c>
      <c r="F85" t="s">
        <v>88</v>
      </c>
      <c r="G85" t="s">
        <v>89</v>
      </c>
      <c r="H85" t="s">
        <v>158</v>
      </c>
      <c r="I85" s="99">
        <v>38613</v>
      </c>
      <c r="J85" s="101" t="s">
        <v>1107</v>
      </c>
      <c r="K85" t="s">
        <v>91</v>
      </c>
    </row>
    <row r="86" spans="1:11">
      <c r="A86">
        <v>1998</v>
      </c>
      <c r="B86">
        <v>197812</v>
      </c>
      <c r="C86" t="s">
        <v>164</v>
      </c>
      <c r="D86" t="s">
        <v>218</v>
      </c>
      <c r="E86">
        <v>11001</v>
      </c>
      <c r="F86" t="s">
        <v>88</v>
      </c>
      <c r="G86" t="s">
        <v>89</v>
      </c>
      <c r="H86" t="s">
        <v>1089</v>
      </c>
      <c r="I86" s="99">
        <v>38993</v>
      </c>
      <c r="J86" s="101" t="s">
        <v>1108</v>
      </c>
      <c r="K86" t="s">
        <v>91</v>
      </c>
    </row>
    <row r="87" spans="1:11">
      <c r="A87">
        <v>1998</v>
      </c>
      <c r="B87">
        <v>197812</v>
      </c>
      <c r="C87" t="s">
        <v>164</v>
      </c>
      <c r="D87" t="s">
        <v>218</v>
      </c>
      <c r="E87">
        <v>11001</v>
      </c>
      <c r="F87" t="s">
        <v>88</v>
      </c>
      <c r="G87" t="s">
        <v>89</v>
      </c>
      <c r="H87" t="s">
        <v>1056</v>
      </c>
      <c r="I87" s="99">
        <v>39337</v>
      </c>
      <c r="J87" s="101" t="s">
        <v>1109</v>
      </c>
      <c r="K87" t="s">
        <v>91</v>
      </c>
    </row>
    <row r="88" spans="1:11">
      <c r="A88">
        <v>1998</v>
      </c>
      <c r="B88">
        <v>197960</v>
      </c>
      <c r="C88" t="s">
        <v>110</v>
      </c>
      <c r="D88" t="s">
        <v>196</v>
      </c>
      <c r="E88">
        <v>11001</v>
      </c>
      <c r="F88" t="s">
        <v>88</v>
      </c>
      <c r="G88" t="s">
        <v>89</v>
      </c>
      <c r="H88" t="s">
        <v>158</v>
      </c>
      <c r="I88" s="99">
        <v>38614</v>
      </c>
      <c r="J88" s="101" t="s">
        <v>1107</v>
      </c>
      <c r="K88" t="s">
        <v>91</v>
      </c>
    </row>
    <row r="89" spans="1:11">
      <c r="A89">
        <v>1998</v>
      </c>
      <c r="B89">
        <v>197960</v>
      </c>
      <c r="C89" t="s">
        <v>110</v>
      </c>
      <c r="D89" t="s">
        <v>196</v>
      </c>
      <c r="E89">
        <v>11001</v>
      </c>
      <c r="F89" t="s">
        <v>88</v>
      </c>
      <c r="G89" t="s">
        <v>89</v>
      </c>
      <c r="H89" t="s">
        <v>1089</v>
      </c>
      <c r="I89" s="99">
        <v>38982</v>
      </c>
      <c r="J89" s="101" t="s">
        <v>1108</v>
      </c>
      <c r="K89" t="s">
        <v>91</v>
      </c>
    </row>
    <row r="90" spans="1:11">
      <c r="A90">
        <v>1998</v>
      </c>
      <c r="B90">
        <v>197960</v>
      </c>
      <c r="C90" t="s">
        <v>110</v>
      </c>
      <c r="D90" t="s">
        <v>196</v>
      </c>
      <c r="E90">
        <v>11001</v>
      </c>
      <c r="F90" t="s">
        <v>88</v>
      </c>
      <c r="G90" t="s">
        <v>89</v>
      </c>
      <c r="H90" t="s">
        <v>1056</v>
      </c>
      <c r="I90" s="99">
        <v>39332</v>
      </c>
      <c r="J90" s="101" t="s">
        <v>1109</v>
      </c>
      <c r="K90" t="s">
        <v>91</v>
      </c>
    </row>
    <row r="91" spans="1:11">
      <c r="A91">
        <v>1998</v>
      </c>
      <c r="B91">
        <v>197960</v>
      </c>
      <c r="C91" t="s">
        <v>110</v>
      </c>
      <c r="D91" t="s">
        <v>196</v>
      </c>
      <c r="E91">
        <v>11001</v>
      </c>
      <c r="F91" t="s">
        <v>88</v>
      </c>
      <c r="G91" t="s">
        <v>89</v>
      </c>
      <c r="H91" t="s">
        <v>1056</v>
      </c>
      <c r="I91" s="99">
        <v>39709</v>
      </c>
      <c r="J91" s="101" t="s">
        <v>1110</v>
      </c>
      <c r="K91" t="s">
        <v>91</v>
      </c>
    </row>
    <row r="92" spans="1:11">
      <c r="A92">
        <v>1998</v>
      </c>
      <c r="B92">
        <v>197960</v>
      </c>
      <c r="C92" t="s">
        <v>110</v>
      </c>
      <c r="D92" t="s">
        <v>196</v>
      </c>
      <c r="E92">
        <v>11001</v>
      </c>
      <c r="F92" t="s">
        <v>88</v>
      </c>
      <c r="G92" t="s">
        <v>89</v>
      </c>
      <c r="H92" t="s">
        <v>990</v>
      </c>
      <c r="I92" s="99">
        <v>40060</v>
      </c>
      <c r="J92" s="101" t="s">
        <v>1111</v>
      </c>
      <c r="K92" t="s">
        <v>91</v>
      </c>
    </row>
    <row r="93" spans="1:11">
      <c r="A93">
        <v>1998</v>
      </c>
      <c r="B93">
        <v>199597</v>
      </c>
      <c r="C93" t="s">
        <v>206</v>
      </c>
      <c r="D93" t="s">
        <v>207</v>
      </c>
      <c r="E93">
        <v>11001</v>
      </c>
      <c r="F93" t="s">
        <v>88</v>
      </c>
      <c r="G93" t="s">
        <v>89</v>
      </c>
      <c r="H93" t="s">
        <v>158</v>
      </c>
      <c r="I93" s="99">
        <v>38626</v>
      </c>
      <c r="J93" s="101" t="s">
        <v>1107</v>
      </c>
      <c r="K93" t="s">
        <v>91</v>
      </c>
    </row>
    <row r="94" spans="1:11">
      <c r="A94">
        <v>1998</v>
      </c>
      <c r="B94">
        <v>199597</v>
      </c>
      <c r="C94" t="s">
        <v>206</v>
      </c>
      <c r="D94" t="s">
        <v>207</v>
      </c>
      <c r="E94">
        <v>11001</v>
      </c>
      <c r="F94" t="s">
        <v>88</v>
      </c>
      <c r="G94" t="s">
        <v>89</v>
      </c>
      <c r="H94" t="s">
        <v>1089</v>
      </c>
      <c r="I94" s="99">
        <v>38982</v>
      </c>
      <c r="J94" s="101" t="s">
        <v>1108</v>
      </c>
      <c r="K94" t="s">
        <v>91</v>
      </c>
    </row>
    <row r="95" spans="1:11">
      <c r="A95">
        <v>1998</v>
      </c>
      <c r="B95">
        <v>199597</v>
      </c>
      <c r="C95" t="s">
        <v>206</v>
      </c>
      <c r="D95" t="s">
        <v>207</v>
      </c>
      <c r="E95">
        <v>11001</v>
      </c>
      <c r="F95" t="s">
        <v>88</v>
      </c>
      <c r="G95" t="s">
        <v>89</v>
      </c>
      <c r="H95" t="s">
        <v>1056</v>
      </c>
      <c r="I95" s="99">
        <v>39346</v>
      </c>
      <c r="J95" s="101" t="s">
        <v>1109</v>
      </c>
      <c r="K95" t="s">
        <v>91</v>
      </c>
    </row>
    <row r="96" spans="1:11">
      <c r="A96">
        <v>1998</v>
      </c>
      <c r="B96">
        <v>199597</v>
      </c>
      <c r="C96" t="s">
        <v>206</v>
      </c>
      <c r="D96" t="s">
        <v>207</v>
      </c>
      <c r="E96">
        <v>11001</v>
      </c>
      <c r="F96" t="s">
        <v>88</v>
      </c>
      <c r="G96" t="s">
        <v>89</v>
      </c>
      <c r="H96" t="s">
        <v>1056</v>
      </c>
      <c r="I96" s="99">
        <v>39707</v>
      </c>
      <c r="J96" s="101" t="s">
        <v>1110</v>
      </c>
      <c r="K96" t="s">
        <v>91</v>
      </c>
    </row>
    <row r="97" spans="1:11">
      <c r="A97">
        <v>1998</v>
      </c>
      <c r="B97">
        <v>202467</v>
      </c>
      <c r="C97" t="s">
        <v>115</v>
      </c>
      <c r="D97" t="s">
        <v>994</v>
      </c>
      <c r="E97">
        <v>11001</v>
      </c>
      <c r="F97" t="s">
        <v>88</v>
      </c>
      <c r="G97" t="s">
        <v>89</v>
      </c>
      <c r="H97" t="s">
        <v>1056</v>
      </c>
      <c r="I97" s="99">
        <v>39365</v>
      </c>
      <c r="J97" s="101" t="s">
        <v>1109</v>
      </c>
      <c r="K97" t="s">
        <v>91</v>
      </c>
    </row>
    <row r="98" spans="1:11">
      <c r="A98">
        <v>1998</v>
      </c>
      <c r="B98">
        <v>202467</v>
      </c>
      <c r="C98" t="s">
        <v>115</v>
      </c>
      <c r="D98" t="s">
        <v>994</v>
      </c>
      <c r="E98">
        <v>11001</v>
      </c>
      <c r="F98" t="s">
        <v>88</v>
      </c>
      <c r="G98" t="s">
        <v>89</v>
      </c>
      <c r="H98" t="s">
        <v>1056</v>
      </c>
      <c r="I98" s="99">
        <v>39707</v>
      </c>
      <c r="J98" s="101" t="s">
        <v>1110</v>
      </c>
      <c r="K98" t="s">
        <v>91</v>
      </c>
    </row>
    <row r="99" spans="1:11">
      <c r="A99">
        <v>1998</v>
      </c>
      <c r="B99">
        <v>202467</v>
      </c>
      <c r="C99" t="s">
        <v>115</v>
      </c>
      <c r="D99" t="s">
        <v>994</v>
      </c>
      <c r="E99">
        <v>11001</v>
      </c>
      <c r="F99" t="s">
        <v>88</v>
      </c>
      <c r="G99" t="s">
        <v>89</v>
      </c>
      <c r="H99" t="s">
        <v>990</v>
      </c>
      <c r="I99" s="99">
        <v>40060</v>
      </c>
      <c r="J99" s="101" t="s">
        <v>1111</v>
      </c>
      <c r="K99" t="s">
        <v>91</v>
      </c>
    </row>
    <row r="100" spans="1:11">
      <c r="A100">
        <v>1998</v>
      </c>
      <c r="B100">
        <v>202467</v>
      </c>
      <c r="C100" t="s">
        <v>115</v>
      </c>
      <c r="D100" t="s">
        <v>994</v>
      </c>
      <c r="E100">
        <v>11001</v>
      </c>
      <c r="F100" t="s">
        <v>88</v>
      </c>
      <c r="G100" t="s">
        <v>89</v>
      </c>
      <c r="H100" t="s">
        <v>990</v>
      </c>
      <c r="I100" s="99">
        <v>40413</v>
      </c>
      <c r="J100" s="101" t="s">
        <v>1112</v>
      </c>
      <c r="K100" t="s">
        <v>91</v>
      </c>
    </row>
    <row r="101" spans="1:11">
      <c r="A101">
        <v>1998</v>
      </c>
      <c r="B101">
        <v>204995</v>
      </c>
      <c r="C101" t="s">
        <v>116</v>
      </c>
      <c r="D101" t="s">
        <v>200</v>
      </c>
      <c r="E101">
        <v>11001</v>
      </c>
      <c r="F101" t="s">
        <v>88</v>
      </c>
      <c r="G101" t="s">
        <v>89</v>
      </c>
      <c r="H101" t="s">
        <v>103</v>
      </c>
      <c r="I101" s="99">
        <v>43052</v>
      </c>
      <c r="J101" s="101" t="s">
        <v>1119</v>
      </c>
      <c r="K101" t="s">
        <v>91</v>
      </c>
    </row>
    <row r="102" spans="1:11">
      <c r="A102">
        <v>1998</v>
      </c>
      <c r="B102">
        <v>205108</v>
      </c>
      <c r="C102" t="s">
        <v>578</v>
      </c>
      <c r="D102" t="s">
        <v>695</v>
      </c>
      <c r="E102">
        <v>11001</v>
      </c>
      <c r="F102" t="s">
        <v>88</v>
      </c>
      <c r="G102" t="s">
        <v>89</v>
      </c>
      <c r="H102" t="s">
        <v>103</v>
      </c>
      <c r="I102" s="99">
        <v>41174</v>
      </c>
      <c r="J102" s="101" t="s">
        <v>1114</v>
      </c>
      <c r="K102" t="s">
        <v>91</v>
      </c>
    </row>
    <row r="103" spans="1:11">
      <c r="A103">
        <v>1998</v>
      </c>
      <c r="B103">
        <v>206691</v>
      </c>
      <c r="C103" t="s">
        <v>118</v>
      </c>
      <c r="D103" t="s">
        <v>680</v>
      </c>
      <c r="E103">
        <v>11001</v>
      </c>
      <c r="F103" t="s">
        <v>88</v>
      </c>
      <c r="G103" t="s">
        <v>89</v>
      </c>
      <c r="H103" t="s">
        <v>1089</v>
      </c>
      <c r="I103" s="99">
        <v>38965</v>
      </c>
      <c r="J103" s="101" t="s">
        <v>1108</v>
      </c>
      <c r="K103" t="s">
        <v>91</v>
      </c>
    </row>
    <row r="104" spans="1:11">
      <c r="A104">
        <v>1998</v>
      </c>
      <c r="B104">
        <v>206691</v>
      </c>
      <c r="C104" t="s">
        <v>118</v>
      </c>
      <c r="D104" t="s">
        <v>680</v>
      </c>
      <c r="E104">
        <v>11001</v>
      </c>
      <c r="F104" t="s">
        <v>88</v>
      </c>
      <c r="G104" t="s">
        <v>89</v>
      </c>
      <c r="H104" t="s">
        <v>1056</v>
      </c>
      <c r="I104" s="99">
        <v>39330</v>
      </c>
      <c r="J104" s="101" t="s">
        <v>1109</v>
      </c>
      <c r="K104" t="s">
        <v>91</v>
      </c>
    </row>
    <row r="105" spans="1:11">
      <c r="A105">
        <v>1998</v>
      </c>
      <c r="B105">
        <v>208519</v>
      </c>
      <c r="C105" t="s">
        <v>404</v>
      </c>
      <c r="D105" t="s">
        <v>101</v>
      </c>
      <c r="E105">
        <v>11001</v>
      </c>
      <c r="F105" t="s">
        <v>88</v>
      </c>
      <c r="G105" t="s">
        <v>89</v>
      </c>
      <c r="H105" t="s">
        <v>1089</v>
      </c>
      <c r="I105" s="99">
        <v>39010</v>
      </c>
      <c r="J105" s="101" t="s">
        <v>1108</v>
      </c>
      <c r="K105" t="s">
        <v>91</v>
      </c>
    </row>
    <row r="106" spans="1:11">
      <c r="A106">
        <v>1998</v>
      </c>
      <c r="B106">
        <v>208519</v>
      </c>
      <c r="C106" t="s">
        <v>404</v>
      </c>
      <c r="D106" t="s">
        <v>101</v>
      </c>
      <c r="E106">
        <v>11001</v>
      </c>
      <c r="F106" t="s">
        <v>88</v>
      </c>
      <c r="G106" t="s">
        <v>89</v>
      </c>
      <c r="H106" t="s">
        <v>1056</v>
      </c>
      <c r="I106" s="99">
        <v>39349</v>
      </c>
      <c r="J106" s="101" t="s">
        <v>1109</v>
      </c>
      <c r="K106" t="s">
        <v>91</v>
      </c>
    </row>
    <row r="107" spans="1:11">
      <c r="A107">
        <v>1998</v>
      </c>
      <c r="B107">
        <v>208519</v>
      </c>
      <c r="C107" t="s">
        <v>404</v>
      </c>
      <c r="D107" t="s">
        <v>101</v>
      </c>
      <c r="E107">
        <v>11001</v>
      </c>
      <c r="F107" t="s">
        <v>88</v>
      </c>
      <c r="G107" t="s">
        <v>89</v>
      </c>
      <c r="H107" t="s">
        <v>1056</v>
      </c>
      <c r="I107" s="99">
        <v>39699</v>
      </c>
      <c r="J107" s="101" t="s">
        <v>1110</v>
      </c>
      <c r="K107" t="s">
        <v>91</v>
      </c>
    </row>
    <row r="108" spans="1:11">
      <c r="A108">
        <v>1998</v>
      </c>
      <c r="B108">
        <v>208519</v>
      </c>
      <c r="C108" t="s">
        <v>404</v>
      </c>
      <c r="D108" t="s">
        <v>101</v>
      </c>
      <c r="E108">
        <v>11001</v>
      </c>
      <c r="F108" t="s">
        <v>88</v>
      </c>
      <c r="G108" t="s">
        <v>89</v>
      </c>
      <c r="H108" t="s">
        <v>990</v>
      </c>
      <c r="I108" s="99">
        <v>40064</v>
      </c>
      <c r="J108" s="101" t="s">
        <v>1111</v>
      </c>
      <c r="K108" t="s">
        <v>91</v>
      </c>
    </row>
    <row r="109" spans="1:11">
      <c r="A109">
        <v>1998</v>
      </c>
      <c r="B109">
        <v>208519</v>
      </c>
      <c r="C109" t="s">
        <v>404</v>
      </c>
      <c r="D109" t="s">
        <v>101</v>
      </c>
      <c r="E109">
        <v>11001</v>
      </c>
      <c r="F109" t="s">
        <v>88</v>
      </c>
      <c r="G109" t="s">
        <v>89</v>
      </c>
      <c r="H109" t="s">
        <v>990</v>
      </c>
      <c r="I109" s="99">
        <v>40422</v>
      </c>
      <c r="J109" s="101" t="s">
        <v>1112</v>
      </c>
      <c r="K109" t="s">
        <v>91</v>
      </c>
    </row>
    <row r="110" spans="1:11">
      <c r="A110">
        <v>1998</v>
      </c>
      <c r="B110">
        <v>208519</v>
      </c>
      <c r="C110" t="s">
        <v>404</v>
      </c>
      <c r="D110" t="s">
        <v>101</v>
      </c>
      <c r="E110">
        <v>11001</v>
      </c>
      <c r="F110" t="s">
        <v>88</v>
      </c>
      <c r="G110" t="s">
        <v>89</v>
      </c>
      <c r="H110" t="s">
        <v>103</v>
      </c>
      <c r="I110" s="99">
        <v>40792</v>
      </c>
      <c r="J110" s="101" t="s">
        <v>1113</v>
      </c>
      <c r="K110" t="s">
        <v>91</v>
      </c>
    </row>
    <row r="111" spans="1:11">
      <c r="A111">
        <v>1998</v>
      </c>
      <c r="B111">
        <v>208519</v>
      </c>
      <c r="C111" t="s">
        <v>404</v>
      </c>
      <c r="D111" t="s">
        <v>101</v>
      </c>
      <c r="E111">
        <v>11001</v>
      </c>
      <c r="F111" t="s">
        <v>88</v>
      </c>
      <c r="G111" t="s">
        <v>89</v>
      </c>
      <c r="H111" t="s">
        <v>103</v>
      </c>
      <c r="I111" s="99">
        <v>41174</v>
      </c>
      <c r="J111" s="101" t="s">
        <v>1114</v>
      </c>
      <c r="K111" t="s">
        <v>91</v>
      </c>
    </row>
    <row r="112" spans="1:11">
      <c r="A112">
        <v>1998</v>
      </c>
      <c r="B112">
        <v>208534</v>
      </c>
      <c r="C112" t="s">
        <v>107</v>
      </c>
      <c r="D112" t="s">
        <v>1057</v>
      </c>
      <c r="E112">
        <v>11001</v>
      </c>
      <c r="F112" t="s">
        <v>88</v>
      </c>
      <c r="G112" t="s">
        <v>89</v>
      </c>
      <c r="H112" t="s">
        <v>1089</v>
      </c>
      <c r="I112" s="99">
        <v>39021</v>
      </c>
      <c r="J112" s="101" t="s">
        <v>1108</v>
      </c>
      <c r="K112" t="s">
        <v>91</v>
      </c>
    </row>
    <row r="113" spans="1:11">
      <c r="A113">
        <v>1998</v>
      </c>
      <c r="B113">
        <v>208534</v>
      </c>
      <c r="C113" t="s">
        <v>107</v>
      </c>
      <c r="D113" t="s">
        <v>1057</v>
      </c>
      <c r="E113">
        <v>11001</v>
      </c>
      <c r="F113" t="s">
        <v>88</v>
      </c>
      <c r="G113" t="s">
        <v>89</v>
      </c>
      <c r="H113" t="s">
        <v>1056</v>
      </c>
      <c r="I113" s="99">
        <v>39330</v>
      </c>
      <c r="J113" s="101" t="s">
        <v>1109</v>
      </c>
      <c r="K113" t="s">
        <v>91</v>
      </c>
    </row>
    <row r="114" spans="1:11">
      <c r="A114">
        <v>1998</v>
      </c>
      <c r="B114">
        <v>208534</v>
      </c>
      <c r="C114" t="s">
        <v>107</v>
      </c>
      <c r="D114" t="s">
        <v>1057</v>
      </c>
      <c r="E114">
        <v>11001</v>
      </c>
      <c r="F114" t="s">
        <v>88</v>
      </c>
      <c r="G114" t="s">
        <v>89</v>
      </c>
      <c r="H114" t="s">
        <v>1056</v>
      </c>
      <c r="I114" s="99">
        <v>39702</v>
      </c>
      <c r="J114" s="101" t="s">
        <v>1110</v>
      </c>
      <c r="K114" t="s">
        <v>91</v>
      </c>
    </row>
    <row r="115" spans="1:11">
      <c r="A115">
        <v>1998</v>
      </c>
      <c r="B115">
        <v>208847</v>
      </c>
      <c r="C115" t="s">
        <v>321</v>
      </c>
      <c r="D115" t="s">
        <v>1093</v>
      </c>
      <c r="E115">
        <v>11001</v>
      </c>
      <c r="F115" t="s">
        <v>88</v>
      </c>
      <c r="G115" t="s">
        <v>89</v>
      </c>
      <c r="H115" t="s">
        <v>1089</v>
      </c>
      <c r="I115" s="99">
        <v>39021</v>
      </c>
      <c r="J115" s="101" t="s">
        <v>1108</v>
      </c>
      <c r="K115" t="s">
        <v>91</v>
      </c>
    </row>
    <row r="116" spans="1:11">
      <c r="A116">
        <v>1998</v>
      </c>
      <c r="B116">
        <v>208857</v>
      </c>
      <c r="C116" t="s">
        <v>590</v>
      </c>
      <c r="D116" t="s">
        <v>1058</v>
      </c>
      <c r="E116">
        <v>11001</v>
      </c>
      <c r="F116" t="s">
        <v>88</v>
      </c>
      <c r="G116" t="s">
        <v>89</v>
      </c>
      <c r="H116" t="s">
        <v>1089</v>
      </c>
      <c r="I116" s="99">
        <v>39035</v>
      </c>
      <c r="J116" s="101" t="s">
        <v>1108</v>
      </c>
      <c r="K116" t="s">
        <v>91</v>
      </c>
    </row>
    <row r="117" spans="1:11">
      <c r="A117">
        <v>1998</v>
      </c>
      <c r="B117">
        <v>208857</v>
      </c>
      <c r="C117" t="s">
        <v>590</v>
      </c>
      <c r="D117" t="s">
        <v>1058</v>
      </c>
      <c r="E117">
        <v>11001</v>
      </c>
      <c r="F117" t="s">
        <v>88</v>
      </c>
      <c r="G117" t="s">
        <v>89</v>
      </c>
      <c r="H117" t="s">
        <v>1056</v>
      </c>
      <c r="I117" s="99">
        <v>39346</v>
      </c>
      <c r="J117" s="101" t="s">
        <v>1109</v>
      </c>
      <c r="K117" t="s">
        <v>91</v>
      </c>
    </row>
    <row r="118" spans="1:11">
      <c r="A118">
        <v>1998</v>
      </c>
      <c r="B118">
        <v>208857</v>
      </c>
      <c r="C118" t="s">
        <v>590</v>
      </c>
      <c r="D118" t="s">
        <v>1058</v>
      </c>
      <c r="E118">
        <v>11001</v>
      </c>
      <c r="F118" t="s">
        <v>88</v>
      </c>
      <c r="G118" t="s">
        <v>89</v>
      </c>
      <c r="H118" t="s">
        <v>1056</v>
      </c>
      <c r="I118" s="99">
        <v>39713</v>
      </c>
      <c r="J118" s="101" t="s">
        <v>1110</v>
      </c>
      <c r="K118" t="s">
        <v>91</v>
      </c>
    </row>
    <row r="119" spans="1:11">
      <c r="A119">
        <v>1998</v>
      </c>
      <c r="B119">
        <v>209014</v>
      </c>
      <c r="C119" t="s">
        <v>731</v>
      </c>
      <c r="D119" t="s">
        <v>790</v>
      </c>
      <c r="E119">
        <v>11001</v>
      </c>
      <c r="F119" t="s">
        <v>88</v>
      </c>
      <c r="G119" t="s">
        <v>89</v>
      </c>
      <c r="H119" t="s">
        <v>1089</v>
      </c>
      <c r="I119" s="99">
        <v>39029</v>
      </c>
      <c r="J119" s="101" t="s">
        <v>1108</v>
      </c>
      <c r="K119" t="s">
        <v>149</v>
      </c>
    </row>
    <row r="120" spans="1:11">
      <c r="A120">
        <v>1998</v>
      </c>
      <c r="B120">
        <v>209014</v>
      </c>
      <c r="C120" t="s">
        <v>731</v>
      </c>
      <c r="D120" t="s">
        <v>790</v>
      </c>
      <c r="E120">
        <v>11001</v>
      </c>
      <c r="F120" t="s">
        <v>88</v>
      </c>
      <c r="G120" t="s">
        <v>89</v>
      </c>
      <c r="H120" t="s">
        <v>1056</v>
      </c>
      <c r="I120" s="99">
        <v>39330</v>
      </c>
      <c r="J120" s="101" t="s">
        <v>1109</v>
      </c>
      <c r="K120" t="s">
        <v>149</v>
      </c>
    </row>
    <row r="121" spans="1:11">
      <c r="A121">
        <v>1998</v>
      </c>
      <c r="B121">
        <v>209014</v>
      </c>
      <c r="C121" t="s">
        <v>731</v>
      </c>
      <c r="D121" t="s">
        <v>790</v>
      </c>
      <c r="E121">
        <v>11001</v>
      </c>
      <c r="F121" t="s">
        <v>88</v>
      </c>
      <c r="G121" t="s">
        <v>89</v>
      </c>
      <c r="H121" t="s">
        <v>103</v>
      </c>
      <c r="I121" s="99">
        <v>41702</v>
      </c>
      <c r="J121" s="101" t="s">
        <v>1115</v>
      </c>
      <c r="K121" t="s">
        <v>149</v>
      </c>
    </row>
    <row r="122" spans="1:11">
      <c r="A122">
        <v>1998</v>
      </c>
      <c r="B122">
        <v>209014</v>
      </c>
      <c r="C122" t="s">
        <v>731</v>
      </c>
      <c r="D122" t="s">
        <v>790</v>
      </c>
      <c r="E122">
        <v>11001</v>
      </c>
      <c r="F122" t="s">
        <v>88</v>
      </c>
      <c r="G122" t="s">
        <v>89</v>
      </c>
      <c r="H122" t="s">
        <v>103</v>
      </c>
      <c r="I122" s="99">
        <v>41925</v>
      </c>
      <c r="J122" s="101" t="s">
        <v>1116</v>
      </c>
      <c r="K122" t="s">
        <v>149</v>
      </c>
    </row>
    <row r="123" spans="1:11">
      <c r="A123">
        <v>1998</v>
      </c>
      <c r="B123">
        <v>209014</v>
      </c>
      <c r="C123" t="s">
        <v>731</v>
      </c>
      <c r="D123" t="s">
        <v>790</v>
      </c>
      <c r="E123">
        <v>11001</v>
      </c>
      <c r="F123" t="s">
        <v>88</v>
      </c>
      <c r="G123" t="s">
        <v>89</v>
      </c>
      <c r="H123" t="s">
        <v>103</v>
      </c>
      <c r="I123" s="99">
        <v>42249</v>
      </c>
      <c r="J123" s="101" t="s">
        <v>1117</v>
      </c>
      <c r="K123" t="s">
        <v>149</v>
      </c>
    </row>
    <row r="124" spans="1:11">
      <c r="A124">
        <v>1998</v>
      </c>
      <c r="B124">
        <v>209015</v>
      </c>
      <c r="C124" t="s">
        <v>96</v>
      </c>
      <c r="D124" t="s">
        <v>1095</v>
      </c>
      <c r="E124">
        <v>11001</v>
      </c>
      <c r="F124" t="s">
        <v>88</v>
      </c>
      <c r="G124" t="s">
        <v>89</v>
      </c>
      <c r="H124" t="s">
        <v>1089</v>
      </c>
      <c r="I124" s="99">
        <v>39029</v>
      </c>
      <c r="J124" s="101" t="s">
        <v>1108</v>
      </c>
      <c r="K124" t="s">
        <v>91</v>
      </c>
    </row>
    <row r="125" spans="1:11">
      <c r="A125">
        <v>1998</v>
      </c>
      <c r="B125">
        <v>209374</v>
      </c>
      <c r="C125" t="s">
        <v>129</v>
      </c>
      <c r="D125" t="s">
        <v>1079</v>
      </c>
      <c r="E125">
        <v>11001</v>
      </c>
      <c r="F125" t="s">
        <v>88</v>
      </c>
      <c r="G125" t="s">
        <v>89</v>
      </c>
      <c r="H125" t="s">
        <v>1089</v>
      </c>
      <c r="I125" s="99">
        <v>39070</v>
      </c>
      <c r="J125" s="101" t="s">
        <v>1108</v>
      </c>
      <c r="K125" t="s">
        <v>91</v>
      </c>
    </row>
    <row r="126" spans="1:11">
      <c r="A126">
        <v>1998</v>
      </c>
      <c r="B126">
        <v>209374</v>
      </c>
      <c r="C126" t="s">
        <v>129</v>
      </c>
      <c r="D126" t="s">
        <v>1079</v>
      </c>
      <c r="E126">
        <v>11001</v>
      </c>
      <c r="F126" t="s">
        <v>88</v>
      </c>
      <c r="G126" t="s">
        <v>89</v>
      </c>
      <c r="H126" t="s">
        <v>1056</v>
      </c>
      <c r="I126" s="99">
        <v>39346</v>
      </c>
      <c r="J126" s="101" t="s">
        <v>1109</v>
      </c>
      <c r="K126" t="s">
        <v>91</v>
      </c>
    </row>
    <row r="127" spans="1:11">
      <c r="A127">
        <v>1998</v>
      </c>
      <c r="B127">
        <v>220601</v>
      </c>
      <c r="C127" t="s">
        <v>992</v>
      </c>
      <c r="D127" t="s">
        <v>993</v>
      </c>
      <c r="E127">
        <v>11001</v>
      </c>
      <c r="F127" t="s">
        <v>88</v>
      </c>
      <c r="G127" t="s">
        <v>89</v>
      </c>
      <c r="H127" t="s">
        <v>990</v>
      </c>
      <c r="I127" s="99">
        <v>40074</v>
      </c>
      <c r="J127" s="101" t="s">
        <v>1111</v>
      </c>
      <c r="K127" t="s">
        <v>149</v>
      </c>
    </row>
    <row r="128" spans="1:11">
      <c r="A128">
        <v>1998</v>
      </c>
      <c r="B128">
        <v>220601</v>
      </c>
      <c r="C128" t="s">
        <v>992</v>
      </c>
      <c r="D128" t="s">
        <v>993</v>
      </c>
      <c r="E128">
        <v>11001</v>
      </c>
      <c r="F128" t="s">
        <v>88</v>
      </c>
      <c r="G128" t="s">
        <v>89</v>
      </c>
      <c r="H128" t="s">
        <v>990</v>
      </c>
      <c r="I128" s="99">
        <v>40528</v>
      </c>
      <c r="J128" s="101" t="s">
        <v>1112</v>
      </c>
      <c r="K128" t="s">
        <v>149</v>
      </c>
    </row>
    <row r="129" spans="1:11">
      <c r="A129">
        <v>1998</v>
      </c>
      <c r="B129">
        <v>220673</v>
      </c>
      <c r="C129" t="s">
        <v>585</v>
      </c>
      <c r="D129" t="s">
        <v>960</v>
      </c>
      <c r="E129">
        <v>11001</v>
      </c>
      <c r="F129" t="s">
        <v>88</v>
      </c>
      <c r="G129" t="s">
        <v>89</v>
      </c>
      <c r="H129" t="s">
        <v>990</v>
      </c>
      <c r="I129" s="99">
        <v>40146</v>
      </c>
      <c r="J129" s="101" t="s">
        <v>1111</v>
      </c>
      <c r="K129" t="s">
        <v>91</v>
      </c>
    </row>
    <row r="130" spans="1:11">
      <c r="A130">
        <v>1998</v>
      </c>
      <c r="B130">
        <v>220673</v>
      </c>
      <c r="C130" t="s">
        <v>585</v>
      </c>
      <c r="D130" t="s">
        <v>960</v>
      </c>
      <c r="E130">
        <v>11001</v>
      </c>
      <c r="F130" t="s">
        <v>88</v>
      </c>
      <c r="G130" t="s">
        <v>89</v>
      </c>
      <c r="H130" t="s">
        <v>990</v>
      </c>
      <c r="I130" s="99">
        <v>40437</v>
      </c>
      <c r="J130" s="101" t="s">
        <v>1112</v>
      </c>
      <c r="K130" t="s">
        <v>91</v>
      </c>
    </row>
    <row r="131" spans="1:11">
      <c r="A131">
        <v>1998</v>
      </c>
      <c r="B131">
        <v>221099</v>
      </c>
      <c r="C131" t="s">
        <v>620</v>
      </c>
      <c r="D131" t="s">
        <v>737</v>
      </c>
      <c r="E131">
        <v>11001</v>
      </c>
      <c r="F131" t="s">
        <v>88</v>
      </c>
      <c r="G131" t="s">
        <v>89</v>
      </c>
      <c r="H131" t="s">
        <v>103</v>
      </c>
      <c r="I131" s="99">
        <v>40801</v>
      </c>
      <c r="J131" s="101" t="s">
        <v>1113</v>
      </c>
      <c r="K131" t="s">
        <v>91</v>
      </c>
    </row>
    <row r="132" spans="1:11">
      <c r="A132">
        <v>1998</v>
      </c>
      <c r="B132">
        <v>224366</v>
      </c>
      <c r="C132" t="s">
        <v>100</v>
      </c>
      <c r="D132" t="s">
        <v>962</v>
      </c>
      <c r="E132">
        <v>11001</v>
      </c>
      <c r="F132" t="s">
        <v>88</v>
      </c>
      <c r="G132" t="s">
        <v>89</v>
      </c>
      <c r="H132" t="s">
        <v>1056</v>
      </c>
      <c r="I132" s="99">
        <v>39718</v>
      </c>
      <c r="J132" s="101" t="s">
        <v>1110</v>
      </c>
      <c r="K132" t="s">
        <v>91</v>
      </c>
    </row>
    <row r="133" spans="1:11">
      <c r="A133">
        <v>1998</v>
      </c>
      <c r="B133">
        <v>224366</v>
      </c>
      <c r="C133" t="s">
        <v>100</v>
      </c>
      <c r="D133" t="s">
        <v>962</v>
      </c>
      <c r="E133">
        <v>11001</v>
      </c>
      <c r="F133" t="s">
        <v>88</v>
      </c>
      <c r="G133" t="s">
        <v>89</v>
      </c>
      <c r="H133" t="s">
        <v>990</v>
      </c>
      <c r="I133" s="99">
        <v>40064</v>
      </c>
      <c r="J133" s="101" t="s">
        <v>1111</v>
      </c>
      <c r="K133" t="s">
        <v>91</v>
      </c>
    </row>
    <row r="134" spans="1:11">
      <c r="A134">
        <v>1998</v>
      </c>
      <c r="B134">
        <v>224366</v>
      </c>
      <c r="C134" t="s">
        <v>100</v>
      </c>
      <c r="D134" t="s">
        <v>962</v>
      </c>
      <c r="E134">
        <v>11001</v>
      </c>
      <c r="F134" t="s">
        <v>88</v>
      </c>
      <c r="G134" t="s">
        <v>89</v>
      </c>
      <c r="H134" t="s">
        <v>990</v>
      </c>
      <c r="I134" s="99">
        <v>40422</v>
      </c>
      <c r="J134" s="101" t="s">
        <v>1112</v>
      </c>
      <c r="K134" t="s">
        <v>91</v>
      </c>
    </row>
    <row r="135" spans="1:11">
      <c r="A135">
        <v>1998</v>
      </c>
      <c r="B135">
        <v>224366</v>
      </c>
      <c r="C135" t="s">
        <v>100</v>
      </c>
      <c r="D135" t="s">
        <v>962</v>
      </c>
      <c r="E135">
        <v>11001</v>
      </c>
      <c r="F135" t="s">
        <v>88</v>
      </c>
      <c r="G135" t="s">
        <v>89</v>
      </c>
      <c r="H135" t="s">
        <v>103</v>
      </c>
      <c r="I135" s="99">
        <v>40792</v>
      </c>
      <c r="J135" s="101" t="s">
        <v>1113</v>
      </c>
      <c r="K135" t="s">
        <v>91</v>
      </c>
    </row>
    <row r="136" spans="1:11">
      <c r="A136">
        <v>1998</v>
      </c>
      <c r="B136">
        <v>224374</v>
      </c>
      <c r="C136" t="s">
        <v>615</v>
      </c>
      <c r="D136" t="s">
        <v>906</v>
      </c>
      <c r="E136">
        <v>11001</v>
      </c>
      <c r="F136" t="s">
        <v>88</v>
      </c>
      <c r="G136" t="s">
        <v>89</v>
      </c>
      <c r="H136" t="s">
        <v>103</v>
      </c>
      <c r="I136" s="99">
        <v>41173</v>
      </c>
      <c r="J136" s="101" t="s">
        <v>1114</v>
      </c>
      <c r="K136" t="s">
        <v>91</v>
      </c>
    </row>
    <row r="137" spans="1:11">
      <c r="A137">
        <v>1998</v>
      </c>
      <c r="B137">
        <v>224374</v>
      </c>
      <c r="C137" t="s">
        <v>615</v>
      </c>
      <c r="D137" t="s">
        <v>906</v>
      </c>
      <c r="E137">
        <v>11001</v>
      </c>
      <c r="F137" t="s">
        <v>88</v>
      </c>
      <c r="G137" t="s">
        <v>89</v>
      </c>
      <c r="H137" t="s">
        <v>103</v>
      </c>
      <c r="I137" s="99">
        <v>41542</v>
      </c>
      <c r="J137" s="101" t="s">
        <v>1115</v>
      </c>
      <c r="K137" t="s">
        <v>91</v>
      </c>
    </row>
    <row r="138" spans="1:11">
      <c r="A138">
        <v>1998</v>
      </c>
      <c r="B138">
        <v>224735</v>
      </c>
      <c r="C138" t="s">
        <v>121</v>
      </c>
      <c r="D138" t="s">
        <v>963</v>
      </c>
      <c r="E138">
        <v>11001</v>
      </c>
      <c r="F138" t="s">
        <v>88</v>
      </c>
      <c r="G138" t="s">
        <v>89</v>
      </c>
      <c r="H138" t="s">
        <v>990</v>
      </c>
      <c r="I138" s="99">
        <v>40080</v>
      </c>
      <c r="J138" s="101" t="s">
        <v>1111</v>
      </c>
      <c r="K138" t="s">
        <v>91</v>
      </c>
    </row>
    <row r="139" spans="1:11">
      <c r="A139">
        <v>1998</v>
      </c>
      <c r="B139">
        <v>224735</v>
      </c>
      <c r="C139" t="s">
        <v>121</v>
      </c>
      <c r="D139" t="s">
        <v>963</v>
      </c>
      <c r="E139">
        <v>11001</v>
      </c>
      <c r="F139" t="s">
        <v>88</v>
      </c>
      <c r="G139" t="s">
        <v>89</v>
      </c>
      <c r="H139" t="s">
        <v>990</v>
      </c>
      <c r="I139" s="99">
        <v>40422</v>
      </c>
      <c r="J139" s="101" t="s">
        <v>1112</v>
      </c>
      <c r="K139" t="s">
        <v>91</v>
      </c>
    </row>
    <row r="140" spans="1:11">
      <c r="A140">
        <v>1998</v>
      </c>
      <c r="B140">
        <v>224735</v>
      </c>
      <c r="C140" t="s">
        <v>121</v>
      </c>
      <c r="D140" t="s">
        <v>963</v>
      </c>
      <c r="E140">
        <v>11001</v>
      </c>
      <c r="F140" t="s">
        <v>88</v>
      </c>
      <c r="G140" t="s">
        <v>89</v>
      </c>
      <c r="H140" t="s">
        <v>103</v>
      </c>
      <c r="I140" s="99">
        <v>40801</v>
      </c>
      <c r="J140" s="101" t="s">
        <v>1113</v>
      </c>
      <c r="K140" t="s">
        <v>91</v>
      </c>
    </row>
    <row r="141" spans="1:11">
      <c r="A141">
        <v>1998</v>
      </c>
      <c r="B141">
        <v>224756</v>
      </c>
      <c r="C141" t="s">
        <v>589</v>
      </c>
      <c r="D141" t="s">
        <v>1059</v>
      </c>
      <c r="E141">
        <v>11001</v>
      </c>
      <c r="F141" t="s">
        <v>88</v>
      </c>
      <c r="G141" t="s">
        <v>89</v>
      </c>
      <c r="H141" t="s">
        <v>1056</v>
      </c>
      <c r="I141" s="99">
        <v>39725</v>
      </c>
      <c r="J141" s="101" t="s">
        <v>1110</v>
      </c>
      <c r="K141" t="s">
        <v>91</v>
      </c>
    </row>
    <row r="142" spans="1:11">
      <c r="A142">
        <v>1998</v>
      </c>
      <c r="B142">
        <v>225215</v>
      </c>
      <c r="C142" t="s">
        <v>613</v>
      </c>
      <c r="D142" t="s">
        <v>991</v>
      </c>
      <c r="E142">
        <v>11001</v>
      </c>
      <c r="F142" t="s">
        <v>88</v>
      </c>
      <c r="G142" t="s">
        <v>89</v>
      </c>
      <c r="H142" t="s">
        <v>990</v>
      </c>
      <c r="I142" s="99">
        <v>40494</v>
      </c>
      <c r="J142" s="101" t="s">
        <v>1112</v>
      </c>
      <c r="K142" t="s">
        <v>91</v>
      </c>
    </row>
    <row r="143" spans="1:11">
      <c r="A143">
        <v>1998</v>
      </c>
      <c r="B143">
        <v>226739</v>
      </c>
      <c r="C143" t="s">
        <v>121</v>
      </c>
      <c r="D143" t="s">
        <v>1028</v>
      </c>
      <c r="E143">
        <v>11001</v>
      </c>
      <c r="F143" t="s">
        <v>88</v>
      </c>
      <c r="G143" t="s">
        <v>89</v>
      </c>
      <c r="H143" t="s">
        <v>1056</v>
      </c>
      <c r="I143" s="99">
        <v>39877</v>
      </c>
      <c r="J143" s="101" t="s">
        <v>1110</v>
      </c>
      <c r="K143" t="s">
        <v>91</v>
      </c>
    </row>
    <row r="144" spans="1:11">
      <c r="A144">
        <v>1998</v>
      </c>
      <c r="B144">
        <v>226739</v>
      </c>
      <c r="C144" t="s">
        <v>121</v>
      </c>
      <c r="D144" t="s">
        <v>1028</v>
      </c>
      <c r="E144">
        <v>11001</v>
      </c>
      <c r="F144" t="s">
        <v>88</v>
      </c>
      <c r="G144" t="s">
        <v>89</v>
      </c>
      <c r="H144" t="s">
        <v>990</v>
      </c>
      <c r="I144" s="99">
        <v>40067</v>
      </c>
      <c r="J144" s="101" t="s">
        <v>1111</v>
      </c>
      <c r="K144" t="s">
        <v>91</v>
      </c>
    </row>
    <row r="145" spans="1:11">
      <c r="A145">
        <v>1998</v>
      </c>
      <c r="B145">
        <v>226856</v>
      </c>
      <c r="C145" t="s">
        <v>319</v>
      </c>
      <c r="D145" t="s">
        <v>961</v>
      </c>
      <c r="E145">
        <v>11001</v>
      </c>
      <c r="F145" t="s">
        <v>88</v>
      </c>
      <c r="G145" t="s">
        <v>89</v>
      </c>
      <c r="H145" t="s">
        <v>1056</v>
      </c>
      <c r="I145" s="99">
        <v>39899</v>
      </c>
      <c r="J145" s="101" t="s">
        <v>1110</v>
      </c>
      <c r="K145" t="s">
        <v>91</v>
      </c>
    </row>
    <row r="146" spans="1:11">
      <c r="A146">
        <v>1998</v>
      </c>
      <c r="B146">
        <v>226856</v>
      </c>
      <c r="C146" t="s">
        <v>319</v>
      </c>
      <c r="D146" t="s">
        <v>961</v>
      </c>
      <c r="E146">
        <v>11001</v>
      </c>
      <c r="F146" t="s">
        <v>88</v>
      </c>
      <c r="G146" t="s">
        <v>89</v>
      </c>
      <c r="H146" t="s">
        <v>990</v>
      </c>
      <c r="I146" s="99">
        <v>40064</v>
      </c>
      <c r="J146" s="101" t="s">
        <v>1111</v>
      </c>
      <c r="K146" t="s">
        <v>91</v>
      </c>
    </row>
    <row r="147" spans="1:11">
      <c r="A147">
        <v>1998</v>
      </c>
      <c r="B147">
        <v>226856</v>
      </c>
      <c r="C147" t="s">
        <v>319</v>
      </c>
      <c r="D147" t="s">
        <v>961</v>
      </c>
      <c r="E147">
        <v>11001</v>
      </c>
      <c r="F147" t="s">
        <v>88</v>
      </c>
      <c r="G147" t="s">
        <v>89</v>
      </c>
      <c r="H147" t="s">
        <v>990</v>
      </c>
      <c r="I147" s="99">
        <v>40421</v>
      </c>
      <c r="J147" s="101" t="s">
        <v>1112</v>
      </c>
      <c r="K147" t="s">
        <v>91</v>
      </c>
    </row>
    <row r="148" spans="1:11">
      <c r="A148">
        <v>1998</v>
      </c>
      <c r="B148">
        <v>226856</v>
      </c>
      <c r="C148" t="s">
        <v>319</v>
      </c>
      <c r="D148" t="s">
        <v>961</v>
      </c>
      <c r="E148">
        <v>11001</v>
      </c>
      <c r="F148" t="s">
        <v>88</v>
      </c>
      <c r="G148" t="s">
        <v>89</v>
      </c>
      <c r="H148" t="s">
        <v>103</v>
      </c>
      <c r="I148" s="99">
        <v>40792</v>
      </c>
      <c r="J148" s="101" t="s">
        <v>1113</v>
      </c>
      <c r="K148" t="s">
        <v>91</v>
      </c>
    </row>
    <row r="149" spans="1:11">
      <c r="A149">
        <v>1998</v>
      </c>
      <c r="B149">
        <v>227365</v>
      </c>
      <c r="C149" t="s">
        <v>134</v>
      </c>
      <c r="D149" t="s">
        <v>55</v>
      </c>
      <c r="E149">
        <v>11001</v>
      </c>
      <c r="F149" t="s">
        <v>88</v>
      </c>
      <c r="G149" t="s">
        <v>89</v>
      </c>
      <c r="H149" t="s">
        <v>990</v>
      </c>
      <c r="I149" s="99">
        <v>40064</v>
      </c>
      <c r="J149" s="101" t="s">
        <v>1111</v>
      </c>
      <c r="K149" t="s">
        <v>91</v>
      </c>
    </row>
    <row r="150" spans="1:11">
      <c r="A150">
        <v>1998</v>
      </c>
      <c r="B150">
        <v>230753</v>
      </c>
      <c r="C150" t="s">
        <v>1026</v>
      </c>
      <c r="D150" t="s">
        <v>1027</v>
      </c>
      <c r="E150">
        <v>11001</v>
      </c>
      <c r="F150" t="s">
        <v>88</v>
      </c>
      <c r="G150" t="s">
        <v>89</v>
      </c>
      <c r="H150" t="s">
        <v>990</v>
      </c>
      <c r="I150" s="99">
        <v>40207</v>
      </c>
      <c r="J150" s="101" t="s">
        <v>1111</v>
      </c>
      <c r="K150" t="s">
        <v>91</v>
      </c>
    </row>
    <row r="151" spans="1:11">
      <c r="A151">
        <v>1998</v>
      </c>
      <c r="B151">
        <v>231348</v>
      </c>
      <c r="C151" t="s">
        <v>628</v>
      </c>
      <c r="D151" t="s">
        <v>789</v>
      </c>
      <c r="E151">
        <v>11001</v>
      </c>
      <c r="F151" t="s">
        <v>88</v>
      </c>
      <c r="G151" t="s">
        <v>89</v>
      </c>
      <c r="H151" t="s">
        <v>103</v>
      </c>
      <c r="I151" s="99">
        <v>41527</v>
      </c>
      <c r="J151" s="101" t="s">
        <v>1115</v>
      </c>
      <c r="K151" t="s">
        <v>91</v>
      </c>
    </row>
    <row r="152" spans="1:11">
      <c r="A152">
        <v>1998</v>
      </c>
      <c r="B152">
        <v>231348</v>
      </c>
      <c r="C152" t="s">
        <v>628</v>
      </c>
      <c r="D152" t="s">
        <v>789</v>
      </c>
      <c r="E152">
        <v>11001</v>
      </c>
      <c r="F152" t="s">
        <v>88</v>
      </c>
      <c r="G152" t="s">
        <v>89</v>
      </c>
      <c r="H152" t="s">
        <v>103</v>
      </c>
      <c r="I152" s="99">
        <v>41886</v>
      </c>
      <c r="J152" s="101" t="s">
        <v>1116</v>
      </c>
      <c r="K152" t="s">
        <v>91</v>
      </c>
    </row>
    <row r="153" spans="1:11">
      <c r="A153">
        <v>1998</v>
      </c>
      <c r="B153">
        <v>231348</v>
      </c>
      <c r="C153" t="s">
        <v>628</v>
      </c>
      <c r="D153" t="s">
        <v>789</v>
      </c>
      <c r="E153">
        <v>11001</v>
      </c>
      <c r="F153" t="s">
        <v>88</v>
      </c>
      <c r="G153" t="s">
        <v>89</v>
      </c>
      <c r="H153" t="s">
        <v>103</v>
      </c>
      <c r="I153" s="99">
        <v>42264</v>
      </c>
      <c r="J153" s="101" t="s">
        <v>1117</v>
      </c>
      <c r="K153" t="s">
        <v>91</v>
      </c>
    </row>
    <row r="154" spans="1:11">
      <c r="A154">
        <v>1998</v>
      </c>
      <c r="B154">
        <v>245337</v>
      </c>
      <c r="C154" t="s">
        <v>117</v>
      </c>
      <c r="D154" t="s">
        <v>907</v>
      </c>
      <c r="E154">
        <v>11001</v>
      </c>
      <c r="F154" t="s">
        <v>88</v>
      </c>
      <c r="G154" t="s">
        <v>89</v>
      </c>
      <c r="H154" t="s">
        <v>103</v>
      </c>
      <c r="I154" s="99">
        <v>41537</v>
      </c>
      <c r="J154" s="101" t="s">
        <v>1115</v>
      </c>
      <c r="K154" t="s">
        <v>91</v>
      </c>
    </row>
    <row r="155" spans="1:11">
      <c r="A155">
        <v>1999</v>
      </c>
      <c r="B155">
        <v>177552</v>
      </c>
      <c r="C155" t="s">
        <v>155</v>
      </c>
      <c r="D155" t="s">
        <v>237</v>
      </c>
      <c r="E155">
        <v>11001</v>
      </c>
      <c r="F155" t="s">
        <v>88</v>
      </c>
      <c r="G155" t="s">
        <v>89</v>
      </c>
      <c r="H155" t="s">
        <v>158</v>
      </c>
      <c r="I155" s="99">
        <v>37888</v>
      </c>
      <c r="J155" s="101" t="s">
        <v>1104</v>
      </c>
      <c r="K155" t="s">
        <v>91</v>
      </c>
    </row>
    <row r="156" spans="1:11">
      <c r="A156">
        <v>1999</v>
      </c>
      <c r="B156">
        <v>177713</v>
      </c>
      <c r="C156" t="s">
        <v>160</v>
      </c>
      <c r="D156" t="s">
        <v>65</v>
      </c>
      <c r="E156">
        <v>11001</v>
      </c>
      <c r="F156" t="s">
        <v>88</v>
      </c>
      <c r="G156" t="s">
        <v>89</v>
      </c>
      <c r="H156" t="s">
        <v>158</v>
      </c>
      <c r="I156" s="99">
        <v>37889</v>
      </c>
      <c r="J156" s="101" t="s">
        <v>1104</v>
      </c>
      <c r="K156" t="s">
        <v>91</v>
      </c>
    </row>
    <row r="157" spans="1:11">
      <c r="A157">
        <v>1999</v>
      </c>
      <c r="B157">
        <v>178294</v>
      </c>
      <c r="C157" t="s">
        <v>235</v>
      </c>
      <c r="D157" t="s">
        <v>148</v>
      </c>
      <c r="E157">
        <v>11001</v>
      </c>
      <c r="F157" t="s">
        <v>88</v>
      </c>
      <c r="G157" t="s">
        <v>89</v>
      </c>
      <c r="H157" t="s">
        <v>158</v>
      </c>
      <c r="I157" s="99">
        <v>37894</v>
      </c>
      <c r="J157" s="101" t="s">
        <v>1104</v>
      </c>
      <c r="K157" t="s">
        <v>91</v>
      </c>
    </row>
    <row r="158" spans="1:11">
      <c r="A158">
        <v>1999</v>
      </c>
      <c r="B158">
        <v>178294</v>
      </c>
      <c r="C158" t="s">
        <v>235</v>
      </c>
      <c r="D158" t="s">
        <v>148</v>
      </c>
      <c r="E158">
        <v>11001</v>
      </c>
      <c r="F158" t="s">
        <v>88</v>
      </c>
      <c r="G158" t="s">
        <v>89</v>
      </c>
      <c r="H158" t="s">
        <v>90</v>
      </c>
      <c r="I158" s="99">
        <v>38239</v>
      </c>
      <c r="J158" s="101" t="s">
        <v>1105</v>
      </c>
      <c r="K158" t="s">
        <v>91</v>
      </c>
    </row>
    <row r="159" spans="1:11">
      <c r="A159">
        <v>1999</v>
      </c>
      <c r="B159">
        <v>178294</v>
      </c>
      <c r="C159" t="s">
        <v>235</v>
      </c>
      <c r="D159" t="s">
        <v>148</v>
      </c>
      <c r="E159">
        <v>11001</v>
      </c>
      <c r="F159" t="s">
        <v>88</v>
      </c>
      <c r="G159" t="s">
        <v>89</v>
      </c>
      <c r="H159" t="s">
        <v>1075</v>
      </c>
      <c r="I159" s="99">
        <v>38965</v>
      </c>
      <c r="J159" s="101" t="s">
        <v>1107</v>
      </c>
      <c r="K159" t="s">
        <v>91</v>
      </c>
    </row>
    <row r="160" spans="1:11">
      <c r="A160">
        <v>1999</v>
      </c>
      <c r="B160">
        <v>178294</v>
      </c>
      <c r="C160" t="s">
        <v>235</v>
      </c>
      <c r="D160" t="s">
        <v>148</v>
      </c>
      <c r="E160">
        <v>11001</v>
      </c>
      <c r="F160" t="s">
        <v>88</v>
      </c>
      <c r="G160" t="s">
        <v>89</v>
      </c>
      <c r="H160" t="s">
        <v>1056</v>
      </c>
      <c r="I160" s="99">
        <v>39337</v>
      </c>
      <c r="J160" s="101" t="s">
        <v>1108</v>
      </c>
      <c r="K160" t="s">
        <v>91</v>
      </c>
    </row>
    <row r="161" spans="1:11">
      <c r="A161">
        <v>1999</v>
      </c>
      <c r="B161">
        <v>178294</v>
      </c>
      <c r="C161" t="s">
        <v>235</v>
      </c>
      <c r="D161" t="s">
        <v>148</v>
      </c>
      <c r="E161">
        <v>11001</v>
      </c>
      <c r="F161" t="s">
        <v>88</v>
      </c>
      <c r="G161" t="s">
        <v>89</v>
      </c>
      <c r="H161" t="s">
        <v>1056</v>
      </c>
      <c r="I161" s="99">
        <v>39712</v>
      </c>
      <c r="J161" s="101" t="s">
        <v>1109</v>
      </c>
      <c r="K161" t="s">
        <v>91</v>
      </c>
    </row>
    <row r="162" spans="1:11">
      <c r="A162">
        <v>1999</v>
      </c>
      <c r="B162">
        <v>178294</v>
      </c>
      <c r="C162" t="s">
        <v>235</v>
      </c>
      <c r="D162" t="s">
        <v>148</v>
      </c>
      <c r="E162">
        <v>11001</v>
      </c>
      <c r="F162" t="s">
        <v>88</v>
      </c>
      <c r="G162" t="s">
        <v>89</v>
      </c>
      <c r="H162" t="s">
        <v>990</v>
      </c>
      <c r="I162" s="99">
        <v>40064</v>
      </c>
      <c r="J162" s="101" t="s">
        <v>1110</v>
      </c>
      <c r="K162" t="s">
        <v>91</v>
      </c>
    </row>
    <row r="163" spans="1:11">
      <c r="A163">
        <v>1999</v>
      </c>
      <c r="B163">
        <v>178294</v>
      </c>
      <c r="C163" t="s">
        <v>235</v>
      </c>
      <c r="D163" t="s">
        <v>148</v>
      </c>
      <c r="E163">
        <v>11001</v>
      </c>
      <c r="F163" t="s">
        <v>88</v>
      </c>
      <c r="G163" t="s">
        <v>89</v>
      </c>
      <c r="H163" t="s">
        <v>990</v>
      </c>
      <c r="I163" s="99">
        <v>40427</v>
      </c>
      <c r="J163" s="101" t="s">
        <v>1111</v>
      </c>
      <c r="K163" t="s">
        <v>91</v>
      </c>
    </row>
    <row r="164" spans="1:11">
      <c r="A164">
        <v>1999</v>
      </c>
      <c r="B164">
        <v>178294</v>
      </c>
      <c r="C164" t="s">
        <v>235</v>
      </c>
      <c r="D164" t="s">
        <v>148</v>
      </c>
      <c r="E164">
        <v>11001</v>
      </c>
      <c r="F164" t="s">
        <v>88</v>
      </c>
      <c r="G164" t="s">
        <v>89</v>
      </c>
      <c r="H164" t="s">
        <v>340</v>
      </c>
      <c r="I164" s="99">
        <v>40996</v>
      </c>
      <c r="J164" s="101" t="s">
        <v>1112</v>
      </c>
      <c r="K164" t="s">
        <v>91</v>
      </c>
    </row>
    <row r="165" spans="1:11">
      <c r="A165">
        <v>1999</v>
      </c>
      <c r="B165">
        <v>178297</v>
      </c>
      <c r="C165" t="s">
        <v>127</v>
      </c>
      <c r="D165" t="s">
        <v>180</v>
      </c>
      <c r="E165">
        <v>11001</v>
      </c>
      <c r="F165" t="s">
        <v>88</v>
      </c>
      <c r="G165" t="s">
        <v>89</v>
      </c>
      <c r="H165" t="s">
        <v>158</v>
      </c>
      <c r="I165" s="99">
        <v>37894</v>
      </c>
      <c r="J165" s="101" t="s">
        <v>1104</v>
      </c>
      <c r="K165" t="s">
        <v>91</v>
      </c>
    </row>
    <row r="166" spans="1:11">
      <c r="A166">
        <v>1999</v>
      </c>
      <c r="B166">
        <v>178297</v>
      </c>
      <c r="C166" t="s">
        <v>127</v>
      </c>
      <c r="D166" t="s">
        <v>180</v>
      </c>
      <c r="E166">
        <v>11001</v>
      </c>
      <c r="F166" t="s">
        <v>88</v>
      </c>
      <c r="G166" t="s">
        <v>89</v>
      </c>
      <c r="H166" t="s">
        <v>90</v>
      </c>
      <c r="I166" s="99">
        <v>38237</v>
      </c>
      <c r="J166" s="101" t="s">
        <v>1105</v>
      </c>
      <c r="K166" t="s">
        <v>91</v>
      </c>
    </row>
    <row r="167" spans="1:11">
      <c r="A167">
        <v>1999</v>
      </c>
      <c r="B167">
        <v>178297</v>
      </c>
      <c r="C167" t="s">
        <v>127</v>
      </c>
      <c r="D167" t="s">
        <v>180</v>
      </c>
      <c r="E167">
        <v>11001</v>
      </c>
      <c r="F167" t="s">
        <v>88</v>
      </c>
      <c r="G167" t="s">
        <v>89</v>
      </c>
      <c r="H167" t="s">
        <v>1089</v>
      </c>
      <c r="I167" s="99">
        <v>38982</v>
      </c>
      <c r="J167" s="101" t="s">
        <v>1107</v>
      </c>
      <c r="K167" t="s">
        <v>91</v>
      </c>
    </row>
    <row r="168" spans="1:11">
      <c r="A168">
        <v>1999</v>
      </c>
      <c r="B168">
        <v>178297</v>
      </c>
      <c r="C168" t="s">
        <v>127</v>
      </c>
      <c r="D168" t="s">
        <v>180</v>
      </c>
      <c r="E168">
        <v>11001</v>
      </c>
      <c r="F168" t="s">
        <v>88</v>
      </c>
      <c r="G168" t="s">
        <v>89</v>
      </c>
      <c r="H168" t="s">
        <v>1056</v>
      </c>
      <c r="I168" s="99">
        <v>39330</v>
      </c>
      <c r="J168" s="101" t="s">
        <v>1108</v>
      </c>
      <c r="K168" t="s">
        <v>91</v>
      </c>
    </row>
    <row r="169" spans="1:11">
      <c r="A169">
        <v>1999</v>
      </c>
      <c r="B169">
        <v>178297</v>
      </c>
      <c r="C169" t="s">
        <v>127</v>
      </c>
      <c r="D169" t="s">
        <v>180</v>
      </c>
      <c r="E169">
        <v>11001</v>
      </c>
      <c r="F169" t="s">
        <v>88</v>
      </c>
      <c r="G169" t="s">
        <v>89</v>
      </c>
      <c r="H169" t="s">
        <v>1056</v>
      </c>
      <c r="I169" s="99">
        <v>39707</v>
      </c>
      <c r="J169" s="101" t="s">
        <v>1109</v>
      </c>
      <c r="K169" t="s">
        <v>91</v>
      </c>
    </row>
    <row r="170" spans="1:11">
      <c r="A170">
        <v>1999</v>
      </c>
      <c r="B170">
        <v>178297</v>
      </c>
      <c r="C170" t="s">
        <v>127</v>
      </c>
      <c r="D170" t="s">
        <v>180</v>
      </c>
      <c r="E170">
        <v>11001</v>
      </c>
      <c r="F170" t="s">
        <v>88</v>
      </c>
      <c r="G170" t="s">
        <v>89</v>
      </c>
      <c r="H170" t="s">
        <v>990</v>
      </c>
      <c r="I170" s="99">
        <v>40060</v>
      </c>
      <c r="J170" s="101" t="s">
        <v>1110</v>
      </c>
      <c r="K170" t="s">
        <v>91</v>
      </c>
    </row>
    <row r="171" spans="1:11">
      <c r="A171">
        <v>1999</v>
      </c>
      <c r="B171">
        <v>178297</v>
      </c>
      <c r="C171" t="s">
        <v>127</v>
      </c>
      <c r="D171" t="s">
        <v>180</v>
      </c>
      <c r="E171">
        <v>11001</v>
      </c>
      <c r="F171" t="s">
        <v>88</v>
      </c>
      <c r="G171" t="s">
        <v>89</v>
      </c>
      <c r="H171" t="s">
        <v>990</v>
      </c>
      <c r="I171" s="99">
        <v>40422</v>
      </c>
      <c r="J171" s="101" t="s">
        <v>1111</v>
      </c>
      <c r="K171" t="s">
        <v>91</v>
      </c>
    </row>
    <row r="172" spans="1:11">
      <c r="A172">
        <v>1999</v>
      </c>
      <c r="B172">
        <v>178297</v>
      </c>
      <c r="C172" t="s">
        <v>127</v>
      </c>
      <c r="D172" t="s">
        <v>180</v>
      </c>
      <c r="E172">
        <v>11001</v>
      </c>
      <c r="F172" t="s">
        <v>88</v>
      </c>
      <c r="G172" t="s">
        <v>89</v>
      </c>
      <c r="H172" t="s">
        <v>103</v>
      </c>
      <c r="I172" s="99">
        <v>40792</v>
      </c>
      <c r="J172" s="101" t="s">
        <v>1112</v>
      </c>
      <c r="K172" t="s">
        <v>91</v>
      </c>
    </row>
    <row r="173" spans="1:11">
      <c r="A173">
        <v>1999</v>
      </c>
      <c r="B173">
        <v>178297</v>
      </c>
      <c r="C173" t="s">
        <v>127</v>
      </c>
      <c r="D173" t="s">
        <v>180</v>
      </c>
      <c r="E173">
        <v>11001</v>
      </c>
      <c r="F173" t="s">
        <v>88</v>
      </c>
      <c r="G173" t="s">
        <v>89</v>
      </c>
      <c r="H173" t="s">
        <v>103</v>
      </c>
      <c r="I173" s="99">
        <v>41158</v>
      </c>
      <c r="J173" s="101" t="s">
        <v>1113</v>
      </c>
      <c r="K173" t="s">
        <v>91</v>
      </c>
    </row>
    <row r="174" spans="1:11">
      <c r="A174">
        <v>1999</v>
      </c>
      <c r="B174">
        <v>178297</v>
      </c>
      <c r="C174" t="s">
        <v>127</v>
      </c>
      <c r="D174" t="s">
        <v>180</v>
      </c>
      <c r="E174">
        <v>11001</v>
      </c>
      <c r="F174" t="s">
        <v>88</v>
      </c>
      <c r="G174" t="s">
        <v>89</v>
      </c>
      <c r="H174" t="s">
        <v>103</v>
      </c>
      <c r="I174" s="99">
        <v>41527</v>
      </c>
      <c r="J174" s="101" t="s">
        <v>1114</v>
      </c>
      <c r="K174" t="s">
        <v>91</v>
      </c>
    </row>
    <row r="175" spans="1:11">
      <c r="A175">
        <v>1999</v>
      </c>
      <c r="B175">
        <v>178297</v>
      </c>
      <c r="C175" t="s">
        <v>127</v>
      </c>
      <c r="D175" t="s">
        <v>180</v>
      </c>
      <c r="E175">
        <v>11001</v>
      </c>
      <c r="F175" t="s">
        <v>88</v>
      </c>
      <c r="G175" t="s">
        <v>89</v>
      </c>
      <c r="H175" t="s">
        <v>103</v>
      </c>
      <c r="I175" s="99">
        <v>42257</v>
      </c>
      <c r="J175" s="101" t="s">
        <v>1116</v>
      </c>
      <c r="K175" t="s">
        <v>91</v>
      </c>
    </row>
    <row r="176" spans="1:11">
      <c r="A176">
        <v>1999</v>
      </c>
      <c r="B176">
        <v>178297</v>
      </c>
      <c r="C176" t="s">
        <v>127</v>
      </c>
      <c r="D176" t="s">
        <v>180</v>
      </c>
      <c r="E176">
        <v>11001</v>
      </c>
      <c r="F176" t="s">
        <v>88</v>
      </c>
      <c r="G176" t="s">
        <v>89</v>
      </c>
      <c r="H176" t="s">
        <v>103</v>
      </c>
      <c r="I176" s="99">
        <v>42999</v>
      </c>
      <c r="J176" s="101" t="s">
        <v>1118</v>
      </c>
      <c r="K176" t="s">
        <v>91</v>
      </c>
    </row>
    <row r="177" spans="1:11">
      <c r="A177">
        <v>1999</v>
      </c>
      <c r="B177">
        <v>178729</v>
      </c>
      <c r="C177" t="s">
        <v>119</v>
      </c>
      <c r="D177" t="s">
        <v>221</v>
      </c>
      <c r="E177">
        <v>11001</v>
      </c>
      <c r="F177" t="s">
        <v>88</v>
      </c>
      <c r="G177" t="s">
        <v>89</v>
      </c>
      <c r="H177" t="s">
        <v>158</v>
      </c>
      <c r="I177" s="99">
        <v>37896</v>
      </c>
      <c r="J177" s="101" t="s">
        <v>1104</v>
      </c>
      <c r="K177" t="s">
        <v>91</v>
      </c>
    </row>
    <row r="178" spans="1:11">
      <c r="A178">
        <v>1999</v>
      </c>
      <c r="B178">
        <v>178739</v>
      </c>
      <c r="C178" t="s">
        <v>186</v>
      </c>
      <c r="D178" t="s">
        <v>136</v>
      </c>
      <c r="E178">
        <v>11001</v>
      </c>
      <c r="F178" t="s">
        <v>88</v>
      </c>
      <c r="G178" t="s">
        <v>89</v>
      </c>
      <c r="H178" t="s">
        <v>158</v>
      </c>
      <c r="I178" s="99">
        <v>37896</v>
      </c>
      <c r="J178" s="101" t="s">
        <v>1104</v>
      </c>
      <c r="K178" t="s">
        <v>91</v>
      </c>
    </row>
    <row r="179" spans="1:11">
      <c r="A179">
        <v>1999</v>
      </c>
      <c r="B179">
        <v>178739</v>
      </c>
      <c r="C179" t="s">
        <v>186</v>
      </c>
      <c r="D179" t="s">
        <v>136</v>
      </c>
      <c r="E179">
        <v>11001</v>
      </c>
      <c r="F179" t="s">
        <v>88</v>
      </c>
      <c r="G179" t="s">
        <v>89</v>
      </c>
      <c r="H179" t="s">
        <v>90</v>
      </c>
      <c r="I179" s="99">
        <v>38239</v>
      </c>
      <c r="J179" s="101" t="s">
        <v>1105</v>
      </c>
      <c r="K179" t="s">
        <v>91</v>
      </c>
    </row>
    <row r="180" spans="1:11">
      <c r="A180">
        <v>1999</v>
      </c>
      <c r="B180">
        <v>178739</v>
      </c>
      <c r="C180" t="s">
        <v>186</v>
      </c>
      <c r="D180" t="s">
        <v>136</v>
      </c>
      <c r="E180">
        <v>11001</v>
      </c>
      <c r="F180" t="s">
        <v>88</v>
      </c>
      <c r="G180" t="s">
        <v>89</v>
      </c>
      <c r="H180" t="s">
        <v>1075</v>
      </c>
      <c r="I180" s="99">
        <v>38982</v>
      </c>
      <c r="J180" s="101" t="s">
        <v>1107</v>
      </c>
      <c r="K180" t="s">
        <v>91</v>
      </c>
    </row>
    <row r="181" spans="1:11">
      <c r="A181">
        <v>1999</v>
      </c>
      <c r="B181">
        <v>178739</v>
      </c>
      <c r="C181" t="s">
        <v>186</v>
      </c>
      <c r="D181" t="s">
        <v>136</v>
      </c>
      <c r="E181">
        <v>11001</v>
      </c>
      <c r="F181" t="s">
        <v>88</v>
      </c>
      <c r="G181" t="s">
        <v>89</v>
      </c>
      <c r="H181" t="s">
        <v>1056</v>
      </c>
      <c r="I181" s="99">
        <v>39334</v>
      </c>
      <c r="J181" s="101" t="s">
        <v>1108</v>
      </c>
      <c r="K181" t="s">
        <v>91</v>
      </c>
    </row>
    <row r="182" spans="1:11">
      <c r="A182">
        <v>1999</v>
      </c>
      <c r="B182">
        <v>178739</v>
      </c>
      <c r="C182" t="s">
        <v>186</v>
      </c>
      <c r="D182" t="s">
        <v>136</v>
      </c>
      <c r="E182">
        <v>11001</v>
      </c>
      <c r="F182" t="s">
        <v>88</v>
      </c>
      <c r="G182" t="s">
        <v>89</v>
      </c>
      <c r="H182" t="s">
        <v>1056</v>
      </c>
      <c r="I182" s="99">
        <v>39702</v>
      </c>
      <c r="J182" s="101" t="s">
        <v>1109</v>
      </c>
      <c r="K182" t="s">
        <v>91</v>
      </c>
    </row>
    <row r="183" spans="1:11">
      <c r="A183">
        <v>1999</v>
      </c>
      <c r="B183">
        <v>178739</v>
      </c>
      <c r="C183" t="s">
        <v>186</v>
      </c>
      <c r="D183" t="s">
        <v>136</v>
      </c>
      <c r="E183">
        <v>11001</v>
      </c>
      <c r="F183" t="s">
        <v>88</v>
      </c>
      <c r="G183" t="s">
        <v>89</v>
      </c>
      <c r="H183" t="s">
        <v>990</v>
      </c>
      <c r="I183" s="99">
        <v>40066</v>
      </c>
      <c r="J183" s="101" t="s">
        <v>1110</v>
      </c>
      <c r="K183" t="s">
        <v>91</v>
      </c>
    </row>
    <row r="184" spans="1:11">
      <c r="A184">
        <v>1999</v>
      </c>
      <c r="B184">
        <v>178739</v>
      </c>
      <c r="C184" t="s">
        <v>186</v>
      </c>
      <c r="D184" t="s">
        <v>136</v>
      </c>
      <c r="E184">
        <v>11001</v>
      </c>
      <c r="F184" t="s">
        <v>88</v>
      </c>
      <c r="G184" t="s">
        <v>89</v>
      </c>
      <c r="H184" t="s">
        <v>990</v>
      </c>
      <c r="I184" s="99">
        <v>40422</v>
      </c>
      <c r="J184" s="101" t="s">
        <v>1111</v>
      </c>
      <c r="K184" t="s">
        <v>91</v>
      </c>
    </row>
    <row r="185" spans="1:11">
      <c r="A185">
        <v>1999</v>
      </c>
      <c r="B185">
        <v>178739</v>
      </c>
      <c r="C185" t="s">
        <v>186</v>
      </c>
      <c r="D185" t="s">
        <v>136</v>
      </c>
      <c r="E185">
        <v>11001</v>
      </c>
      <c r="F185" t="s">
        <v>88</v>
      </c>
      <c r="G185" t="s">
        <v>89</v>
      </c>
      <c r="H185" t="s">
        <v>103</v>
      </c>
      <c r="I185" s="99">
        <v>40792</v>
      </c>
      <c r="J185" s="101" t="s">
        <v>1112</v>
      </c>
      <c r="K185" t="s">
        <v>91</v>
      </c>
    </row>
    <row r="186" spans="1:11">
      <c r="A186">
        <v>1999</v>
      </c>
      <c r="B186">
        <v>178744</v>
      </c>
      <c r="C186" t="s">
        <v>248</v>
      </c>
      <c r="D186" t="s">
        <v>198</v>
      </c>
      <c r="E186">
        <v>11001</v>
      </c>
      <c r="F186" t="s">
        <v>88</v>
      </c>
      <c r="G186" t="s">
        <v>89</v>
      </c>
      <c r="H186" t="s">
        <v>158</v>
      </c>
      <c r="I186" s="99">
        <v>37896</v>
      </c>
      <c r="J186" s="101" t="s">
        <v>1104</v>
      </c>
      <c r="K186" t="s">
        <v>91</v>
      </c>
    </row>
    <row r="187" spans="1:11">
      <c r="A187">
        <v>1999</v>
      </c>
      <c r="B187">
        <v>180547</v>
      </c>
      <c r="C187" t="s">
        <v>123</v>
      </c>
      <c r="D187" t="s">
        <v>232</v>
      </c>
      <c r="E187">
        <v>11001</v>
      </c>
      <c r="F187" t="s">
        <v>88</v>
      </c>
      <c r="G187" t="s">
        <v>89</v>
      </c>
      <c r="H187" t="s">
        <v>158</v>
      </c>
      <c r="I187" s="99">
        <v>37910</v>
      </c>
      <c r="J187" s="101" t="s">
        <v>1104</v>
      </c>
      <c r="K187" t="s">
        <v>91</v>
      </c>
    </row>
    <row r="188" spans="1:11">
      <c r="A188">
        <v>1999</v>
      </c>
      <c r="B188">
        <v>180547</v>
      </c>
      <c r="C188" t="s">
        <v>123</v>
      </c>
      <c r="D188" t="s">
        <v>232</v>
      </c>
      <c r="E188">
        <v>11001</v>
      </c>
      <c r="F188" t="s">
        <v>88</v>
      </c>
      <c r="G188" t="s">
        <v>89</v>
      </c>
      <c r="H188" t="s">
        <v>1075</v>
      </c>
      <c r="I188" s="99">
        <v>39029</v>
      </c>
      <c r="J188" s="101" t="s">
        <v>1107</v>
      </c>
      <c r="K188" t="s">
        <v>91</v>
      </c>
    </row>
    <row r="189" spans="1:11">
      <c r="A189">
        <v>1999</v>
      </c>
      <c r="B189">
        <v>180548</v>
      </c>
      <c r="C189" t="s">
        <v>124</v>
      </c>
      <c r="D189" t="s">
        <v>241</v>
      </c>
      <c r="E189">
        <v>11001</v>
      </c>
      <c r="F189" t="s">
        <v>88</v>
      </c>
      <c r="G189" t="s">
        <v>89</v>
      </c>
      <c r="H189" t="s">
        <v>158</v>
      </c>
      <c r="I189" s="99">
        <v>37910</v>
      </c>
      <c r="J189" s="101" t="s">
        <v>1104</v>
      </c>
      <c r="K189" t="s">
        <v>91</v>
      </c>
    </row>
    <row r="190" spans="1:11">
      <c r="A190">
        <v>1999</v>
      </c>
      <c r="B190">
        <v>180548</v>
      </c>
      <c r="C190" t="s">
        <v>124</v>
      </c>
      <c r="D190" t="s">
        <v>241</v>
      </c>
      <c r="E190">
        <v>11001</v>
      </c>
      <c r="F190" t="s">
        <v>88</v>
      </c>
      <c r="G190" t="s">
        <v>89</v>
      </c>
      <c r="H190" t="s">
        <v>1075</v>
      </c>
      <c r="I190" s="99">
        <v>38982</v>
      </c>
      <c r="J190" s="101" t="s">
        <v>1107</v>
      </c>
      <c r="K190" t="s">
        <v>91</v>
      </c>
    </row>
    <row r="191" spans="1:11">
      <c r="A191">
        <v>1999</v>
      </c>
      <c r="B191">
        <v>180548</v>
      </c>
      <c r="C191" t="s">
        <v>124</v>
      </c>
      <c r="D191" t="s">
        <v>241</v>
      </c>
      <c r="E191">
        <v>11001</v>
      </c>
      <c r="F191" t="s">
        <v>88</v>
      </c>
      <c r="G191" t="s">
        <v>89</v>
      </c>
      <c r="H191" t="s">
        <v>1056</v>
      </c>
      <c r="I191" s="99">
        <v>39330</v>
      </c>
      <c r="J191" s="101" t="s">
        <v>1108</v>
      </c>
      <c r="K191" t="s">
        <v>91</v>
      </c>
    </row>
    <row r="192" spans="1:11">
      <c r="A192">
        <v>1999</v>
      </c>
      <c r="B192">
        <v>180548</v>
      </c>
      <c r="C192" t="s">
        <v>124</v>
      </c>
      <c r="D192" t="s">
        <v>241</v>
      </c>
      <c r="E192">
        <v>11001</v>
      </c>
      <c r="F192" t="s">
        <v>88</v>
      </c>
      <c r="G192" t="s">
        <v>89</v>
      </c>
      <c r="H192" t="s">
        <v>1056</v>
      </c>
      <c r="I192" s="99">
        <v>39702</v>
      </c>
      <c r="J192" s="101" t="s">
        <v>1109</v>
      </c>
      <c r="K192" t="s">
        <v>91</v>
      </c>
    </row>
    <row r="193" spans="1:11">
      <c r="A193">
        <v>1999</v>
      </c>
      <c r="B193">
        <v>180548</v>
      </c>
      <c r="C193" t="s">
        <v>124</v>
      </c>
      <c r="D193" t="s">
        <v>241</v>
      </c>
      <c r="E193">
        <v>11001</v>
      </c>
      <c r="F193" t="s">
        <v>88</v>
      </c>
      <c r="G193" t="s">
        <v>89</v>
      </c>
      <c r="H193" t="s">
        <v>990</v>
      </c>
      <c r="I193" s="99">
        <v>40060</v>
      </c>
      <c r="J193" s="101" t="s">
        <v>1110</v>
      </c>
      <c r="K193" t="s">
        <v>91</v>
      </c>
    </row>
    <row r="194" spans="1:11">
      <c r="A194">
        <v>1999</v>
      </c>
      <c r="B194">
        <v>180548</v>
      </c>
      <c r="C194" t="s">
        <v>124</v>
      </c>
      <c r="D194" t="s">
        <v>241</v>
      </c>
      <c r="E194">
        <v>11001</v>
      </c>
      <c r="F194" t="s">
        <v>88</v>
      </c>
      <c r="G194" t="s">
        <v>89</v>
      </c>
      <c r="H194" t="s">
        <v>990</v>
      </c>
      <c r="I194" s="99">
        <v>40426</v>
      </c>
      <c r="J194" s="101" t="s">
        <v>1111</v>
      </c>
      <c r="K194" t="s">
        <v>91</v>
      </c>
    </row>
    <row r="195" spans="1:11">
      <c r="A195">
        <v>1999</v>
      </c>
      <c r="B195">
        <v>180548</v>
      </c>
      <c r="C195" t="s">
        <v>124</v>
      </c>
      <c r="D195" t="s">
        <v>241</v>
      </c>
      <c r="E195">
        <v>11001</v>
      </c>
      <c r="F195" t="s">
        <v>88</v>
      </c>
      <c r="G195" t="s">
        <v>89</v>
      </c>
      <c r="H195" t="s">
        <v>103</v>
      </c>
      <c r="I195" s="99">
        <v>40792</v>
      </c>
      <c r="J195" s="101" t="s">
        <v>1112</v>
      </c>
      <c r="K195" t="s">
        <v>91</v>
      </c>
    </row>
    <row r="196" spans="1:11">
      <c r="A196">
        <v>1999</v>
      </c>
      <c r="B196">
        <v>180548</v>
      </c>
      <c r="C196" t="s">
        <v>124</v>
      </c>
      <c r="D196" t="s">
        <v>241</v>
      </c>
      <c r="E196">
        <v>11001</v>
      </c>
      <c r="F196" t="s">
        <v>88</v>
      </c>
      <c r="G196" t="s">
        <v>89</v>
      </c>
      <c r="H196" t="s">
        <v>103</v>
      </c>
      <c r="I196" s="99">
        <v>42299</v>
      </c>
      <c r="J196" s="101" t="s">
        <v>1116</v>
      </c>
      <c r="K196" t="s">
        <v>91</v>
      </c>
    </row>
    <row r="197" spans="1:11">
      <c r="A197">
        <v>1999</v>
      </c>
      <c r="B197">
        <v>180721</v>
      </c>
      <c r="C197" t="s">
        <v>160</v>
      </c>
      <c r="D197" t="s">
        <v>586</v>
      </c>
      <c r="E197">
        <v>11001</v>
      </c>
      <c r="F197" t="s">
        <v>88</v>
      </c>
      <c r="G197" t="s">
        <v>89</v>
      </c>
      <c r="H197" t="s">
        <v>1075</v>
      </c>
      <c r="I197" s="99">
        <v>39009</v>
      </c>
      <c r="J197" s="101" t="s">
        <v>1107</v>
      </c>
      <c r="K197" t="s">
        <v>91</v>
      </c>
    </row>
    <row r="198" spans="1:11">
      <c r="A198">
        <v>1999</v>
      </c>
      <c r="B198">
        <v>182816</v>
      </c>
      <c r="C198" t="s">
        <v>252</v>
      </c>
      <c r="D198" t="s">
        <v>253</v>
      </c>
      <c r="E198">
        <v>11001</v>
      </c>
      <c r="F198" t="s">
        <v>88</v>
      </c>
      <c r="G198" t="s">
        <v>89</v>
      </c>
      <c r="H198" t="s">
        <v>158</v>
      </c>
      <c r="I198" s="99">
        <v>37946</v>
      </c>
      <c r="J198" s="101" t="s">
        <v>1104</v>
      </c>
      <c r="K198" t="s">
        <v>91</v>
      </c>
    </row>
    <row r="199" spans="1:11">
      <c r="A199">
        <v>1999</v>
      </c>
      <c r="B199">
        <v>182816</v>
      </c>
      <c r="C199" t="s">
        <v>252</v>
      </c>
      <c r="D199" t="s">
        <v>253</v>
      </c>
      <c r="E199">
        <v>11001</v>
      </c>
      <c r="F199" t="s">
        <v>88</v>
      </c>
      <c r="G199" t="s">
        <v>89</v>
      </c>
      <c r="H199" t="s">
        <v>90</v>
      </c>
      <c r="I199" s="99">
        <v>38268</v>
      </c>
      <c r="J199" s="101" t="s">
        <v>1105</v>
      </c>
      <c r="K199" t="s">
        <v>91</v>
      </c>
    </row>
    <row r="200" spans="1:11">
      <c r="A200">
        <v>1999</v>
      </c>
      <c r="B200">
        <v>185408</v>
      </c>
      <c r="C200" t="s">
        <v>109</v>
      </c>
      <c r="D200" t="s">
        <v>245</v>
      </c>
      <c r="E200">
        <v>11001</v>
      </c>
      <c r="F200" t="s">
        <v>88</v>
      </c>
      <c r="G200" t="s">
        <v>89</v>
      </c>
      <c r="H200" t="s">
        <v>158</v>
      </c>
      <c r="I200" s="99">
        <v>38071</v>
      </c>
      <c r="J200" s="101" t="s">
        <v>1104</v>
      </c>
      <c r="K200" t="s">
        <v>91</v>
      </c>
    </row>
    <row r="201" spans="1:11">
      <c r="A201">
        <v>1999</v>
      </c>
      <c r="B201">
        <v>185408</v>
      </c>
      <c r="C201" t="s">
        <v>109</v>
      </c>
      <c r="D201" t="s">
        <v>245</v>
      </c>
      <c r="E201">
        <v>11001</v>
      </c>
      <c r="F201" t="s">
        <v>88</v>
      </c>
      <c r="G201" t="s">
        <v>89</v>
      </c>
      <c r="H201" t="s">
        <v>90</v>
      </c>
      <c r="I201" s="99">
        <v>38257</v>
      </c>
      <c r="J201" s="101" t="s">
        <v>1105</v>
      </c>
      <c r="K201" t="s">
        <v>91</v>
      </c>
    </row>
    <row r="202" spans="1:11">
      <c r="A202">
        <v>1999</v>
      </c>
      <c r="B202">
        <v>187529</v>
      </c>
      <c r="C202" t="s">
        <v>249</v>
      </c>
      <c r="D202" t="s">
        <v>250</v>
      </c>
      <c r="E202">
        <v>11001</v>
      </c>
      <c r="F202" t="s">
        <v>88</v>
      </c>
      <c r="G202" t="s">
        <v>89</v>
      </c>
      <c r="H202" t="s">
        <v>158</v>
      </c>
      <c r="I202" s="99">
        <v>38248</v>
      </c>
      <c r="J202" s="101" t="s">
        <v>1105</v>
      </c>
      <c r="K202" t="s">
        <v>91</v>
      </c>
    </row>
    <row r="203" spans="1:11">
      <c r="A203">
        <v>1999</v>
      </c>
      <c r="B203">
        <v>188146</v>
      </c>
      <c r="C203" t="s">
        <v>125</v>
      </c>
      <c r="D203" t="s">
        <v>242</v>
      </c>
      <c r="E203">
        <v>11001</v>
      </c>
      <c r="F203" t="s">
        <v>88</v>
      </c>
      <c r="G203" t="s">
        <v>89</v>
      </c>
      <c r="H203" t="s">
        <v>158</v>
      </c>
      <c r="I203" s="99">
        <v>38252</v>
      </c>
      <c r="J203" s="101" t="s">
        <v>1105</v>
      </c>
      <c r="K203" t="s">
        <v>91</v>
      </c>
    </row>
    <row r="204" spans="1:11">
      <c r="A204">
        <v>1999</v>
      </c>
      <c r="B204">
        <v>189288</v>
      </c>
      <c r="C204" t="s">
        <v>123</v>
      </c>
      <c r="D204" t="s">
        <v>246</v>
      </c>
      <c r="E204">
        <v>11001</v>
      </c>
      <c r="F204" t="s">
        <v>88</v>
      </c>
      <c r="G204" t="s">
        <v>89</v>
      </c>
      <c r="H204" t="s">
        <v>158</v>
      </c>
      <c r="I204" s="99">
        <v>38260</v>
      </c>
      <c r="J204" s="101" t="s">
        <v>1105</v>
      </c>
      <c r="K204" t="s">
        <v>91</v>
      </c>
    </row>
    <row r="205" spans="1:11">
      <c r="A205">
        <v>1999</v>
      </c>
      <c r="B205">
        <v>189288</v>
      </c>
      <c r="C205" t="s">
        <v>123</v>
      </c>
      <c r="D205" t="s">
        <v>246</v>
      </c>
      <c r="E205">
        <v>11001</v>
      </c>
      <c r="F205" t="s">
        <v>88</v>
      </c>
      <c r="G205" t="s">
        <v>89</v>
      </c>
      <c r="H205" t="s">
        <v>90</v>
      </c>
      <c r="I205" s="99">
        <v>38608</v>
      </c>
      <c r="J205" s="101" t="s">
        <v>1106</v>
      </c>
      <c r="K205" t="s">
        <v>91</v>
      </c>
    </row>
    <row r="206" spans="1:11">
      <c r="A206">
        <v>1999</v>
      </c>
      <c r="B206">
        <v>189288</v>
      </c>
      <c r="C206" t="s">
        <v>123</v>
      </c>
      <c r="D206" t="s">
        <v>246</v>
      </c>
      <c r="E206">
        <v>11001</v>
      </c>
      <c r="F206" t="s">
        <v>88</v>
      </c>
      <c r="G206" t="s">
        <v>89</v>
      </c>
      <c r="H206" t="s">
        <v>1075</v>
      </c>
      <c r="I206" s="99">
        <v>39009</v>
      </c>
      <c r="J206" s="101" t="s">
        <v>1107</v>
      </c>
      <c r="K206" t="s">
        <v>91</v>
      </c>
    </row>
    <row r="207" spans="1:11">
      <c r="A207">
        <v>1999</v>
      </c>
      <c r="B207">
        <v>189288</v>
      </c>
      <c r="C207" t="s">
        <v>123</v>
      </c>
      <c r="D207" t="s">
        <v>246</v>
      </c>
      <c r="E207">
        <v>11001</v>
      </c>
      <c r="F207" t="s">
        <v>88</v>
      </c>
      <c r="G207" t="s">
        <v>89</v>
      </c>
      <c r="H207" t="s">
        <v>1056</v>
      </c>
      <c r="I207" s="99">
        <v>39360</v>
      </c>
      <c r="J207" s="101" t="s">
        <v>1109</v>
      </c>
      <c r="K207" t="s">
        <v>91</v>
      </c>
    </row>
    <row r="208" spans="1:11">
      <c r="A208">
        <v>1999</v>
      </c>
      <c r="B208">
        <v>189288</v>
      </c>
      <c r="C208" t="s">
        <v>123</v>
      </c>
      <c r="D208" t="s">
        <v>246</v>
      </c>
      <c r="E208">
        <v>11001</v>
      </c>
      <c r="F208" t="s">
        <v>88</v>
      </c>
      <c r="G208" t="s">
        <v>89</v>
      </c>
      <c r="H208" t="s">
        <v>1056</v>
      </c>
      <c r="I208" s="99">
        <v>39712</v>
      </c>
      <c r="J208" s="101" t="s">
        <v>1109</v>
      </c>
      <c r="K208" t="s">
        <v>91</v>
      </c>
    </row>
    <row r="209" spans="1:11">
      <c r="A209">
        <v>1999</v>
      </c>
      <c r="B209">
        <v>189288</v>
      </c>
      <c r="C209" t="s">
        <v>123</v>
      </c>
      <c r="D209" t="s">
        <v>246</v>
      </c>
      <c r="E209">
        <v>11001</v>
      </c>
      <c r="F209" t="s">
        <v>88</v>
      </c>
      <c r="G209" t="s">
        <v>89</v>
      </c>
      <c r="H209" t="s">
        <v>990</v>
      </c>
      <c r="I209" s="99">
        <v>40066</v>
      </c>
      <c r="J209" s="101" t="s">
        <v>1110</v>
      </c>
      <c r="K209" t="s">
        <v>91</v>
      </c>
    </row>
    <row r="210" spans="1:11">
      <c r="A210">
        <v>1999</v>
      </c>
      <c r="B210">
        <v>189288</v>
      </c>
      <c r="C210" t="s">
        <v>123</v>
      </c>
      <c r="D210" t="s">
        <v>246</v>
      </c>
      <c r="E210">
        <v>11001</v>
      </c>
      <c r="F210" t="s">
        <v>88</v>
      </c>
      <c r="G210" t="s">
        <v>89</v>
      </c>
      <c r="H210" t="s">
        <v>990</v>
      </c>
      <c r="I210" s="99">
        <v>40427</v>
      </c>
      <c r="J210" s="101" t="s">
        <v>1111</v>
      </c>
      <c r="K210" t="s">
        <v>91</v>
      </c>
    </row>
    <row r="211" spans="1:11">
      <c r="A211">
        <v>1999</v>
      </c>
      <c r="B211">
        <v>189288</v>
      </c>
      <c r="C211" t="s">
        <v>123</v>
      </c>
      <c r="D211" t="s">
        <v>246</v>
      </c>
      <c r="E211">
        <v>11001</v>
      </c>
      <c r="F211" t="s">
        <v>88</v>
      </c>
      <c r="G211" t="s">
        <v>89</v>
      </c>
      <c r="H211" t="s">
        <v>103</v>
      </c>
      <c r="I211" s="99">
        <v>40816</v>
      </c>
      <c r="J211" s="101" t="s">
        <v>1112</v>
      </c>
      <c r="K211" t="s">
        <v>91</v>
      </c>
    </row>
    <row r="212" spans="1:11">
      <c r="A212">
        <v>1999</v>
      </c>
      <c r="B212">
        <v>189288</v>
      </c>
      <c r="C212" t="s">
        <v>123</v>
      </c>
      <c r="D212" t="s">
        <v>246</v>
      </c>
      <c r="E212">
        <v>11001</v>
      </c>
      <c r="F212" t="s">
        <v>88</v>
      </c>
      <c r="G212" t="s">
        <v>89</v>
      </c>
      <c r="H212" t="s">
        <v>103</v>
      </c>
      <c r="I212" s="99">
        <v>41156</v>
      </c>
      <c r="J212" s="101" t="s">
        <v>1113</v>
      </c>
      <c r="K212" t="s">
        <v>91</v>
      </c>
    </row>
    <row r="213" spans="1:11">
      <c r="A213">
        <v>1999</v>
      </c>
      <c r="B213">
        <v>189288</v>
      </c>
      <c r="C213" t="s">
        <v>123</v>
      </c>
      <c r="D213" t="s">
        <v>246</v>
      </c>
      <c r="E213">
        <v>11001</v>
      </c>
      <c r="F213" t="s">
        <v>88</v>
      </c>
      <c r="G213" t="s">
        <v>89</v>
      </c>
      <c r="H213" t="s">
        <v>103</v>
      </c>
      <c r="I213" s="99">
        <v>41550</v>
      </c>
      <c r="J213" s="101" t="s">
        <v>1114</v>
      </c>
      <c r="K213" t="s">
        <v>91</v>
      </c>
    </row>
    <row r="214" spans="1:11">
      <c r="A214">
        <v>1999</v>
      </c>
      <c r="B214">
        <v>189290</v>
      </c>
      <c r="C214" t="s">
        <v>133</v>
      </c>
      <c r="D214" t="s">
        <v>254</v>
      </c>
      <c r="E214">
        <v>11001</v>
      </c>
      <c r="F214" t="s">
        <v>88</v>
      </c>
      <c r="G214" t="s">
        <v>89</v>
      </c>
      <c r="H214" t="s">
        <v>158</v>
      </c>
      <c r="I214" s="99">
        <v>38260</v>
      </c>
      <c r="J214" s="101" t="s">
        <v>1105</v>
      </c>
      <c r="K214" t="s">
        <v>91</v>
      </c>
    </row>
    <row r="215" spans="1:11">
      <c r="A215">
        <v>1999</v>
      </c>
      <c r="B215">
        <v>189290</v>
      </c>
      <c r="C215" t="s">
        <v>133</v>
      </c>
      <c r="D215" t="s">
        <v>254</v>
      </c>
      <c r="E215">
        <v>11001</v>
      </c>
      <c r="F215" t="s">
        <v>88</v>
      </c>
      <c r="G215" t="s">
        <v>89</v>
      </c>
      <c r="H215" t="s">
        <v>1075</v>
      </c>
      <c r="I215" s="99">
        <v>39002</v>
      </c>
      <c r="J215" s="101" t="s">
        <v>1107</v>
      </c>
      <c r="K215" t="s">
        <v>91</v>
      </c>
    </row>
    <row r="216" spans="1:11">
      <c r="A216">
        <v>1999</v>
      </c>
      <c r="B216">
        <v>189961</v>
      </c>
      <c r="C216" t="s">
        <v>186</v>
      </c>
      <c r="D216" t="s">
        <v>238</v>
      </c>
      <c r="E216">
        <v>11001</v>
      </c>
      <c r="F216" t="s">
        <v>88</v>
      </c>
      <c r="G216" t="s">
        <v>89</v>
      </c>
      <c r="H216" t="s">
        <v>158</v>
      </c>
      <c r="I216" s="99">
        <v>38265</v>
      </c>
      <c r="J216" s="101" t="s">
        <v>1105</v>
      </c>
      <c r="K216" t="s">
        <v>91</v>
      </c>
    </row>
    <row r="217" spans="1:11">
      <c r="A217">
        <v>1999</v>
      </c>
      <c r="B217">
        <v>191193</v>
      </c>
      <c r="C217" t="s">
        <v>228</v>
      </c>
      <c r="D217" t="s">
        <v>229</v>
      </c>
      <c r="E217">
        <v>11001</v>
      </c>
      <c r="F217" t="s">
        <v>88</v>
      </c>
      <c r="G217" t="s">
        <v>89</v>
      </c>
      <c r="H217" t="s">
        <v>158</v>
      </c>
      <c r="I217" s="99">
        <v>38275</v>
      </c>
      <c r="J217" s="101" t="s">
        <v>1105</v>
      </c>
      <c r="K217" t="s">
        <v>91</v>
      </c>
    </row>
    <row r="218" spans="1:11">
      <c r="A218">
        <v>1999</v>
      </c>
      <c r="B218">
        <v>191193</v>
      </c>
      <c r="C218" t="s">
        <v>228</v>
      </c>
      <c r="D218" t="s">
        <v>229</v>
      </c>
      <c r="E218">
        <v>11001</v>
      </c>
      <c r="F218" t="s">
        <v>88</v>
      </c>
      <c r="G218" t="s">
        <v>89</v>
      </c>
      <c r="H218" t="s">
        <v>1075</v>
      </c>
      <c r="I218" s="99">
        <v>38982</v>
      </c>
      <c r="J218" s="101" t="s">
        <v>1107</v>
      </c>
      <c r="K218" t="s">
        <v>91</v>
      </c>
    </row>
    <row r="219" spans="1:11">
      <c r="A219">
        <v>1999</v>
      </c>
      <c r="B219">
        <v>191193</v>
      </c>
      <c r="C219" t="s">
        <v>228</v>
      </c>
      <c r="D219" t="s">
        <v>229</v>
      </c>
      <c r="E219">
        <v>11001</v>
      </c>
      <c r="F219" t="s">
        <v>88</v>
      </c>
      <c r="G219" t="s">
        <v>89</v>
      </c>
      <c r="H219" t="s">
        <v>1067</v>
      </c>
      <c r="I219" s="99">
        <v>39340</v>
      </c>
      <c r="J219" s="101" t="s">
        <v>1108</v>
      </c>
      <c r="K219" t="s">
        <v>91</v>
      </c>
    </row>
    <row r="220" spans="1:11">
      <c r="A220">
        <v>1999</v>
      </c>
      <c r="B220">
        <v>191193</v>
      </c>
      <c r="C220" t="s">
        <v>228</v>
      </c>
      <c r="D220" t="s">
        <v>229</v>
      </c>
      <c r="E220">
        <v>11001</v>
      </c>
      <c r="F220" t="s">
        <v>88</v>
      </c>
      <c r="G220" t="s">
        <v>89</v>
      </c>
      <c r="H220" t="s">
        <v>1056</v>
      </c>
      <c r="I220" s="99">
        <v>39712</v>
      </c>
      <c r="J220" s="101" t="s">
        <v>1109</v>
      </c>
      <c r="K220" t="s">
        <v>91</v>
      </c>
    </row>
    <row r="221" spans="1:11">
      <c r="A221">
        <v>1999</v>
      </c>
      <c r="B221">
        <v>191193</v>
      </c>
      <c r="C221" t="s">
        <v>228</v>
      </c>
      <c r="D221" t="s">
        <v>229</v>
      </c>
      <c r="E221">
        <v>11001</v>
      </c>
      <c r="F221" t="s">
        <v>88</v>
      </c>
      <c r="G221" t="s">
        <v>89</v>
      </c>
      <c r="H221" t="s">
        <v>990</v>
      </c>
      <c r="I221" s="99">
        <v>40064</v>
      </c>
      <c r="J221" s="101" t="s">
        <v>1110</v>
      </c>
      <c r="K221" t="s">
        <v>91</v>
      </c>
    </row>
    <row r="222" spans="1:11">
      <c r="A222">
        <v>1999</v>
      </c>
      <c r="B222">
        <v>191193</v>
      </c>
      <c r="C222" t="s">
        <v>228</v>
      </c>
      <c r="D222" t="s">
        <v>229</v>
      </c>
      <c r="E222">
        <v>11001</v>
      </c>
      <c r="F222" t="s">
        <v>88</v>
      </c>
      <c r="G222" t="s">
        <v>89</v>
      </c>
      <c r="H222" t="s">
        <v>990</v>
      </c>
      <c r="I222" s="99">
        <v>40428</v>
      </c>
      <c r="J222" s="101" t="s">
        <v>1111</v>
      </c>
      <c r="K222" t="s">
        <v>91</v>
      </c>
    </row>
    <row r="223" spans="1:11">
      <c r="A223">
        <v>1999</v>
      </c>
      <c r="B223">
        <v>191193</v>
      </c>
      <c r="C223" t="s">
        <v>228</v>
      </c>
      <c r="D223" t="s">
        <v>229</v>
      </c>
      <c r="E223">
        <v>11001</v>
      </c>
      <c r="F223" t="s">
        <v>88</v>
      </c>
      <c r="G223" t="s">
        <v>89</v>
      </c>
      <c r="H223" t="s">
        <v>103</v>
      </c>
      <c r="I223" s="99">
        <v>40810</v>
      </c>
      <c r="J223" s="101" t="s">
        <v>1112</v>
      </c>
      <c r="K223" t="s">
        <v>91</v>
      </c>
    </row>
    <row r="224" spans="1:11">
      <c r="A224">
        <v>1999</v>
      </c>
      <c r="B224">
        <v>191193</v>
      </c>
      <c r="C224" t="s">
        <v>228</v>
      </c>
      <c r="D224" t="s">
        <v>229</v>
      </c>
      <c r="E224">
        <v>11001</v>
      </c>
      <c r="F224" t="s">
        <v>88</v>
      </c>
      <c r="G224" t="s">
        <v>89</v>
      </c>
      <c r="H224" t="s">
        <v>103</v>
      </c>
      <c r="I224" s="99">
        <v>41174</v>
      </c>
      <c r="J224" s="101" t="s">
        <v>1113</v>
      </c>
      <c r="K224" t="s">
        <v>91</v>
      </c>
    </row>
    <row r="225" spans="1:11">
      <c r="A225">
        <v>1999</v>
      </c>
      <c r="B225">
        <v>191193</v>
      </c>
      <c r="C225" t="s">
        <v>228</v>
      </c>
      <c r="D225" t="s">
        <v>229</v>
      </c>
      <c r="E225">
        <v>11001</v>
      </c>
      <c r="F225" t="s">
        <v>88</v>
      </c>
      <c r="G225" t="s">
        <v>89</v>
      </c>
      <c r="H225" t="s">
        <v>103</v>
      </c>
      <c r="I225" s="99">
        <v>41537</v>
      </c>
      <c r="J225" s="101" t="s">
        <v>1114</v>
      </c>
      <c r="K225" t="s">
        <v>91</v>
      </c>
    </row>
    <row r="226" spans="1:11">
      <c r="A226">
        <v>1999</v>
      </c>
      <c r="B226">
        <v>191725</v>
      </c>
      <c r="C226" t="s">
        <v>87</v>
      </c>
      <c r="D226" t="s">
        <v>230</v>
      </c>
      <c r="E226">
        <v>11001</v>
      </c>
      <c r="F226" t="s">
        <v>88</v>
      </c>
      <c r="G226" t="s">
        <v>89</v>
      </c>
      <c r="H226" t="s">
        <v>158</v>
      </c>
      <c r="I226" s="99">
        <v>38281</v>
      </c>
      <c r="J226" s="101" t="s">
        <v>1105</v>
      </c>
      <c r="K226" t="s">
        <v>91</v>
      </c>
    </row>
    <row r="227" spans="1:11">
      <c r="A227">
        <v>1999</v>
      </c>
      <c r="B227">
        <v>197264</v>
      </c>
      <c r="C227" t="s">
        <v>243</v>
      </c>
      <c r="D227" t="s">
        <v>244</v>
      </c>
      <c r="E227">
        <v>11001</v>
      </c>
      <c r="F227" t="s">
        <v>88</v>
      </c>
      <c r="G227" t="s">
        <v>89</v>
      </c>
      <c r="H227" t="s">
        <v>158</v>
      </c>
      <c r="I227" s="99">
        <v>38608</v>
      </c>
      <c r="J227" s="101" t="s">
        <v>1106</v>
      </c>
      <c r="K227" t="s">
        <v>91</v>
      </c>
    </row>
    <row r="228" spans="1:11">
      <c r="A228">
        <v>1999</v>
      </c>
      <c r="B228">
        <v>197265</v>
      </c>
      <c r="C228" t="s">
        <v>96</v>
      </c>
      <c r="D228" t="s">
        <v>236</v>
      </c>
      <c r="E228">
        <v>11001</v>
      </c>
      <c r="F228" t="s">
        <v>88</v>
      </c>
      <c r="G228" t="s">
        <v>89</v>
      </c>
      <c r="H228" t="s">
        <v>158</v>
      </c>
      <c r="I228" s="99">
        <v>38608</v>
      </c>
      <c r="J228" s="101" t="s">
        <v>1106</v>
      </c>
      <c r="K228" t="s">
        <v>91</v>
      </c>
    </row>
    <row r="229" spans="1:11">
      <c r="A229">
        <v>1999</v>
      </c>
      <c r="B229">
        <v>197266</v>
      </c>
      <c r="C229" t="s">
        <v>121</v>
      </c>
      <c r="D229" t="s">
        <v>251</v>
      </c>
      <c r="E229">
        <v>11001</v>
      </c>
      <c r="F229" t="s">
        <v>88</v>
      </c>
      <c r="G229" t="s">
        <v>89</v>
      </c>
      <c r="H229" t="s">
        <v>158</v>
      </c>
      <c r="I229" s="99">
        <v>38608</v>
      </c>
      <c r="J229" s="101" t="s">
        <v>1106</v>
      </c>
      <c r="K229" t="s">
        <v>91</v>
      </c>
    </row>
    <row r="230" spans="1:11">
      <c r="A230">
        <v>1999</v>
      </c>
      <c r="B230">
        <v>197806</v>
      </c>
      <c r="C230" t="s">
        <v>239</v>
      </c>
      <c r="D230" t="s">
        <v>240</v>
      </c>
      <c r="E230">
        <v>11001</v>
      </c>
      <c r="F230" t="s">
        <v>88</v>
      </c>
      <c r="G230" t="s">
        <v>89</v>
      </c>
      <c r="H230" t="s">
        <v>158</v>
      </c>
      <c r="I230" s="99">
        <v>38613</v>
      </c>
      <c r="J230" s="101" t="s">
        <v>1106</v>
      </c>
      <c r="K230" t="s">
        <v>91</v>
      </c>
    </row>
    <row r="231" spans="1:11">
      <c r="A231">
        <v>1999</v>
      </c>
      <c r="B231">
        <v>197806</v>
      </c>
      <c r="C231" t="s">
        <v>239</v>
      </c>
      <c r="D231" t="s">
        <v>240</v>
      </c>
      <c r="E231">
        <v>11001</v>
      </c>
      <c r="F231" t="s">
        <v>88</v>
      </c>
      <c r="G231" t="s">
        <v>89</v>
      </c>
      <c r="H231" t="s">
        <v>1075</v>
      </c>
      <c r="I231" s="99">
        <v>39029</v>
      </c>
      <c r="J231" s="101" t="s">
        <v>1107</v>
      </c>
      <c r="K231" t="s">
        <v>91</v>
      </c>
    </row>
    <row r="232" spans="1:11">
      <c r="A232">
        <v>1999</v>
      </c>
      <c r="B232">
        <v>197806</v>
      </c>
      <c r="C232" t="s">
        <v>239</v>
      </c>
      <c r="D232" t="s">
        <v>240</v>
      </c>
      <c r="E232">
        <v>11001</v>
      </c>
      <c r="F232" t="s">
        <v>88</v>
      </c>
      <c r="G232" t="s">
        <v>89</v>
      </c>
      <c r="H232" t="s">
        <v>1067</v>
      </c>
      <c r="I232" s="99">
        <v>39334</v>
      </c>
      <c r="J232" s="101" t="s">
        <v>1108</v>
      </c>
      <c r="K232" t="s">
        <v>91</v>
      </c>
    </row>
    <row r="233" spans="1:11">
      <c r="A233">
        <v>1999</v>
      </c>
      <c r="B233">
        <v>197806</v>
      </c>
      <c r="C233" t="s">
        <v>239</v>
      </c>
      <c r="D233" t="s">
        <v>240</v>
      </c>
      <c r="E233">
        <v>11001</v>
      </c>
      <c r="F233" t="s">
        <v>88</v>
      </c>
      <c r="G233" t="s">
        <v>89</v>
      </c>
      <c r="H233" t="s">
        <v>1056</v>
      </c>
      <c r="I233" s="99">
        <v>39707</v>
      </c>
      <c r="J233" s="101" t="s">
        <v>1109</v>
      </c>
      <c r="K233" t="s">
        <v>91</v>
      </c>
    </row>
    <row r="234" spans="1:11">
      <c r="A234">
        <v>1999</v>
      </c>
      <c r="B234">
        <v>197806</v>
      </c>
      <c r="C234" t="s">
        <v>239</v>
      </c>
      <c r="D234" t="s">
        <v>240</v>
      </c>
      <c r="E234">
        <v>11001</v>
      </c>
      <c r="F234" t="s">
        <v>88</v>
      </c>
      <c r="G234" t="s">
        <v>89</v>
      </c>
      <c r="H234" t="s">
        <v>990</v>
      </c>
      <c r="I234" s="99">
        <v>40071</v>
      </c>
      <c r="J234" s="101" t="s">
        <v>1110</v>
      </c>
      <c r="K234" t="s">
        <v>91</v>
      </c>
    </row>
    <row r="235" spans="1:11">
      <c r="A235">
        <v>1999</v>
      </c>
      <c r="B235">
        <v>197806</v>
      </c>
      <c r="C235" t="s">
        <v>239</v>
      </c>
      <c r="D235" t="s">
        <v>240</v>
      </c>
      <c r="E235">
        <v>11001</v>
      </c>
      <c r="F235" t="s">
        <v>88</v>
      </c>
      <c r="G235" t="s">
        <v>89</v>
      </c>
      <c r="H235" t="s">
        <v>990</v>
      </c>
      <c r="I235" s="99">
        <v>40421</v>
      </c>
      <c r="J235" s="101" t="s">
        <v>1111</v>
      </c>
      <c r="K235" t="s">
        <v>91</v>
      </c>
    </row>
    <row r="236" spans="1:11">
      <c r="A236">
        <v>1999</v>
      </c>
      <c r="B236">
        <v>197806</v>
      </c>
      <c r="C236" t="s">
        <v>239</v>
      </c>
      <c r="D236" t="s">
        <v>240</v>
      </c>
      <c r="E236">
        <v>11001</v>
      </c>
      <c r="F236" t="s">
        <v>88</v>
      </c>
      <c r="G236" t="s">
        <v>89</v>
      </c>
      <c r="H236" t="s">
        <v>103</v>
      </c>
      <c r="I236" s="99">
        <v>40814</v>
      </c>
      <c r="J236" s="101" t="s">
        <v>1112</v>
      </c>
      <c r="K236" t="s">
        <v>91</v>
      </c>
    </row>
    <row r="237" spans="1:11">
      <c r="A237">
        <v>1999</v>
      </c>
      <c r="B237">
        <v>197808</v>
      </c>
      <c r="C237" t="s">
        <v>186</v>
      </c>
      <c r="D237" t="s">
        <v>231</v>
      </c>
      <c r="E237">
        <v>11001</v>
      </c>
      <c r="F237" t="s">
        <v>88</v>
      </c>
      <c r="G237" t="s">
        <v>89</v>
      </c>
      <c r="H237" t="s">
        <v>158</v>
      </c>
      <c r="I237" s="99">
        <v>38613</v>
      </c>
      <c r="J237" s="101" t="s">
        <v>1106</v>
      </c>
      <c r="K237" t="s">
        <v>91</v>
      </c>
    </row>
    <row r="238" spans="1:11">
      <c r="A238">
        <v>1999</v>
      </c>
      <c r="B238">
        <v>197839</v>
      </c>
      <c r="C238" t="s">
        <v>233</v>
      </c>
      <c r="D238" t="s">
        <v>234</v>
      </c>
      <c r="E238">
        <v>11001</v>
      </c>
      <c r="F238" t="s">
        <v>88</v>
      </c>
      <c r="G238" t="s">
        <v>89</v>
      </c>
      <c r="H238" t="s">
        <v>158</v>
      </c>
      <c r="I238" s="99">
        <v>38613</v>
      </c>
      <c r="J238" s="101" t="s">
        <v>1106</v>
      </c>
      <c r="K238" t="s">
        <v>91</v>
      </c>
    </row>
    <row r="239" spans="1:11">
      <c r="A239">
        <v>1999</v>
      </c>
      <c r="B239">
        <v>197841</v>
      </c>
      <c r="C239" t="s">
        <v>223</v>
      </c>
      <c r="D239" t="s">
        <v>224</v>
      </c>
      <c r="E239">
        <v>11001</v>
      </c>
      <c r="F239" t="s">
        <v>88</v>
      </c>
      <c r="G239" t="s">
        <v>89</v>
      </c>
      <c r="H239" t="s">
        <v>158</v>
      </c>
      <c r="I239" s="99">
        <v>38613</v>
      </c>
      <c r="J239" s="101" t="s">
        <v>1106</v>
      </c>
      <c r="K239" t="s">
        <v>91</v>
      </c>
    </row>
    <row r="240" spans="1:11">
      <c r="A240">
        <v>1999</v>
      </c>
      <c r="B240">
        <v>197841</v>
      </c>
      <c r="C240" t="s">
        <v>223</v>
      </c>
      <c r="D240" t="s">
        <v>224</v>
      </c>
      <c r="E240">
        <v>11001</v>
      </c>
      <c r="F240" t="s">
        <v>88</v>
      </c>
      <c r="G240" t="s">
        <v>89</v>
      </c>
      <c r="H240" t="s">
        <v>1075</v>
      </c>
      <c r="I240" s="99">
        <v>38993</v>
      </c>
      <c r="J240" s="101" t="s">
        <v>1107</v>
      </c>
      <c r="K240" t="s">
        <v>91</v>
      </c>
    </row>
    <row r="241" spans="1:11">
      <c r="A241">
        <v>1999</v>
      </c>
      <c r="B241">
        <v>197841</v>
      </c>
      <c r="C241" t="s">
        <v>223</v>
      </c>
      <c r="D241" t="s">
        <v>224</v>
      </c>
      <c r="E241">
        <v>11001</v>
      </c>
      <c r="F241" t="s">
        <v>88</v>
      </c>
      <c r="G241" t="s">
        <v>89</v>
      </c>
      <c r="H241" t="s">
        <v>1067</v>
      </c>
      <c r="I241" s="99">
        <v>39334</v>
      </c>
      <c r="J241" s="101" t="s">
        <v>1108</v>
      </c>
      <c r="K241" t="s">
        <v>91</v>
      </c>
    </row>
    <row r="242" spans="1:11">
      <c r="A242">
        <v>1999</v>
      </c>
      <c r="B242">
        <v>197841</v>
      </c>
      <c r="C242" t="s">
        <v>223</v>
      </c>
      <c r="D242" t="s">
        <v>224</v>
      </c>
      <c r="E242">
        <v>11001</v>
      </c>
      <c r="F242" t="s">
        <v>88</v>
      </c>
      <c r="G242" t="s">
        <v>89</v>
      </c>
      <c r="H242" t="s">
        <v>1056</v>
      </c>
      <c r="I242" s="99">
        <v>39699</v>
      </c>
      <c r="J242" s="101" t="s">
        <v>1109</v>
      </c>
      <c r="K242" t="s">
        <v>91</v>
      </c>
    </row>
    <row r="243" spans="1:11">
      <c r="A243">
        <v>1999</v>
      </c>
      <c r="B243">
        <v>197841</v>
      </c>
      <c r="C243" t="s">
        <v>223</v>
      </c>
      <c r="D243" t="s">
        <v>224</v>
      </c>
      <c r="E243">
        <v>11001</v>
      </c>
      <c r="F243" t="s">
        <v>88</v>
      </c>
      <c r="G243" t="s">
        <v>89</v>
      </c>
      <c r="H243" t="s">
        <v>990</v>
      </c>
      <c r="I243" s="99">
        <v>40067</v>
      </c>
      <c r="J243" s="101" t="s">
        <v>1110</v>
      </c>
      <c r="K243" t="s">
        <v>91</v>
      </c>
    </row>
    <row r="244" spans="1:11">
      <c r="A244">
        <v>1999</v>
      </c>
      <c r="B244">
        <v>197841</v>
      </c>
      <c r="C244" t="s">
        <v>223</v>
      </c>
      <c r="D244" t="s">
        <v>224</v>
      </c>
      <c r="E244">
        <v>11001</v>
      </c>
      <c r="F244" t="s">
        <v>88</v>
      </c>
      <c r="G244" t="s">
        <v>89</v>
      </c>
      <c r="H244" t="s">
        <v>990</v>
      </c>
      <c r="I244" s="99">
        <v>40427</v>
      </c>
      <c r="J244" s="101" t="s">
        <v>1111</v>
      </c>
      <c r="K244" t="s">
        <v>91</v>
      </c>
    </row>
    <row r="245" spans="1:11">
      <c r="A245">
        <v>1999</v>
      </c>
      <c r="B245">
        <v>197841</v>
      </c>
      <c r="C245" t="s">
        <v>223</v>
      </c>
      <c r="D245" t="s">
        <v>224</v>
      </c>
      <c r="E245">
        <v>11001</v>
      </c>
      <c r="F245" t="s">
        <v>88</v>
      </c>
      <c r="G245" t="s">
        <v>89</v>
      </c>
      <c r="H245" t="s">
        <v>103</v>
      </c>
      <c r="I245" s="99">
        <v>40794</v>
      </c>
      <c r="J245" s="101" t="s">
        <v>1112</v>
      </c>
      <c r="K245" t="s">
        <v>91</v>
      </c>
    </row>
    <row r="246" spans="1:11">
      <c r="A246">
        <v>1999</v>
      </c>
      <c r="B246">
        <v>197841</v>
      </c>
      <c r="C246" t="s">
        <v>223</v>
      </c>
      <c r="D246" t="s">
        <v>224</v>
      </c>
      <c r="E246">
        <v>11001</v>
      </c>
      <c r="F246" t="s">
        <v>88</v>
      </c>
      <c r="G246" t="s">
        <v>89</v>
      </c>
      <c r="H246" t="s">
        <v>103</v>
      </c>
      <c r="I246" s="99">
        <v>41166</v>
      </c>
      <c r="J246" s="101" t="s">
        <v>1113</v>
      </c>
      <c r="K246" t="s">
        <v>91</v>
      </c>
    </row>
    <row r="247" spans="1:11">
      <c r="A247">
        <v>1999</v>
      </c>
      <c r="B247">
        <v>197841</v>
      </c>
      <c r="C247" t="s">
        <v>223</v>
      </c>
      <c r="D247" t="s">
        <v>224</v>
      </c>
      <c r="E247">
        <v>11001</v>
      </c>
      <c r="F247" t="s">
        <v>88</v>
      </c>
      <c r="G247" t="s">
        <v>89</v>
      </c>
      <c r="H247" t="s">
        <v>103</v>
      </c>
      <c r="I247" s="99">
        <v>41535</v>
      </c>
      <c r="J247" s="101" t="s">
        <v>1114</v>
      </c>
      <c r="K247" t="s">
        <v>91</v>
      </c>
    </row>
    <row r="248" spans="1:11">
      <c r="A248">
        <v>1999</v>
      </c>
      <c r="B248">
        <v>199345</v>
      </c>
      <c r="C248" t="s">
        <v>104</v>
      </c>
      <c r="D248" t="s">
        <v>247</v>
      </c>
      <c r="E248">
        <v>11001</v>
      </c>
      <c r="F248" t="s">
        <v>88</v>
      </c>
      <c r="G248" t="s">
        <v>89</v>
      </c>
      <c r="H248" t="s">
        <v>158</v>
      </c>
      <c r="I248" s="99">
        <v>38624</v>
      </c>
      <c r="J248" s="101" t="s">
        <v>1106</v>
      </c>
      <c r="K248" t="s">
        <v>91</v>
      </c>
    </row>
    <row r="249" spans="1:11">
      <c r="A249">
        <v>1999</v>
      </c>
      <c r="B249">
        <v>199345</v>
      </c>
      <c r="C249" t="s">
        <v>104</v>
      </c>
      <c r="D249" t="s">
        <v>247</v>
      </c>
      <c r="E249">
        <v>11001</v>
      </c>
      <c r="F249" t="s">
        <v>88</v>
      </c>
      <c r="G249" t="s">
        <v>89</v>
      </c>
      <c r="H249" t="s">
        <v>1075</v>
      </c>
      <c r="I249" s="99">
        <v>38982</v>
      </c>
      <c r="J249" s="101" t="s">
        <v>1107</v>
      </c>
      <c r="K249" t="s">
        <v>91</v>
      </c>
    </row>
    <row r="250" spans="1:11">
      <c r="A250">
        <v>1999</v>
      </c>
      <c r="B250">
        <v>199345</v>
      </c>
      <c r="C250" t="s">
        <v>104</v>
      </c>
      <c r="D250" t="s">
        <v>247</v>
      </c>
      <c r="E250">
        <v>11001</v>
      </c>
      <c r="F250" t="s">
        <v>88</v>
      </c>
      <c r="G250" t="s">
        <v>89</v>
      </c>
      <c r="H250" t="s">
        <v>1067</v>
      </c>
      <c r="I250" s="99">
        <v>39340</v>
      </c>
      <c r="J250" s="101" t="s">
        <v>1108</v>
      </c>
      <c r="K250" t="s">
        <v>91</v>
      </c>
    </row>
    <row r="251" spans="1:11">
      <c r="A251">
        <v>1999</v>
      </c>
      <c r="B251">
        <v>199345</v>
      </c>
      <c r="C251" t="s">
        <v>104</v>
      </c>
      <c r="D251" t="s">
        <v>247</v>
      </c>
      <c r="E251">
        <v>11001</v>
      </c>
      <c r="F251" t="s">
        <v>88</v>
      </c>
      <c r="G251" t="s">
        <v>89</v>
      </c>
      <c r="H251" t="s">
        <v>1056</v>
      </c>
      <c r="I251" s="99">
        <v>39702</v>
      </c>
      <c r="J251" s="101" t="s">
        <v>1109</v>
      </c>
      <c r="K251" t="s">
        <v>91</v>
      </c>
    </row>
    <row r="252" spans="1:11">
      <c r="A252">
        <v>1999</v>
      </c>
      <c r="B252">
        <v>199345</v>
      </c>
      <c r="C252" t="s">
        <v>104</v>
      </c>
      <c r="D252" t="s">
        <v>247</v>
      </c>
      <c r="E252">
        <v>11001</v>
      </c>
      <c r="F252" t="s">
        <v>88</v>
      </c>
      <c r="G252" t="s">
        <v>89</v>
      </c>
      <c r="H252" t="s">
        <v>990</v>
      </c>
      <c r="I252" s="99">
        <v>40079</v>
      </c>
      <c r="J252" s="101" t="s">
        <v>1110</v>
      </c>
      <c r="K252" t="s">
        <v>91</v>
      </c>
    </row>
    <row r="253" spans="1:11">
      <c r="A253">
        <v>1999</v>
      </c>
      <c r="B253">
        <v>199345</v>
      </c>
      <c r="C253" t="s">
        <v>104</v>
      </c>
      <c r="D253" t="s">
        <v>247</v>
      </c>
      <c r="E253">
        <v>11001</v>
      </c>
      <c r="F253" t="s">
        <v>88</v>
      </c>
      <c r="G253" t="s">
        <v>89</v>
      </c>
      <c r="H253" t="s">
        <v>990</v>
      </c>
      <c r="I253" s="99">
        <v>40425</v>
      </c>
      <c r="J253" s="101" t="s">
        <v>1111</v>
      </c>
      <c r="K253" t="s">
        <v>91</v>
      </c>
    </row>
    <row r="254" spans="1:11">
      <c r="A254">
        <v>1999</v>
      </c>
      <c r="B254">
        <v>199345</v>
      </c>
      <c r="C254" t="s">
        <v>104</v>
      </c>
      <c r="D254" t="s">
        <v>247</v>
      </c>
      <c r="E254">
        <v>11001</v>
      </c>
      <c r="F254" t="s">
        <v>88</v>
      </c>
      <c r="G254" t="s">
        <v>89</v>
      </c>
      <c r="H254" t="s">
        <v>103</v>
      </c>
      <c r="I254" s="99">
        <v>40807</v>
      </c>
      <c r="J254" s="101" t="s">
        <v>1112</v>
      </c>
      <c r="K254" t="s">
        <v>91</v>
      </c>
    </row>
    <row r="255" spans="1:11">
      <c r="A255">
        <v>1999</v>
      </c>
      <c r="B255">
        <v>199345</v>
      </c>
      <c r="C255" t="s">
        <v>104</v>
      </c>
      <c r="D255" t="s">
        <v>247</v>
      </c>
      <c r="E255">
        <v>11001</v>
      </c>
      <c r="F255" t="s">
        <v>88</v>
      </c>
      <c r="G255" t="s">
        <v>89</v>
      </c>
      <c r="H255" t="s">
        <v>103</v>
      </c>
      <c r="I255" s="99">
        <v>41166</v>
      </c>
      <c r="J255" s="101" t="s">
        <v>1113</v>
      </c>
      <c r="K255" t="s">
        <v>91</v>
      </c>
    </row>
    <row r="256" spans="1:11">
      <c r="A256">
        <v>1999</v>
      </c>
      <c r="B256">
        <v>199345</v>
      </c>
      <c r="C256" t="s">
        <v>104</v>
      </c>
      <c r="D256" t="s">
        <v>247</v>
      </c>
      <c r="E256">
        <v>11001</v>
      </c>
      <c r="F256" t="s">
        <v>88</v>
      </c>
      <c r="G256" t="s">
        <v>89</v>
      </c>
      <c r="H256" t="s">
        <v>103</v>
      </c>
      <c r="I256" s="99">
        <v>41535</v>
      </c>
      <c r="J256" s="101" t="s">
        <v>1114</v>
      </c>
      <c r="K256" t="s">
        <v>91</v>
      </c>
    </row>
    <row r="257" spans="1:11">
      <c r="A257">
        <v>1999</v>
      </c>
      <c r="B257">
        <v>199345</v>
      </c>
      <c r="C257" t="s">
        <v>104</v>
      </c>
      <c r="D257" t="s">
        <v>247</v>
      </c>
      <c r="E257">
        <v>11001</v>
      </c>
      <c r="F257" t="s">
        <v>88</v>
      </c>
      <c r="G257" t="s">
        <v>89</v>
      </c>
      <c r="H257" t="s">
        <v>103</v>
      </c>
      <c r="I257" s="99">
        <v>41892</v>
      </c>
      <c r="J257" s="101" t="s">
        <v>1115</v>
      </c>
      <c r="K257" t="s">
        <v>91</v>
      </c>
    </row>
    <row r="258" spans="1:11">
      <c r="A258">
        <v>1999</v>
      </c>
      <c r="B258">
        <v>199345</v>
      </c>
      <c r="C258" t="s">
        <v>104</v>
      </c>
      <c r="D258" t="s">
        <v>247</v>
      </c>
      <c r="E258">
        <v>11001</v>
      </c>
      <c r="F258" t="s">
        <v>88</v>
      </c>
      <c r="G258" t="s">
        <v>89</v>
      </c>
      <c r="H258" t="s">
        <v>103</v>
      </c>
      <c r="I258" s="99">
        <v>42707</v>
      </c>
      <c r="J258" s="101" t="s">
        <v>1117</v>
      </c>
      <c r="K258" t="s">
        <v>91</v>
      </c>
    </row>
    <row r="259" spans="1:11">
      <c r="A259">
        <v>1999</v>
      </c>
      <c r="B259">
        <v>199345</v>
      </c>
      <c r="C259" t="s">
        <v>104</v>
      </c>
      <c r="D259" t="s">
        <v>247</v>
      </c>
      <c r="E259">
        <v>11001</v>
      </c>
      <c r="F259" t="s">
        <v>88</v>
      </c>
      <c r="G259" t="s">
        <v>89</v>
      </c>
      <c r="H259" t="s">
        <v>103</v>
      </c>
      <c r="I259" s="99">
        <v>43007</v>
      </c>
      <c r="J259" s="101" t="s">
        <v>1118</v>
      </c>
      <c r="K259" t="s">
        <v>91</v>
      </c>
    </row>
    <row r="260" spans="1:11">
      <c r="A260">
        <v>1999</v>
      </c>
      <c r="B260">
        <v>201667</v>
      </c>
      <c r="C260" t="s">
        <v>164</v>
      </c>
      <c r="D260" t="s">
        <v>178</v>
      </c>
      <c r="E260">
        <v>11001</v>
      </c>
      <c r="F260" t="s">
        <v>88</v>
      </c>
      <c r="G260" t="s">
        <v>89</v>
      </c>
      <c r="H260" t="s">
        <v>158</v>
      </c>
      <c r="I260" s="99">
        <v>38642</v>
      </c>
      <c r="J260" s="101" t="s">
        <v>1106</v>
      </c>
      <c r="K260" t="s">
        <v>91</v>
      </c>
    </row>
    <row r="261" spans="1:11">
      <c r="A261">
        <v>1999</v>
      </c>
      <c r="B261">
        <v>202466</v>
      </c>
      <c r="C261" t="s">
        <v>121</v>
      </c>
      <c r="D261" t="s">
        <v>994</v>
      </c>
      <c r="E261">
        <v>11001</v>
      </c>
      <c r="F261" t="s">
        <v>88</v>
      </c>
      <c r="G261" t="s">
        <v>89</v>
      </c>
      <c r="H261" t="s">
        <v>1067</v>
      </c>
      <c r="I261" s="99">
        <v>39365</v>
      </c>
      <c r="J261" s="101" t="s">
        <v>1109</v>
      </c>
      <c r="K261" t="s">
        <v>91</v>
      </c>
    </row>
    <row r="262" spans="1:11">
      <c r="A262">
        <v>1999</v>
      </c>
      <c r="B262">
        <v>202466</v>
      </c>
      <c r="C262" t="s">
        <v>121</v>
      </c>
      <c r="D262" t="s">
        <v>994</v>
      </c>
      <c r="E262">
        <v>11001</v>
      </c>
      <c r="F262" t="s">
        <v>88</v>
      </c>
      <c r="G262" t="s">
        <v>89</v>
      </c>
      <c r="H262" t="s">
        <v>1056</v>
      </c>
      <c r="I262" s="99">
        <v>39707</v>
      </c>
      <c r="J262" s="101" t="s">
        <v>1109</v>
      </c>
      <c r="K262" t="s">
        <v>91</v>
      </c>
    </row>
    <row r="263" spans="1:11">
      <c r="A263">
        <v>1999</v>
      </c>
      <c r="B263">
        <v>202466</v>
      </c>
      <c r="C263" t="s">
        <v>121</v>
      </c>
      <c r="D263" t="s">
        <v>994</v>
      </c>
      <c r="E263">
        <v>11001</v>
      </c>
      <c r="F263" t="s">
        <v>88</v>
      </c>
      <c r="G263" t="s">
        <v>89</v>
      </c>
      <c r="H263" t="s">
        <v>990</v>
      </c>
      <c r="I263" s="99">
        <v>40060</v>
      </c>
      <c r="J263" s="101" t="s">
        <v>1110</v>
      </c>
      <c r="K263" t="s">
        <v>91</v>
      </c>
    </row>
    <row r="264" spans="1:11">
      <c r="A264">
        <v>1999</v>
      </c>
      <c r="B264">
        <v>202466</v>
      </c>
      <c r="C264" t="s">
        <v>121</v>
      </c>
      <c r="D264" t="s">
        <v>994</v>
      </c>
      <c r="E264">
        <v>11001</v>
      </c>
      <c r="F264" t="s">
        <v>88</v>
      </c>
      <c r="G264" t="s">
        <v>89</v>
      </c>
      <c r="H264" t="s">
        <v>990</v>
      </c>
      <c r="I264" s="99">
        <v>40413</v>
      </c>
      <c r="J264" s="101" t="s">
        <v>1111</v>
      </c>
      <c r="K264" t="s">
        <v>91</v>
      </c>
    </row>
    <row r="265" spans="1:11">
      <c r="A265">
        <v>1999</v>
      </c>
      <c r="B265">
        <v>204013</v>
      </c>
      <c r="C265" t="s">
        <v>123</v>
      </c>
      <c r="D265" t="s">
        <v>225</v>
      </c>
      <c r="E265">
        <v>11001</v>
      </c>
      <c r="F265" t="s">
        <v>88</v>
      </c>
      <c r="G265" t="s">
        <v>89</v>
      </c>
      <c r="H265" t="s">
        <v>158</v>
      </c>
      <c r="I265" s="99">
        <v>38694</v>
      </c>
      <c r="J265" s="101" t="s">
        <v>1106</v>
      </c>
      <c r="K265" t="s">
        <v>91</v>
      </c>
    </row>
    <row r="266" spans="1:11">
      <c r="A266">
        <v>1999</v>
      </c>
      <c r="B266">
        <v>204013</v>
      </c>
      <c r="C266" t="s">
        <v>123</v>
      </c>
      <c r="D266" t="s">
        <v>225</v>
      </c>
      <c r="E266">
        <v>11001</v>
      </c>
      <c r="F266" t="s">
        <v>88</v>
      </c>
      <c r="G266" t="s">
        <v>89</v>
      </c>
      <c r="H266" t="s">
        <v>1075</v>
      </c>
      <c r="I266" s="99">
        <v>39029</v>
      </c>
      <c r="J266" s="101" t="s">
        <v>1107</v>
      </c>
      <c r="K266" t="s">
        <v>91</v>
      </c>
    </row>
    <row r="267" spans="1:11">
      <c r="A267">
        <v>1999</v>
      </c>
      <c r="B267">
        <v>204013</v>
      </c>
      <c r="C267" t="s">
        <v>123</v>
      </c>
      <c r="D267" t="s">
        <v>225</v>
      </c>
      <c r="E267">
        <v>11001</v>
      </c>
      <c r="F267" t="s">
        <v>88</v>
      </c>
      <c r="G267" t="s">
        <v>89</v>
      </c>
      <c r="H267" t="s">
        <v>1056</v>
      </c>
      <c r="I267" s="99">
        <v>39332</v>
      </c>
      <c r="J267" s="101" t="s">
        <v>1108</v>
      </c>
      <c r="K267" t="s">
        <v>91</v>
      </c>
    </row>
    <row r="268" spans="1:11">
      <c r="A268">
        <v>1999</v>
      </c>
      <c r="B268">
        <v>204013</v>
      </c>
      <c r="C268" t="s">
        <v>123</v>
      </c>
      <c r="D268" t="s">
        <v>225</v>
      </c>
      <c r="E268">
        <v>11001</v>
      </c>
      <c r="F268" t="s">
        <v>88</v>
      </c>
      <c r="G268" t="s">
        <v>89</v>
      </c>
      <c r="H268" t="s">
        <v>1056</v>
      </c>
      <c r="I268" s="99">
        <v>39699</v>
      </c>
      <c r="J268" s="101" t="s">
        <v>1109</v>
      </c>
      <c r="K268" t="s">
        <v>91</v>
      </c>
    </row>
    <row r="269" spans="1:11">
      <c r="A269">
        <v>1999</v>
      </c>
      <c r="B269">
        <v>204013</v>
      </c>
      <c r="C269" t="s">
        <v>123</v>
      </c>
      <c r="D269" t="s">
        <v>225</v>
      </c>
      <c r="E269">
        <v>11001</v>
      </c>
      <c r="F269" t="s">
        <v>88</v>
      </c>
      <c r="G269" t="s">
        <v>89</v>
      </c>
      <c r="H269" t="s">
        <v>990</v>
      </c>
      <c r="I269" s="99">
        <v>40060</v>
      </c>
      <c r="J269" s="101" t="s">
        <v>1110</v>
      </c>
      <c r="K269" t="s">
        <v>91</v>
      </c>
    </row>
    <row r="270" spans="1:11">
      <c r="A270">
        <v>1999</v>
      </c>
      <c r="B270">
        <v>204013</v>
      </c>
      <c r="C270" t="s">
        <v>123</v>
      </c>
      <c r="D270" t="s">
        <v>225</v>
      </c>
      <c r="E270">
        <v>11001</v>
      </c>
      <c r="F270" t="s">
        <v>88</v>
      </c>
      <c r="G270" t="s">
        <v>89</v>
      </c>
      <c r="H270" t="s">
        <v>990</v>
      </c>
      <c r="I270" s="99">
        <v>40423</v>
      </c>
      <c r="J270" s="101" t="s">
        <v>1111</v>
      </c>
      <c r="K270" t="s">
        <v>91</v>
      </c>
    </row>
    <row r="271" spans="1:11">
      <c r="A271">
        <v>1999</v>
      </c>
      <c r="B271">
        <v>204014</v>
      </c>
      <c r="C271" t="s">
        <v>173</v>
      </c>
      <c r="D271" t="s">
        <v>222</v>
      </c>
      <c r="E271">
        <v>11001</v>
      </c>
      <c r="F271" t="s">
        <v>88</v>
      </c>
      <c r="G271" t="s">
        <v>89</v>
      </c>
      <c r="H271" t="s">
        <v>158</v>
      </c>
      <c r="I271" s="99">
        <v>38694</v>
      </c>
      <c r="J271" s="101" t="s">
        <v>1106</v>
      </c>
      <c r="K271" t="s">
        <v>91</v>
      </c>
    </row>
    <row r="272" spans="1:11">
      <c r="A272">
        <v>1999</v>
      </c>
      <c r="B272">
        <v>206123</v>
      </c>
      <c r="C272" t="s">
        <v>226</v>
      </c>
      <c r="D272" t="s">
        <v>227</v>
      </c>
      <c r="E272">
        <v>11001</v>
      </c>
      <c r="F272" t="s">
        <v>88</v>
      </c>
      <c r="G272" t="s">
        <v>89</v>
      </c>
      <c r="H272" t="s">
        <v>158</v>
      </c>
      <c r="I272" s="99">
        <v>38802</v>
      </c>
      <c r="J272" s="101" t="s">
        <v>1106</v>
      </c>
      <c r="K272" t="s">
        <v>91</v>
      </c>
    </row>
    <row r="273" spans="1:11">
      <c r="A273">
        <v>1999</v>
      </c>
      <c r="B273">
        <v>206355</v>
      </c>
      <c r="C273" t="s">
        <v>697</v>
      </c>
      <c r="D273" t="s">
        <v>621</v>
      </c>
      <c r="E273">
        <v>11001</v>
      </c>
      <c r="F273" t="s">
        <v>88</v>
      </c>
      <c r="G273" t="s">
        <v>89</v>
      </c>
      <c r="H273" t="s">
        <v>990</v>
      </c>
      <c r="I273" s="99">
        <v>40073</v>
      </c>
      <c r="J273" s="101" t="s">
        <v>1110</v>
      </c>
      <c r="K273" t="s">
        <v>91</v>
      </c>
    </row>
    <row r="274" spans="1:11">
      <c r="A274">
        <v>1999</v>
      </c>
      <c r="B274">
        <v>206355</v>
      </c>
      <c r="C274" t="s">
        <v>697</v>
      </c>
      <c r="D274" t="s">
        <v>621</v>
      </c>
      <c r="E274">
        <v>11001</v>
      </c>
      <c r="F274" t="s">
        <v>88</v>
      </c>
      <c r="G274" t="s">
        <v>89</v>
      </c>
      <c r="H274" t="s">
        <v>990</v>
      </c>
      <c r="I274" s="99">
        <v>40421</v>
      </c>
      <c r="J274" s="101" t="s">
        <v>1111</v>
      </c>
      <c r="K274" t="s">
        <v>91</v>
      </c>
    </row>
    <row r="275" spans="1:11">
      <c r="A275">
        <v>1999</v>
      </c>
      <c r="B275">
        <v>206372</v>
      </c>
      <c r="C275" t="s">
        <v>135</v>
      </c>
      <c r="D275" t="s">
        <v>255</v>
      </c>
      <c r="E275">
        <v>11001</v>
      </c>
      <c r="F275" t="s">
        <v>88</v>
      </c>
      <c r="G275" t="s">
        <v>89</v>
      </c>
      <c r="H275" t="s">
        <v>158</v>
      </c>
      <c r="I275" s="99">
        <v>38817</v>
      </c>
      <c r="J275" s="101" t="s">
        <v>1106</v>
      </c>
      <c r="K275" t="s">
        <v>91</v>
      </c>
    </row>
    <row r="276" spans="1:11">
      <c r="A276">
        <v>1999</v>
      </c>
      <c r="B276">
        <v>207404</v>
      </c>
      <c r="C276" t="s">
        <v>117</v>
      </c>
      <c r="D276" t="s">
        <v>792</v>
      </c>
      <c r="E276">
        <v>11001</v>
      </c>
      <c r="F276" t="s">
        <v>88</v>
      </c>
      <c r="G276" t="s">
        <v>89</v>
      </c>
      <c r="H276" t="s">
        <v>103</v>
      </c>
      <c r="I276" s="99">
        <v>41881</v>
      </c>
      <c r="J276" s="101" t="s">
        <v>1115</v>
      </c>
      <c r="K276" t="s">
        <v>91</v>
      </c>
    </row>
    <row r="277" spans="1:11">
      <c r="A277">
        <v>1999</v>
      </c>
      <c r="B277">
        <v>207404</v>
      </c>
      <c r="C277" t="s">
        <v>117</v>
      </c>
      <c r="D277" t="s">
        <v>792</v>
      </c>
      <c r="E277">
        <v>11001</v>
      </c>
      <c r="F277" t="s">
        <v>88</v>
      </c>
      <c r="G277" t="s">
        <v>89</v>
      </c>
      <c r="H277" t="s">
        <v>103</v>
      </c>
      <c r="I277" s="99">
        <v>42249</v>
      </c>
      <c r="J277" s="101" t="s">
        <v>1116</v>
      </c>
      <c r="K277" t="s">
        <v>91</v>
      </c>
    </row>
    <row r="278" spans="1:11">
      <c r="A278">
        <v>1999</v>
      </c>
      <c r="B278">
        <v>207537</v>
      </c>
      <c r="C278" t="s">
        <v>699</v>
      </c>
      <c r="D278" t="s">
        <v>700</v>
      </c>
      <c r="E278">
        <v>11001</v>
      </c>
      <c r="F278" t="s">
        <v>88</v>
      </c>
      <c r="G278" t="s">
        <v>89</v>
      </c>
      <c r="H278" t="s">
        <v>103</v>
      </c>
      <c r="I278" s="99">
        <v>41180</v>
      </c>
      <c r="J278" s="101" t="s">
        <v>1113</v>
      </c>
      <c r="K278" t="s">
        <v>91</v>
      </c>
    </row>
    <row r="279" spans="1:11">
      <c r="A279">
        <v>1999</v>
      </c>
      <c r="B279">
        <v>207537</v>
      </c>
      <c r="C279" t="s">
        <v>699</v>
      </c>
      <c r="D279" t="s">
        <v>700</v>
      </c>
      <c r="E279">
        <v>11001</v>
      </c>
      <c r="F279" t="s">
        <v>88</v>
      </c>
      <c r="G279" t="s">
        <v>89</v>
      </c>
      <c r="H279" t="s">
        <v>103</v>
      </c>
      <c r="I279" s="99">
        <v>41517</v>
      </c>
      <c r="J279" s="101" t="s">
        <v>1114</v>
      </c>
      <c r="K279" t="s">
        <v>91</v>
      </c>
    </row>
    <row r="280" spans="1:11">
      <c r="A280">
        <v>1999</v>
      </c>
      <c r="B280">
        <v>207537</v>
      </c>
      <c r="C280" t="s">
        <v>699</v>
      </c>
      <c r="D280" t="s">
        <v>700</v>
      </c>
      <c r="E280">
        <v>11001</v>
      </c>
      <c r="F280" t="s">
        <v>88</v>
      </c>
      <c r="G280" t="s">
        <v>89</v>
      </c>
      <c r="H280" t="s">
        <v>103</v>
      </c>
      <c r="I280" s="99">
        <v>41881</v>
      </c>
      <c r="J280" s="101" t="s">
        <v>1115</v>
      </c>
      <c r="K280" t="s">
        <v>91</v>
      </c>
    </row>
    <row r="281" spans="1:11">
      <c r="A281">
        <v>1999</v>
      </c>
      <c r="B281">
        <v>207537</v>
      </c>
      <c r="C281" t="s">
        <v>699</v>
      </c>
      <c r="D281" t="s">
        <v>700</v>
      </c>
      <c r="E281">
        <v>11001</v>
      </c>
      <c r="F281" t="s">
        <v>88</v>
      </c>
      <c r="G281" t="s">
        <v>89</v>
      </c>
      <c r="H281" t="s">
        <v>103</v>
      </c>
      <c r="I281" s="99">
        <v>42249</v>
      </c>
      <c r="J281" s="101" t="s">
        <v>1116</v>
      </c>
      <c r="K281" t="s">
        <v>91</v>
      </c>
    </row>
    <row r="282" spans="1:11">
      <c r="A282">
        <v>1999</v>
      </c>
      <c r="B282">
        <v>207537</v>
      </c>
      <c r="C282" t="s">
        <v>699</v>
      </c>
      <c r="D282" t="s">
        <v>700</v>
      </c>
      <c r="E282">
        <v>11001</v>
      </c>
      <c r="F282" t="s">
        <v>88</v>
      </c>
      <c r="G282" t="s">
        <v>89</v>
      </c>
      <c r="H282" t="s">
        <v>103</v>
      </c>
      <c r="I282" s="99">
        <v>42626</v>
      </c>
      <c r="J282" s="101" t="s">
        <v>1117</v>
      </c>
      <c r="K282" t="s">
        <v>91</v>
      </c>
    </row>
    <row r="283" spans="1:11">
      <c r="A283">
        <v>1999</v>
      </c>
      <c r="B283">
        <v>208520</v>
      </c>
      <c r="C283" t="s">
        <v>94</v>
      </c>
      <c r="D283" t="s">
        <v>43</v>
      </c>
      <c r="E283">
        <v>11001</v>
      </c>
      <c r="F283" t="s">
        <v>88</v>
      </c>
      <c r="G283" t="s">
        <v>89</v>
      </c>
      <c r="H283" t="s">
        <v>1075</v>
      </c>
      <c r="I283" s="99">
        <v>39013</v>
      </c>
      <c r="J283" s="101" t="s">
        <v>1107</v>
      </c>
      <c r="K283" t="s">
        <v>91</v>
      </c>
    </row>
    <row r="284" spans="1:11">
      <c r="A284">
        <v>1999</v>
      </c>
      <c r="B284">
        <v>208520</v>
      </c>
      <c r="C284" t="s">
        <v>94</v>
      </c>
      <c r="D284" t="s">
        <v>43</v>
      </c>
      <c r="E284">
        <v>11001</v>
      </c>
      <c r="F284" t="s">
        <v>88</v>
      </c>
      <c r="G284" t="s">
        <v>89</v>
      </c>
      <c r="H284" t="s">
        <v>1067</v>
      </c>
      <c r="I284" s="99">
        <v>39340</v>
      </c>
      <c r="J284" s="101" t="s">
        <v>1108</v>
      </c>
      <c r="K284" t="s">
        <v>91</v>
      </c>
    </row>
    <row r="285" spans="1:11">
      <c r="A285">
        <v>1999</v>
      </c>
      <c r="B285">
        <v>208535</v>
      </c>
      <c r="C285" t="s">
        <v>126</v>
      </c>
      <c r="D285" t="s">
        <v>1081</v>
      </c>
      <c r="E285">
        <v>11001</v>
      </c>
      <c r="F285" t="s">
        <v>88</v>
      </c>
      <c r="G285" t="s">
        <v>89</v>
      </c>
      <c r="H285" t="s">
        <v>1075</v>
      </c>
      <c r="I285" s="99">
        <v>39011</v>
      </c>
      <c r="J285" s="101" t="s">
        <v>1107</v>
      </c>
      <c r="K285" t="s">
        <v>91</v>
      </c>
    </row>
    <row r="286" spans="1:11">
      <c r="A286">
        <v>1999</v>
      </c>
      <c r="B286">
        <v>208535</v>
      </c>
      <c r="C286" t="s">
        <v>126</v>
      </c>
      <c r="D286" t="s">
        <v>1081</v>
      </c>
      <c r="E286">
        <v>11001</v>
      </c>
      <c r="F286" t="s">
        <v>88</v>
      </c>
      <c r="G286" t="s">
        <v>89</v>
      </c>
      <c r="H286" t="s">
        <v>1067</v>
      </c>
      <c r="I286" s="99">
        <v>39422</v>
      </c>
      <c r="J286" s="101" t="s">
        <v>1108</v>
      </c>
      <c r="K286" t="s">
        <v>91</v>
      </c>
    </row>
    <row r="287" spans="1:11">
      <c r="A287">
        <v>1999</v>
      </c>
      <c r="B287">
        <v>208536</v>
      </c>
      <c r="C287" t="s">
        <v>162</v>
      </c>
      <c r="D287" t="s">
        <v>57</v>
      </c>
      <c r="E287">
        <v>11001</v>
      </c>
      <c r="F287" t="s">
        <v>88</v>
      </c>
      <c r="G287" t="s">
        <v>89</v>
      </c>
      <c r="H287" t="s">
        <v>1075</v>
      </c>
      <c r="I287" s="99">
        <v>39011</v>
      </c>
      <c r="J287" s="101" t="s">
        <v>1107</v>
      </c>
      <c r="K287" t="s">
        <v>91</v>
      </c>
    </row>
    <row r="288" spans="1:11">
      <c r="A288">
        <v>1999</v>
      </c>
      <c r="B288">
        <v>208843</v>
      </c>
      <c r="C288" t="s">
        <v>177</v>
      </c>
      <c r="D288" t="s">
        <v>1060</v>
      </c>
      <c r="E288">
        <v>11001</v>
      </c>
      <c r="F288" t="s">
        <v>88</v>
      </c>
      <c r="G288" t="s">
        <v>89</v>
      </c>
      <c r="H288" t="s">
        <v>1089</v>
      </c>
      <c r="I288" s="99">
        <v>39021</v>
      </c>
      <c r="J288" s="101" t="s">
        <v>1107</v>
      </c>
      <c r="K288" t="s">
        <v>91</v>
      </c>
    </row>
    <row r="289" spans="1:11">
      <c r="A289">
        <v>1999</v>
      </c>
      <c r="B289">
        <v>208843</v>
      </c>
      <c r="C289" t="s">
        <v>177</v>
      </c>
      <c r="D289" t="s">
        <v>1060</v>
      </c>
      <c r="E289">
        <v>11001</v>
      </c>
      <c r="F289" t="s">
        <v>88</v>
      </c>
      <c r="G289" t="s">
        <v>89</v>
      </c>
      <c r="H289" t="s">
        <v>1056</v>
      </c>
      <c r="I289" s="99">
        <v>39330</v>
      </c>
      <c r="J289" s="101" t="s">
        <v>1108</v>
      </c>
      <c r="K289" t="s">
        <v>91</v>
      </c>
    </row>
    <row r="290" spans="1:11">
      <c r="A290">
        <v>1999</v>
      </c>
      <c r="B290">
        <v>208843</v>
      </c>
      <c r="C290" t="s">
        <v>177</v>
      </c>
      <c r="D290" t="s">
        <v>1060</v>
      </c>
      <c r="E290">
        <v>11001</v>
      </c>
      <c r="F290" t="s">
        <v>88</v>
      </c>
      <c r="G290" t="s">
        <v>89</v>
      </c>
      <c r="H290" t="s">
        <v>1056</v>
      </c>
      <c r="I290" s="99">
        <v>39702</v>
      </c>
      <c r="J290" s="101" t="s">
        <v>1109</v>
      </c>
      <c r="K290" t="s">
        <v>91</v>
      </c>
    </row>
    <row r="291" spans="1:11">
      <c r="A291">
        <v>1999</v>
      </c>
      <c r="B291">
        <v>208845</v>
      </c>
      <c r="C291" t="s">
        <v>716</v>
      </c>
      <c r="D291" t="s">
        <v>632</v>
      </c>
      <c r="E291">
        <v>11001</v>
      </c>
      <c r="F291" t="s">
        <v>88</v>
      </c>
      <c r="G291" t="s">
        <v>89</v>
      </c>
      <c r="H291" t="s">
        <v>1075</v>
      </c>
      <c r="I291" s="99">
        <v>39044</v>
      </c>
      <c r="J291" s="101" t="s">
        <v>1107</v>
      </c>
      <c r="K291" t="s">
        <v>91</v>
      </c>
    </row>
    <row r="292" spans="1:11">
      <c r="A292">
        <v>1999</v>
      </c>
      <c r="B292">
        <v>208850</v>
      </c>
      <c r="C292" t="s">
        <v>724</v>
      </c>
      <c r="D292" t="s">
        <v>1094</v>
      </c>
      <c r="E292">
        <v>11001</v>
      </c>
      <c r="F292" t="s">
        <v>88</v>
      </c>
      <c r="G292" t="s">
        <v>89</v>
      </c>
      <c r="H292" t="s">
        <v>1075</v>
      </c>
      <c r="I292" s="99">
        <v>39021</v>
      </c>
      <c r="J292" s="101" t="s">
        <v>1107</v>
      </c>
      <c r="K292" t="s">
        <v>149</v>
      </c>
    </row>
    <row r="293" spans="1:11">
      <c r="A293">
        <v>1999</v>
      </c>
      <c r="B293">
        <v>209698</v>
      </c>
      <c r="C293" t="s">
        <v>595</v>
      </c>
      <c r="D293" t="s">
        <v>1100</v>
      </c>
      <c r="E293">
        <v>11001</v>
      </c>
      <c r="F293" t="s">
        <v>88</v>
      </c>
      <c r="G293" t="s">
        <v>89</v>
      </c>
      <c r="H293" t="s">
        <v>1075</v>
      </c>
      <c r="I293" s="99">
        <v>39070</v>
      </c>
      <c r="J293" s="101" t="s">
        <v>1107</v>
      </c>
      <c r="K293" t="s">
        <v>91</v>
      </c>
    </row>
    <row r="294" spans="1:11">
      <c r="A294">
        <v>1999</v>
      </c>
      <c r="B294">
        <v>210103</v>
      </c>
      <c r="C294" t="s">
        <v>110</v>
      </c>
      <c r="D294" t="s">
        <v>1063</v>
      </c>
      <c r="E294">
        <v>11001</v>
      </c>
      <c r="F294" t="s">
        <v>88</v>
      </c>
      <c r="G294" t="s">
        <v>89</v>
      </c>
      <c r="H294" t="s">
        <v>1075</v>
      </c>
      <c r="I294" s="99">
        <v>39125</v>
      </c>
      <c r="J294" s="101" t="s">
        <v>1107</v>
      </c>
      <c r="K294" t="s">
        <v>91</v>
      </c>
    </row>
    <row r="295" spans="1:11">
      <c r="A295">
        <v>1999</v>
      </c>
      <c r="B295">
        <v>210103</v>
      </c>
      <c r="C295" t="s">
        <v>110</v>
      </c>
      <c r="D295" t="s">
        <v>1063</v>
      </c>
      <c r="E295">
        <v>11001</v>
      </c>
      <c r="F295" t="s">
        <v>88</v>
      </c>
      <c r="G295" t="s">
        <v>89</v>
      </c>
      <c r="H295" t="s">
        <v>1067</v>
      </c>
      <c r="I295" s="99">
        <v>39332</v>
      </c>
      <c r="J295" s="101" t="s">
        <v>1108</v>
      </c>
      <c r="K295" t="s">
        <v>91</v>
      </c>
    </row>
    <row r="296" spans="1:11">
      <c r="A296">
        <v>1999</v>
      </c>
      <c r="B296">
        <v>210103</v>
      </c>
      <c r="C296" t="s">
        <v>110</v>
      </c>
      <c r="D296" t="s">
        <v>1063</v>
      </c>
      <c r="E296">
        <v>11001</v>
      </c>
      <c r="F296" t="s">
        <v>88</v>
      </c>
      <c r="G296" t="s">
        <v>89</v>
      </c>
      <c r="H296" t="s">
        <v>1056</v>
      </c>
      <c r="I296" s="99">
        <v>39702</v>
      </c>
      <c r="J296" s="101" t="s">
        <v>1109</v>
      </c>
      <c r="K296" t="s">
        <v>91</v>
      </c>
    </row>
    <row r="297" spans="1:11">
      <c r="A297">
        <v>1999</v>
      </c>
      <c r="B297">
        <v>210510</v>
      </c>
      <c r="C297" t="s">
        <v>1061</v>
      </c>
      <c r="D297" t="s">
        <v>1062</v>
      </c>
      <c r="E297">
        <v>11001</v>
      </c>
      <c r="F297" t="s">
        <v>88</v>
      </c>
      <c r="G297" t="s">
        <v>89</v>
      </c>
      <c r="H297" t="s">
        <v>1056</v>
      </c>
      <c r="I297" s="99">
        <v>39722</v>
      </c>
      <c r="J297" s="101" t="s">
        <v>1109</v>
      </c>
      <c r="K297" t="s">
        <v>91</v>
      </c>
    </row>
    <row r="298" spans="1:11">
      <c r="A298">
        <v>1999</v>
      </c>
      <c r="B298">
        <v>210626</v>
      </c>
      <c r="C298" t="s">
        <v>131</v>
      </c>
      <c r="D298" t="s">
        <v>739</v>
      </c>
      <c r="E298">
        <v>11001</v>
      </c>
      <c r="F298" t="s">
        <v>88</v>
      </c>
      <c r="G298" t="s">
        <v>89</v>
      </c>
      <c r="H298" t="s">
        <v>1067</v>
      </c>
      <c r="I298" s="99">
        <v>39332</v>
      </c>
      <c r="J298" s="101" t="s">
        <v>1108</v>
      </c>
      <c r="K298" t="s">
        <v>91</v>
      </c>
    </row>
    <row r="299" spans="1:11">
      <c r="A299">
        <v>1999</v>
      </c>
      <c r="B299">
        <v>210626</v>
      </c>
      <c r="C299" t="s">
        <v>131</v>
      </c>
      <c r="D299" t="s">
        <v>739</v>
      </c>
      <c r="E299">
        <v>11001</v>
      </c>
      <c r="F299" t="s">
        <v>88</v>
      </c>
      <c r="G299" t="s">
        <v>89</v>
      </c>
      <c r="H299" t="s">
        <v>1056</v>
      </c>
      <c r="I299" s="99">
        <v>39702</v>
      </c>
      <c r="J299" s="101" t="s">
        <v>1109</v>
      </c>
      <c r="K299" t="s">
        <v>91</v>
      </c>
    </row>
    <row r="300" spans="1:11">
      <c r="A300">
        <v>1999</v>
      </c>
      <c r="B300">
        <v>210626</v>
      </c>
      <c r="C300" t="s">
        <v>131</v>
      </c>
      <c r="D300" t="s">
        <v>739</v>
      </c>
      <c r="E300">
        <v>11001</v>
      </c>
      <c r="F300" t="s">
        <v>88</v>
      </c>
      <c r="G300" t="s">
        <v>89</v>
      </c>
      <c r="H300" t="s">
        <v>990</v>
      </c>
      <c r="I300" s="99">
        <v>40067</v>
      </c>
      <c r="J300" s="101" t="s">
        <v>1110</v>
      </c>
      <c r="K300" t="s">
        <v>91</v>
      </c>
    </row>
    <row r="301" spans="1:11">
      <c r="A301">
        <v>1999</v>
      </c>
      <c r="B301">
        <v>210626</v>
      </c>
      <c r="C301" t="s">
        <v>131</v>
      </c>
      <c r="D301" t="s">
        <v>739</v>
      </c>
      <c r="E301">
        <v>11001</v>
      </c>
      <c r="F301" t="s">
        <v>88</v>
      </c>
      <c r="G301" t="s">
        <v>89</v>
      </c>
      <c r="H301" t="s">
        <v>990</v>
      </c>
      <c r="I301" s="99">
        <v>40421</v>
      </c>
      <c r="J301" s="101" t="s">
        <v>1111</v>
      </c>
      <c r="K301" t="s">
        <v>91</v>
      </c>
    </row>
    <row r="302" spans="1:11">
      <c r="A302">
        <v>1999</v>
      </c>
      <c r="B302">
        <v>210626</v>
      </c>
      <c r="C302" t="s">
        <v>131</v>
      </c>
      <c r="D302" t="s">
        <v>739</v>
      </c>
      <c r="E302">
        <v>11001</v>
      </c>
      <c r="F302" t="s">
        <v>88</v>
      </c>
      <c r="G302" t="s">
        <v>89</v>
      </c>
      <c r="H302" t="s">
        <v>103</v>
      </c>
      <c r="I302" s="99">
        <v>40792</v>
      </c>
      <c r="J302" s="101" t="s">
        <v>1112</v>
      </c>
      <c r="K302" t="s">
        <v>91</v>
      </c>
    </row>
    <row r="303" spans="1:11">
      <c r="A303">
        <v>1999</v>
      </c>
      <c r="B303">
        <v>210626</v>
      </c>
      <c r="C303" t="s">
        <v>131</v>
      </c>
      <c r="D303" t="s">
        <v>739</v>
      </c>
      <c r="E303">
        <v>11001</v>
      </c>
      <c r="F303" t="s">
        <v>88</v>
      </c>
      <c r="G303" t="s">
        <v>89</v>
      </c>
      <c r="H303" t="s">
        <v>103</v>
      </c>
      <c r="I303" s="99">
        <v>41158</v>
      </c>
      <c r="J303" s="101" t="s">
        <v>1113</v>
      </c>
      <c r="K303" t="s">
        <v>91</v>
      </c>
    </row>
    <row r="304" spans="1:11">
      <c r="A304">
        <v>1999</v>
      </c>
      <c r="B304">
        <v>210626</v>
      </c>
      <c r="C304" t="s">
        <v>131</v>
      </c>
      <c r="D304" t="s">
        <v>739</v>
      </c>
      <c r="E304">
        <v>11001</v>
      </c>
      <c r="F304" t="s">
        <v>88</v>
      </c>
      <c r="G304" t="s">
        <v>89</v>
      </c>
      <c r="H304" t="s">
        <v>103</v>
      </c>
      <c r="I304" s="99">
        <v>41529</v>
      </c>
      <c r="J304" s="101" t="s">
        <v>1114</v>
      </c>
      <c r="K304" t="s">
        <v>91</v>
      </c>
    </row>
    <row r="305" spans="1:11">
      <c r="A305">
        <v>1999</v>
      </c>
      <c r="B305">
        <v>210626</v>
      </c>
      <c r="C305" t="s">
        <v>131</v>
      </c>
      <c r="D305" t="s">
        <v>739</v>
      </c>
      <c r="E305">
        <v>11001</v>
      </c>
      <c r="F305" t="s">
        <v>88</v>
      </c>
      <c r="G305" t="s">
        <v>89</v>
      </c>
      <c r="H305" t="s">
        <v>103</v>
      </c>
      <c r="I305" s="99">
        <v>41898</v>
      </c>
      <c r="J305" s="101" t="s">
        <v>1115</v>
      </c>
      <c r="K305" t="s">
        <v>91</v>
      </c>
    </row>
    <row r="306" spans="1:11">
      <c r="A306">
        <v>1999</v>
      </c>
      <c r="B306">
        <v>210626</v>
      </c>
      <c r="C306" t="s">
        <v>131</v>
      </c>
      <c r="D306" t="s">
        <v>739</v>
      </c>
      <c r="E306">
        <v>11001</v>
      </c>
      <c r="F306" t="s">
        <v>88</v>
      </c>
      <c r="G306" t="s">
        <v>89</v>
      </c>
      <c r="H306" t="s">
        <v>103</v>
      </c>
      <c r="I306" s="99">
        <v>42249</v>
      </c>
      <c r="J306" s="101" t="s">
        <v>1116</v>
      </c>
      <c r="K306" t="s">
        <v>91</v>
      </c>
    </row>
    <row r="307" spans="1:11">
      <c r="A307">
        <v>1999</v>
      </c>
      <c r="B307">
        <v>210626</v>
      </c>
      <c r="C307" t="s">
        <v>131</v>
      </c>
      <c r="D307" t="s">
        <v>739</v>
      </c>
      <c r="E307">
        <v>11001</v>
      </c>
      <c r="F307" t="s">
        <v>88</v>
      </c>
      <c r="G307" t="s">
        <v>89</v>
      </c>
      <c r="H307" t="s">
        <v>103</v>
      </c>
      <c r="I307" s="99">
        <v>42639</v>
      </c>
      <c r="J307" s="101" t="s">
        <v>1117</v>
      </c>
      <c r="K307" t="s">
        <v>91</v>
      </c>
    </row>
    <row r="308" spans="1:11">
      <c r="A308">
        <v>1999</v>
      </c>
      <c r="B308">
        <v>220648</v>
      </c>
      <c r="C308" t="s">
        <v>131</v>
      </c>
      <c r="D308" t="s">
        <v>665</v>
      </c>
      <c r="E308">
        <v>11001</v>
      </c>
      <c r="F308" t="s">
        <v>88</v>
      </c>
      <c r="G308" t="s">
        <v>89</v>
      </c>
      <c r="H308" t="s">
        <v>1067</v>
      </c>
      <c r="I308" s="99">
        <v>39360</v>
      </c>
      <c r="J308" s="101" t="s">
        <v>1109</v>
      </c>
      <c r="K308" t="s">
        <v>91</v>
      </c>
    </row>
    <row r="309" spans="1:11">
      <c r="A309">
        <v>1999</v>
      </c>
      <c r="B309">
        <v>221000</v>
      </c>
      <c r="C309" t="s">
        <v>100</v>
      </c>
      <c r="D309" t="s">
        <v>725</v>
      </c>
      <c r="E309">
        <v>11001</v>
      </c>
      <c r="F309" t="s">
        <v>88</v>
      </c>
      <c r="G309" t="s">
        <v>89</v>
      </c>
      <c r="H309" t="s">
        <v>103</v>
      </c>
      <c r="I309" s="99">
        <v>41156</v>
      </c>
      <c r="J309" s="101" t="s">
        <v>1113</v>
      </c>
      <c r="K309" t="s">
        <v>91</v>
      </c>
    </row>
    <row r="310" spans="1:11">
      <c r="A310">
        <v>1999</v>
      </c>
      <c r="B310">
        <v>221000</v>
      </c>
      <c r="C310" t="s">
        <v>100</v>
      </c>
      <c r="D310" t="s">
        <v>725</v>
      </c>
      <c r="E310">
        <v>11001</v>
      </c>
      <c r="F310" t="s">
        <v>88</v>
      </c>
      <c r="G310" t="s">
        <v>89</v>
      </c>
      <c r="H310" t="s">
        <v>103</v>
      </c>
      <c r="I310" s="99">
        <v>41520</v>
      </c>
      <c r="J310" s="101" t="s">
        <v>1114</v>
      </c>
      <c r="K310" t="s">
        <v>91</v>
      </c>
    </row>
    <row r="311" spans="1:11">
      <c r="A311">
        <v>1999</v>
      </c>
      <c r="B311">
        <v>221000</v>
      </c>
      <c r="C311" t="s">
        <v>100</v>
      </c>
      <c r="D311" t="s">
        <v>725</v>
      </c>
      <c r="E311">
        <v>11001</v>
      </c>
      <c r="F311" t="s">
        <v>88</v>
      </c>
      <c r="G311" t="s">
        <v>89</v>
      </c>
      <c r="H311" t="s">
        <v>103</v>
      </c>
      <c r="I311" s="99">
        <v>41892</v>
      </c>
      <c r="J311" s="101" t="s">
        <v>1115</v>
      </c>
      <c r="K311" t="s">
        <v>91</v>
      </c>
    </row>
    <row r="312" spans="1:11">
      <c r="A312">
        <v>1999</v>
      </c>
      <c r="B312">
        <v>222535</v>
      </c>
      <c r="C312" t="s">
        <v>1080</v>
      </c>
      <c r="D312" t="s">
        <v>678</v>
      </c>
      <c r="E312">
        <v>11001</v>
      </c>
      <c r="F312" t="s">
        <v>88</v>
      </c>
      <c r="G312" t="s">
        <v>89</v>
      </c>
      <c r="H312" t="s">
        <v>1067</v>
      </c>
      <c r="I312" s="99">
        <v>39422</v>
      </c>
      <c r="J312" s="101" t="s">
        <v>1108</v>
      </c>
      <c r="K312" t="s">
        <v>91</v>
      </c>
    </row>
    <row r="313" spans="1:11">
      <c r="A313">
        <v>1999</v>
      </c>
      <c r="B313">
        <v>224404</v>
      </c>
      <c r="C313" t="s">
        <v>259</v>
      </c>
      <c r="D313" t="s">
        <v>843</v>
      </c>
      <c r="E313">
        <v>11001</v>
      </c>
      <c r="F313" t="s">
        <v>88</v>
      </c>
      <c r="G313" t="s">
        <v>89</v>
      </c>
      <c r="H313" t="s">
        <v>103</v>
      </c>
      <c r="I313" s="99">
        <v>41173</v>
      </c>
      <c r="J313" s="101" t="s">
        <v>1113</v>
      </c>
      <c r="K313" t="s">
        <v>91</v>
      </c>
    </row>
    <row r="314" spans="1:11">
      <c r="A314">
        <v>1999</v>
      </c>
      <c r="B314">
        <v>224404</v>
      </c>
      <c r="C314" t="s">
        <v>259</v>
      </c>
      <c r="D314" t="s">
        <v>843</v>
      </c>
      <c r="E314">
        <v>11001</v>
      </c>
      <c r="F314" t="s">
        <v>88</v>
      </c>
      <c r="G314" t="s">
        <v>89</v>
      </c>
      <c r="H314" t="s">
        <v>103</v>
      </c>
      <c r="I314" s="99">
        <v>41602</v>
      </c>
      <c r="J314" s="101" t="s">
        <v>1114</v>
      </c>
      <c r="K314" t="s">
        <v>91</v>
      </c>
    </row>
    <row r="315" spans="1:11">
      <c r="A315">
        <v>1999</v>
      </c>
      <c r="B315">
        <v>224404</v>
      </c>
      <c r="C315" t="s">
        <v>259</v>
      </c>
      <c r="D315" t="s">
        <v>843</v>
      </c>
      <c r="E315">
        <v>11001</v>
      </c>
      <c r="F315" t="s">
        <v>88</v>
      </c>
      <c r="G315" t="s">
        <v>89</v>
      </c>
      <c r="H315" t="s">
        <v>103</v>
      </c>
      <c r="I315" s="99">
        <v>41881</v>
      </c>
      <c r="J315" s="101" t="s">
        <v>1115</v>
      </c>
      <c r="K315" t="s">
        <v>91</v>
      </c>
    </row>
    <row r="316" spans="1:11">
      <c r="A316">
        <v>1999</v>
      </c>
      <c r="B316">
        <v>224696</v>
      </c>
      <c r="C316" t="s">
        <v>117</v>
      </c>
      <c r="D316" t="s">
        <v>1064</v>
      </c>
      <c r="E316">
        <v>11001</v>
      </c>
      <c r="F316" t="s">
        <v>88</v>
      </c>
      <c r="G316" t="s">
        <v>89</v>
      </c>
      <c r="H316" t="s">
        <v>1056</v>
      </c>
      <c r="I316" s="99">
        <v>39724</v>
      </c>
      <c r="J316" s="101" t="s">
        <v>1109</v>
      </c>
      <c r="K316" t="s">
        <v>91</v>
      </c>
    </row>
    <row r="317" spans="1:11">
      <c r="A317">
        <v>1999</v>
      </c>
      <c r="B317">
        <v>225542</v>
      </c>
      <c r="C317" t="s">
        <v>96</v>
      </c>
      <c r="D317" t="s">
        <v>940</v>
      </c>
      <c r="E317">
        <v>11001</v>
      </c>
      <c r="F317" t="s">
        <v>88</v>
      </c>
      <c r="G317" t="s">
        <v>89</v>
      </c>
      <c r="H317" t="s">
        <v>103</v>
      </c>
      <c r="I317" s="99">
        <v>41173</v>
      </c>
      <c r="J317" s="101" t="s">
        <v>1113</v>
      </c>
      <c r="K317" t="s">
        <v>91</v>
      </c>
    </row>
    <row r="318" spans="1:11">
      <c r="A318">
        <v>1999</v>
      </c>
      <c r="B318">
        <v>230718</v>
      </c>
      <c r="C318" t="s">
        <v>956</v>
      </c>
      <c r="D318" t="s">
        <v>995</v>
      </c>
      <c r="E318">
        <v>11001</v>
      </c>
      <c r="F318" t="s">
        <v>88</v>
      </c>
      <c r="G318" t="s">
        <v>89</v>
      </c>
      <c r="H318" t="s">
        <v>990</v>
      </c>
      <c r="I318" s="99">
        <v>40213</v>
      </c>
      <c r="J318" s="101" t="s">
        <v>1110</v>
      </c>
      <c r="K318" t="s">
        <v>91</v>
      </c>
    </row>
    <row r="319" spans="1:11">
      <c r="A319">
        <v>1999</v>
      </c>
      <c r="B319">
        <v>230718</v>
      </c>
      <c r="C319" t="s">
        <v>956</v>
      </c>
      <c r="D319" t="s">
        <v>995</v>
      </c>
      <c r="E319">
        <v>11001</v>
      </c>
      <c r="F319" t="s">
        <v>88</v>
      </c>
      <c r="G319" t="s">
        <v>89</v>
      </c>
      <c r="H319" t="s">
        <v>990</v>
      </c>
      <c r="I319" s="99">
        <v>40422</v>
      </c>
      <c r="J319" s="101" t="s">
        <v>1111</v>
      </c>
      <c r="K319" t="s">
        <v>91</v>
      </c>
    </row>
    <row r="320" spans="1:11">
      <c r="A320">
        <v>1999</v>
      </c>
      <c r="B320">
        <v>230755</v>
      </c>
      <c r="C320" t="s">
        <v>402</v>
      </c>
      <c r="D320" t="s">
        <v>1029</v>
      </c>
      <c r="E320">
        <v>11001</v>
      </c>
      <c r="F320" t="s">
        <v>88</v>
      </c>
      <c r="G320" t="s">
        <v>89</v>
      </c>
      <c r="H320" t="s">
        <v>990</v>
      </c>
      <c r="I320" s="99">
        <v>40207</v>
      </c>
      <c r="J320" s="101" t="s">
        <v>1110</v>
      </c>
      <c r="K320" t="s">
        <v>91</v>
      </c>
    </row>
    <row r="321" spans="1:11">
      <c r="A321">
        <v>1999</v>
      </c>
      <c r="B321">
        <v>231595</v>
      </c>
      <c r="C321" t="s">
        <v>589</v>
      </c>
      <c r="D321" t="s">
        <v>908</v>
      </c>
      <c r="E321">
        <v>11001</v>
      </c>
      <c r="F321" t="s">
        <v>88</v>
      </c>
      <c r="G321" t="s">
        <v>89</v>
      </c>
      <c r="H321" t="s">
        <v>990</v>
      </c>
      <c r="I321" s="99">
        <v>40452</v>
      </c>
      <c r="J321" s="101" t="s">
        <v>1111</v>
      </c>
      <c r="K321" t="s">
        <v>91</v>
      </c>
    </row>
    <row r="322" spans="1:11">
      <c r="A322">
        <v>1999</v>
      </c>
      <c r="B322">
        <v>231595</v>
      </c>
      <c r="C322" t="s">
        <v>589</v>
      </c>
      <c r="D322" t="s">
        <v>908</v>
      </c>
      <c r="E322">
        <v>11001</v>
      </c>
      <c r="F322" t="s">
        <v>88</v>
      </c>
      <c r="G322" t="s">
        <v>89</v>
      </c>
      <c r="H322" t="s">
        <v>103</v>
      </c>
      <c r="I322" s="99">
        <v>41159</v>
      </c>
      <c r="J322" s="101" t="s">
        <v>1113</v>
      </c>
      <c r="K322" t="s">
        <v>91</v>
      </c>
    </row>
    <row r="323" spans="1:11">
      <c r="A323">
        <v>1999</v>
      </c>
      <c r="B323">
        <v>231595</v>
      </c>
      <c r="C323" t="s">
        <v>589</v>
      </c>
      <c r="D323" t="s">
        <v>908</v>
      </c>
      <c r="E323">
        <v>11001</v>
      </c>
      <c r="F323" t="s">
        <v>88</v>
      </c>
      <c r="G323" t="s">
        <v>89</v>
      </c>
      <c r="H323" t="s">
        <v>103</v>
      </c>
      <c r="I323" s="99">
        <v>41530</v>
      </c>
      <c r="J323" s="101" t="s">
        <v>1114</v>
      </c>
      <c r="K323" t="s">
        <v>91</v>
      </c>
    </row>
    <row r="324" spans="1:11">
      <c r="A324">
        <v>1999</v>
      </c>
      <c r="B324">
        <v>244054</v>
      </c>
      <c r="C324" t="s">
        <v>186</v>
      </c>
      <c r="D324" t="s">
        <v>791</v>
      </c>
      <c r="E324">
        <v>11001</v>
      </c>
      <c r="F324" t="s">
        <v>88</v>
      </c>
      <c r="G324" t="s">
        <v>89</v>
      </c>
      <c r="H324" t="s">
        <v>103</v>
      </c>
      <c r="I324" s="99">
        <v>41334</v>
      </c>
      <c r="J324" s="101" t="s">
        <v>1113</v>
      </c>
      <c r="K324" t="s">
        <v>91</v>
      </c>
    </row>
    <row r="325" spans="1:11">
      <c r="A325">
        <v>1999</v>
      </c>
      <c r="B325">
        <v>244054</v>
      </c>
      <c r="C325" t="s">
        <v>186</v>
      </c>
      <c r="D325" t="s">
        <v>791</v>
      </c>
      <c r="E325">
        <v>11001</v>
      </c>
      <c r="F325" t="s">
        <v>88</v>
      </c>
      <c r="G325" t="s">
        <v>89</v>
      </c>
      <c r="H325" t="s">
        <v>103</v>
      </c>
      <c r="I325" s="99">
        <v>41505</v>
      </c>
      <c r="J325" s="101" t="s">
        <v>1114</v>
      </c>
      <c r="K325" t="s">
        <v>91</v>
      </c>
    </row>
    <row r="326" spans="1:11">
      <c r="A326">
        <v>1999</v>
      </c>
      <c r="B326">
        <v>244054</v>
      </c>
      <c r="C326" t="s">
        <v>186</v>
      </c>
      <c r="D326" t="s">
        <v>791</v>
      </c>
      <c r="E326">
        <v>11001</v>
      </c>
      <c r="F326" t="s">
        <v>88</v>
      </c>
      <c r="G326" t="s">
        <v>89</v>
      </c>
      <c r="H326" t="s">
        <v>103</v>
      </c>
      <c r="I326" s="99">
        <v>41887</v>
      </c>
      <c r="J326" s="101" t="s">
        <v>1115</v>
      </c>
      <c r="K326" t="s">
        <v>91</v>
      </c>
    </row>
    <row r="327" spans="1:11">
      <c r="A327">
        <v>1999</v>
      </c>
      <c r="B327">
        <v>244054</v>
      </c>
      <c r="C327" t="s">
        <v>186</v>
      </c>
      <c r="D327" t="s">
        <v>791</v>
      </c>
      <c r="E327">
        <v>11001</v>
      </c>
      <c r="F327" t="s">
        <v>88</v>
      </c>
      <c r="G327" t="s">
        <v>89</v>
      </c>
      <c r="H327" t="s">
        <v>103</v>
      </c>
      <c r="I327" s="99">
        <v>42255</v>
      </c>
      <c r="J327" s="101" t="s">
        <v>1116</v>
      </c>
      <c r="K327" t="s">
        <v>91</v>
      </c>
    </row>
    <row r="328" spans="1:11">
      <c r="A328">
        <v>2000</v>
      </c>
      <c r="B328">
        <v>183841</v>
      </c>
      <c r="C328" t="s">
        <v>600</v>
      </c>
      <c r="D328" t="s">
        <v>335</v>
      </c>
      <c r="E328">
        <v>11001</v>
      </c>
      <c r="F328" t="s">
        <v>88</v>
      </c>
      <c r="G328" t="s">
        <v>89</v>
      </c>
      <c r="H328" t="s">
        <v>1075</v>
      </c>
      <c r="I328" s="99">
        <v>39209</v>
      </c>
      <c r="J328" s="101" t="s">
        <v>1106</v>
      </c>
      <c r="K328" t="s">
        <v>91</v>
      </c>
    </row>
    <row r="329" spans="1:11">
      <c r="A329">
        <v>2000</v>
      </c>
      <c r="B329">
        <v>183841</v>
      </c>
      <c r="C329" t="s">
        <v>600</v>
      </c>
      <c r="D329" t="s">
        <v>335</v>
      </c>
      <c r="E329">
        <v>11001</v>
      </c>
      <c r="F329" t="s">
        <v>88</v>
      </c>
      <c r="G329" t="s">
        <v>89</v>
      </c>
      <c r="H329" t="s">
        <v>1067</v>
      </c>
      <c r="I329" s="99">
        <v>39340</v>
      </c>
      <c r="J329" s="101" t="s">
        <v>1107</v>
      </c>
      <c r="K329" t="s">
        <v>91</v>
      </c>
    </row>
    <row r="330" spans="1:11">
      <c r="A330">
        <v>2000</v>
      </c>
      <c r="B330">
        <v>183841</v>
      </c>
      <c r="C330" t="s">
        <v>600</v>
      </c>
      <c r="D330" t="s">
        <v>335</v>
      </c>
      <c r="E330">
        <v>11001</v>
      </c>
      <c r="F330" t="s">
        <v>88</v>
      </c>
      <c r="G330" t="s">
        <v>89</v>
      </c>
      <c r="H330" t="s">
        <v>1056</v>
      </c>
      <c r="I330" s="99">
        <v>39704</v>
      </c>
      <c r="J330" s="101" t="s">
        <v>1108</v>
      </c>
      <c r="K330" t="s">
        <v>91</v>
      </c>
    </row>
    <row r="331" spans="1:11">
      <c r="A331">
        <v>2000</v>
      </c>
      <c r="B331">
        <v>183841</v>
      </c>
      <c r="C331" t="s">
        <v>600</v>
      </c>
      <c r="D331" t="s">
        <v>335</v>
      </c>
      <c r="E331">
        <v>11001</v>
      </c>
      <c r="F331" t="s">
        <v>88</v>
      </c>
      <c r="G331" t="s">
        <v>89</v>
      </c>
      <c r="H331" t="s">
        <v>990</v>
      </c>
      <c r="I331" s="99">
        <v>40073</v>
      </c>
      <c r="J331" s="101" t="s">
        <v>1109</v>
      </c>
      <c r="K331" t="s">
        <v>91</v>
      </c>
    </row>
    <row r="332" spans="1:11">
      <c r="A332">
        <v>2000</v>
      </c>
      <c r="B332">
        <v>183841</v>
      </c>
      <c r="C332" t="s">
        <v>600</v>
      </c>
      <c r="D332" t="s">
        <v>335</v>
      </c>
      <c r="E332">
        <v>11001</v>
      </c>
      <c r="F332" t="s">
        <v>88</v>
      </c>
      <c r="G332" t="s">
        <v>89</v>
      </c>
      <c r="H332" t="s">
        <v>990</v>
      </c>
      <c r="I332" s="99">
        <v>40421</v>
      </c>
      <c r="J332" s="101" t="s">
        <v>1110</v>
      </c>
      <c r="K332" t="s">
        <v>91</v>
      </c>
    </row>
    <row r="333" spans="1:11">
      <c r="A333">
        <v>2000</v>
      </c>
      <c r="B333">
        <v>183841</v>
      </c>
      <c r="C333" t="s">
        <v>600</v>
      </c>
      <c r="D333" t="s">
        <v>335</v>
      </c>
      <c r="E333">
        <v>11001</v>
      </c>
      <c r="F333" t="s">
        <v>88</v>
      </c>
      <c r="G333" t="s">
        <v>89</v>
      </c>
      <c r="H333" t="s">
        <v>340</v>
      </c>
      <c r="I333" s="99">
        <v>40806</v>
      </c>
      <c r="J333" s="101" t="s">
        <v>1111</v>
      </c>
      <c r="K333" t="s">
        <v>91</v>
      </c>
    </row>
    <row r="334" spans="1:11">
      <c r="A334">
        <v>2000</v>
      </c>
      <c r="B334">
        <v>186229</v>
      </c>
      <c r="C334" t="s">
        <v>131</v>
      </c>
      <c r="D334" t="s">
        <v>97</v>
      </c>
      <c r="E334">
        <v>11001</v>
      </c>
      <c r="F334" t="s">
        <v>88</v>
      </c>
      <c r="G334" t="s">
        <v>89</v>
      </c>
      <c r="H334" t="s">
        <v>90</v>
      </c>
      <c r="I334" s="99">
        <v>38236</v>
      </c>
      <c r="J334" s="101" t="s">
        <v>1104</v>
      </c>
      <c r="K334" t="s">
        <v>91</v>
      </c>
    </row>
    <row r="335" spans="1:11">
      <c r="A335">
        <v>2000</v>
      </c>
      <c r="B335">
        <v>186229</v>
      </c>
      <c r="C335" t="s">
        <v>131</v>
      </c>
      <c r="D335" t="s">
        <v>97</v>
      </c>
      <c r="E335">
        <v>11001</v>
      </c>
      <c r="F335" t="s">
        <v>88</v>
      </c>
      <c r="G335" t="s">
        <v>89</v>
      </c>
      <c r="H335" t="s">
        <v>90</v>
      </c>
      <c r="I335" s="99">
        <v>38608</v>
      </c>
      <c r="J335" s="101" t="s">
        <v>1105</v>
      </c>
      <c r="K335" t="s">
        <v>91</v>
      </c>
    </row>
    <row r="336" spans="1:11">
      <c r="A336">
        <v>2000</v>
      </c>
      <c r="B336">
        <v>186229</v>
      </c>
      <c r="C336" t="s">
        <v>131</v>
      </c>
      <c r="D336" t="s">
        <v>97</v>
      </c>
      <c r="E336">
        <v>11001</v>
      </c>
      <c r="F336" t="s">
        <v>88</v>
      </c>
      <c r="G336" t="s">
        <v>89</v>
      </c>
      <c r="H336" t="s">
        <v>1075</v>
      </c>
      <c r="I336" s="99">
        <v>39021</v>
      </c>
      <c r="J336" s="101" t="s">
        <v>1106</v>
      </c>
      <c r="K336" t="s">
        <v>91</v>
      </c>
    </row>
    <row r="337" spans="1:11">
      <c r="A337">
        <v>2000</v>
      </c>
      <c r="B337">
        <v>186229</v>
      </c>
      <c r="C337" t="s">
        <v>131</v>
      </c>
      <c r="D337" t="s">
        <v>97</v>
      </c>
      <c r="E337">
        <v>11001</v>
      </c>
      <c r="F337" t="s">
        <v>88</v>
      </c>
      <c r="G337" t="s">
        <v>89</v>
      </c>
      <c r="H337" t="s">
        <v>1067</v>
      </c>
      <c r="I337" s="99">
        <v>39330</v>
      </c>
      <c r="J337" s="101" t="s">
        <v>1107</v>
      </c>
      <c r="K337" t="s">
        <v>91</v>
      </c>
    </row>
    <row r="338" spans="1:11">
      <c r="A338">
        <v>2000</v>
      </c>
      <c r="B338">
        <v>186229</v>
      </c>
      <c r="C338" t="s">
        <v>131</v>
      </c>
      <c r="D338" t="s">
        <v>97</v>
      </c>
      <c r="E338">
        <v>11001</v>
      </c>
      <c r="F338" t="s">
        <v>88</v>
      </c>
      <c r="G338" t="s">
        <v>89</v>
      </c>
      <c r="H338" t="s">
        <v>1056</v>
      </c>
      <c r="I338" s="99">
        <v>39698</v>
      </c>
      <c r="J338" s="101" t="s">
        <v>1108</v>
      </c>
      <c r="K338" t="s">
        <v>91</v>
      </c>
    </row>
    <row r="339" spans="1:11">
      <c r="A339">
        <v>2000</v>
      </c>
      <c r="B339">
        <v>186229</v>
      </c>
      <c r="C339" t="s">
        <v>131</v>
      </c>
      <c r="D339" t="s">
        <v>97</v>
      </c>
      <c r="E339">
        <v>11001</v>
      </c>
      <c r="F339" t="s">
        <v>88</v>
      </c>
      <c r="G339" t="s">
        <v>89</v>
      </c>
      <c r="H339" t="s">
        <v>990</v>
      </c>
      <c r="I339" s="99">
        <v>40060</v>
      </c>
      <c r="J339" s="101" t="s">
        <v>1109</v>
      </c>
      <c r="K339" t="s">
        <v>91</v>
      </c>
    </row>
    <row r="340" spans="1:11">
      <c r="A340">
        <v>2000</v>
      </c>
      <c r="B340">
        <v>186229</v>
      </c>
      <c r="C340" t="s">
        <v>131</v>
      </c>
      <c r="D340" t="s">
        <v>97</v>
      </c>
      <c r="E340">
        <v>11001</v>
      </c>
      <c r="F340" t="s">
        <v>88</v>
      </c>
      <c r="G340" t="s">
        <v>89</v>
      </c>
      <c r="H340" t="s">
        <v>990</v>
      </c>
      <c r="I340" s="99">
        <v>40420</v>
      </c>
      <c r="J340" s="101" t="s">
        <v>1110</v>
      </c>
      <c r="K340" t="s">
        <v>91</v>
      </c>
    </row>
    <row r="341" spans="1:11">
      <c r="A341">
        <v>2000</v>
      </c>
      <c r="B341">
        <v>186229</v>
      </c>
      <c r="C341" t="s">
        <v>131</v>
      </c>
      <c r="D341" t="s">
        <v>97</v>
      </c>
      <c r="E341">
        <v>11001</v>
      </c>
      <c r="F341" t="s">
        <v>88</v>
      </c>
      <c r="G341" t="s">
        <v>89</v>
      </c>
      <c r="H341" t="s">
        <v>340</v>
      </c>
      <c r="I341" s="99">
        <v>40792</v>
      </c>
      <c r="J341" s="101" t="s">
        <v>1111</v>
      </c>
      <c r="K341" t="s">
        <v>91</v>
      </c>
    </row>
    <row r="342" spans="1:11">
      <c r="A342">
        <v>2000</v>
      </c>
      <c r="B342">
        <v>186229</v>
      </c>
      <c r="C342" t="s">
        <v>131</v>
      </c>
      <c r="D342" t="s">
        <v>97</v>
      </c>
      <c r="E342">
        <v>11001</v>
      </c>
      <c r="F342" t="s">
        <v>88</v>
      </c>
      <c r="G342" t="s">
        <v>89</v>
      </c>
      <c r="H342" t="s">
        <v>103</v>
      </c>
      <c r="I342" s="99">
        <v>41166</v>
      </c>
      <c r="J342" s="101" t="s">
        <v>1112</v>
      </c>
      <c r="K342" t="s">
        <v>91</v>
      </c>
    </row>
    <row r="343" spans="1:11">
      <c r="A343">
        <v>2000</v>
      </c>
      <c r="B343">
        <v>186230</v>
      </c>
      <c r="C343" t="s">
        <v>125</v>
      </c>
      <c r="D343" t="s">
        <v>152</v>
      </c>
      <c r="E343">
        <v>11001</v>
      </c>
      <c r="F343" t="s">
        <v>88</v>
      </c>
      <c r="G343" t="s">
        <v>89</v>
      </c>
      <c r="H343" t="s">
        <v>1075</v>
      </c>
      <c r="I343" s="99">
        <v>39021</v>
      </c>
      <c r="J343" s="101" t="s">
        <v>1106</v>
      </c>
      <c r="K343" t="s">
        <v>91</v>
      </c>
    </row>
    <row r="344" spans="1:11">
      <c r="A344">
        <v>2000</v>
      </c>
      <c r="B344">
        <v>186230</v>
      </c>
      <c r="C344" t="s">
        <v>125</v>
      </c>
      <c r="D344" t="s">
        <v>152</v>
      </c>
      <c r="E344">
        <v>11001</v>
      </c>
      <c r="F344" t="s">
        <v>88</v>
      </c>
      <c r="G344" t="s">
        <v>89</v>
      </c>
      <c r="H344" t="s">
        <v>1067</v>
      </c>
      <c r="I344" s="99">
        <v>39332</v>
      </c>
      <c r="J344" s="101" t="s">
        <v>1107</v>
      </c>
      <c r="K344" t="s">
        <v>91</v>
      </c>
    </row>
    <row r="345" spans="1:11">
      <c r="A345">
        <v>2000</v>
      </c>
      <c r="B345">
        <v>186230</v>
      </c>
      <c r="C345" t="s">
        <v>125</v>
      </c>
      <c r="D345" t="s">
        <v>152</v>
      </c>
      <c r="E345">
        <v>11001</v>
      </c>
      <c r="F345" t="s">
        <v>88</v>
      </c>
      <c r="G345" t="s">
        <v>89</v>
      </c>
      <c r="H345" t="s">
        <v>1056</v>
      </c>
      <c r="I345" s="99">
        <v>39712</v>
      </c>
      <c r="J345" s="101" t="s">
        <v>1108</v>
      </c>
      <c r="K345" t="s">
        <v>91</v>
      </c>
    </row>
    <row r="346" spans="1:11">
      <c r="A346">
        <v>2000</v>
      </c>
      <c r="B346">
        <v>186230</v>
      </c>
      <c r="C346" t="s">
        <v>125</v>
      </c>
      <c r="D346" t="s">
        <v>152</v>
      </c>
      <c r="E346">
        <v>11001</v>
      </c>
      <c r="F346" t="s">
        <v>88</v>
      </c>
      <c r="G346" t="s">
        <v>89</v>
      </c>
      <c r="H346" t="s">
        <v>990</v>
      </c>
      <c r="I346" s="99">
        <v>40064</v>
      </c>
      <c r="J346" s="101" t="s">
        <v>1109</v>
      </c>
      <c r="K346" t="s">
        <v>91</v>
      </c>
    </row>
    <row r="347" spans="1:11">
      <c r="A347">
        <v>2000</v>
      </c>
      <c r="B347">
        <v>186230</v>
      </c>
      <c r="C347" t="s">
        <v>125</v>
      </c>
      <c r="D347" t="s">
        <v>152</v>
      </c>
      <c r="E347">
        <v>11001</v>
      </c>
      <c r="F347" t="s">
        <v>88</v>
      </c>
      <c r="G347" t="s">
        <v>89</v>
      </c>
      <c r="H347" t="s">
        <v>990</v>
      </c>
      <c r="I347" s="99">
        <v>40423</v>
      </c>
      <c r="J347" s="101" t="s">
        <v>1110</v>
      </c>
      <c r="K347" t="s">
        <v>91</v>
      </c>
    </row>
    <row r="348" spans="1:11">
      <c r="A348">
        <v>2000</v>
      </c>
      <c r="B348">
        <v>186230</v>
      </c>
      <c r="C348" t="s">
        <v>125</v>
      </c>
      <c r="D348" t="s">
        <v>152</v>
      </c>
      <c r="E348">
        <v>11001</v>
      </c>
      <c r="F348" t="s">
        <v>88</v>
      </c>
      <c r="G348" t="s">
        <v>89</v>
      </c>
      <c r="H348" t="s">
        <v>340</v>
      </c>
      <c r="I348" s="99">
        <v>40795</v>
      </c>
      <c r="J348" s="101" t="s">
        <v>1111</v>
      </c>
      <c r="K348" t="s">
        <v>91</v>
      </c>
    </row>
    <row r="349" spans="1:11">
      <c r="A349">
        <v>2000</v>
      </c>
      <c r="B349">
        <v>186230</v>
      </c>
      <c r="C349" t="s">
        <v>125</v>
      </c>
      <c r="D349" t="s">
        <v>152</v>
      </c>
      <c r="E349">
        <v>11001</v>
      </c>
      <c r="F349" t="s">
        <v>88</v>
      </c>
      <c r="G349" t="s">
        <v>89</v>
      </c>
      <c r="H349" t="s">
        <v>103</v>
      </c>
      <c r="I349" s="99">
        <v>41156</v>
      </c>
      <c r="J349" s="101" t="s">
        <v>1112</v>
      </c>
      <c r="K349" t="s">
        <v>91</v>
      </c>
    </row>
    <row r="350" spans="1:11">
      <c r="A350">
        <v>2000</v>
      </c>
      <c r="B350">
        <v>186675</v>
      </c>
      <c r="C350" t="s">
        <v>121</v>
      </c>
      <c r="D350" t="s">
        <v>190</v>
      </c>
      <c r="E350">
        <v>11001</v>
      </c>
      <c r="F350" t="s">
        <v>88</v>
      </c>
      <c r="G350" t="s">
        <v>89</v>
      </c>
      <c r="H350" t="s">
        <v>158</v>
      </c>
      <c r="I350" s="99">
        <v>38240</v>
      </c>
      <c r="J350" s="101" t="s">
        <v>1104</v>
      </c>
      <c r="K350" t="s">
        <v>91</v>
      </c>
    </row>
    <row r="351" spans="1:11">
      <c r="A351">
        <v>2000</v>
      </c>
      <c r="B351">
        <v>186675</v>
      </c>
      <c r="C351" t="s">
        <v>121</v>
      </c>
      <c r="D351" t="s">
        <v>190</v>
      </c>
      <c r="E351">
        <v>11001</v>
      </c>
      <c r="F351" t="s">
        <v>88</v>
      </c>
      <c r="G351" t="s">
        <v>89</v>
      </c>
      <c r="H351" t="s">
        <v>1075</v>
      </c>
      <c r="I351" s="99">
        <v>39010</v>
      </c>
      <c r="J351" s="101" t="s">
        <v>1106</v>
      </c>
      <c r="K351" t="s">
        <v>91</v>
      </c>
    </row>
    <row r="352" spans="1:11">
      <c r="A352">
        <v>2000</v>
      </c>
      <c r="B352">
        <v>186675</v>
      </c>
      <c r="C352" t="s">
        <v>121</v>
      </c>
      <c r="D352" t="s">
        <v>190</v>
      </c>
      <c r="E352">
        <v>11001</v>
      </c>
      <c r="F352" t="s">
        <v>88</v>
      </c>
      <c r="G352" t="s">
        <v>89</v>
      </c>
      <c r="H352" t="s">
        <v>1067</v>
      </c>
      <c r="I352" s="99">
        <v>39335</v>
      </c>
      <c r="J352" s="101" t="s">
        <v>1107</v>
      </c>
      <c r="K352" t="s">
        <v>91</v>
      </c>
    </row>
    <row r="353" spans="1:11">
      <c r="A353">
        <v>2000</v>
      </c>
      <c r="B353">
        <v>186675</v>
      </c>
      <c r="C353" t="s">
        <v>121</v>
      </c>
      <c r="D353" t="s">
        <v>190</v>
      </c>
      <c r="E353">
        <v>11001</v>
      </c>
      <c r="F353" t="s">
        <v>88</v>
      </c>
      <c r="G353" t="s">
        <v>89</v>
      </c>
      <c r="H353" t="s">
        <v>1067</v>
      </c>
      <c r="I353" s="99">
        <v>39707</v>
      </c>
      <c r="J353" s="101" t="s">
        <v>1108</v>
      </c>
      <c r="K353" t="s">
        <v>91</v>
      </c>
    </row>
    <row r="354" spans="1:11">
      <c r="A354">
        <v>2000</v>
      </c>
      <c r="B354">
        <v>186675</v>
      </c>
      <c r="C354" t="s">
        <v>121</v>
      </c>
      <c r="D354" t="s">
        <v>190</v>
      </c>
      <c r="E354">
        <v>11001</v>
      </c>
      <c r="F354" t="s">
        <v>88</v>
      </c>
      <c r="G354" t="s">
        <v>89</v>
      </c>
      <c r="H354" t="s">
        <v>990</v>
      </c>
      <c r="I354" s="99">
        <v>40064</v>
      </c>
      <c r="J354" s="101" t="s">
        <v>1109</v>
      </c>
      <c r="K354" t="s">
        <v>91</v>
      </c>
    </row>
    <row r="355" spans="1:11">
      <c r="A355">
        <v>2000</v>
      </c>
      <c r="B355">
        <v>186675</v>
      </c>
      <c r="C355" t="s">
        <v>121</v>
      </c>
      <c r="D355" t="s">
        <v>190</v>
      </c>
      <c r="E355">
        <v>11001</v>
      </c>
      <c r="F355" t="s">
        <v>88</v>
      </c>
      <c r="G355" t="s">
        <v>89</v>
      </c>
      <c r="H355" t="s">
        <v>990</v>
      </c>
      <c r="I355" s="99">
        <v>40423</v>
      </c>
      <c r="J355" s="101" t="s">
        <v>1110</v>
      </c>
      <c r="K355" t="s">
        <v>91</v>
      </c>
    </row>
    <row r="356" spans="1:11">
      <c r="A356">
        <v>2000</v>
      </c>
      <c r="B356">
        <v>186675</v>
      </c>
      <c r="C356" t="s">
        <v>121</v>
      </c>
      <c r="D356" t="s">
        <v>190</v>
      </c>
      <c r="E356">
        <v>11001</v>
      </c>
      <c r="F356" t="s">
        <v>88</v>
      </c>
      <c r="G356" t="s">
        <v>89</v>
      </c>
      <c r="H356" t="s">
        <v>340</v>
      </c>
      <c r="I356" s="99">
        <v>40792</v>
      </c>
      <c r="J356" s="101" t="s">
        <v>1111</v>
      </c>
      <c r="K356" t="s">
        <v>91</v>
      </c>
    </row>
    <row r="357" spans="1:11">
      <c r="A357">
        <v>2000</v>
      </c>
      <c r="B357">
        <v>186675</v>
      </c>
      <c r="C357" t="s">
        <v>121</v>
      </c>
      <c r="D357" t="s">
        <v>190</v>
      </c>
      <c r="E357">
        <v>11001</v>
      </c>
      <c r="F357" t="s">
        <v>88</v>
      </c>
      <c r="G357" t="s">
        <v>89</v>
      </c>
      <c r="H357" t="s">
        <v>103</v>
      </c>
      <c r="I357" s="99">
        <v>41535</v>
      </c>
      <c r="J357" s="101" t="s">
        <v>1113</v>
      </c>
      <c r="K357" t="s">
        <v>91</v>
      </c>
    </row>
    <row r="358" spans="1:11">
      <c r="A358">
        <v>2000</v>
      </c>
      <c r="B358">
        <v>186675</v>
      </c>
      <c r="C358" t="s">
        <v>121</v>
      </c>
      <c r="D358" t="s">
        <v>190</v>
      </c>
      <c r="E358">
        <v>11001</v>
      </c>
      <c r="F358" t="s">
        <v>88</v>
      </c>
      <c r="G358" t="s">
        <v>89</v>
      </c>
      <c r="H358" t="s">
        <v>103</v>
      </c>
      <c r="I358" s="99">
        <v>41892</v>
      </c>
      <c r="J358" s="101" t="s">
        <v>1114</v>
      </c>
      <c r="K358" t="s">
        <v>91</v>
      </c>
    </row>
    <row r="359" spans="1:11">
      <c r="A359">
        <v>2000</v>
      </c>
      <c r="B359">
        <v>186675</v>
      </c>
      <c r="C359" t="s">
        <v>121</v>
      </c>
      <c r="D359" t="s">
        <v>190</v>
      </c>
      <c r="E359">
        <v>11001</v>
      </c>
      <c r="F359" t="s">
        <v>88</v>
      </c>
      <c r="G359" t="s">
        <v>89</v>
      </c>
      <c r="H359" t="s">
        <v>103</v>
      </c>
      <c r="I359" s="99">
        <v>42272</v>
      </c>
      <c r="J359" s="101" t="s">
        <v>1115</v>
      </c>
      <c r="K359" t="s">
        <v>91</v>
      </c>
    </row>
    <row r="360" spans="1:11">
      <c r="A360">
        <v>2000</v>
      </c>
      <c r="B360">
        <v>186675</v>
      </c>
      <c r="C360" t="s">
        <v>121</v>
      </c>
      <c r="D360" t="s">
        <v>190</v>
      </c>
      <c r="E360">
        <v>11001</v>
      </c>
      <c r="F360" t="s">
        <v>88</v>
      </c>
      <c r="G360" t="s">
        <v>89</v>
      </c>
      <c r="H360" t="s">
        <v>103</v>
      </c>
      <c r="I360" s="99">
        <v>42616</v>
      </c>
      <c r="J360" s="101" t="s">
        <v>1116</v>
      </c>
      <c r="K360" t="s">
        <v>91</v>
      </c>
    </row>
    <row r="361" spans="1:11">
      <c r="A361">
        <v>2000</v>
      </c>
      <c r="B361">
        <v>186675</v>
      </c>
      <c r="C361" t="s">
        <v>121</v>
      </c>
      <c r="D361" t="s">
        <v>190</v>
      </c>
      <c r="E361">
        <v>11001</v>
      </c>
      <c r="F361" t="s">
        <v>88</v>
      </c>
      <c r="G361" t="s">
        <v>89</v>
      </c>
      <c r="H361" t="s">
        <v>103</v>
      </c>
      <c r="I361" s="99">
        <v>42975</v>
      </c>
      <c r="J361" s="101" t="s">
        <v>1117</v>
      </c>
      <c r="K361" t="s">
        <v>91</v>
      </c>
    </row>
    <row r="362" spans="1:11">
      <c r="A362">
        <v>2000</v>
      </c>
      <c r="B362">
        <v>187435</v>
      </c>
      <c r="C362" t="s">
        <v>121</v>
      </c>
      <c r="D362" t="s">
        <v>260</v>
      </c>
      <c r="E362">
        <v>11001</v>
      </c>
      <c r="F362" t="s">
        <v>88</v>
      </c>
      <c r="G362" t="s">
        <v>89</v>
      </c>
      <c r="H362" t="s">
        <v>1075</v>
      </c>
      <c r="I362" s="99">
        <v>39021</v>
      </c>
      <c r="J362" s="101" t="s">
        <v>1106</v>
      </c>
      <c r="K362" t="s">
        <v>91</v>
      </c>
    </row>
    <row r="363" spans="1:11">
      <c r="A363">
        <v>2000</v>
      </c>
      <c r="B363">
        <v>187435</v>
      </c>
      <c r="C363" t="s">
        <v>121</v>
      </c>
      <c r="D363" t="s">
        <v>260</v>
      </c>
      <c r="E363">
        <v>11001</v>
      </c>
      <c r="F363" t="s">
        <v>88</v>
      </c>
      <c r="G363" t="s">
        <v>89</v>
      </c>
      <c r="H363" t="s">
        <v>1067</v>
      </c>
      <c r="I363" s="99">
        <v>39368</v>
      </c>
      <c r="J363" s="101" t="s">
        <v>1107</v>
      </c>
      <c r="K363" t="s">
        <v>91</v>
      </c>
    </row>
    <row r="364" spans="1:11">
      <c r="A364">
        <v>2000</v>
      </c>
      <c r="B364">
        <v>187435</v>
      </c>
      <c r="C364" t="s">
        <v>121</v>
      </c>
      <c r="D364" t="s">
        <v>260</v>
      </c>
      <c r="E364">
        <v>11001</v>
      </c>
      <c r="F364" t="s">
        <v>88</v>
      </c>
      <c r="G364" t="s">
        <v>89</v>
      </c>
      <c r="H364" t="s">
        <v>1056</v>
      </c>
      <c r="I364" s="99">
        <v>39707</v>
      </c>
      <c r="J364" s="101" t="s">
        <v>1108</v>
      </c>
      <c r="K364" t="s">
        <v>91</v>
      </c>
    </row>
    <row r="365" spans="1:11">
      <c r="A365">
        <v>2000</v>
      </c>
      <c r="B365">
        <v>187435</v>
      </c>
      <c r="C365" t="s">
        <v>121</v>
      </c>
      <c r="D365" t="s">
        <v>260</v>
      </c>
      <c r="E365">
        <v>11001</v>
      </c>
      <c r="F365" t="s">
        <v>88</v>
      </c>
      <c r="G365" t="s">
        <v>89</v>
      </c>
      <c r="H365" t="s">
        <v>990</v>
      </c>
      <c r="I365" s="99">
        <v>40066</v>
      </c>
      <c r="J365" s="101" t="s">
        <v>1109</v>
      </c>
      <c r="K365" t="s">
        <v>91</v>
      </c>
    </row>
    <row r="366" spans="1:11">
      <c r="A366">
        <v>2000</v>
      </c>
      <c r="B366">
        <v>187435</v>
      </c>
      <c r="C366" t="s">
        <v>121</v>
      </c>
      <c r="D366" t="s">
        <v>260</v>
      </c>
      <c r="E366">
        <v>11001</v>
      </c>
      <c r="F366" t="s">
        <v>88</v>
      </c>
      <c r="G366" t="s">
        <v>89</v>
      </c>
      <c r="H366" t="s">
        <v>990</v>
      </c>
      <c r="I366" s="99">
        <v>40421</v>
      </c>
      <c r="J366" s="101" t="s">
        <v>1110</v>
      </c>
      <c r="K366" t="s">
        <v>91</v>
      </c>
    </row>
    <row r="367" spans="1:11">
      <c r="A367">
        <v>2000</v>
      </c>
      <c r="B367">
        <v>187435</v>
      </c>
      <c r="C367" t="s">
        <v>121</v>
      </c>
      <c r="D367" t="s">
        <v>260</v>
      </c>
      <c r="E367">
        <v>11001</v>
      </c>
      <c r="F367" t="s">
        <v>88</v>
      </c>
      <c r="G367" t="s">
        <v>89</v>
      </c>
      <c r="H367" t="s">
        <v>340</v>
      </c>
      <c r="I367" s="99">
        <v>40807</v>
      </c>
      <c r="J367" s="101" t="s">
        <v>1111</v>
      </c>
      <c r="K367" t="s">
        <v>91</v>
      </c>
    </row>
    <row r="368" spans="1:11">
      <c r="A368">
        <v>2000</v>
      </c>
      <c r="B368">
        <v>187435</v>
      </c>
      <c r="C368" t="s">
        <v>121</v>
      </c>
      <c r="D368" t="s">
        <v>260</v>
      </c>
      <c r="E368">
        <v>11001</v>
      </c>
      <c r="F368" t="s">
        <v>88</v>
      </c>
      <c r="G368" t="s">
        <v>89</v>
      </c>
      <c r="H368" t="s">
        <v>103</v>
      </c>
      <c r="I368" s="99">
        <v>41164</v>
      </c>
      <c r="J368" s="101" t="s">
        <v>1112</v>
      </c>
      <c r="K368" t="s">
        <v>91</v>
      </c>
    </row>
    <row r="369" spans="1:11">
      <c r="A369">
        <v>2000</v>
      </c>
      <c r="B369">
        <v>187435</v>
      </c>
      <c r="C369" t="s">
        <v>121</v>
      </c>
      <c r="D369" t="s">
        <v>260</v>
      </c>
      <c r="E369">
        <v>11001</v>
      </c>
      <c r="F369" t="s">
        <v>88</v>
      </c>
      <c r="G369" t="s">
        <v>89</v>
      </c>
      <c r="H369" t="s">
        <v>103</v>
      </c>
      <c r="I369" s="99">
        <v>41535</v>
      </c>
      <c r="J369" s="101" t="s">
        <v>1113</v>
      </c>
      <c r="K369" t="s">
        <v>91</v>
      </c>
    </row>
    <row r="370" spans="1:11">
      <c r="A370">
        <v>2000</v>
      </c>
      <c r="B370">
        <v>187435</v>
      </c>
      <c r="C370" t="s">
        <v>121</v>
      </c>
      <c r="D370" t="s">
        <v>260</v>
      </c>
      <c r="E370">
        <v>11001</v>
      </c>
      <c r="F370" t="s">
        <v>88</v>
      </c>
      <c r="G370" t="s">
        <v>89</v>
      </c>
      <c r="H370" t="s">
        <v>103</v>
      </c>
      <c r="I370" s="99">
        <v>41892</v>
      </c>
      <c r="J370" s="101" t="s">
        <v>1114</v>
      </c>
      <c r="K370" t="s">
        <v>91</v>
      </c>
    </row>
    <row r="371" spans="1:11">
      <c r="A371">
        <v>2000</v>
      </c>
      <c r="B371">
        <v>187435</v>
      </c>
      <c r="C371" t="s">
        <v>121</v>
      </c>
      <c r="D371" t="s">
        <v>260</v>
      </c>
      <c r="E371">
        <v>11001</v>
      </c>
      <c r="F371" t="s">
        <v>88</v>
      </c>
      <c r="G371" t="s">
        <v>89</v>
      </c>
      <c r="H371" t="s">
        <v>103</v>
      </c>
      <c r="I371" s="99">
        <v>42250</v>
      </c>
      <c r="J371" s="101" t="s">
        <v>1115</v>
      </c>
      <c r="K371" t="s">
        <v>91</v>
      </c>
    </row>
    <row r="372" spans="1:11">
      <c r="A372">
        <v>2000</v>
      </c>
      <c r="B372">
        <v>187435</v>
      </c>
      <c r="C372" t="s">
        <v>121</v>
      </c>
      <c r="D372" t="s">
        <v>260</v>
      </c>
      <c r="E372">
        <v>11001</v>
      </c>
      <c r="F372" t="s">
        <v>88</v>
      </c>
      <c r="G372" t="s">
        <v>89</v>
      </c>
      <c r="H372" t="s">
        <v>103</v>
      </c>
      <c r="I372" s="99">
        <v>42635</v>
      </c>
      <c r="J372" s="101" t="s">
        <v>1116</v>
      </c>
      <c r="K372" t="s">
        <v>91</v>
      </c>
    </row>
    <row r="373" spans="1:11">
      <c r="A373">
        <v>2000</v>
      </c>
      <c r="B373">
        <v>187436</v>
      </c>
      <c r="C373" t="s">
        <v>259</v>
      </c>
      <c r="D373" t="s">
        <v>260</v>
      </c>
      <c r="E373">
        <v>11001</v>
      </c>
      <c r="F373" t="s">
        <v>88</v>
      </c>
      <c r="G373" t="s">
        <v>89</v>
      </c>
      <c r="H373" t="s">
        <v>158</v>
      </c>
      <c r="I373" s="99">
        <v>38250</v>
      </c>
      <c r="J373" s="101" t="s">
        <v>1104</v>
      </c>
      <c r="K373" t="s">
        <v>91</v>
      </c>
    </row>
    <row r="374" spans="1:11">
      <c r="A374">
        <v>2000</v>
      </c>
      <c r="B374">
        <v>187436</v>
      </c>
      <c r="C374" t="s">
        <v>259</v>
      </c>
      <c r="D374" t="s">
        <v>260</v>
      </c>
      <c r="E374">
        <v>11001</v>
      </c>
      <c r="F374" t="s">
        <v>88</v>
      </c>
      <c r="G374" t="s">
        <v>89</v>
      </c>
      <c r="H374" t="s">
        <v>1075</v>
      </c>
      <c r="I374" s="99">
        <v>39021</v>
      </c>
      <c r="J374" s="101" t="s">
        <v>1106</v>
      </c>
      <c r="K374" t="s">
        <v>91</v>
      </c>
    </row>
    <row r="375" spans="1:11">
      <c r="A375">
        <v>2000</v>
      </c>
      <c r="B375">
        <v>187436</v>
      </c>
      <c r="C375" t="s">
        <v>259</v>
      </c>
      <c r="D375" t="s">
        <v>260</v>
      </c>
      <c r="E375">
        <v>11001</v>
      </c>
      <c r="F375" t="s">
        <v>88</v>
      </c>
      <c r="G375" t="s">
        <v>89</v>
      </c>
      <c r="H375" t="s">
        <v>1067</v>
      </c>
      <c r="I375" s="99">
        <v>39368</v>
      </c>
      <c r="J375" s="101" t="s">
        <v>1107</v>
      </c>
      <c r="K375" t="s">
        <v>91</v>
      </c>
    </row>
    <row r="376" spans="1:11">
      <c r="A376">
        <v>2000</v>
      </c>
      <c r="B376">
        <v>187436</v>
      </c>
      <c r="C376" t="s">
        <v>259</v>
      </c>
      <c r="D376" t="s">
        <v>260</v>
      </c>
      <c r="E376">
        <v>11001</v>
      </c>
      <c r="F376" t="s">
        <v>88</v>
      </c>
      <c r="G376" t="s">
        <v>89</v>
      </c>
      <c r="H376" t="s">
        <v>1056</v>
      </c>
      <c r="I376" s="99">
        <v>39707</v>
      </c>
      <c r="J376" s="101" t="s">
        <v>1108</v>
      </c>
      <c r="K376" t="s">
        <v>91</v>
      </c>
    </row>
    <row r="377" spans="1:11">
      <c r="A377">
        <v>2000</v>
      </c>
      <c r="B377">
        <v>187436</v>
      </c>
      <c r="C377" t="s">
        <v>259</v>
      </c>
      <c r="D377" t="s">
        <v>260</v>
      </c>
      <c r="E377">
        <v>11001</v>
      </c>
      <c r="F377" t="s">
        <v>88</v>
      </c>
      <c r="G377" t="s">
        <v>89</v>
      </c>
      <c r="H377" t="s">
        <v>990</v>
      </c>
      <c r="I377" s="99">
        <v>40066</v>
      </c>
      <c r="J377" s="101" t="s">
        <v>1109</v>
      </c>
      <c r="K377" t="s">
        <v>91</v>
      </c>
    </row>
    <row r="378" spans="1:11">
      <c r="A378">
        <v>2000</v>
      </c>
      <c r="B378">
        <v>187436</v>
      </c>
      <c r="C378" t="s">
        <v>259</v>
      </c>
      <c r="D378" t="s">
        <v>260</v>
      </c>
      <c r="E378">
        <v>11001</v>
      </c>
      <c r="F378" t="s">
        <v>88</v>
      </c>
      <c r="G378" t="s">
        <v>89</v>
      </c>
      <c r="H378" t="s">
        <v>990</v>
      </c>
      <c r="I378" s="99">
        <v>40421</v>
      </c>
      <c r="J378" s="101" t="s">
        <v>1110</v>
      </c>
      <c r="K378" t="s">
        <v>91</v>
      </c>
    </row>
    <row r="379" spans="1:11">
      <c r="A379">
        <v>2000</v>
      </c>
      <c r="B379">
        <v>187436</v>
      </c>
      <c r="C379" t="s">
        <v>259</v>
      </c>
      <c r="D379" t="s">
        <v>260</v>
      </c>
      <c r="E379">
        <v>11001</v>
      </c>
      <c r="F379" t="s">
        <v>88</v>
      </c>
      <c r="G379" t="s">
        <v>89</v>
      </c>
      <c r="H379" t="s">
        <v>340</v>
      </c>
      <c r="I379" s="99">
        <v>40807</v>
      </c>
      <c r="J379" s="101" t="s">
        <v>1111</v>
      </c>
      <c r="K379" t="s">
        <v>91</v>
      </c>
    </row>
    <row r="380" spans="1:11">
      <c r="A380">
        <v>2000</v>
      </c>
      <c r="B380">
        <v>187436</v>
      </c>
      <c r="C380" t="s">
        <v>259</v>
      </c>
      <c r="D380" t="s">
        <v>260</v>
      </c>
      <c r="E380">
        <v>11001</v>
      </c>
      <c r="F380" t="s">
        <v>88</v>
      </c>
      <c r="G380" t="s">
        <v>89</v>
      </c>
      <c r="H380" t="s">
        <v>103</v>
      </c>
      <c r="I380" s="99">
        <v>41164</v>
      </c>
      <c r="J380" s="101" t="s">
        <v>1112</v>
      </c>
      <c r="K380" t="s">
        <v>91</v>
      </c>
    </row>
    <row r="381" spans="1:11">
      <c r="A381">
        <v>2000</v>
      </c>
      <c r="B381">
        <v>187436</v>
      </c>
      <c r="C381" t="s">
        <v>259</v>
      </c>
      <c r="D381" t="s">
        <v>260</v>
      </c>
      <c r="E381">
        <v>11001</v>
      </c>
      <c r="F381" t="s">
        <v>88</v>
      </c>
      <c r="G381" t="s">
        <v>89</v>
      </c>
      <c r="H381" t="s">
        <v>103</v>
      </c>
      <c r="I381" s="99">
        <v>41535</v>
      </c>
      <c r="J381" s="101" t="s">
        <v>1113</v>
      </c>
      <c r="K381" t="s">
        <v>91</v>
      </c>
    </row>
    <row r="382" spans="1:11">
      <c r="A382">
        <v>2000</v>
      </c>
      <c r="B382">
        <v>187436</v>
      </c>
      <c r="C382" t="s">
        <v>259</v>
      </c>
      <c r="D382" t="s">
        <v>260</v>
      </c>
      <c r="E382">
        <v>11001</v>
      </c>
      <c r="F382" t="s">
        <v>88</v>
      </c>
      <c r="G382" t="s">
        <v>89</v>
      </c>
      <c r="H382" t="s">
        <v>103</v>
      </c>
      <c r="I382" s="99">
        <v>41892</v>
      </c>
      <c r="J382" s="101" t="s">
        <v>1114</v>
      </c>
      <c r="K382" t="s">
        <v>91</v>
      </c>
    </row>
    <row r="383" spans="1:11">
      <c r="A383">
        <v>2000</v>
      </c>
      <c r="B383">
        <v>187436</v>
      </c>
      <c r="C383" t="s">
        <v>259</v>
      </c>
      <c r="D383" t="s">
        <v>260</v>
      </c>
      <c r="E383">
        <v>11001</v>
      </c>
      <c r="F383" t="s">
        <v>88</v>
      </c>
      <c r="G383" t="s">
        <v>89</v>
      </c>
      <c r="H383" t="s">
        <v>103</v>
      </c>
      <c r="I383" s="99">
        <v>42250</v>
      </c>
      <c r="J383" s="101" t="s">
        <v>1115</v>
      </c>
      <c r="K383" t="s">
        <v>91</v>
      </c>
    </row>
    <row r="384" spans="1:11">
      <c r="A384">
        <v>2000</v>
      </c>
      <c r="B384">
        <v>187436</v>
      </c>
      <c r="C384" t="s">
        <v>259</v>
      </c>
      <c r="D384" t="s">
        <v>260</v>
      </c>
      <c r="E384">
        <v>11001</v>
      </c>
      <c r="F384" t="s">
        <v>88</v>
      </c>
      <c r="G384" t="s">
        <v>89</v>
      </c>
      <c r="H384" t="s">
        <v>103</v>
      </c>
      <c r="I384" s="99">
        <v>42628</v>
      </c>
      <c r="J384" s="101" t="s">
        <v>1116</v>
      </c>
      <c r="K384" t="s">
        <v>91</v>
      </c>
    </row>
    <row r="385" spans="1:11">
      <c r="A385">
        <v>2000</v>
      </c>
      <c r="B385">
        <v>187438</v>
      </c>
      <c r="C385" t="s">
        <v>233</v>
      </c>
      <c r="D385" t="s">
        <v>257</v>
      </c>
      <c r="E385">
        <v>11001</v>
      </c>
      <c r="F385" t="s">
        <v>88</v>
      </c>
      <c r="G385" t="s">
        <v>89</v>
      </c>
      <c r="H385" t="s">
        <v>158</v>
      </c>
      <c r="I385" s="99">
        <v>38247</v>
      </c>
      <c r="J385" s="101" t="s">
        <v>1104</v>
      </c>
      <c r="K385" t="s">
        <v>91</v>
      </c>
    </row>
    <row r="386" spans="1:11">
      <c r="A386">
        <v>2000</v>
      </c>
      <c r="B386">
        <v>187439</v>
      </c>
      <c r="C386" t="s">
        <v>93</v>
      </c>
      <c r="D386" t="s">
        <v>256</v>
      </c>
      <c r="E386">
        <v>11001</v>
      </c>
      <c r="F386" t="s">
        <v>88</v>
      </c>
      <c r="G386" t="s">
        <v>89</v>
      </c>
      <c r="H386" t="s">
        <v>158</v>
      </c>
      <c r="I386" s="99">
        <v>38247</v>
      </c>
      <c r="J386" s="101" t="s">
        <v>1104</v>
      </c>
      <c r="K386" t="s">
        <v>91</v>
      </c>
    </row>
    <row r="387" spans="1:11">
      <c r="A387">
        <v>2000</v>
      </c>
      <c r="B387">
        <v>190277</v>
      </c>
      <c r="C387" t="s">
        <v>151</v>
      </c>
      <c r="D387" t="s">
        <v>596</v>
      </c>
      <c r="E387">
        <v>11001</v>
      </c>
      <c r="F387" t="s">
        <v>88</v>
      </c>
      <c r="G387" t="s">
        <v>89</v>
      </c>
      <c r="H387" t="s">
        <v>990</v>
      </c>
      <c r="I387" s="99">
        <v>40429</v>
      </c>
      <c r="J387" s="101" t="s">
        <v>1110</v>
      </c>
      <c r="K387" t="s">
        <v>91</v>
      </c>
    </row>
    <row r="388" spans="1:11">
      <c r="A388">
        <v>2000</v>
      </c>
      <c r="B388">
        <v>190277</v>
      </c>
      <c r="C388" t="s">
        <v>151</v>
      </c>
      <c r="D388" t="s">
        <v>596</v>
      </c>
      <c r="E388">
        <v>11001</v>
      </c>
      <c r="F388" t="s">
        <v>88</v>
      </c>
      <c r="G388" t="s">
        <v>89</v>
      </c>
      <c r="H388" t="s">
        <v>340</v>
      </c>
      <c r="I388" s="99">
        <v>40792</v>
      </c>
      <c r="J388" s="101" t="s">
        <v>1111</v>
      </c>
      <c r="K388" t="s">
        <v>91</v>
      </c>
    </row>
    <row r="389" spans="1:11">
      <c r="A389">
        <v>2000</v>
      </c>
      <c r="B389">
        <v>193713</v>
      </c>
      <c r="C389" t="s">
        <v>124</v>
      </c>
      <c r="D389" t="s">
        <v>653</v>
      </c>
      <c r="E389">
        <v>11001</v>
      </c>
      <c r="F389" t="s">
        <v>88</v>
      </c>
      <c r="G389" t="s">
        <v>89</v>
      </c>
      <c r="H389" t="s">
        <v>340</v>
      </c>
      <c r="I389" s="99">
        <v>40807</v>
      </c>
      <c r="J389" s="101" t="s">
        <v>1111</v>
      </c>
      <c r="K389" t="s">
        <v>91</v>
      </c>
    </row>
    <row r="390" spans="1:11">
      <c r="A390">
        <v>2000</v>
      </c>
      <c r="B390">
        <v>193713</v>
      </c>
      <c r="C390" t="s">
        <v>124</v>
      </c>
      <c r="D390" t="s">
        <v>653</v>
      </c>
      <c r="E390">
        <v>11001</v>
      </c>
      <c r="F390" t="s">
        <v>88</v>
      </c>
      <c r="G390" t="s">
        <v>89</v>
      </c>
      <c r="H390" t="s">
        <v>103</v>
      </c>
      <c r="I390" s="99">
        <v>41163</v>
      </c>
      <c r="J390" s="101" t="s">
        <v>1112</v>
      </c>
      <c r="K390" t="s">
        <v>91</v>
      </c>
    </row>
    <row r="391" spans="1:11">
      <c r="A391">
        <v>2000</v>
      </c>
      <c r="B391">
        <v>193900</v>
      </c>
      <c r="C391" t="s">
        <v>130</v>
      </c>
      <c r="D391" t="s">
        <v>213</v>
      </c>
      <c r="E391">
        <v>11001</v>
      </c>
      <c r="F391" t="s">
        <v>88</v>
      </c>
      <c r="G391" t="s">
        <v>89</v>
      </c>
      <c r="H391" t="s">
        <v>158</v>
      </c>
      <c r="I391" s="99">
        <v>38323</v>
      </c>
      <c r="J391" s="101" t="s">
        <v>1104</v>
      </c>
      <c r="K391" t="s">
        <v>91</v>
      </c>
    </row>
    <row r="392" spans="1:11">
      <c r="A392">
        <v>2000</v>
      </c>
      <c r="B392">
        <v>194531</v>
      </c>
      <c r="C392" t="s">
        <v>170</v>
      </c>
      <c r="D392" t="s">
        <v>261</v>
      </c>
      <c r="E392">
        <v>11001</v>
      </c>
      <c r="F392" t="s">
        <v>88</v>
      </c>
      <c r="G392" t="s">
        <v>89</v>
      </c>
      <c r="H392" t="s">
        <v>158</v>
      </c>
      <c r="I392" s="99">
        <v>38358</v>
      </c>
      <c r="J392" s="101" t="s">
        <v>1104</v>
      </c>
      <c r="K392" t="s">
        <v>91</v>
      </c>
    </row>
    <row r="393" spans="1:11">
      <c r="A393">
        <v>2000</v>
      </c>
      <c r="B393">
        <v>197261</v>
      </c>
      <c r="C393" t="s">
        <v>262</v>
      </c>
      <c r="D393" t="s">
        <v>215</v>
      </c>
      <c r="E393">
        <v>11001</v>
      </c>
      <c r="F393" t="s">
        <v>88</v>
      </c>
      <c r="G393" t="s">
        <v>89</v>
      </c>
      <c r="H393" t="s">
        <v>158</v>
      </c>
      <c r="I393" s="99">
        <v>38608</v>
      </c>
      <c r="J393" s="101" t="s">
        <v>1105</v>
      </c>
      <c r="K393" t="s">
        <v>91</v>
      </c>
    </row>
    <row r="394" spans="1:11">
      <c r="A394">
        <v>2000</v>
      </c>
      <c r="B394">
        <v>197261</v>
      </c>
      <c r="C394" t="s">
        <v>262</v>
      </c>
      <c r="D394" t="s">
        <v>215</v>
      </c>
      <c r="E394">
        <v>11001</v>
      </c>
      <c r="F394" t="s">
        <v>88</v>
      </c>
      <c r="G394" t="s">
        <v>89</v>
      </c>
      <c r="H394" t="s">
        <v>1075</v>
      </c>
      <c r="I394" s="99">
        <v>39021</v>
      </c>
      <c r="J394" s="101" t="s">
        <v>1106</v>
      </c>
      <c r="K394" t="s">
        <v>91</v>
      </c>
    </row>
    <row r="395" spans="1:11">
      <c r="A395">
        <v>2000</v>
      </c>
      <c r="B395">
        <v>197261</v>
      </c>
      <c r="C395" t="s">
        <v>262</v>
      </c>
      <c r="D395" t="s">
        <v>215</v>
      </c>
      <c r="E395">
        <v>11001</v>
      </c>
      <c r="F395" t="s">
        <v>88</v>
      </c>
      <c r="G395" t="s">
        <v>89</v>
      </c>
      <c r="H395" t="s">
        <v>1067</v>
      </c>
      <c r="I395" s="99">
        <v>39334</v>
      </c>
      <c r="J395" s="101" t="s">
        <v>1107</v>
      </c>
      <c r="K395" t="s">
        <v>91</v>
      </c>
    </row>
    <row r="396" spans="1:11">
      <c r="A396">
        <v>2000</v>
      </c>
      <c r="B396">
        <v>197261</v>
      </c>
      <c r="C396" t="s">
        <v>262</v>
      </c>
      <c r="D396" t="s">
        <v>215</v>
      </c>
      <c r="E396">
        <v>11001</v>
      </c>
      <c r="F396" t="s">
        <v>88</v>
      </c>
      <c r="G396" t="s">
        <v>89</v>
      </c>
      <c r="H396" t="s">
        <v>1067</v>
      </c>
      <c r="I396" s="99">
        <v>39707</v>
      </c>
      <c r="J396" s="101" t="s">
        <v>1108</v>
      </c>
      <c r="K396" t="s">
        <v>91</v>
      </c>
    </row>
    <row r="397" spans="1:11">
      <c r="A397">
        <v>2000</v>
      </c>
      <c r="B397">
        <v>197261</v>
      </c>
      <c r="C397" t="s">
        <v>262</v>
      </c>
      <c r="D397" t="s">
        <v>215</v>
      </c>
      <c r="E397">
        <v>11001</v>
      </c>
      <c r="F397" t="s">
        <v>88</v>
      </c>
      <c r="G397" t="s">
        <v>89</v>
      </c>
      <c r="H397" t="s">
        <v>990</v>
      </c>
      <c r="I397" s="99">
        <v>40060</v>
      </c>
      <c r="J397" s="101" t="s">
        <v>1109</v>
      </c>
      <c r="K397" t="s">
        <v>91</v>
      </c>
    </row>
    <row r="398" spans="1:11">
      <c r="A398">
        <v>2000</v>
      </c>
      <c r="B398">
        <v>197261</v>
      </c>
      <c r="C398" t="s">
        <v>262</v>
      </c>
      <c r="D398" t="s">
        <v>215</v>
      </c>
      <c r="E398">
        <v>11001</v>
      </c>
      <c r="F398" t="s">
        <v>88</v>
      </c>
      <c r="G398" t="s">
        <v>89</v>
      </c>
      <c r="H398" t="s">
        <v>990</v>
      </c>
      <c r="I398" s="99">
        <v>40423</v>
      </c>
      <c r="J398" s="101" t="s">
        <v>1110</v>
      </c>
      <c r="K398" t="s">
        <v>91</v>
      </c>
    </row>
    <row r="399" spans="1:11">
      <c r="A399">
        <v>2000</v>
      </c>
      <c r="B399">
        <v>197261</v>
      </c>
      <c r="C399" t="s">
        <v>262</v>
      </c>
      <c r="D399" t="s">
        <v>215</v>
      </c>
      <c r="E399">
        <v>11001</v>
      </c>
      <c r="F399" t="s">
        <v>88</v>
      </c>
      <c r="G399" t="s">
        <v>89</v>
      </c>
      <c r="H399" t="s">
        <v>340</v>
      </c>
      <c r="I399" s="99">
        <v>40814</v>
      </c>
      <c r="J399" s="101" t="s">
        <v>1111</v>
      </c>
      <c r="K399" t="s">
        <v>91</v>
      </c>
    </row>
    <row r="400" spans="1:11">
      <c r="A400">
        <v>2000</v>
      </c>
      <c r="B400">
        <v>197261</v>
      </c>
      <c r="C400" t="s">
        <v>262</v>
      </c>
      <c r="D400" t="s">
        <v>215</v>
      </c>
      <c r="E400">
        <v>11001</v>
      </c>
      <c r="F400" t="s">
        <v>88</v>
      </c>
      <c r="G400" t="s">
        <v>89</v>
      </c>
      <c r="H400" t="s">
        <v>103</v>
      </c>
      <c r="I400" s="99">
        <v>41166</v>
      </c>
      <c r="J400" s="101" t="s">
        <v>1112</v>
      </c>
      <c r="K400" t="s">
        <v>91</v>
      </c>
    </row>
    <row r="401" spans="1:11">
      <c r="A401">
        <v>2000</v>
      </c>
      <c r="B401">
        <v>197261</v>
      </c>
      <c r="C401" t="s">
        <v>262</v>
      </c>
      <c r="D401" t="s">
        <v>215</v>
      </c>
      <c r="E401">
        <v>11001</v>
      </c>
      <c r="F401" t="s">
        <v>88</v>
      </c>
      <c r="G401" t="s">
        <v>89</v>
      </c>
      <c r="H401" t="s">
        <v>103</v>
      </c>
      <c r="I401" s="99">
        <v>41517</v>
      </c>
      <c r="J401" s="101" t="s">
        <v>1113</v>
      </c>
      <c r="K401" t="s">
        <v>91</v>
      </c>
    </row>
    <row r="402" spans="1:11">
      <c r="A402">
        <v>2000</v>
      </c>
      <c r="B402">
        <v>197261</v>
      </c>
      <c r="C402" t="s">
        <v>262</v>
      </c>
      <c r="D402" t="s">
        <v>215</v>
      </c>
      <c r="E402">
        <v>11001</v>
      </c>
      <c r="F402" t="s">
        <v>88</v>
      </c>
      <c r="G402" t="s">
        <v>89</v>
      </c>
      <c r="H402" t="s">
        <v>103</v>
      </c>
      <c r="I402" s="99">
        <v>41892</v>
      </c>
      <c r="J402" s="101" t="s">
        <v>1114</v>
      </c>
      <c r="K402" t="s">
        <v>91</v>
      </c>
    </row>
    <row r="403" spans="1:11">
      <c r="A403">
        <v>2000</v>
      </c>
      <c r="B403">
        <v>197263</v>
      </c>
      <c r="C403" t="s">
        <v>265</v>
      </c>
      <c r="D403" t="s">
        <v>180</v>
      </c>
      <c r="E403">
        <v>11001</v>
      </c>
      <c r="F403" t="s">
        <v>88</v>
      </c>
      <c r="G403" t="s">
        <v>89</v>
      </c>
      <c r="H403" t="s">
        <v>158</v>
      </c>
      <c r="I403" s="99">
        <v>38608</v>
      </c>
      <c r="J403" s="101" t="s">
        <v>1105</v>
      </c>
      <c r="K403" t="s">
        <v>149</v>
      </c>
    </row>
    <row r="404" spans="1:11">
      <c r="A404">
        <v>2000</v>
      </c>
      <c r="B404">
        <v>197263</v>
      </c>
      <c r="C404" t="s">
        <v>265</v>
      </c>
      <c r="D404" t="s">
        <v>180</v>
      </c>
      <c r="E404">
        <v>11001</v>
      </c>
      <c r="F404" t="s">
        <v>88</v>
      </c>
      <c r="G404" t="s">
        <v>89</v>
      </c>
      <c r="H404" t="s">
        <v>1075</v>
      </c>
      <c r="I404" s="99">
        <v>39021</v>
      </c>
      <c r="J404" s="101" t="s">
        <v>1106</v>
      </c>
      <c r="K404" t="s">
        <v>149</v>
      </c>
    </row>
    <row r="405" spans="1:11">
      <c r="A405">
        <v>2000</v>
      </c>
      <c r="B405">
        <v>197263</v>
      </c>
      <c r="C405" t="s">
        <v>265</v>
      </c>
      <c r="D405" t="s">
        <v>180</v>
      </c>
      <c r="E405">
        <v>11001</v>
      </c>
      <c r="F405" t="s">
        <v>88</v>
      </c>
      <c r="G405" t="s">
        <v>89</v>
      </c>
      <c r="H405" t="s">
        <v>1067</v>
      </c>
      <c r="I405" s="99">
        <v>39330</v>
      </c>
      <c r="J405" s="101" t="s">
        <v>1107</v>
      </c>
      <c r="K405" t="s">
        <v>149</v>
      </c>
    </row>
    <row r="406" spans="1:11">
      <c r="A406">
        <v>2000</v>
      </c>
      <c r="B406">
        <v>197263</v>
      </c>
      <c r="C406" t="s">
        <v>265</v>
      </c>
      <c r="D406" t="s">
        <v>180</v>
      </c>
      <c r="E406">
        <v>11001</v>
      </c>
      <c r="F406" t="s">
        <v>88</v>
      </c>
      <c r="G406" t="s">
        <v>89</v>
      </c>
      <c r="H406" t="s">
        <v>1056</v>
      </c>
      <c r="I406" s="99">
        <v>39707</v>
      </c>
      <c r="J406" s="101" t="s">
        <v>1108</v>
      </c>
      <c r="K406" t="s">
        <v>149</v>
      </c>
    </row>
    <row r="407" spans="1:11">
      <c r="A407">
        <v>2000</v>
      </c>
      <c r="B407">
        <v>197263</v>
      </c>
      <c r="C407" t="s">
        <v>265</v>
      </c>
      <c r="D407" t="s">
        <v>180</v>
      </c>
      <c r="E407">
        <v>11001</v>
      </c>
      <c r="F407" t="s">
        <v>88</v>
      </c>
      <c r="G407" t="s">
        <v>89</v>
      </c>
      <c r="H407" t="s">
        <v>340</v>
      </c>
      <c r="I407" s="99">
        <v>40855</v>
      </c>
      <c r="J407" s="101" t="s">
        <v>1111</v>
      </c>
      <c r="K407" t="s">
        <v>149</v>
      </c>
    </row>
    <row r="408" spans="1:11">
      <c r="A408">
        <v>2000</v>
      </c>
      <c r="B408">
        <v>197804</v>
      </c>
      <c r="C408" t="s">
        <v>266</v>
      </c>
      <c r="D408" t="s">
        <v>267</v>
      </c>
      <c r="E408">
        <v>11001</v>
      </c>
      <c r="F408" t="s">
        <v>88</v>
      </c>
      <c r="G408" t="s">
        <v>89</v>
      </c>
      <c r="H408" t="s">
        <v>158</v>
      </c>
      <c r="I408" s="99">
        <v>38613</v>
      </c>
      <c r="J408" s="101" t="s">
        <v>1105</v>
      </c>
      <c r="K408" t="s">
        <v>91</v>
      </c>
    </row>
    <row r="409" spans="1:11">
      <c r="A409">
        <v>2000</v>
      </c>
      <c r="B409">
        <v>197804</v>
      </c>
      <c r="C409" t="s">
        <v>266</v>
      </c>
      <c r="D409" t="s">
        <v>267</v>
      </c>
      <c r="E409">
        <v>11001</v>
      </c>
      <c r="F409" t="s">
        <v>88</v>
      </c>
      <c r="G409" t="s">
        <v>89</v>
      </c>
      <c r="H409" t="s">
        <v>1075</v>
      </c>
      <c r="I409" s="99">
        <v>39044</v>
      </c>
      <c r="J409" s="101" t="s">
        <v>1106</v>
      </c>
      <c r="K409" t="s">
        <v>91</v>
      </c>
    </row>
    <row r="410" spans="1:11">
      <c r="A410">
        <v>2000</v>
      </c>
      <c r="B410">
        <v>197804</v>
      </c>
      <c r="C410" t="s">
        <v>266</v>
      </c>
      <c r="D410" t="s">
        <v>267</v>
      </c>
      <c r="E410">
        <v>11001</v>
      </c>
      <c r="F410" t="s">
        <v>88</v>
      </c>
      <c r="G410" t="s">
        <v>89</v>
      </c>
      <c r="H410" t="s">
        <v>1067</v>
      </c>
      <c r="I410" s="99">
        <v>39583</v>
      </c>
      <c r="J410" s="101" t="s">
        <v>1107</v>
      </c>
      <c r="K410" t="s">
        <v>91</v>
      </c>
    </row>
    <row r="411" spans="1:11">
      <c r="A411">
        <v>2000</v>
      </c>
      <c r="B411">
        <v>197840</v>
      </c>
      <c r="C411" t="s">
        <v>268</v>
      </c>
      <c r="D411" t="s">
        <v>224</v>
      </c>
      <c r="E411">
        <v>11001</v>
      </c>
      <c r="F411" t="s">
        <v>88</v>
      </c>
      <c r="G411" t="s">
        <v>89</v>
      </c>
      <c r="H411" t="s">
        <v>158</v>
      </c>
      <c r="I411" s="99">
        <v>38613</v>
      </c>
      <c r="J411" s="101" t="s">
        <v>1105</v>
      </c>
      <c r="K411" t="s">
        <v>91</v>
      </c>
    </row>
    <row r="412" spans="1:11">
      <c r="A412">
        <v>2000</v>
      </c>
      <c r="B412">
        <v>197840</v>
      </c>
      <c r="C412" t="s">
        <v>268</v>
      </c>
      <c r="D412" t="s">
        <v>224</v>
      </c>
      <c r="E412">
        <v>11001</v>
      </c>
      <c r="F412" t="s">
        <v>88</v>
      </c>
      <c r="G412" t="s">
        <v>89</v>
      </c>
      <c r="H412" t="s">
        <v>990</v>
      </c>
      <c r="I412" s="99">
        <v>40071</v>
      </c>
      <c r="J412" s="101" t="s">
        <v>1109</v>
      </c>
      <c r="K412" t="s">
        <v>91</v>
      </c>
    </row>
    <row r="413" spans="1:11">
      <c r="A413">
        <v>2000</v>
      </c>
      <c r="B413">
        <v>197840</v>
      </c>
      <c r="C413" t="s">
        <v>268</v>
      </c>
      <c r="D413" t="s">
        <v>224</v>
      </c>
      <c r="E413">
        <v>11001</v>
      </c>
      <c r="F413" t="s">
        <v>88</v>
      </c>
      <c r="G413" t="s">
        <v>89</v>
      </c>
      <c r="H413" t="s">
        <v>990</v>
      </c>
      <c r="I413" s="99">
        <v>40423</v>
      </c>
      <c r="J413" s="101" t="s">
        <v>1110</v>
      </c>
      <c r="K413" t="s">
        <v>91</v>
      </c>
    </row>
    <row r="414" spans="1:11">
      <c r="A414">
        <v>2000</v>
      </c>
      <c r="B414">
        <v>197840</v>
      </c>
      <c r="C414" t="s">
        <v>268</v>
      </c>
      <c r="D414" t="s">
        <v>224</v>
      </c>
      <c r="E414">
        <v>11001</v>
      </c>
      <c r="F414" t="s">
        <v>88</v>
      </c>
      <c r="G414" t="s">
        <v>89</v>
      </c>
      <c r="H414" t="s">
        <v>340</v>
      </c>
      <c r="I414" s="99">
        <v>40801</v>
      </c>
      <c r="J414" s="101" t="s">
        <v>1111</v>
      </c>
      <c r="K414" t="s">
        <v>91</v>
      </c>
    </row>
    <row r="415" spans="1:11">
      <c r="A415">
        <v>2000</v>
      </c>
      <c r="B415">
        <v>197840</v>
      </c>
      <c r="C415" t="s">
        <v>268</v>
      </c>
      <c r="D415" t="s">
        <v>224</v>
      </c>
      <c r="E415">
        <v>11001</v>
      </c>
      <c r="F415" t="s">
        <v>88</v>
      </c>
      <c r="G415" t="s">
        <v>89</v>
      </c>
      <c r="H415" t="s">
        <v>103</v>
      </c>
      <c r="I415" s="99">
        <v>41166</v>
      </c>
      <c r="J415" s="101" t="s">
        <v>1112</v>
      </c>
      <c r="K415" t="s">
        <v>91</v>
      </c>
    </row>
    <row r="416" spans="1:11">
      <c r="A416">
        <v>2000</v>
      </c>
      <c r="B416">
        <v>197840</v>
      </c>
      <c r="C416" t="s">
        <v>268</v>
      </c>
      <c r="D416" t="s">
        <v>224</v>
      </c>
      <c r="E416">
        <v>11001</v>
      </c>
      <c r="F416" t="s">
        <v>88</v>
      </c>
      <c r="G416" t="s">
        <v>89</v>
      </c>
      <c r="H416" t="s">
        <v>103</v>
      </c>
      <c r="I416" s="99">
        <v>41535</v>
      </c>
      <c r="J416" s="101" t="s">
        <v>1113</v>
      </c>
      <c r="K416" t="s">
        <v>91</v>
      </c>
    </row>
    <row r="417" spans="1:11">
      <c r="A417">
        <v>2000</v>
      </c>
      <c r="B417">
        <v>202909</v>
      </c>
      <c r="C417" t="s">
        <v>124</v>
      </c>
      <c r="D417" t="s">
        <v>61</v>
      </c>
      <c r="E417">
        <v>11001</v>
      </c>
      <c r="F417" t="s">
        <v>88</v>
      </c>
      <c r="G417" t="s">
        <v>89</v>
      </c>
      <c r="H417" t="s">
        <v>1067</v>
      </c>
      <c r="I417" s="99">
        <v>39717</v>
      </c>
      <c r="J417" s="101" t="s">
        <v>1108</v>
      </c>
      <c r="K417" t="s">
        <v>91</v>
      </c>
    </row>
    <row r="418" spans="1:11">
      <c r="A418">
        <v>2000</v>
      </c>
      <c r="B418">
        <v>202909</v>
      </c>
      <c r="C418" t="s">
        <v>124</v>
      </c>
      <c r="D418" t="s">
        <v>61</v>
      </c>
      <c r="E418">
        <v>11001</v>
      </c>
      <c r="F418" t="s">
        <v>88</v>
      </c>
      <c r="G418" t="s">
        <v>89</v>
      </c>
      <c r="H418" t="s">
        <v>990</v>
      </c>
      <c r="I418" s="99">
        <v>40064</v>
      </c>
      <c r="J418" s="101" t="s">
        <v>1109</v>
      </c>
      <c r="K418" t="s">
        <v>91</v>
      </c>
    </row>
    <row r="419" spans="1:11">
      <c r="A419">
        <v>2000</v>
      </c>
      <c r="B419">
        <v>202909</v>
      </c>
      <c r="C419" t="s">
        <v>124</v>
      </c>
      <c r="D419" t="s">
        <v>61</v>
      </c>
      <c r="E419">
        <v>11001</v>
      </c>
      <c r="F419" t="s">
        <v>88</v>
      </c>
      <c r="G419" t="s">
        <v>89</v>
      </c>
      <c r="H419" t="s">
        <v>990</v>
      </c>
      <c r="I419" s="99">
        <v>40414</v>
      </c>
      <c r="J419" s="101" t="s">
        <v>1110</v>
      </c>
      <c r="K419" t="s">
        <v>91</v>
      </c>
    </row>
    <row r="420" spans="1:11">
      <c r="A420">
        <v>2000</v>
      </c>
      <c r="B420">
        <v>202909</v>
      </c>
      <c r="C420" t="s">
        <v>124</v>
      </c>
      <c r="D420" t="s">
        <v>61</v>
      </c>
      <c r="E420">
        <v>11001</v>
      </c>
      <c r="F420" t="s">
        <v>88</v>
      </c>
      <c r="G420" t="s">
        <v>89</v>
      </c>
      <c r="H420" t="s">
        <v>340</v>
      </c>
      <c r="I420" s="99">
        <v>40801</v>
      </c>
      <c r="J420" s="101" t="s">
        <v>1111</v>
      </c>
      <c r="K420" t="s">
        <v>91</v>
      </c>
    </row>
    <row r="421" spans="1:11">
      <c r="A421">
        <v>2000</v>
      </c>
      <c r="B421">
        <v>204616</v>
      </c>
      <c r="C421" t="s">
        <v>258</v>
      </c>
      <c r="D421" t="s">
        <v>184</v>
      </c>
      <c r="E421">
        <v>11001</v>
      </c>
      <c r="F421" t="s">
        <v>88</v>
      </c>
      <c r="G421" t="s">
        <v>89</v>
      </c>
      <c r="H421" t="s">
        <v>158</v>
      </c>
      <c r="I421" s="99">
        <v>38743</v>
      </c>
      <c r="J421" s="101" t="s">
        <v>1105</v>
      </c>
      <c r="K421" t="s">
        <v>91</v>
      </c>
    </row>
    <row r="422" spans="1:11">
      <c r="A422">
        <v>2000</v>
      </c>
      <c r="B422">
        <v>204616</v>
      </c>
      <c r="C422" t="s">
        <v>258</v>
      </c>
      <c r="D422" t="s">
        <v>184</v>
      </c>
      <c r="E422">
        <v>11001</v>
      </c>
      <c r="F422" t="s">
        <v>88</v>
      </c>
      <c r="G422" t="s">
        <v>89</v>
      </c>
      <c r="H422" t="s">
        <v>1075</v>
      </c>
      <c r="I422" s="99">
        <v>39028</v>
      </c>
      <c r="J422" s="101" t="s">
        <v>1106</v>
      </c>
      <c r="K422" t="s">
        <v>91</v>
      </c>
    </row>
    <row r="423" spans="1:11">
      <c r="A423">
        <v>2000</v>
      </c>
      <c r="B423">
        <v>204616</v>
      </c>
      <c r="C423" t="s">
        <v>258</v>
      </c>
      <c r="D423" t="s">
        <v>184</v>
      </c>
      <c r="E423">
        <v>11001</v>
      </c>
      <c r="F423" t="s">
        <v>88</v>
      </c>
      <c r="G423" t="s">
        <v>89</v>
      </c>
      <c r="H423" t="s">
        <v>1067</v>
      </c>
      <c r="I423" s="99">
        <v>39346</v>
      </c>
      <c r="J423" s="101" t="s">
        <v>1107</v>
      </c>
      <c r="K423" t="s">
        <v>91</v>
      </c>
    </row>
    <row r="424" spans="1:11">
      <c r="A424">
        <v>2000</v>
      </c>
      <c r="B424">
        <v>205886</v>
      </c>
      <c r="C424" t="s">
        <v>182</v>
      </c>
      <c r="D424" t="s">
        <v>1031</v>
      </c>
      <c r="E424">
        <v>11001</v>
      </c>
      <c r="F424" t="s">
        <v>88</v>
      </c>
      <c r="G424" t="s">
        <v>89</v>
      </c>
      <c r="H424" t="s">
        <v>1056</v>
      </c>
      <c r="I424" s="99">
        <v>39717</v>
      </c>
      <c r="J424" s="101" t="s">
        <v>1108</v>
      </c>
      <c r="K424" t="s">
        <v>91</v>
      </c>
    </row>
    <row r="425" spans="1:11">
      <c r="A425">
        <v>2000</v>
      </c>
      <c r="B425">
        <v>205886</v>
      </c>
      <c r="C425" t="s">
        <v>182</v>
      </c>
      <c r="D425" t="s">
        <v>1031</v>
      </c>
      <c r="E425">
        <v>11001</v>
      </c>
      <c r="F425" t="s">
        <v>88</v>
      </c>
      <c r="G425" t="s">
        <v>89</v>
      </c>
      <c r="H425" t="s">
        <v>990</v>
      </c>
      <c r="I425" s="99">
        <v>40075</v>
      </c>
      <c r="J425" s="101" t="s">
        <v>1109</v>
      </c>
      <c r="K425" t="s">
        <v>91</v>
      </c>
    </row>
    <row r="426" spans="1:11">
      <c r="A426">
        <v>2000</v>
      </c>
      <c r="B426">
        <v>208514</v>
      </c>
      <c r="C426" t="s">
        <v>134</v>
      </c>
      <c r="D426" t="s">
        <v>71</v>
      </c>
      <c r="E426">
        <v>11001</v>
      </c>
      <c r="F426" t="s">
        <v>88</v>
      </c>
      <c r="G426" t="s">
        <v>89</v>
      </c>
      <c r="H426" t="s">
        <v>1075</v>
      </c>
      <c r="I426" s="99">
        <v>39010</v>
      </c>
      <c r="J426" s="101" t="s">
        <v>1106</v>
      </c>
      <c r="K426" t="s">
        <v>91</v>
      </c>
    </row>
    <row r="427" spans="1:11">
      <c r="A427">
        <v>2000</v>
      </c>
      <c r="B427">
        <v>208514</v>
      </c>
      <c r="C427" t="s">
        <v>134</v>
      </c>
      <c r="D427" t="s">
        <v>71</v>
      </c>
      <c r="E427">
        <v>11001</v>
      </c>
      <c r="F427" t="s">
        <v>88</v>
      </c>
      <c r="G427" t="s">
        <v>89</v>
      </c>
      <c r="H427" t="s">
        <v>1067</v>
      </c>
      <c r="I427" s="99">
        <v>39334</v>
      </c>
      <c r="J427" s="101" t="s">
        <v>1107</v>
      </c>
      <c r="K427" t="s">
        <v>91</v>
      </c>
    </row>
    <row r="428" spans="1:11">
      <c r="A428">
        <v>2000</v>
      </c>
      <c r="B428">
        <v>208514</v>
      </c>
      <c r="C428" t="s">
        <v>134</v>
      </c>
      <c r="D428" t="s">
        <v>71</v>
      </c>
      <c r="E428">
        <v>11001</v>
      </c>
      <c r="F428" t="s">
        <v>88</v>
      </c>
      <c r="G428" t="s">
        <v>89</v>
      </c>
      <c r="H428" t="s">
        <v>1056</v>
      </c>
      <c r="I428" s="99">
        <v>39698</v>
      </c>
      <c r="J428" s="101" t="s">
        <v>1108</v>
      </c>
      <c r="K428" t="s">
        <v>91</v>
      </c>
    </row>
    <row r="429" spans="1:11">
      <c r="A429">
        <v>2000</v>
      </c>
      <c r="B429">
        <v>208514</v>
      </c>
      <c r="C429" t="s">
        <v>134</v>
      </c>
      <c r="D429" t="s">
        <v>71</v>
      </c>
      <c r="E429">
        <v>11001</v>
      </c>
      <c r="F429" t="s">
        <v>88</v>
      </c>
      <c r="G429" t="s">
        <v>89</v>
      </c>
      <c r="H429" t="s">
        <v>990</v>
      </c>
      <c r="I429" s="99">
        <v>40060</v>
      </c>
      <c r="J429" s="101" t="s">
        <v>1109</v>
      </c>
      <c r="K429" t="s">
        <v>91</v>
      </c>
    </row>
    <row r="430" spans="1:11">
      <c r="A430">
        <v>2000</v>
      </c>
      <c r="B430">
        <v>208514</v>
      </c>
      <c r="C430" t="s">
        <v>134</v>
      </c>
      <c r="D430" t="s">
        <v>71</v>
      </c>
      <c r="E430">
        <v>11001</v>
      </c>
      <c r="F430" t="s">
        <v>88</v>
      </c>
      <c r="G430" t="s">
        <v>89</v>
      </c>
      <c r="H430" t="s">
        <v>990</v>
      </c>
      <c r="I430" s="99">
        <v>40423</v>
      </c>
      <c r="J430" s="101" t="s">
        <v>1110</v>
      </c>
      <c r="K430" t="s">
        <v>91</v>
      </c>
    </row>
    <row r="431" spans="1:11">
      <c r="A431">
        <v>2000</v>
      </c>
      <c r="B431">
        <v>208515</v>
      </c>
      <c r="C431" t="s">
        <v>228</v>
      </c>
      <c r="D431" t="s">
        <v>1030</v>
      </c>
      <c r="E431">
        <v>11001</v>
      </c>
      <c r="F431" t="s">
        <v>88</v>
      </c>
      <c r="G431" t="s">
        <v>89</v>
      </c>
      <c r="H431" t="s">
        <v>1075</v>
      </c>
      <c r="I431" s="99">
        <v>39010</v>
      </c>
      <c r="J431" s="101" t="s">
        <v>1106</v>
      </c>
      <c r="K431" t="s">
        <v>91</v>
      </c>
    </row>
    <row r="432" spans="1:11">
      <c r="A432">
        <v>2000</v>
      </c>
      <c r="B432">
        <v>208515</v>
      </c>
      <c r="C432" t="s">
        <v>228</v>
      </c>
      <c r="D432" t="s">
        <v>1030</v>
      </c>
      <c r="E432">
        <v>11001</v>
      </c>
      <c r="F432" t="s">
        <v>88</v>
      </c>
      <c r="G432" t="s">
        <v>89</v>
      </c>
      <c r="H432" t="s">
        <v>1067</v>
      </c>
      <c r="I432" s="99">
        <v>39330</v>
      </c>
      <c r="J432" s="101" t="s">
        <v>1107</v>
      </c>
      <c r="K432" t="s">
        <v>91</v>
      </c>
    </row>
    <row r="433" spans="1:11">
      <c r="A433">
        <v>2000</v>
      </c>
      <c r="B433">
        <v>208515</v>
      </c>
      <c r="C433" t="s">
        <v>228</v>
      </c>
      <c r="D433" t="s">
        <v>1030</v>
      </c>
      <c r="E433">
        <v>11001</v>
      </c>
      <c r="F433" t="s">
        <v>88</v>
      </c>
      <c r="G433" t="s">
        <v>89</v>
      </c>
      <c r="H433" t="s">
        <v>1056</v>
      </c>
      <c r="I433" s="99">
        <v>39698</v>
      </c>
      <c r="J433" s="101" t="s">
        <v>1108</v>
      </c>
      <c r="K433" t="s">
        <v>91</v>
      </c>
    </row>
    <row r="434" spans="1:11">
      <c r="A434">
        <v>2000</v>
      </c>
      <c r="B434">
        <v>208515</v>
      </c>
      <c r="C434" t="s">
        <v>228</v>
      </c>
      <c r="D434" t="s">
        <v>1030</v>
      </c>
      <c r="E434">
        <v>11001</v>
      </c>
      <c r="F434" t="s">
        <v>88</v>
      </c>
      <c r="G434" t="s">
        <v>89</v>
      </c>
      <c r="H434" t="s">
        <v>990</v>
      </c>
      <c r="I434" s="99">
        <v>40064</v>
      </c>
      <c r="J434" s="101" t="s">
        <v>1109</v>
      </c>
      <c r="K434" t="s">
        <v>91</v>
      </c>
    </row>
    <row r="435" spans="1:11">
      <c r="A435">
        <v>2000</v>
      </c>
      <c r="B435">
        <v>208539</v>
      </c>
      <c r="C435" t="s">
        <v>783</v>
      </c>
      <c r="D435" t="s">
        <v>1084</v>
      </c>
      <c r="E435">
        <v>11001</v>
      </c>
      <c r="F435" t="s">
        <v>88</v>
      </c>
      <c r="G435" t="s">
        <v>89</v>
      </c>
      <c r="H435" t="s">
        <v>1075</v>
      </c>
      <c r="I435" s="99">
        <v>39011</v>
      </c>
      <c r="J435" s="101" t="s">
        <v>1106</v>
      </c>
      <c r="K435" t="s">
        <v>91</v>
      </c>
    </row>
    <row r="436" spans="1:11">
      <c r="A436">
        <v>2000</v>
      </c>
      <c r="B436">
        <v>208539</v>
      </c>
      <c r="C436" t="s">
        <v>783</v>
      </c>
      <c r="D436" t="s">
        <v>1084</v>
      </c>
      <c r="E436">
        <v>11001</v>
      </c>
      <c r="F436" t="s">
        <v>88</v>
      </c>
      <c r="G436" t="s">
        <v>89</v>
      </c>
      <c r="H436" t="s">
        <v>1067</v>
      </c>
      <c r="I436" s="99">
        <v>39360</v>
      </c>
      <c r="J436" s="101" t="s">
        <v>1107</v>
      </c>
      <c r="K436" t="s">
        <v>91</v>
      </c>
    </row>
    <row r="437" spans="1:11">
      <c r="A437">
        <v>2000</v>
      </c>
      <c r="B437">
        <v>208853</v>
      </c>
      <c r="C437" t="s">
        <v>124</v>
      </c>
      <c r="D437" t="s">
        <v>1071</v>
      </c>
      <c r="E437">
        <v>11001</v>
      </c>
      <c r="F437" t="s">
        <v>88</v>
      </c>
      <c r="G437" t="s">
        <v>89</v>
      </c>
      <c r="H437" t="s">
        <v>1075</v>
      </c>
      <c r="I437" s="99">
        <v>39021</v>
      </c>
      <c r="J437" s="101" t="s">
        <v>1106</v>
      </c>
      <c r="K437" t="s">
        <v>91</v>
      </c>
    </row>
    <row r="438" spans="1:11">
      <c r="A438">
        <v>2000</v>
      </c>
      <c r="B438">
        <v>208853</v>
      </c>
      <c r="C438" t="s">
        <v>124</v>
      </c>
      <c r="D438" t="s">
        <v>1071</v>
      </c>
      <c r="E438">
        <v>11001</v>
      </c>
      <c r="F438" t="s">
        <v>88</v>
      </c>
      <c r="G438" t="s">
        <v>89</v>
      </c>
      <c r="H438" t="s">
        <v>1067</v>
      </c>
      <c r="I438" s="99">
        <v>39422</v>
      </c>
      <c r="J438" s="101" t="s">
        <v>1107</v>
      </c>
      <c r="K438" t="s">
        <v>91</v>
      </c>
    </row>
    <row r="439" spans="1:11">
      <c r="A439">
        <v>2000</v>
      </c>
      <c r="B439">
        <v>208853</v>
      </c>
      <c r="C439" t="s">
        <v>124</v>
      </c>
      <c r="D439" t="s">
        <v>1071</v>
      </c>
      <c r="E439">
        <v>11001</v>
      </c>
      <c r="F439" t="s">
        <v>88</v>
      </c>
      <c r="G439" t="s">
        <v>89</v>
      </c>
      <c r="H439" t="s">
        <v>1056</v>
      </c>
      <c r="I439" s="99">
        <v>39704</v>
      </c>
      <c r="J439" s="101" t="s">
        <v>1108</v>
      </c>
      <c r="K439" t="s">
        <v>91</v>
      </c>
    </row>
    <row r="440" spans="1:11">
      <c r="A440">
        <v>2000</v>
      </c>
      <c r="B440">
        <v>208855</v>
      </c>
      <c r="C440" t="s">
        <v>611</v>
      </c>
      <c r="D440" t="s">
        <v>1058</v>
      </c>
      <c r="E440">
        <v>11001</v>
      </c>
      <c r="F440" t="s">
        <v>88</v>
      </c>
      <c r="G440" t="s">
        <v>89</v>
      </c>
      <c r="H440" t="s">
        <v>1075</v>
      </c>
      <c r="I440" s="99">
        <v>39035</v>
      </c>
      <c r="J440" s="101" t="s">
        <v>1106</v>
      </c>
      <c r="K440" t="s">
        <v>149</v>
      </c>
    </row>
    <row r="441" spans="1:11">
      <c r="A441">
        <v>2000</v>
      </c>
      <c r="B441">
        <v>208855</v>
      </c>
      <c r="C441" t="s">
        <v>611</v>
      </c>
      <c r="D441" t="s">
        <v>1058</v>
      </c>
      <c r="E441">
        <v>11001</v>
      </c>
      <c r="F441" t="s">
        <v>88</v>
      </c>
      <c r="G441" t="s">
        <v>89</v>
      </c>
      <c r="H441" t="s">
        <v>1067</v>
      </c>
      <c r="I441" s="99">
        <v>39346</v>
      </c>
      <c r="J441" s="101" t="s">
        <v>1107</v>
      </c>
      <c r="K441" t="s">
        <v>149</v>
      </c>
    </row>
    <row r="442" spans="1:11">
      <c r="A442">
        <v>2000</v>
      </c>
      <c r="B442">
        <v>208855</v>
      </c>
      <c r="C442" t="s">
        <v>611</v>
      </c>
      <c r="D442" t="s">
        <v>1058</v>
      </c>
      <c r="E442">
        <v>11001</v>
      </c>
      <c r="F442" t="s">
        <v>88</v>
      </c>
      <c r="G442" t="s">
        <v>89</v>
      </c>
      <c r="H442" t="s">
        <v>1056</v>
      </c>
      <c r="I442" s="99">
        <v>39709</v>
      </c>
      <c r="J442" s="101" t="s">
        <v>1108</v>
      </c>
      <c r="K442" t="s">
        <v>149</v>
      </c>
    </row>
    <row r="443" spans="1:11">
      <c r="A443">
        <v>2000</v>
      </c>
      <c r="B443">
        <v>208856</v>
      </c>
      <c r="C443" t="s">
        <v>640</v>
      </c>
      <c r="D443" t="s">
        <v>1058</v>
      </c>
      <c r="E443">
        <v>11001</v>
      </c>
      <c r="F443" t="s">
        <v>88</v>
      </c>
      <c r="G443" t="s">
        <v>89</v>
      </c>
      <c r="H443" t="s">
        <v>1075</v>
      </c>
      <c r="I443" s="99">
        <v>39035</v>
      </c>
      <c r="J443" s="101" t="s">
        <v>1106</v>
      </c>
      <c r="K443" t="s">
        <v>91</v>
      </c>
    </row>
    <row r="444" spans="1:11">
      <c r="A444">
        <v>2000</v>
      </c>
      <c r="B444">
        <v>208856</v>
      </c>
      <c r="C444" t="s">
        <v>640</v>
      </c>
      <c r="D444" t="s">
        <v>1058</v>
      </c>
      <c r="E444">
        <v>11001</v>
      </c>
      <c r="F444" t="s">
        <v>88</v>
      </c>
      <c r="G444" t="s">
        <v>89</v>
      </c>
      <c r="H444" t="s">
        <v>1067</v>
      </c>
      <c r="I444" s="99">
        <v>39346</v>
      </c>
      <c r="J444" s="101" t="s">
        <v>1107</v>
      </c>
      <c r="K444" t="s">
        <v>91</v>
      </c>
    </row>
    <row r="445" spans="1:11">
      <c r="A445">
        <v>2000</v>
      </c>
      <c r="B445">
        <v>208856</v>
      </c>
      <c r="C445" t="s">
        <v>640</v>
      </c>
      <c r="D445" t="s">
        <v>1058</v>
      </c>
      <c r="E445">
        <v>11001</v>
      </c>
      <c r="F445" t="s">
        <v>88</v>
      </c>
      <c r="G445" t="s">
        <v>89</v>
      </c>
      <c r="H445" t="s">
        <v>1056</v>
      </c>
      <c r="I445" s="99">
        <v>39709</v>
      </c>
      <c r="J445" s="101" t="s">
        <v>1108</v>
      </c>
      <c r="K445" t="s">
        <v>91</v>
      </c>
    </row>
    <row r="446" spans="1:11">
      <c r="A446">
        <v>2000</v>
      </c>
      <c r="B446">
        <v>209017</v>
      </c>
      <c r="C446" t="s">
        <v>688</v>
      </c>
      <c r="D446" t="s">
        <v>1096</v>
      </c>
      <c r="E446">
        <v>11001</v>
      </c>
      <c r="F446" t="s">
        <v>88</v>
      </c>
      <c r="G446" t="s">
        <v>89</v>
      </c>
      <c r="H446" t="s">
        <v>1075</v>
      </c>
      <c r="I446" s="99">
        <v>39029</v>
      </c>
      <c r="J446" s="101" t="s">
        <v>1106</v>
      </c>
      <c r="K446" t="s">
        <v>91</v>
      </c>
    </row>
    <row r="447" spans="1:11">
      <c r="A447">
        <v>2000</v>
      </c>
      <c r="B447">
        <v>209026</v>
      </c>
      <c r="C447" t="s">
        <v>733</v>
      </c>
      <c r="D447" t="s">
        <v>838</v>
      </c>
      <c r="E447">
        <v>11001</v>
      </c>
      <c r="F447" t="s">
        <v>88</v>
      </c>
      <c r="G447" t="s">
        <v>89</v>
      </c>
      <c r="H447" t="s">
        <v>1075</v>
      </c>
      <c r="I447" s="99">
        <v>39035</v>
      </c>
      <c r="J447" s="101" t="s">
        <v>1106</v>
      </c>
      <c r="K447" t="s">
        <v>91</v>
      </c>
    </row>
    <row r="448" spans="1:11">
      <c r="A448">
        <v>2000</v>
      </c>
      <c r="B448">
        <v>209026</v>
      </c>
      <c r="C448" t="s">
        <v>733</v>
      </c>
      <c r="D448" t="s">
        <v>838</v>
      </c>
      <c r="E448">
        <v>11001</v>
      </c>
      <c r="F448" t="s">
        <v>88</v>
      </c>
      <c r="G448" t="s">
        <v>89</v>
      </c>
      <c r="H448" t="s">
        <v>1067</v>
      </c>
      <c r="I448" s="99">
        <v>39392</v>
      </c>
      <c r="J448" s="101" t="s">
        <v>1107</v>
      </c>
      <c r="K448" t="s">
        <v>91</v>
      </c>
    </row>
    <row r="449" spans="1:11">
      <c r="A449">
        <v>2000</v>
      </c>
      <c r="B449">
        <v>209026</v>
      </c>
      <c r="C449" t="s">
        <v>733</v>
      </c>
      <c r="D449" t="s">
        <v>838</v>
      </c>
      <c r="E449">
        <v>11001</v>
      </c>
      <c r="F449" t="s">
        <v>88</v>
      </c>
      <c r="G449" t="s">
        <v>89</v>
      </c>
      <c r="H449" t="s">
        <v>1067</v>
      </c>
      <c r="I449" s="99">
        <v>39730</v>
      </c>
      <c r="J449" s="101" t="s">
        <v>1108</v>
      </c>
      <c r="K449" t="s">
        <v>91</v>
      </c>
    </row>
    <row r="450" spans="1:11">
      <c r="A450">
        <v>2000</v>
      </c>
      <c r="B450">
        <v>209371</v>
      </c>
      <c r="C450" t="s">
        <v>660</v>
      </c>
      <c r="D450" t="s">
        <v>1034</v>
      </c>
      <c r="E450">
        <v>11001</v>
      </c>
      <c r="F450" t="s">
        <v>88</v>
      </c>
      <c r="G450" t="s">
        <v>89</v>
      </c>
      <c r="H450" t="s">
        <v>1075</v>
      </c>
      <c r="I450" s="99">
        <v>39044</v>
      </c>
      <c r="J450" s="101" t="s">
        <v>1106</v>
      </c>
      <c r="K450" t="s">
        <v>91</v>
      </c>
    </row>
    <row r="451" spans="1:11">
      <c r="A451">
        <v>2000</v>
      </c>
      <c r="B451">
        <v>209371</v>
      </c>
      <c r="C451" t="s">
        <v>660</v>
      </c>
      <c r="D451" t="s">
        <v>1034</v>
      </c>
      <c r="E451">
        <v>11001</v>
      </c>
      <c r="F451" t="s">
        <v>88</v>
      </c>
      <c r="G451" t="s">
        <v>89</v>
      </c>
      <c r="H451" t="s">
        <v>1067</v>
      </c>
      <c r="I451" s="99">
        <v>39334</v>
      </c>
      <c r="J451" s="101" t="s">
        <v>1107</v>
      </c>
      <c r="K451" t="s">
        <v>91</v>
      </c>
    </row>
    <row r="452" spans="1:11">
      <c r="A452">
        <v>2000</v>
      </c>
      <c r="B452">
        <v>209371</v>
      </c>
      <c r="C452" t="s">
        <v>660</v>
      </c>
      <c r="D452" t="s">
        <v>1034</v>
      </c>
      <c r="E452">
        <v>11001</v>
      </c>
      <c r="F452" t="s">
        <v>88</v>
      </c>
      <c r="G452" t="s">
        <v>89</v>
      </c>
      <c r="H452" t="s">
        <v>1067</v>
      </c>
      <c r="I452" s="99">
        <v>39712</v>
      </c>
      <c r="J452" s="101" t="s">
        <v>1108</v>
      </c>
      <c r="K452" t="s">
        <v>91</v>
      </c>
    </row>
    <row r="453" spans="1:11">
      <c r="A453">
        <v>2000</v>
      </c>
      <c r="B453">
        <v>209371</v>
      </c>
      <c r="C453" t="s">
        <v>660</v>
      </c>
      <c r="D453" t="s">
        <v>1034</v>
      </c>
      <c r="E453">
        <v>11001</v>
      </c>
      <c r="F453" t="s">
        <v>88</v>
      </c>
      <c r="G453" t="s">
        <v>89</v>
      </c>
      <c r="H453" t="s">
        <v>990</v>
      </c>
      <c r="I453" s="99">
        <v>40071</v>
      </c>
      <c r="J453" s="101" t="s">
        <v>1109</v>
      </c>
      <c r="K453" t="s">
        <v>91</v>
      </c>
    </row>
    <row r="454" spans="1:11">
      <c r="A454">
        <v>2000</v>
      </c>
      <c r="B454">
        <v>209373</v>
      </c>
      <c r="C454" t="s">
        <v>102</v>
      </c>
      <c r="D454" t="s">
        <v>989</v>
      </c>
      <c r="E454">
        <v>11001</v>
      </c>
      <c r="F454" t="s">
        <v>88</v>
      </c>
      <c r="G454" t="s">
        <v>89</v>
      </c>
      <c r="H454" t="s">
        <v>1075</v>
      </c>
      <c r="I454" s="99">
        <v>39044</v>
      </c>
      <c r="J454" s="101" t="s">
        <v>1106</v>
      </c>
      <c r="K454" t="s">
        <v>91</v>
      </c>
    </row>
    <row r="455" spans="1:11">
      <c r="A455">
        <v>2000</v>
      </c>
      <c r="B455">
        <v>209373</v>
      </c>
      <c r="C455" t="s">
        <v>102</v>
      </c>
      <c r="D455" t="s">
        <v>989</v>
      </c>
      <c r="E455">
        <v>11001</v>
      </c>
      <c r="F455" t="s">
        <v>88</v>
      </c>
      <c r="G455" t="s">
        <v>89</v>
      </c>
      <c r="H455" t="s">
        <v>1067</v>
      </c>
      <c r="I455" s="99">
        <v>39330</v>
      </c>
      <c r="J455" s="101" t="s">
        <v>1107</v>
      </c>
      <c r="K455" t="s">
        <v>91</v>
      </c>
    </row>
    <row r="456" spans="1:11">
      <c r="A456">
        <v>2000</v>
      </c>
      <c r="B456">
        <v>209373</v>
      </c>
      <c r="C456" t="s">
        <v>102</v>
      </c>
      <c r="D456" t="s">
        <v>989</v>
      </c>
      <c r="E456">
        <v>11001</v>
      </c>
      <c r="F456" t="s">
        <v>88</v>
      </c>
      <c r="G456" t="s">
        <v>89</v>
      </c>
      <c r="H456" t="s">
        <v>1056</v>
      </c>
      <c r="I456" s="99">
        <v>39698</v>
      </c>
      <c r="J456" s="101" t="s">
        <v>1108</v>
      </c>
      <c r="K456" t="s">
        <v>91</v>
      </c>
    </row>
    <row r="457" spans="1:11">
      <c r="A457">
        <v>2000</v>
      </c>
      <c r="B457">
        <v>209373</v>
      </c>
      <c r="C457" t="s">
        <v>102</v>
      </c>
      <c r="D457" t="s">
        <v>989</v>
      </c>
      <c r="E457">
        <v>11001</v>
      </c>
      <c r="F457" t="s">
        <v>88</v>
      </c>
      <c r="G457" t="s">
        <v>89</v>
      </c>
      <c r="H457" t="s">
        <v>990</v>
      </c>
      <c r="I457" s="99">
        <v>40071</v>
      </c>
      <c r="J457" s="101" t="s">
        <v>1109</v>
      </c>
      <c r="K457" t="s">
        <v>91</v>
      </c>
    </row>
    <row r="458" spans="1:11">
      <c r="A458">
        <v>2000</v>
      </c>
      <c r="B458">
        <v>209373</v>
      </c>
      <c r="C458" t="s">
        <v>102</v>
      </c>
      <c r="D458" t="s">
        <v>989</v>
      </c>
      <c r="E458">
        <v>11001</v>
      </c>
      <c r="F458" t="s">
        <v>88</v>
      </c>
      <c r="G458" t="s">
        <v>89</v>
      </c>
      <c r="H458" t="s">
        <v>990</v>
      </c>
      <c r="I458" s="99">
        <v>40427</v>
      </c>
      <c r="J458" s="101" t="s">
        <v>1110</v>
      </c>
      <c r="K458" t="s">
        <v>91</v>
      </c>
    </row>
    <row r="459" spans="1:11">
      <c r="A459">
        <v>2000</v>
      </c>
      <c r="B459">
        <v>210101</v>
      </c>
      <c r="C459" t="s">
        <v>1090</v>
      </c>
      <c r="D459" t="s">
        <v>656</v>
      </c>
      <c r="E459">
        <v>11001</v>
      </c>
      <c r="F459" t="s">
        <v>88</v>
      </c>
      <c r="G459" t="s">
        <v>89</v>
      </c>
      <c r="H459" t="s">
        <v>1075</v>
      </c>
      <c r="I459" s="99">
        <v>39125</v>
      </c>
      <c r="J459" s="101" t="s">
        <v>1106</v>
      </c>
      <c r="K459" t="s">
        <v>91</v>
      </c>
    </row>
    <row r="460" spans="1:11">
      <c r="A460">
        <v>2000</v>
      </c>
      <c r="B460">
        <v>220030</v>
      </c>
      <c r="C460" t="s">
        <v>172</v>
      </c>
      <c r="D460" t="s">
        <v>721</v>
      </c>
      <c r="E460">
        <v>11001</v>
      </c>
      <c r="F460" t="s">
        <v>88</v>
      </c>
      <c r="G460" t="s">
        <v>89</v>
      </c>
      <c r="H460" t="s">
        <v>103</v>
      </c>
      <c r="I460" s="99">
        <v>41949</v>
      </c>
      <c r="J460" s="101" t="s">
        <v>1114</v>
      </c>
      <c r="K460" t="s">
        <v>91</v>
      </c>
    </row>
    <row r="461" spans="1:11">
      <c r="A461">
        <v>2000</v>
      </c>
      <c r="B461">
        <v>220200</v>
      </c>
      <c r="C461" t="s">
        <v>100</v>
      </c>
      <c r="D461" t="s">
        <v>1083</v>
      </c>
      <c r="E461">
        <v>11001</v>
      </c>
      <c r="F461" t="s">
        <v>88</v>
      </c>
      <c r="G461" t="s">
        <v>89</v>
      </c>
      <c r="H461" t="s">
        <v>1067</v>
      </c>
      <c r="I461" s="99">
        <v>39366</v>
      </c>
      <c r="J461" s="101" t="s">
        <v>1107</v>
      </c>
      <c r="K461" t="s">
        <v>91</v>
      </c>
    </row>
    <row r="462" spans="1:11">
      <c r="A462">
        <v>2000</v>
      </c>
      <c r="B462">
        <v>220462</v>
      </c>
      <c r="C462" t="s">
        <v>120</v>
      </c>
      <c r="D462" t="s">
        <v>1085</v>
      </c>
      <c r="E462">
        <v>11001</v>
      </c>
      <c r="F462" t="s">
        <v>88</v>
      </c>
      <c r="G462" t="s">
        <v>89</v>
      </c>
      <c r="H462" t="s">
        <v>1067</v>
      </c>
      <c r="I462" s="99">
        <v>39349</v>
      </c>
      <c r="J462" s="101" t="s">
        <v>1107</v>
      </c>
      <c r="K462" t="s">
        <v>91</v>
      </c>
    </row>
    <row r="463" spans="1:11">
      <c r="A463">
        <v>2000</v>
      </c>
      <c r="B463">
        <v>220464</v>
      </c>
      <c r="C463" t="s">
        <v>121</v>
      </c>
      <c r="D463" t="s">
        <v>648</v>
      </c>
      <c r="E463">
        <v>11001</v>
      </c>
      <c r="F463" t="s">
        <v>88</v>
      </c>
      <c r="G463" t="s">
        <v>89</v>
      </c>
      <c r="H463" t="s">
        <v>1067</v>
      </c>
      <c r="I463" s="99">
        <v>39360</v>
      </c>
      <c r="J463" s="101" t="s">
        <v>1107</v>
      </c>
      <c r="K463" t="s">
        <v>91</v>
      </c>
    </row>
    <row r="464" spans="1:11">
      <c r="A464">
        <v>2000</v>
      </c>
      <c r="B464">
        <v>220464</v>
      </c>
      <c r="C464" t="s">
        <v>121</v>
      </c>
      <c r="D464" t="s">
        <v>648</v>
      </c>
      <c r="E464">
        <v>11001</v>
      </c>
      <c r="F464" t="s">
        <v>88</v>
      </c>
      <c r="G464" t="s">
        <v>89</v>
      </c>
      <c r="H464" t="s">
        <v>1067</v>
      </c>
      <c r="I464" s="99">
        <v>39707</v>
      </c>
      <c r="J464" s="101" t="s">
        <v>1108</v>
      </c>
      <c r="K464" t="s">
        <v>91</v>
      </c>
    </row>
    <row r="465" spans="1:11">
      <c r="A465">
        <v>2000</v>
      </c>
      <c r="B465">
        <v>220496</v>
      </c>
      <c r="C465" t="s">
        <v>909</v>
      </c>
      <c r="D465" t="s">
        <v>910</v>
      </c>
      <c r="E465">
        <v>11001</v>
      </c>
      <c r="F465" t="s">
        <v>88</v>
      </c>
      <c r="G465" t="s">
        <v>89</v>
      </c>
      <c r="H465" t="s">
        <v>1067</v>
      </c>
      <c r="I465" s="99">
        <v>39350</v>
      </c>
      <c r="J465" s="101" t="s">
        <v>1107</v>
      </c>
      <c r="K465" t="s">
        <v>91</v>
      </c>
    </row>
    <row r="466" spans="1:11">
      <c r="A466">
        <v>2000</v>
      </c>
      <c r="B466">
        <v>220496</v>
      </c>
      <c r="C466" t="s">
        <v>909</v>
      </c>
      <c r="D466" t="s">
        <v>910</v>
      </c>
      <c r="E466">
        <v>11001</v>
      </c>
      <c r="F466" t="s">
        <v>88</v>
      </c>
      <c r="G466" t="s">
        <v>89</v>
      </c>
      <c r="H466" t="s">
        <v>1067</v>
      </c>
      <c r="I466" s="99">
        <v>39698</v>
      </c>
      <c r="J466" s="101" t="s">
        <v>1108</v>
      </c>
      <c r="K466" t="s">
        <v>91</v>
      </c>
    </row>
    <row r="467" spans="1:11">
      <c r="A467">
        <v>2000</v>
      </c>
      <c r="B467">
        <v>220496</v>
      </c>
      <c r="C467" t="s">
        <v>909</v>
      </c>
      <c r="D467" t="s">
        <v>910</v>
      </c>
      <c r="E467">
        <v>11001</v>
      </c>
      <c r="F467" t="s">
        <v>88</v>
      </c>
      <c r="G467" t="s">
        <v>89</v>
      </c>
      <c r="H467" t="s">
        <v>990</v>
      </c>
      <c r="I467" s="99">
        <v>40060</v>
      </c>
      <c r="J467" s="101" t="s">
        <v>1109</v>
      </c>
      <c r="K467" t="s">
        <v>91</v>
      </c>
    </row>
    <row r="468" spans="1:11">
      <c r="A468">
        <v>2000</v>
      </c>
      <c r="B468">
        <v>220496</v>
      </c>
      <c r="C468" t="s">
        <v>909</v>
      </c>
      <c r="D468" t="s">
        <v>910</v>
      </c>
      <c r="E468">
        <v>11001</v>
      </c>
      <c r="F468" t="s">
        <v>88</v>
      </c>
      <c r="G468" t="s">
        <v>89</v>
      </c>
      <c r="H468" t="s">
        <v>990</v>
      </c>
      <c r="I468" s="99">
        <v>40422</v>
      </c>
      <c r="J468" s="101" t="s">
        <v>1110</v>
      </c>
      <c r="K468" t="s">
        <v>91</v>
      </c>
    </row>
    <row r="469" spans="1:11">
      <c r="A469">
        <v>2000</v>
      </c>
      <c r="B469">
        <v>220496</v>
      </c>
      <c r="C469" t="s">
        <v>909</v>
      </c>
      <c r="D469" t="s">
        <v>910</v>
      </c>
      <c r="E469">
        <v>11001</v>
      </c>
      <c r="F469" t="s">
        <v>88</v>
      </c>
      <c r="G469" t="s">
        <v>89</v>
      </c>
      <c r="H469" t="s">
        <v>340</v>
      </c>
      <c r="I469" s="99">
        <v>40794</v>
      </c>
      <c r="J469" s="101" t="s">
        <v>1111</v>
      </c>
      <c r="K469" t="s">
        <v>91</v>
      </c>
    </row>
    <row r="470" spans="1:11">
      <c r="A470">
        <v>2000</v>
      </c>
      <c r="B470">
        <v>220496</v>
      </c>
      <c r="C470" t="s">
        <v>909</v>
      </c>
      <c r="D470" t="s">
        <v>910</v>
      </c>
      <c r="E470">
        <v>11001</v>
      </c>
      <c r="F470" t="s">
        <v>88</v>
      </c>
      <c r="G470" t="s">
        <v>89</v>
      </c>
      <c r="H470" t="s">
        <v>103</v>
      </c>
      <c r="I470" s="99">
        <v>41158</v>
      </c>
      <c r="J470" s="101" t="s">
        <v>1112</v>
      </c>
      <c r="K470" t="s">
        <v>91</v>
      </c>
    </row>
    <row r="471" spans="1:11">
      <c r="A471">
        <v>2000</v>
      </c>
      <c r="B471">
        <v>220496</v>
      </c>
      <c r="C471" t="s">
        <v>909</v>
      </c>
      <c r="D471" t="s">
        <v>910</v>
      </c>
      <c r="E471">
        <v>11001</v>
      </c>
      <c r="F471" t="s">
        <v>88</v>
      </c>
      <c r="G471" t="s">
        <v>89</v>
      </c>
      <c r="H471" t="s">
        <v>103</v>
      </c>
      <c r="I471" s="99">
        <v>41517</v>
      </c>
      <c r="J471" s="101" t="s">
        <v>1113</v>
      </c>
      <c r="K471" t="s">
        <v>91</v>
      </c>
    </row>
    <row r="472" spans="1:11">
      <c r="A472">
        <v>2000</v>
      </c>
      <c r="B472">
        <v>220631</v>
      </c>
      <c r="C472" t="s">
        <v>263</v>
      </c>
      <c r="D472" t="s">
        <v>264</v>
      </c>
      <c r="E472">
        <v>11001</v>
      </c>
      <c r="F472" t="s">
        <v>88</v>
      </c>
      <c r="G472" t="s">
        <v>89</v>
      </c>
      <c r="H472" t="s">
        <v>1067</v>
      </c>
      <c r="I472" s="99">
        <v>39353</v>
      </c>
      <c r="J472" s="101" t="s">
        <v>1107</v>
      </c>
      <c r="K472" t="s">
        <v>91</v>
      </c>
    </row>
    <row r="473" spans="1:11">
      <c r="A473">
        <v>2000</v>
      </c>
      <c r="B473">
        <v>220631</v>
      </c>
      <c r="C473" t="s">
        <v>263</v>
      </c>
      <c r="D473" t="s">
        <v>264</v>
      </c>
      <c r="E473">
        <v>11001</v>
      </c>
      <c r="F473" t="s">
        <v>88</v>
      </c>
      <c r="G473" t="s">
        <v>89</v>
      </c>
      <c r="H473" t="s">
        <v>1056</v>
      </c>
      <c r="I473" s="99">
        <v>39698</v>
      </c>
      <c r="J473" s="101" t="s">
        <v>1108</v>
      </c>
      <c r="K473" t="s">
        <v>91</v>
      </c>
    </row>
    <row r="474" spans="1:11">
      <c r="A474">
        <v>2000</v>
      </c>
      <c r="B474">
        <v>220631</v>
      </c>
      <c r="C474" t="s">
        <v>263</v>
      </c>
      <c r="D474" t="s">
        <v>264</v>
      </c>
      <c r="E474">
        <v>11001</v>
      </c>
      <c r="F474" t="s">
        <v>88</v>
      </c>
      <c r="G474" t="s">
        <v>89</v>
      </c>
      <c r="H474" t="s">
        <v>990</v>
      </c>
      <c r="I474" s="99">
        <v>40064</v>
      </c>
      <c r="J474" s="101" t="s">
        <v>1109</v>
      </c>
      <c r="K474" t="s">
        <v>91</v>
      </c>
    </row>
    <row r="475" spans="1:11">
      <c r="A475">
        <v>2000</v>
      </c>
      <c r="B475">
        <v>220631</v>
      </c>
      <c r="C475" t="s">
        <v>263</v>
      </c>
      <c r="D475" t="s">
        <v>264</v>
      </c>
      <c r="E475">
        <v>11001</v>
      </c>
      <c r="F475" t="s">
        <v>88</v>
      </c>
      <c r="G475" t="s">
        <v>89</v>
      </c>
      <c r="H475" t="s">
        <v>990</v>
      </c>
      <c r="I475" s="99">
        <v>40430</v>
      </c>
      <c r="J475" s="101" t="s">
        <v>1110</v>
      </c>
      <c r="K475" t="s">
        <v>91</v>
      </c>
    </row>
    <row r="476" spans="1:11">
      <c r="A476">
        <v>2000</v>
      </c>
      <c r="B476">
        <v>220631</v>
      </c>
      <c r="C476" t="s">
        <v>263</v>
      </c>
      <c r="D476" t="s">
        <v>264</v>
      </c>
      <c r="E476">
        <v>11001</v>
      </c>
      <c r="F476" t="s">
        <v>88</v>
      </c>
      <c r="G476" t="s">
        <v>89</v>
      </c>
      <c r="H476" t="s">
        <v>340</v>
      </c>
      <c r="I476" s="99">
        <v>40792</v>
      </c>
      <c r="J476" s="101" t="s">
        <v>1111</v>
      </c>
      <c r="K476" t="s">
        <v>91</v>
      </c>
    </row>
    <row r="477" spans="1:11">
      <c r="A477">
        <v>2000</v>
      </c>
      <c r="B477">
        <v>220631</v>
      </c>
      <c r="C477" t="s">
        <v>263</v>
      </c>
      <c r="D477" t="s">
        <v>264</v>
      </c>
      <c r="E477">
        <v>11001</v>
      </c>
      <c r="F477" t="s">
        <v>88</v>
      </c>
      <c r="G477" t="s">
        <v>89</v>
      </c>
      <c r="H477" t="s">
        <v>103</v>
      </c>
      <c r="I477" s="99">
        <v>41164</v>
      </c>
      <c r="J477" s="101" t="s">
        <v>1112</v>
      </c>
      <c r="K477" t="s">
        <v>91</v>
      </c>
    </row>
    <row r="478" spans="1:11">
      <c r="A478">
        <v>2000</v>
      </c>
      <c r="B478">
        <v>220631</v>
      </c>
      <c r="C478" t="s">
        <v>263</v>
      </c>
      <c r="D478" t="s">
        <v>264</v>
      </c>
      <c r="E478">
        <v>11001</v>
      </c>
      <c r="F478" t="s">
        <v>88</v>
      </c>
      <c r="G478" t="s">
        <v>89</v>
      </c>
      <c r="H478" t="s">
        <v>103</v>
      </c>
      <c r="I478" s="99">
        <v>41527</v>
      </c>
      <c r="J478" s="101" t="s">
        <v>1113</v>
      </c>
      <c r="K478" t="s">
        <v>91</v>
      </c>
    </row>
    <row r="479" spans="1:11">
      <c r="A479">
        <v>2000</v>
      </c>
      <c r="B479">
        <v>220631</v>
      </c>
      <c r="C479" t="s">
        <v>263</v>
      </c>
      <c r="D479" t="s">
        <v>264</v>
      </c>
      <c r="E479">
        <v>11001</v>
      </c>
      <c r="F479" t="s">
        <v>88</v>
      </c>
      <c r="G479" t="s">
        <v>89</v>
      </c>
      <c r="H479" t="s">
        <v>103</v>
      </c>
      <c r="I479" s="99">
        <v>41886</v>
      </c>
      <c r="J479" s="101" t="s">
        <v>1114</v>
      </c>
      <c r="K479" t="s">
        <v>91</v>
      </c>
    </row>
    <row r="480" spans="1:11">
      <c r="A480">
        <v>2000</v>
      </c>
      <c r="B480">
        <v>220631</v>
      </c>
      <c r="C480" t="s">
        <v>263</v>
      </c>
      <c r="D480" t="s">
        <v>264</v>
      </c>
      <c r="E480">
        <v>11001</v>
      </c>
      <c r="F480" t="s">
        <v>88</v>
      </c>
      <c r="G480" t="s">
        <v>89</v>
      </c>
      <c r="H480" t="s">
        <v>103</v>
      </c>
      <c r="I480" s="99">
        <v>42251</v>
      </c>
      <c r="J480" s="101" t="s">
        <v>1115</v>
      </c>
      <c r="K480" t="s">
        <v>91</v>
      </c>
    </row>
    <row r="481" spans="1:11">
      <c r="A481">
        <v>2000</v>
      </c>
      <c r="B481">
        <v>220631</v>
      </c>
      <c r="C481" t="s">
        <v>263</v>
      </c>
      <c r="D481" t="s">
        <v>264</v>
      </c>
      <c r="E481">
        <v>11001</v>
      </c>
      <c r="F481" t="s">
        <v>88</v>
      </c>
      <c r="G481" t="s">
        <v>89</v>
      </c>
      <c r="H481" t="s">
        <v>103</v>
      </c>
      <c r="I481" s="99">
        <v>42616</v>
      </c>
      <c r="J481" s="101" t="s">
        <v>1116</v>
      </c>
      <c r="K481" t="s">
        <v>91</v>
      </c>
    </row>
    <row r="482" spans="1:11">
      <c r="A482">
        <v>2000</v>
      </c>
      <c r="B482">
        <v>220631</v>
      </c>
      <c r="C482" t="s">
        <v>263</v>
      </c>
      <c r="D482" t="s">
        <v>264</v>
      </c>
      <c r="E482">
        <v>11001</v>
      </c>
      <c r="F482" t="s">
        <v>88</v>
      </c>
      <c r="G482" t="s">
        <v>89</v>
      </c>
      <c r="H482" t="s">
        <v>103</v>
      </c>
      <c r="I482" s="99">
        <v>42999</v>
      </c>
      <c r="J482" s="101" t="s">
        <v>1117</v>
      </c>
      <c r="K482" t="s">
        <v>91</v>
      </c>
    </row>
    <row r="483" spans="1:11">
      <c r="A483">
        <v>2000</v>
      </c>
      <c r="B483">
        <v>220631</v>
      </c>
      <c r="C483" t="s">
        <v>263</v>
      </c>
      <c r="D483" t="s">
        <v>264</v>
      </c>
      <c r="E483">
        <v>11001</v>
      </c>
      <c r="F483" t="s">
        <v>88</v>
      </c>
      <c r="G483" t="s">
        <v>89</v>
      </c>
      <c r="H483" t="s">
        <v>103</v>
      </c>
      <c r="I483" s="99">
        <v>43347</v>
      </c>
      <c r="J483" s="101" t="s">
        <v>1118</v>
      </c>
      <c r="K483" t="s">
        <v>91</v>
      </c>
    </row>
    <row r="484" spans="1:11">
      <c r="A484">
        <v>2000</v>
      </c>
      <c r="B484">
        <v>220632</v>
      </c>
      <c r="C484" t="s">
        <v>1069</v>
      </c>
      <c r="D484" t="s">
        <v>1070</v>
      </c>
      <c r="E484">
        <v>11001</v>
      </c>
      <c r="F484" t="s">
        <v>88</v>
      </c>
      <c r="G484" t="s">
        <v>89</v>
      </c>
      <c r="H484" t="s">
        <v>1067</v>
      </c>
      <c r="I484" s="99">
        <v>39392</v>
      </c>
      <c r="J484" s="101" t="s">
        <v>1107</v>
      </c>
      <c r="K484" t="s">
        <v>91</v>
      </c>
    </row>
    <row r="485" spans="1:11">
      <c r="A485">
        <v>2000</v>
      </c>
      <c r="B485">
        <v>220632</v>
      </c>
      <c r="C485" t="s">
        <v>1069</v>
      </c>
      <c r="D485" t="s">
        <v>1070</v>
      </c>
      <c r="E485">
        <v>11001</v>
      </c>
      <c r="F485" t="s">
        <v>88</v>
      </c>
      <c r="G485" t="s">
        <v>89</v>
      </c>
      <c r="H485" t="s">
        <v>1067</v>
      </c>
      <c r="I485" s="99">
        <v>39785</v>
      </c>
      <c r="J485" s="101" t="s">
        <v>1108</v>
      </c>
      <c r="K485" t="s">
        <v>91</v>
      </c>
    </row>
    <row r="486" spans="1:11">
      <c r="A486">
        <v>2000</v>
      </c>
      <c r="B486">
        <v>220649</v>
      </c>
      <c r="C486" t="s">
        <v>988</v>
      </c>
      <c r="D486" t="s">
        <v>1082</v>
      </c>
      <c r="E486">
        <v>11001</v>
      </c>
      <c r="F486" t="s">
        <v>88</v>
      </c>
      <c r="G486" t="s">
        <v>89</v>
      </c>
      <c r="H486" t="s">
        <v>1067</v>
      </c>
      <c r="I486" s="99">
        <v>39353</v>
      </c>
      <c r="J486" s="101" t="s">
        <v>1107</v>
      </c>
      <c r="K486" t="s">
        <v>91</v>
      </c>
    </row>
    <row r="487" spans="1:11">
      <c r="A487">
        <v>2000</v>
      </c>
      <c r="B487">
        <v>221260</v>
      </c>
      <c r="C487" t="s">
        <v>698</v>
      </c>
      <c r="D487" t="s">
        <v>943</v>
      </c>
      <c r="E487">
        <v>11001</v>
      </c>
      <c r="F487" t="s">
        <v>88</v>
      </c>
      <c r="G487" t="s">
        <v>89</v>
      </c>
      <c r="H487" t="s">
        <v>1067</v>
      </c>
      <c r="I487" s="99">
        <v>39416</v>
      </c>
      <c r="J487" s="101" t="s">
        <v>1107</v>
      </c>
      <c r="K487" t="s">
        <v>91</v>
      </c>
    </row>
    <row r="488" spans="1:11">
      <c r="A488">
        <v>2000</v>
      </c>
      <c r="B488">
        <v>221260</v>
      </c>
      <c r="C488" t="s">
        <v>698</v>
      </c>
      <c r="D488" t="s">
        <v>943</v>
      </c>
      <c r="E488">
        <v>11001</v>
      </c>
      <c r="F488" t="s">
        <v>88</v>
      </c>
      <c r="G488" t="s">
        <v>89</v>
      </c>
      <c r="H488" t="s">
        <v>1056</v>
      </c>
      <c r="I488" s="99">
        <v>39704</v>
      </c>
      <c r="J488" s="101" t="s">
        <v>1108</v>
      </c>
      <c r="K488" t="s">
        <v>91</v>
      </c>
    </row>
    <row r="489" spans="1:11">
      <c r="A489">
        <v>2000</v>
      </c>
      <c r="B489">
        <v>221260</v>
      </c>
      <c r="C489" t="s">
        <v>698</v>
      </c>
      <c r="D489" t="s">
        <v>943</v>
      </c>
      <c r="E489">
        <v>11001</v>
      </c>
      <c r="F489" t="s">
        <v>88</v>
      </c>
      <c r="G489" t="s">
        <v>89</v>
      </c>
      <c r="H489" t="s">
        <v>990</v>
      </c>
      <c r="I489" s="99">
        <v>40067</v>
      </c>
      <c r="J489" s="101" t="s">
        <v>1109</v>
      </c>
      <c r="K489" t="s">
        <v>91</v>
      </c>
    </row>
    <row r="490" spans="1:11">
      <c r="A490">
        <v>2000</v>
      </c>
      <c r="B490">
        <v>221260</v>
      </c>
      <c r="C490" t="s">
        <v>698</v>
      </c>
      <c r="D490" t="s">
        <v>943</v>
      </c>
      <c r="E490">
        <v>11001</v>
      </c>
      <c r="F490" t="s">
        <v>88</v>
      </c>
      <c r="G490" t="s">
        <v>89</v>
      </c>
      <c r="H490" t="s">
        <v>990</v>
      </c>
      <c r="I490" s="99">
        <v>40421</v>
      </c>
      <c r="J490" s="101" t="s">
        <v>1110</v>
      </c>
      <c r="K490" t="s">
        <v>91</v>
      </c>
    </row>
    <row r="491" spans="1:11">
      <c r="A491">
        <v>2000</v>
      </c>
      <c r="B491">
        <v>221260</v>
      </c>
      <c r="C491" t="s">
        <v>698</v>
      </c>
      <c r="D491" t="s">
        <v>943</v>
      </c>
      <c r="E491">
        <v>11001</v>
      </c>
      <c r="F491" t="s">
        <v>88</v>
      </c>
      <c r="G491" t="s">
        <v>89</v>
      </c>
      <c r="H491" t="s">
        <v>340</v>
      </c>
      <c r="I491" s="99">
        <v>40798</v>
      </c>
      <c r="J491" s="101" t="s">
        <v>1111</v>
      </c>
      <c r="K491" t="s">
        <v>91</v>
      </c>
    </row>
    <row r="492" spans="1:11">
      <c r="A492">
        <v>2000</v>
      </c>
      <c r="B492">
        <v>221260</v>
      </c>
      <c r="C492" t="s">
        <v>698</v>
      </c>
      <c r="D492" t="s">
        <v>943</v>
      </c>
      <c r="E492">
        <v>11001</v>
      </c>
      <c r="F492" t="s">
        <v>88</v>
      </c>
      <c r="G492" t="s">
        <v>89</v>
      </c>
      <c r="H492" t="s">
        <v>103</v>
      </c>
      <c r="I492" s="99">
        <v>41157</v>
      </c>
      <c r="J492" s="101" t="s">
        <v>1112</v>
      </c>
      <c r="K492" t="s">
        <v>91</v>
      </c>
    </row>
    <row r="493" spans="1:11">
      <c r="A493">
        <v>2000</v>
      </c>
      <c r="B493">
        <v>221826</v>
      </c>
      <c r="C493" t="s">
        <v>654</v>
      </c>
      <c r="D493" t="s">
        <v>732</v>
      </c>
      <c r="E493">
        <v>11001</v>
      </c>
      <c r="F493" t="s">
        <v>88</v>
      </c>
      <c r="G493" t="s">
        <v>89</v>
      </c>
      <c r="H493" t="s">
        <v>1067</v>
      </c>
      <c r="I493" s="99">
        <v>39392</v>
      </c>
      <c r="J493" s="101" t="s">
        <v>1107</v>
      </c>
      <c r="K493" t="s">
        <v>91</v>
      </c>
    </row>
    <row r="494" spans="1:11">
      <c r="A494">
        <v>2000</v>
      </c>
      <c r="B494">
        <v>221826</v>
      </c>
      <c r="C494" t="s">
        <v>654</v>
      </c>
      <c r="D494" t="s">
        <v>732</v>
      </c>
      <c r="E494">
        <v>11001</v>
      </c>
      <c r="F494" t="s">
        <v>88</v>
      </c>
      <c r="G494" t="s">
        <v>89</v>
      </c>
      <c r="H494" t="s">
        <v>1056</v>
      </c>
      <c r="I494" s="99">
        <v>39704</v>
      </c>
      <c r="J494" s="101" t="s">
        <v>1108</v>
      </c>
      <c r="K494" t="s">
        <v>91</v>
      </c>
    </row>
    <row r="495" spans="1:11">
      <c r="A495">
        <v>2000</v>
      </c>
      <c r="B495">
        <v>221826</v>
      </c>
      <c r="C495" t="s">
        <v>654</v>
      </c>
      <c r="D495" t="s">
        <v>732</v>
      </c>
      <c r="E495">
        <v>11001</v>
      </c>
      <c r="F495" t="s">
        <v>88</v>
      </c>
      <c r="G495" t="s">
        <v>89</v>
      </c>
      <c r="H495" t="s">
        <v>990</v>
      </c>
      <c r="I495" s="99">
        <v>40079</v>
      </c>
      <c r="J495" s="101" t="s">
        <v>1109</v>
      </c>
      <c r="K495" t="s">
        <v>91</v>
      </c>
    </row>
    <row r="496" spans="1:11">
      <c r="A496">
        <v>2000</v>
      </c>
      <c r="B496">
        <v>221826</v>
      </c>
      <c r="C496" t="s">
        <v>654</v>
      </c>
      <c r="D496" t="s">
        <v>732</v>
      </c>
      <c r="E496">
        <v>11001</v>
      </c>
      <c r="F496" t="s">
        <v>88</v>
      </c>
      <c r="G496" t="s">
        <v>89</v>
      </c>
      <c r="H496" t="s">
        <v>990</v>
      </c>
      <c r="I496" s="99">
        <v>40435</v>
      </c>
      <c r="J496" s="101" t="s">
        <v>1110</v>
      </c>
      <c r="K496" t="s">
        <v>91</v>
      </c>
    </row>
    <row r="497" spans="1:11">
      <c r="A497">
        <v>2000</v>
      </c>
      <c r="B497">
        <v>221826</v>
      </c>
      <c r="C497" t="s">
        <v>654</v>
      </c>
      <c r="D497" t="s">
        <v>732</v>
      </c>
      <c r="E497">
        <v>11001</v>
      </c>
      <c r="F497" t="s">
        <v>88</v>
      </c>
      <c r="G497" t="s">
        <v>89</v>
      </c>
      <c r="H497" t="s">
        <v>340</v>
      </c>
      <c r="I497" s="99">
        <v>40807</v>
      </c>
      <c r="J497" s="101" t="s">
        <v>1111</v>
      </c>
      <c r="K497" t="s">
        <v>91</v>
      </c>
    </row>
    <row r="498" spans="1:11">
      <c r="A498">
        <v>2000</v>
      </c>
      <c r="B498">
        <v>221826</v>
      </c>
      <c r="C498" t="s">
        <v>654</v>
      </c>
      <c r="D498" t="s">
        <v>732</v>
      </c>
      <c r="E498">
        <v>11001</v>
      </c>
      <c r="F498" t="s">
        <v>88</v>
      </c>
      <c r="G498" t="s">
        <v>89</v>
      </c>
      <c r="H498" t="s">
        <v>103</v>
      </c>
      <c r="I498" s="99">
        <v>41180</v>
      </c>
      <c r="J498" s="101" t="s">
        <v>1112</v>
      </c>
      <c r="K498" t="s">
        <v>91</v>
      </c>
    </row>
    <row r="499" spans="1:11">
      <c r="A499">
        <v>2000</v>
      </c>
      <c r="B499">
        <v>221826</v>
      </c>
      <c r="C499" t="s">
        <v>654</v>
      </c>
      <c r="D499" t="s">
        <v>732</v>
      </c>
      <c r="E499">
        <v>11001</v>
      </c>
      <c r="F499" t="s">
        <v>88</v>
      </c>
      <c r="G499" t="s">
        <v>89</v>
      </c>
      <c r="H499" t="s">
        <v>103</v>
      </c>
      <c r="I499" s="99">
        <v>42324</v>
      </c>
      <c r="J499" s="101" t="s">
        <v>1115</v>
      </c>
      <c r="K499" t="s">
        <v>91</v>
      </c>
    </row>
    <row r="500" spans="1:11">
      <c r="A500">
        <v>2000</v>
      </c>
      <c r="B500">
        <v>222536</v>
      </c>
      <c r="C500" t="s">
        <v>159</v>
      </c>
      <c r="D500" t="s">
        <v>964</v>
      </c>
      <c r="E500">
        <v>11001</v>
      </c>
      <c r="F500" t="s">
        <v>88</v>
      </c>
      <c r="G500" t="s">
        <v>89</v>
      </c>
      <c r="H500" t="s">
        <v>1067</v>
      </c>
      <c r="I500" s="99">
        <v>39422</v>
      </c>
      <c r="J500" s="101" t="s">
        <v>1107</v>
      </c>
      <c r="K500" t="s">
        <v>91</v>
      </c>
    </row>
    <row r="501" spans="1:11">
      <c r="A501">
        <v>2000</v>
      </c>
      <c r="B501">
        <v>222536</v>
      </c>
      <c r="C501" t="s">
        <v>159</v>
      </c>
      <c r="D501" t="s">
        <v>964</v>
      </c>
      <c r="E501">
        <v>11001</v>
      </c>
      <c r="F501" t="s">
        <v>88</v>
      </c>
      <c r="G501" t="s">
        <v>89</v>
      </c>
      <c r="H501" t="s">
        <v>1056</v>
      </c>
      <c r="I501" s="99">
        <v>39704</v>
      </c>
      <c r="J501" s="101" t="s">
        <v>1108</v>
      </c>
      <c r="K501" t="s">
        <v>91</v>
      </c>
    </row>
    <row r="502" spans="1:11">
      <c r="A502">
        <v>2000</v>
      </c>
      <c r="B502">
        <v>222536</v>
      </c>
      <c r="C502" t="s">
        <v>159</v>
      </c>
      <c r="D502" t="s">
        <v>964</v>
      </c>
      <c r="E502">
        <v>11001</v>
      </c>
      <c r="F502" t="s">
        <v>88</v>
      </c>
      <c r="G502" t="s">
        <v>89</v>
      </c>
      <c r="H502" t="s">
        <v>990</v>
      </c>
      <c r="I502" s="99">
        <v>40092</v>
      </c>
      <c r="J502" s="101" t="s">
        <v>1109</v>
      </c>
      <c r="K502" t="s">
        <v>91</v>
      </c>
    </row>
    <row r="503" spans="1:11">
      <c r="A503">
        <v>2000</v>
      </c>
      <c r="B503">
        <v>222536</v>
      </c>
      <c r="C503" t="s">
        <v>159</v>
      </c>
      <c r="D503" t="s">
        <v>964</v>
      </c>
      <c r="E503">
        <v>11001</v>
      </c>
      <c r="F503" t="s">
        <v>88</v>
      </c>
      <c r="G503" t="s">
        <v>89</v>
      </c>
      <c r="H503" t="s">
        <v>990</v>
      </c>
      <c r="I503" s="99">
        <v>40430</v>
      </c>
      <c r="J503" s="101" t="s">
        <v>1110</v>
      </c>
      <c r="K503" t="s">
        <v>91</v>
      </c>
    </row>
    <row r="504" spans="1:11">
      <c r="A504">
        <v>2000</v>
      </c>
      <c r="B504">
        <v>222536</v>
      </c>
      <c r="C504" t="s">
        <v>159</v>
      </c>
      <c r="D504" t="s">
        <v>964</v>
      </c>
      <c r="E504">
        <v>11001</v>
      </c>
      <c r="F504" t="s">
        <v>88</v>
      </c>
      <c r="G504" t="s">
        <v>89</v>
      </c>
      <c r="H504" t="s">
        <v>340</v>
      </c>
      <c r="I504" s="99">
        <v>40821</v>
      </c>
      <c r="J504" s="101" t="s">
        <v>1111</v>
      </c>
      <c r="K504" t="s">
        <v>91</v>
      </c>
    </row>
    <row r="505" spans="1:11">
      <c r="A505">
        <v>2000</v>
      </c>
      <c r="B505">
        <v>224705</v>
      </c>
      <c r="C505" t="s">
        <v>734</v>
      </c>
      <c r="D505" t="s">
        <v>1068</v>
      </c>
      <c r="E505">
        <v>11001</v>
      </c>
      <c r="F505" t="s">
        <v>88</v>
      </c>
      <c r="G505" t="s">
        <v>89</v>
      </c>
      <c r="H505" t="s">
        <v>1067</v>
      </c>
      <c r="I505" s="99">
        <v>39784</v>
      </c>
      <c r="J505" s="101" t="s">
        <v>1108</v>
      </c>
      <c r="K505" t="s">
        <v>91</v>
      </c>
    </row>
    <row r="506" spans="1:11">
      <c r="A506">
        <v>2000</v>
      </c>
      <c r="B506">
        <v>224749</v>
      </c>
      <c r="C506" t="s">
        <v>1065</v>
      </c>
      <c r="D506" t="s">
        <v>1066</v>
      </c>
      <c r="E506">
        <v>11001</v>
      </c>
      <c r="F506" t="s">
        <v>88</v>
      </c>
      <c r="G506" t="s">
        <v>89</v>
      </c>
      <c r="H506" t="s">
        <v>1067</v>
      </c>
      <c r="I506" s="99">
        <v>39727</v>
      </c>
      <c r="J506" s="101" t="s">
        <v>1108</v>
      </c>
      <c r="K506" t="s">
        <v>91</v>
      </c>
    </row>
    <row r="507" spans="1:11">
      <c r="A507">
        <v>2000</v>
      </c>
      <c r="B507">
        <v>224753</v>
      </c>
      <c r="C507" t="s">
        <v>1032</v>
      </c>
      <c r="D507" t="s">
        <v>1033</v>
      </c>
      <c r="E507">
        <v>11001</v>
      </c>
      <c r="F507" t="s">
        <v>88</v>
      </c>
      <c r="G507" t="s">
        <v>89</v>
      </c>
      <c r="H507" t="s">
        <v>1067</v>
      </c>
      <c r="I507" s="99">
        <v>39725</v>
      </c>
      <c r="J507" s="101" t="s">
        <v>1108</v>
      </c>
      <c r="K507" t="s">
        <v>91</v>
      </c>
    </row>
    <row r="508" spans="1:11">
      <c r="A508">
        <v>2000</v>
      </c>
      <c r="B508">
        <v>224753</v>
      </c>
      <c r="C508" t="s">
        <v>1032</v>
      </c>
      <c r="D508" t="s">
        <v>1033</v>
      </c>
      <c r="E508">
        <v>11001</v>
      </c>
      <c r="F508" t="s">
        <v>88</v>
      </c>
      <c r="G508" t="s">
        <v>89</v>
      </c>
      <c r="H508" t="s">
        <v>990</v>
      </c>
      <c r="I508" s="99">
        <v>40064</v>
      </c>
      <c r="J508" s="101" t="s">
        <v>1109</v>
      </c>
      <c r="K508" t="s">
        <v>91</v>
      </c>
    </row>
    <row r="509" spans="1:11">
      <c r="A509">
        <v>2000</v>
      </c>
      <c r="B509">
        <v>225175</v>
      </c>
      <c r="C509" t="s">
        <v>683</v>
      </c>
      <c r="D509" t="s">
        <v>942</v>
      </c>
      <c r="E509">
        <v>11001</v>
      </c>
      <c r="F509" t="s">
        <v>88</v>
      </c>
      <c r="G509" t="s">
        <v>89</v>
      </c>
      <c r="H509" t="s">
        <v>1067</v>
      </c>
      <c r="I509" s="99">
        <v>39736</v>
      </c>
      <c r="J509" s="101" t="s">
        <v>1108</v>
      </c>
      <c r="K509" t="s">
        <v>91</v>
      </c>
    </row>
    <row r="510" spans="1:11">
      <c r="A510">
        <v>2000</v>
      </c>
      <c r="B510">
        <v>225175</v>
      </c>
      <c r="C510" t="s">
        <v>683</v>
      </c>
      <c r="D510" t="s">
        <v>942</v>
      </c>
      <c r="E510">
        <v>11001</v>
      </c>
      <c r="F510" t="s">
        <v>88</v>
      </c>
      <c r="G510" t="s">
        <v>89</v>
      </c>
      <c r="H510" t="s">
        <v>990</v>
      </c>
      <c r="I510" s="99">
        <v>40100</v>
      </c>
      <c r="J510" s="101" t="s">
        <v>1109</v>
      </c>
      <c r="K510" t="s">
        <v>91</v>
      </c>
    </row>
    <row r="511" spans="1:11">
      <c r="A511">
        <v>2000</v>
      </c>
      <c r="B511">
        <v>225175</v>
      </c>
      <c r="C511" t="s">
        <v>683</v>
      </c>
      <c r="D511" t="s">
        <v>942</v>
      </c>
      <c r="E511">
        <v>11001</v>
      </c>
      <c r="F511" t="s">
        <v>88</v>
      </c>
      <c r="G511" t="s">
        <v>89</v>
      </c>
      <c r="H511" t="s">
        <v>990</v>
      </c>
      <c r="I511" s="99">
        <v>40437</v>
      </c>
      <c r="J511" s="101" t="s">
        <v>1110</v>
      </c>
      <c r="K511" t="s">
        <v>91</v>
      </c>
    </row>
    <row r="512" spans="1:11">
      <c r="A512">
        <v>2000</v>
      </c>
      <c r="B512">
        <v>225175</v>
      </c>
      <c r="C512" t="s">
        <v>683</v>
      </c>
      <c r="D512" t="s">
        <v>942</v>
      </c>
      <c r="E512">
        <v>11001</v>
      </c>
      <c r="F512" t="s">
        <v>88</v>
      </c>
      <c r="G512" t="s">
        <v>89</v>
      </c>
      <c r="H512" t="s">
        <v>340</v>
      </c>
      <c r="I512" s="99">
        <v>40798</v>
      </c>
      <c r="J512" s="101" t="s">
        <v>1111</v>
      </c>
      <c r="K512" t="s">
        <v>91</v>
      </c>
    </row>
    <row r="513" spans="1:11">
      <c r="A513">
        <v>2000</v>
      </c>
      <c r="B513">
        <v>225175</v>
      </c>
      <c r="C513" t="s">
        <v>683</v>
      </c>
      <c r="D513" t="s">
        <v>942</v>
      </c>
      <c r="E513">
        <v>11001</v>
      </c>
      <c r="F513" t="s">
        <v>88</v>
      </c>
      <c r="G513" t="s">
        <v>89</v>
      </c>
      <c r="H513" t="s">
        <v>103</v>
      </c>
      <c r="I513" s="99">
        <v>41164</v>
      </c>
      <c r="J513" s="101" t="s">
        <v>1112</v>
      </c>
      <c r="K513" t="s">
        <v>91</v>
      </c>
    </row>
    <row r="514" spans="1:11">
      <c r="A514">
        <v>2000</v>
      </c>
      <c r="B514">
        <v>225493</v>
      </c>
      <c r="C514" t="s">
        <v>104</v>
      </c>
      <c r="D514" t="s">
        <v>264</v>
      </c>
      <c r="E514">
        <v>11001</v>
      </c>
      <c r="F514" t="s">
        <v>88</v>
      </c>
      <c r="G514" t="s">
        <v>89</v>
      </c>
      <c r="H514" t="s">
        <v>1067</v>
      </c>
      <c r="I514" s="99">
        <v>39745</v>
      </c>
      <c r="J514" s="101" t="s">
        <v>1108</v>
      </c>
      <c r="K514" t="s">
        <v>91</v>
      </c>
    </row>
    <row r="515" spans="1:11">
      <c r="A515">
        <v>2000</v>
      </c>
      <c r="B515">
        <v>226848</v>
      </c>
      <c r="C515" t="s">
        <v>598</v>
      </c>
      <c r="D515" t="s">
        <v>844</v>
      </c>
      <c r="E515">
        <v>11001</v>
      </c>
      <c r="F515" t="s">
        <v>88</v>
      </c>
      <c r="G515" t="s">
        <v>89</v>
      </c>
      <c r="H515" t="s">
        <v>1067</v>
      </c>
      <c r="I515" s="99">
        <v>39897</v>
      </c>
      <c r="J515" s="101" t="s">
        <v>1108</v>
      </c>
      <c r="K515" t="s">
        <v>91</v>
      </c>
    </row>
    <row r="516" spans="1:11">
      <c r="A516">
        <v>2000</v>
      </c>
      <c r="B516">
        <v>226848</v>
      </c>
      <c r="C516" t="s">
        <v>598</v>
      </c>
      <c r="D516" t="s">
        <v>844</v>
      </c>
      <c r="E516">
        <v>11001</v>
      </c>
      <c r="F516" t="s">
        <v>88</v>
      </c>
      <c r="G516" t="s">
        <v>89</v>
      </c>
      <c r="H516" t="s">
        <v>990</v>
      </c>
      <c r="I516" s="99">
        <v>40064</v>
      </c>
      <c r="J516" s="101" t="s">
        <v>1109</v>
      </c>
      <c r="K516" t="s">
        <v>91</v>
      </c>
    </row>
    <row r="517" spans="1:11">
      <c r="A517">
        <v>2000</v>
      </c>
      <c r="B517">
        <v>226848</v>
      </c>
      <c r="C517" t="s">
        <v>598</v>
      </c>
      <c r="D517" t="s">
        <v>844</v>
      </c>
      <c r="E517">
        <v>11001</v>
      </c>
      <c r="F517" t="s">
        <v>88</v>
      </c>
      <c r="G517" t="s">
        <v>89</v>
      </c>
      <c r="H517" t="s">
        <v>990</v>
      </c>
      <c r="I517" s="99">
        <v>40423</v>
      </c>
      <c r="J517" s="101" t="s">
        <v>1110</v>
      </c>
      <c r="K517" t="s">
        <v>91</v>
      </c>
    </row>
    <row r="518" spans="1:11">
      <c r="A518">
        <v>2000</v>
      </c>
      <c r="B518">
        <v>226848</v>
      </c>
      <c r="C518" t="s">
        <v>598</v>
      </c>
      <c r="D518" t="s">
        <v>844</v>
      </c>
      <c r="E518">
        <v>11001</v>
      </c>
      <c r="F518" t="s">
        <v>88</v>
      </c>
      <c r="G518" t="s">
        <v>89</v>
      </c>
      <c r="H518" t="s">
        <v>340</v>
      </c>
      <c r="I518" s="99">
        <v>40821</v>
      </c>
      <c r="J518" s="101" t="s">
        <v>1111</v>
      </c>
      <c r="K518" t="s">
        <v>91</v>
      </c>
    </row>
    <row r="519" spans="1:11">
      <c r="A519">
        <v>2000</v>
      </c>
      <c r="B519">
        <v>226848</v>
      </c>
      <c r="C519" t="s">
        <v>598</v>
      </c>
      <c r="D519" t="s">
        <v>844</v>
      </c>
      <c r="E519">
        <v>11001</v>
      </c>
      <c r="F519" t="s">
        <v>88</v>
      </c>
      <c r="G519" t="s">
        <v>89</v>
      </c>
      <c r="H519" t="s">
        <v>103</v>
      </c>
      <c r="I519" s="99">
        <v>41158</v>
      </c>
      <c r="J519" s="101" t="s">
        <v>1112</v>
      </c>
      <c r="K519" t="s">
        <v>91</v>
      </c>
    </row>
    <row r="520" spans="1:11">
      <c r="A520">
        <v>2000</v>
      </c>
      <c r="B520">
        <v>226848</v>
      </c>
      <c r="C520" t="s">
        <v>598</v>
      </c>
      <c r="D520" t="s">
        <v>844</v>
      </c>
      <c r="E520">
        <v>11001</v>
      </c>
      <c r="F520" t="s">
        <v>88</v>
      </c>
      <c r="G520" t="s">
        <v>89</v>
      </c>
      <c r="H520" t="s">
        <v>103</v>
      </c>
      <c r="I520" s="99">
        <v>41535</v>
      </c>
      <c r="J520" s="101" t="s">
        <v>1113</v>
      </c>
      <c r="K520" t="s">
        <v>91</v>
      </c>
    </row>
    <row r="521" spans="1:11">
      <c r="A521">
        <v>2000</v>
      </c>
      <c r="B521">
        <v>226848</v>
      </c>
      <c r="C521" t="s">
        <v>598</v>
      </c>
      <c r="D521" t="s">
        <v>844</v>
      </c>
      <c r="E521">
        <v>11001</v>
      </c>
      <c r="F521" t="s">
        <v>88</v>
      </c>
      <c r="G521" t="s">
        <v>89</v>
      </c>
      <c r="H521" t="s">
        <v>103</v>
      </c>
      <c r="I521" s="99">
        <v>41892</v>
      </c>
      <c r="J521" s="101" t="s">
        <v>1114</v>
      </c>
      <c r="K521" t="s">
        <v>91</v>
      </c>
    </row>
    <row r="522" spans="1:11">
      <c r="A522">
        <v>2000</v>
      </c>
      <c r="B522">
        <v>226857</v>
      </c>
      <c r="C522" t="s">
        <v>788</v>
      </c>
      <c r="D522" t="s">
        <v>997</v>
      </c>
      <c r="E522">
        <v>11001</v>
      </c>
      <c r="F522" t="s">
        <v>88</v>
      </c>
      <c r="G522" t="s">
        <v>89</v>
      </c>
      <c r="H522" t="s">
        <v>1067</v>
      </c>
      <c r="I522" s="99">
        <v>39899</v>
      </c>
      <c r="J522" s="101" t="s">
        <v>1108</v>
      </c>
      <c r="K522" t="s">
        <v>91</v>
      </c>
    </row>
    <row r="523" spans="1:11">
      <c r="A523">
        <v>2000</v>
      </c>
      <c r="B523">
        <v>226857</v>
      </c>
      <c r="C523" t="s">
        <v>788</v>
      </c>
      <c r="D523" t="s">
        <v>997</v>
      </c>
      <c r="E523">
        <v>11001</v>
      </c>
      <c r="F523" t="s">
        <v>88</v>
      </c>
      <c r="G523" t="s">
        <v>89</v>
      </c>
      <c r="H523" t="s">
        <v>990</v>
      </c>
      <c r="I523" s="99">
        <v>40069</v>
      </c>
      <c r="J523" s="101" t="s">
        <v>1109</v>
      </c>
      <c r="K523" t="s">
        <v>91</v>
      </c>
    </row>
    <row r="524" spans="1:11">
      <c r="A524">
        <v>2000</v>
      </c>
      <c r="B524">
        <v>226857</v>
      </c>
      <c r="C524" t="s">
        <v>788</v>
      </c>
      <c r="D524" t="s">
        <v>997</v>
      </c>
      <c r="E524">
        <v>11001</v>
      </c>
      <c r="F524" t="s">
        <v>88</v>
      </c>
      <c r="G524" t="s">
        <v>89</v>
      </c>
      <c r="H524" t="s">
        <v>990</v>
      </c>
      <c r="I524" s="99">
        <v>40429</v>
      </c>
      <c r="J524" s="101" t="s">
        <v>1110</v>
      </c>
      <c r="K524" t="s">
        <v>91</v>
      </c>
    </row>
    <row r="525" spans="1:11">
      <c r="A525">
        <v>2000</v>
      </c>
      <c r="B525">
        <v>228238</v>
      </c>
      <c r="C525" t="s">
        <v>654</v>
      </c>
      <c r="D525" t="s">
        <v>965</v>
      </c>
      <c r="E525">
        <v>11001</v>
      </c>
      <c r="F525" t="s">
        <v>88</v>
      </c>
      <c r="G525" t="s">
        <v>89</v>
      </c>
      <c r="H525" t="s">
        <v>990</v>
      </c>
      <c r="I525" s="99">
        <v>40084</v>
      </c>
      <c r="J525" s="101" t="s">
        <v>1109</v>
      </c>
      <c r="K525" t="s">
        <v>91</v>
      </c>
    </row>
    <row r="526" spans="1:11">
      <c r="A526">
        <v>2000</v>
      </c>
      <c r="B526">
        <v>228238</v>
      </c>
      <c r="C526" t="s">
        <v>654</v>
      </c>
      <c r="D526" t="s">
        <v>965</v>
      </c>
      <c r="E526">
        <v>11001</v>
      </c>
      <c r="F526" t="s">
        <v>88</v>
      </c>
      <c r="G526" t="s">
        <v>89</v>
      </c>
      <c r="H526" t="s">
        <v>990</v>
      </c>
      <c r="I526" s="99">
        <v>40421</v>
      </c>
      <c r="J526" s="101" t="s">
        <v>1110</v>
      </c>
      <c r="K526" t="s">
        <v>91</v>
      </c>
    </row>
    <row r="527" spans="1:11">
      <c r="A527">
        <v>2000</v>
      </c>
      <c r="B527">
        <v>228238</v>
      </c>
      <c r="C527" t="s">
        <v>654</v>
      </c>
      <c r="D527" t="s">
        <v>965</v>
      </c>
      <c r="E527">
        <v>11001</v>
      </c>
      <c r="F527" t="s">
        <v>88</v>
      </c>
      <c r="G527" t="s">
        <v>89</v>
      </c>
      <c r="H527" t="s">
        <v>340</v>
      </c>
      <c r="I527" s="99">
        <v>40794</v>
      </c>
      <c r="J527" s="101" t="s">
        <v>1111</v>
      </c>
      <c r="K527" t="s">
        <v>91</v>
      </c>
    </row>
    <row r="528" spans="1:11">
      <c r="A528">
        <v>2000</v>
      </c>
      <c r="B528">
        <v>231227</v>
      </c>
      <c r="C528" t="s">
        <v>729</v>
      </c>
      <c r="D528" t="s">
        <v>961</v>
      </c>
      <c r="E528">
        <v>11001</v>
      </c>
      <c r="F528" t="s">
        <v>88</v>
      </c>
      <c r="G528" t="s">
        <v>89</v>
      </c>
      <c r="H528" t="s">
        <v>990</v>
      </c>
      <c r="I528" s="99">
        <v>40269</v>
      </c>
      <c r="J528" s="101" t="s">
        <v>1109</v>
      </c>
      <c r="K528" t="s">
        <v>91</v>
      </c>
    </row>
    <row r="529" spans="1:11">
      <c r="A529">
        <v>2000</v>
      </c>
      <c r="B529">
        <v>231227</v>
      </c>
      <c r="C529" t="s">
        <v>729</v>
      </c>
      <c r="D529" t="s">
        <v>961</v>
      </c>
      <c r="E529">
        <v>11001</v>
      </c>
      <c r="F529" t="s">
        <v>88</v>
      </c>
      <c r="G529" t="s">
        <v>89</v>
      </c>
      <c r="H529" t="s">
        <v>990</v>
      </c>
      <c r="I529" s="99">
        <v>40421</v>
      </c>
      <c r="J529" s="101" t="s">
        <v>1110</v>
      </c>
      <c r="K529" t="s">
        <v>91</v>
      </c>
    </row>
    <row r="530" spans="1:11">
      <c r="A530">
        <v>2000</v>
      </c>
      <c r="B530">
        <v>231227</v>
      </c>
      <c r="C530" t="s">
        <v>729</v>
      </c>
      <c r="D530" t="s">
        <v>961</v>
      </c>
      <c r="E530">
        <v>11001</v>
      </c>
      <c r="F530" t="s">
        <v>88</v>
      </c>
      <c r="G530" t="s">
        <v>89</v>
      </c>
      <c r="H530" t="s">
        <v>340</v>
      </c>
      <c r="I530" s="99">
        <v>40792</v>
      </c>
      <c r="J530" s="101" t="s">
        <v>1111</v>
      </c>
      <c r="K530" t="s">
        <v>91</v>
      </c>
    </row>
    <row r="531" spans="1:11">
      <c r="A531">
        <v>2000</v>
      </c>
      <c r="B531">
        <v>233323</v>
      </c>
      <c r="C531" t="s">
        <v>998</v>
      </c>
      <c r="D531" t="s">
        <v>999</v>
      </c>
      <c r="E531">
        <v>11001</v>
      </c>
      <c r="F531" t="s">
        <v>88</v>
      </c>
      <c r="G531" t="s">
        <v>89</v>
      </c>
      <c r="H531" t="s">
        <v>990</v>
      </c>
      <c r="I531" s="99">
        <v>40485</v>
      </c>
      <c r="J531" s="101" t="s">
        <v>1110</v>
      </c>
      <c r="K531" t="s">
        <v>91</v>
      </c>
    </row>
    <row r="532" spans="1:11">
      <c r="A532">
        <v>2000</v>
      </c>
      <c r="B532">
        <v>233694</v>
      </c>
      <c r="C532" t="s">
        <v>130</v>
      </c>
      <c r="D532" t="s">
        <v>588</v>
      </c>
      <c r="E532">
        <v>11001</v>
      </c>
      <c r="F532" t="s">
        <v>88</v>
      </c>
      <c r="G532" t="s">
        <v>89</v>
      </c>
      <c r="H532" t="s">
        <v>990</v>
      </c>
      <c r="I532" s="99">
        <v>40463</v>
      </c>
      <c r="J532" s="101" t="s">
        <v>1110</v>
      </c>
      <c r="K532" t="s">
        <v>91</v>
      </c>
    </row>
    <row r="533" spans="1:11">
      <c r="A533">
        <v>2000</v>
      </c>
      <c r="B533">
        <v>234897</v>
      </c>
      <c r="C533" t="s">
        <v>109</v>
      </c>
      <c r="D533" t="s">
        <v>996</v>
      </c>
      <c r="E533">
        <v>11001</v>
      </c>
      <c r="F533" t="s">
        <v>88</v>
      </c>
      <c r="G533" t="s">
        <v>89</v>
      </c>
      <c r="H533" t="s">
        <v>990</v>
      </c>
      <c r="I533" s="99">
        <v>40525</v>
      </c>
      <c r="J533" s="101" t="s">
        <v>1110</v>
      </c>
      <c r="K533" t="s">
        <v>91</v>
      </c>
    </row>
    <row r="534" spans="1:11">
      <c r="A534">
        <v>2000</v>
      </c>
      <c r="B534">
        <v>235805</v>
      </c>
      <c r="C534" t="s">
        <v>105</v>
      </c>
      <c r="D534" t="s">
        <v>941</v>
      </c>
      <c r="E534">
        <v>11001</v>
      </c>
      <c r="F534" t="s">
        <v>88</v>
      </c>
      <c r="G534" t="s">
        <v>89</v>
      </c>
      <c r="H534" t="s">
        <v>340</v>
      </c>
      <c r="I534" s="99">
        <v>40810</v>
      </c>
      <c r="J534" s="101" t="s">
        <v>1111</v>
      </c>
      <c r="K534" t="s">
        <v>91</v>
      </c>
    </row>
    <row r="535" spans="1:11">
      <c r="A535">
        <v>2000</v>
      </c>
      <c r="B535">
        <v>235805</v>
      </c>
      <c r="C535" t="s">
        <v>105</v>
      </c>
      <c r="D535" t="s">
        <v>941</v>
      </c>
      <c r="E535">
        <v>11001</v>
      </c>
      <c r="F535" t="s">
        <v>88</v>
      </c>
      <c r="G535" t="s">
        <v>89</v>
      </c>
      <c r="H535" t="s">
        <v>103</v>
      </c>
      <c r="I535" s="99">
        <v>41163</v>
      </c>
      <c r="J535" s="101" t="s">
        <v>1112</v>
      </c>
      <c r="K535" t="s">
        <v>91</v>
      </c>
    </row>
    <row r="536" spans="1:11">
      <c r="A536">
        <v>2000</v>
      </c>
      <c r="B536">
        <v>235920</v>
      </c>
      <c r="C536" t="s">
        <v>958</v>
      </c>
      <c r="D536" t="s">
        <v>959</v>
      </c>
      <c r="E536">
        <v>11001</v>
      </c>
      <c r="F536" t="s">
        <v>88</v>
      </c>
      <c r="G536" t="s">
        <v>89</v>
      </c>
      <c r="H536" t="s">
        <v>340</v>
      </c>
      <c r="I536" s="99">
        <v>40802</v>
      </c>
      <c r="J536" s="101" t="s">
        <v>1111</v>
      </c>
      <c r="K536" t="s">
        <v>91</v>
      </c>
    </row>
    <row r="537" spans="1:11">
      <c r="A537">
        <v>2000</v>
      </c>
      <c r="B537">
        <v>236342</v>
      </c>
      <c r="C537" t="s">
        <v>432</v>
      </c>
      <c r="D537" t="s">
        <v>845</v>
      </c>
      <c r="E537">
        <v>11001</v>
      </c>
      <c r="F537" t="s">
        <v>88</v>
      </c>
      <c r="G537" t="s">
        <v>89</v>
      </c>
      <c r="H537" t="s">
        <v>340</v>
      </c>
      <c r="I537" s="99">
        <v>40813</v>
      </c>
      <c r="J537" s="101" t="s">
        <v>1111</v>
      </c>
      <c r="K537" t="s">
        <v>91</v>
      </c>
    </row>
    <row r="538" spans="1:11">
      <c r="A538">
        <v>2000</v>
      </c>
      <c r="B538">
        <v>236342</v>
      </c>
      <c r="C538" t="s">
        <v>432</v>
      </c>
      <c r="D538" t="s">
        <v>845</v>
      </c>
      <c r="E538">
        <v>11001</v>
      </c>
      <c r="F538" t="s">
        <v>88</v>
      </c>
      <c r="G538" t="s">
        <v>89</v>
      </c>
      <c r="H538" t="s">
        <v>103</v>
      </c>
      <c r="I538" s="99">
        <v>41164</v>
      </c>
      <c r="J538" s="101" t="s">
        <v>1112</v>
      </c>
      <c r="K538" t="s">
        <v>91</v>
      </c>
    </row>
    <row r="539" spans="1:11">
      <c r="A539">
        <v>2000</v>
      </c>
      <c r="B539">
        <v>236342</v>
      </c>
      <c r="C539" t="s">
        <v>432</v>
      </c>
      <c r="D539" t="s">
        <v>845</v>
      </c>
      <c r="E539">
        <v>11001</v>
      </c>
      <c r="F539" t="s">
        <v>88</v>
      </c>
      <c r="G539" t="s">
        <v>89</v>
      </c>
      <c r="H539" t="s">
        <v>103</v>
      </c>
      <c r="I539" s="99">
        <v>41505</v>
      </c>
      <c r="J539" s="101" t="s">
        <v>1113</v>
      </c>
      <c r="K539" t="s">
        <v>91</v>
      </c>
    </row>
    <row r="540" spans="1:11">
      <c r="A540">
        <v>2000</v>
      </c>
      <c r="B540">
        <v>236342</v>
      </c>
      <c r="C540" t="s">
        <v>432</v>
      </c>
      <c r="D540" t="s">
        <v>845</v>
      </c>
      <c r="E540">
        <v>11001</v>
      </c>
      <c r="F540" t="s">
        <v>88</v>
      </c>
      <c r="G540" t="s">
        <v>89</v>
      </c>
      <c r="H540" t="s">
        <v>103</v>
      </c>
      <c r="I540" s="99">
        <v>41893</v>
      </c>
      <c r="J540" s="101" t="s">
        <v>1114</v>
      </c>
      <c r="K540" t="s">
        <v>91</v>
      </c>
    </row>
    <row r="541" spans="1:11">
      <c r="A541">
        <v>2000</v>
      </c>
      <c r="B541">
        <v>241375</v>
      </c>
      <c r="C541" t="s">
        <v>630</v>
      </c>
      <c r="D541" t="s">
        <v>288</v>
      </c>
      <c r="E541">
        <v>11001</v>
      </c>
      <c r="F541" t="s">
        <v>88</v>
      </c>
      <c r="G541" t="s">
        <v>89</v>
      </c>
      <c r="H541" t="s">
        <v>340</v>
      </c>
      <c r="I541" s="99">
        <v>41174</v>
      </c>
      <c r="J541" s="101" t="s">
        <v>1112</v>
      </c>
      <c r="K541" t="s">
        <v>149</v>
      </c>
    </row>
    <row r="542" spans="1:11">
      <c r="A542">
        <v>2000</v>
      </c>
      <c r="B542">
        <v>241375</v>
      </c>
      <c r="C542" t="s">
        <v>630</v>
      </c>
      <c r="D542" t="s">
        <v>288</v>
      </c>
      <c r="E542">
        <v>11001</v>
      </c>
      <c r="F542" t="s">
        <v>88</v>
      </c>
      <c r="G542" t="s">
        <v>89</v>
      </c>
      <c r="H542" t="s">
        <v>340</v>
      </c>
      <c r="I542" s="99">
        <v>41529</v>
      </c>
      <c r="J542" s="101" t="s">
        <v>1113</v>
      </c>
      <c r="K542" t="s">
        <v>149</v>
      </c>
    </row>
    <row r="543" spans="1:11">
      <c r="A543">
        <v>2000</v>
      </c>
      <c r="B543">
        <v>241375</v>
      </c>
      <c r="C543" t="s">
        <v>630</v>
      </c>
      <c r="D543" t="s">
        <v>288</v>
      </c>
      <c r="E543">
        <v>11001</v>
      </c>
      <c r="F543" t="s">
        <v>88</v>
      </c>
      <c r="G543" t="s">
        <v>89</v>
      </c>
      <c r="H543" t="s">
        <v>340</v>
      </c>
      <c r="I543" s="99">
        <v>41892</v>
      </c>
      <c r="J543" s="101" t="s">
        <v>1114</v>
      </c>
      <c r="K543" t="s">
        <v>149</v>
      </c>
    </row>
    <row r="544" spans="1:11">
      <c r="A544">
        <v>2000</v>
      </c>
      <c r="B544">
        <v>241375</v>
      </c>
      <c r="C544" t="s">
        <v>630</v>
      </c>
      <c r="D544" t="s">
        <v>288</v>
      </c>
      <c r="E544">
        <v>11001</v>
      </c>
      <c r="F544" t="s">
        <v>88</v>
      </c>
      <c r="G544" t="s">
        <v>89</v>
      </c>
      <c r="H544" t="s">
        <v>103</v>
      </c>
      <c r="I544" s="99">
        <v>42256</v>
      </c>
      <c r="J544" s="101" t="s">
        <v>1115</v>
      </c>
      <c r="K544" t="s">
        <v>149</v>
      </c>
    </row>
    <row r="545" spans="1:11">
      <c r="A545">
        <v>2000</v>
      </c>
      <c r="B545">
        <v>243124</v>
      </c>
      <c r="C545" t="s">
        <v>573</v>
      </c>
      <c r="D545" t="s">
        <v>871</v>
      </c>
      <c r="E545">
        <v>11001</v>
      </c>
      <c r="F545" t="s">
        <v>88</v>
      </c>
      <c r="G545" t="s">
        <v>89</v>
      </c>
      <c r="H545" t="s">
        <v>340</v>
      </c>
      <c r="I545" s="99">
        <v>41227</v>
      </c>
      <c r="J545" s="101" t="s">
        <v>1112</v>
      </c>
      <c r="K545" t="s">
        <v>91</v>
      </c>
    </row>
    <row r="546" spans="1:11">
      <c r="A546">
        <v>2000</v>
      </c>
      <c r="B546">
        <v>243124</v>
      </c>
      <c r="C546" t="s">
        <v>573</v>
      </c>
      <c r="D546" t="s">
        <v>871</v>
      </c>
      <c r="E546">
        <v>11001</v>
      </c>
      <c r="F546" t="s">
        <v>88</v>
      </c>
      <c r="G546" t="s">
        <v>89</v>
      </c>
      <c r="H546" t="s">
        <v>103</v>
      </c>
      <c r="I546" s="99">
        <v>41542</v>
      </c>
      <c r="J546" s="101" t="s">
        <v>1113</v>
      </c>
      <c r="K546" t="s">
        <v>91</v>
      </c>
    </row>
    <row r="547" spans="1:11">
      <c r="A547">
        <v>2000</v>
      </c>
      <c r="B547">
        <v>255200</v>
      </c>
      <c r="C547" t="s">
        <v>124</v>
      </c>
      <c r="D547" t="s">
        <v>641</v>
      </c>
      <c r="E547">
        <v>11001</v>
      </c>
      <c r="F547" t="s">
        <v>88</v>
      </c>
      <c r="G547" t="s">
        <v>89</v>
      </c>
      <c r="H547" t="s">
        <v>103</v>
      </c>
      <c r="I547" s="99">
        <v>42315</v>
      </c>
      <c r="J547" s="101" t="s">
        <v>1115</v>
      </c>
      <c r="K547" t="s">
        <v>91</v>
      </c>
    </row>
    <row r="548" spans="1:11">
      <c r="A548">
        <v>2001</v>
      </c>
      <c r="B548">
        <v>190573</v>
      </c>
      <c r="C548" t="s">
        <v>270</v>
      </c>
      <c r="D548" t="s">
        <v>253</v>
      </c>
      <c r="E548">
        <v>11001</v>
      </c>
      <c r="F548" t="s">
        <v>88</v>
      </c>
      <c r="G548" t="s">
        <v>89</v>
      </c>
      <c r="H548" t="s">
        <v>158</v>
      </c>
      <c r="I548" s="99">
        <v>38268</v>
      </c>
      <c r="J548" s="101" t="s">
        <v>1103</v>
      </c>
      <c r="K548" t="s">
        <v>91</v>
      </c>
    </row>
    <row r="549" spans="1:11">
      <c r="A549">
        <v>2001</v>
      </c>
      <c r="B549">
        <v>207606</v>
      </c>
      <c r="C549" t="s">
        <v>170</v>
      </c>
      <c r="D549" t="s">
        <v>273</v>
      </c>
      <c r="E549">
        <v>11001</v>
      </c>
      <c r="F549" t="s">
        <v>88</v>
      </c>
      <c r="G549" t="s">
        <v>89</v>
      </c>
      <c r="H549" t="s">
        <v>340</v>
      </c>
      <c r="I549" s="99">
        <v>41164</v>
      </c>
      <c r="J549" s="101" t="s">
        <v>1111</v>
      </c>
      <c r="K549" t="s">
        <v>91</v>
      </c>
    </row>
    <row r="550" spans="1:11">
      <c r="A550">
        <v>2001</v>
      </c>
      <c r="B550">
        <v>207606</v>
      </c>
      <c r="C550" t="s">
        <v>170</v>
      </c>
      <c r="D550" t="s">
        <v>273</v>
      </c>
      <c r="E550">
        <v>11001</v>
      </c>
      <c r="F550" t="s">
        <v>88</v>
      </c>
      <c r="G550" t="s">
        <v>89</v>
      </c>
      <c r="H550" t="s">
        <v>103</v>
      </c>
      <c r="I550" s="99">
        <v>41535</v>
      </c>
      <c r="J550" s="101" t="s">
        <v>1112</v>
      </c>
      <c r="K550" t="s">
        <v>91</v>
      </c>
    </row>
    <row r="551" spans="1:11">
      <c r="A551">
        <v>2001</v>
      </c>
      <c r="B551">
        <v>207606</v>
      </c>
      <c r="C551" t="s">
        <v>170</v>
      </c>
      <c r="D551" t="s">
        <v>273</v>
      </c>
      <c r="E551">
        <v>11001</v>
      </c>
      <c r="F551" t="s">
        <v>88</v>
      </c>
      <c r="G551" t="s">
        <v>89</v>
      </c>
      <c r="H551" t="s">
        <v>103</v>
      </c>
      <c r="I551" s="99">
        <v>41881</v>
      </c>
      <c r="J551" s="101" t="s">
        <v>1113</v>
      </c>
      <c r="K551" t="s">
        <v>91</v>
      </c>
    </row>
    <row r="552" spans="1:11">
      <c r="A552">
        <v>2001</v>
      </c>
      <c r="B552">
        <v>207606</v>
      </c>
      <c r="C552" t="s">
        <v>170</v>
      </c>
      <c r="D552" t="s">
        <v>273</v>
      </c>
      <c r="E552">
        <v>11001</v>
      </c>
      <c r="F552" t="s">
        <v>88</v>
      </c>
      <c r="G552" t="s">
        <v>89</v>
      </c>
      <c r="H552" t="s">
        <v>103</v>
      </c>
      <c r="I552" s="99">
        <v>42635</v>
      </c>
      <c r="J552" s="101" t="s">
        <v>1116</v>
      </c>
      <c r="K552" t="s">
        <v>91</v>
      </c>
    </row>
    <row r="553" spans="1:11">
      <c r="A553">
        <v>2001</v>
      </c>
      <c r="B553">
        <v>207606</v>
      </c>
      <c r="C553" t="s">
        <v>170</v>
      </c>
      <c r="D553" t="s">
        <v>273</v>
      </c>
      <c r="E553">
        <v>11001</v>
      </c>
      <c r="F553" t="s">
        <v>88</v>
      </c>
      <c r="G553" t="s">
        <v>89</v>
      </c>
      <c r="H553" t="s">
        <v>103</v>
      </c>
      <c r="I553" s="99">
        <v>42977</v>
      </c>
      <c r="J553" s="101" t="s">
        <v>1117</v>
      </c>
      <c r="K553" t="s">
        <v>91</v>
      </c>
    </row>
    <row r="554" spans="1:11">
      <c r="A554">
        <v>2001</v>
      </c>
      <c r="B554">
        <v>207606</v>
      </c>
      <c r="C554" t="s">
        <v>170</v>
      </c>
      <c r="D554" t="s">
        <v>273</v>
      </c>
      <c r="E554">
        <v>11001</v>
      </c>
      <c r="F554" t="s">
        <v>88</v>
      </c>
      <c r="G554" t="s">
        <v>89</v>
      </c>
      <c r="H554" t="s">
        <v>103</v>
      </c>
      <c r="I554" s="99">
        <v>43357</v>
      </c>
      <c r="J554" s="101" t="s">
        <v>1118</v>
      </c>
      <c r="K554" t="s">
        <v>91</v>
      </c>
    </row>
    <row r="555" spans="1:11">
      <c r="A555">
        <v>2001</v>
      </c>
      <c r="B555">
        <v>208538</v>
      </c>
      <c r="C555" t="s">
        <v>582</v>
      </c>
      <c r="D555" t="s">
        <v>1035</v>
      </c>
      <c r="E555">
        <v>11001</v>
      </c>
      <c r="F555" t="s">
        <v>88</v>
      </c>
      <c r="G555" t="s">
        <v>89</v>
      </c>
      <c r="H555" t="s">
        <v>1075</v>
      </c>
      <c r="I555" s="99">
        <v>39011</v>
      </c>
      <c r="J555" s="101" t="s">
        <v>1105</v>
      </c>
      <c r="K555" t="s">
        <v>91</v>
      </c>
    </row>
    <row r="556" spans="1:11">
      <c r="A556">
        <v>2001</v>
      </c>
      <c r="B556">
        <v>208538</v>
      </c>
      <c r="C556" t="s">
        <v>582</v>
      </c>
      <c r="D556" t="s">
        <v>1035</v>
      </c>
      <c r="E556">
        <v>11001</v>
      </c>
      <c r="F556" t="s">
        <v>88</v>
      </c>
      <c r="G556" t="s">
        <v>89</v>
      </c>
      <c r="H556" t="s">
        <v>1075</v>
      </c>
      <c r="I556" s="99">
        <v>39337</v>
      </c>
      <c r="J556" s="101" t="s">
        <v>1106</v>
      </c>
      <c r="K556" t="s">
        <v>91</v>
      </c>
    </row>
    <row r="557" spans="1:11">
      <c r="A557">
        <v>2001</v>
      </c>
      <c r="B557">
        <v>208538</v>
      </c>
      <c r="C557" t="s">
        <v>582</v>
      </c>
      <c r="D557" t="s">
        <v>1035</v>
      </c>
      <c r="E557">
        <v>11001</v>
      </c>
      <c r="F557" t="s">
        <v>88</v>
      </c>
      <c r="G557" t="s">
        <v>89</v>
      </c>
      <c r="H557" t="s">
        <v>1067</v>
      </c>
      <c r="I557" s="99">
        <v>39698</v>
      </c>
      <c r="J557" s="101" t="s">
        <v>1107</v>
      </c>
      <c r="K557" t="s">
        <v>91</v>
      </c>
    </row>
    <row r="558" spans="1:11">
      <c r="A558">
        <v>2001</v>
      </c>
      <c r="B558">
        <v>208538</v>
      </c>
      <c r="C558" t="s">
        <v>582</v>
      </c>
      <c r="D558" t="s">
        <v>1035</v>
      </c>
      <c r="E558">
        <v>11001</v>
      </c>
      <c r="F558" t="s">
        <v>88</v>
      </c>
      <c r="G558" t="s">
        <v>89</v>
      </c>
      <c r="H558" t="s">
        <v>990</v>
      </c>
      <c r="I558" s="99">
        <v>40067</v>
      </c>
      <c r="J558" s="101" t="s">
        <v>1108</v>
      </c>
      <c r="K558" t="s">
        <v>91</v>
      </c>
    </row>
    <row r="559" spans="1:11">
      <c r="A559">
        <v>2001</v>
      </c>
      <c r="B559">
        <v>208540</v>
      </c>
      <c r="C559" t="s">
        <v>664</v>
      </c>
      <c r="D559" t="s">
        <v>740</v>
      </c>
      <c r="E559">
        <v>11001</v>
      </c>
      <c r="F559" t="s">
        <v>88</v>
      </c>
      <c r="G559" t="s">
        <v>89</v>
      </c>
      <c r="H559" t="s">
        <v>1075</v>
      </c>
      <c r="I559" s="99">
        <v>39011</v>
      </c>
      <c r="J559" s="101" t="s">
        <v>1105</v>
      </c>
      <c r="K559" t="s">
        <v>91</v>
      </c>
    </row>
    <row r="560" spans="1:11">
      <c r="A560">
        <v>2001</v>
      </c>
      <c r="B560">
        <v>208540</v>
      </c>
      <c r="C560" t="s">
        <v>664</v>
      </c>
      <c r="D560" t="s">
        <v>740</v>
      </c>
      <c r="E560">
        <v>11001</v>
      </c>
      <c r="F560" t="s">
        <v>88</v>
      </c>
      <c r="G560" t="s">
        <v>89</v>
      </c>
      <c r="H560" t="s">
        <v>1075</v>
      </c>
      <c r="I560" s="99">
        <v>39346</v>
      </c>
      <c r="J560" s="101" t="s">
        <v>1106</v>
      </c>
      <c r="K560" t="s">
        <v>91</v>
      </c>
    </row>
    <row r="561" spans="1:11">
      <c r="A561">
        <v>2001</v>
      </c>
      <c r="B561">
        <v>208540</v>
      </c>
      <c r="C561" t="s">
        <v>664</v>
      </c>
      <c r="D561" t="s">
        <v>740</v>
      </c>
      <c r="E561">
        <v>11001</v>
      </c>
      <c r="F561" t="s">
        <v>88</v>
      </c>
      <c r="G561" t="s">
        <v>89</v>
      </c>
      <c r="H561" t="s">
        <v>1067</v>
      </c>
      <c r="I561" s="99">
        <v>39698</v>
      </c>
      <c r="J561" s="101" t="s">
        <v>1107</v>
      </c>
      <c r="K561" t="s">
        <v>91</v>
      </c>
    </row>
    <row r="562" spans="1:11">
      <c r="A562">
        <v>2001</v>
      </c>
      <c r="B562">
        <v>208540</v>
      </c>
      <c r="C562" t="s">
        <v>664</v>
      </c>
      <c r="D562" t="s">
        <v>740</v>
      </c>
      <c r="E562">
        <v>11001</v>
      </c>
      <c r="F562" t="s">
        <v>88</v>
      </c>
      <c r="G562" t="s">
        <v>89</v>
      </c>
      <c r="H562" t="s">
        <v>990</v>
      </c>
      <c r="I562" s="99">
        <v>40060</v>
      </c>
      <c r="J562" s="101" t="s">
        <v>1108</v>
      </c>
      <c r="K562" t="s">
        <v>91</v>
      </c>
    </row>
    <row r="563" spans="1:11">
      <c r="A563">
        <v>2001</v>
      </c>
      <c r="B563">
        <v>208540</v>
      </c>
      <c r="C563" t="s">
        <v>664</v>
      </c>
      <c r="D563" t="s">
        <v>740</v>
      </c>
      <c r="E563">
        <v>11001</v>
      </c>
      <c r="F563" t="s">
        <v>88</v>
      </c>
      <c r="G563" t="s">
        <v>89</v>
      </c>
      <c r="H563" t="s">
        <v>990</v>
      </c>
      <c r="I563" s="99">
        <v>40422</v>
      </c>
      <c r="J563" s="101" t="s">
        <v>1109</v>
      </c>
      <c r="K563" t="s">
        <v>91</v>
      </c>
    </row>
    <row r="564" spans="1:11">
      <c r="A564">
        <v>2001</v>
      </c>
      <c r="B564">
        <v>208540</v>
      </c>
      <c r="C564" t="s">
        <v>664</v>
      </c>
      <c r="D564" t="s">
        <v>740</v>
      </c>
      <c r="E564">
        <v>11001</v>
      </c>
      <c r="F564" t="s">
        <v>88</v>
      </c>
      <c r="G564" t="s">
        <v>89</v>
      </c>
      <c r="H564" t="s">
        <v>340</v>
      </c>
      <c r="I564" s="99">
        <v>40792</v>
      </c>
      <c r="J564" s="101" t="s">
        <v>1110</v>
      </c>
      <c r="K564" t="s">
        <v>91</v>
      </c>
    </row>
    <row r="565" spans="1:11">
      <c r="A565">
        <v>2001</v>
      </c>
      <c r="B565">
        <v>208540</v>
      </c>
      <c r="C565" t="s">
        <v>664</v>
      </c>
      <c r="D565" t="s">
        <v>740</v>
      </c>
      <c r="E565">
        <v>11001</v>
      </c>
      <c r="F565" t="s">
        <v>88</v>
      </c>
      <c r="G565" t="s">
        <v>89</v>
      </c>
      <c r="H565" t="s">
        <v>340</v>
      </c>
      <c r="I565" s="99">
        <v>41158</v>
      </c>
      <c r="J565" s="101" t="s">
        <v>1111</v>
      </c>
      <c r="K565" t="s">
        <v>91</v>
      </c>
    </row>
    <row r="566" spans="1:11">
      <c r="A566">
        <v>2001</v>
      </c>
      <c r="B566">
        <v>208540</v>
      </c>
      <c r="C566" t="s">
        <v>664</v>
      </c>
      <c r="D566" t="s">
        <v>740</v>
      </c>
      <c r="E566">
        <v>11001</v>
      </c>
      <c r="F566" t="s">
        <v>88</v>
      </c>
      <c r="G566" t="s">
        <v>89</v>
      </c>
      <c r="H566" t="s">
        <v>103</v>
      </c>
      <c r="I566" s="99">
        <v>41522</v>
      </c>
      <c r="J566" s="101" t="s">
        <v>1112</v>
      </c>
      <c r="K566" t="s">
        <v>91</v>
      </c>
    </row>
    <row r="567" spans="1:11">
      <c r="A567">
        <v>2001</v>
      </c>
      <c r="B567">
        <v>208540</v>
      </c>
      <c r="C567" t="s">
        <v>664</v>
      </c>
      <c r="D567" t="s">
        <v>740</v>
      </c>
      <c r="E567">
        <v>11001</v>
      </c>
      <c r="F567" t="s">
        <v>88</v>
      </c>
      <c r="G567" t="s">
        <v>89</v>
      </c>
      <c r="H567" t="s">
        <v>103</v>
      </c>
      <c r="I567" s="99">
        <v>41881</v>
      </c>
      <c r="J567" s="101" t="s">
        <v>1113</v>
      </c>
      <c r="K567" t="s">
        <v>91</v>
      </c>
    </row>
    <row r="568" spans="1:11">
      <c r="A568">
        <v>2001</v>
      </c>
      <c r="B568">
        <v>208540</v>
      </c>
      <c r="C568" t="s">
        <v>664</v>
      </c>
      <c r="D568" t="s">
        <v>740</v>
      </c>
      <c r="E568">
        <v>11001</v>
      </c>
      <c r="F568" t="s">
        <v>88</v>
      </c>
      <c r="G568" t="s">
        <v>89</v>
      </c>
      <c r="H568" t="s">
        <v>103</v>
      </c>
      <c r="I568" s="99">
        <v>42251</v>
      </c>
      <c r="J568" s="101" t="s">
        <v>1114</v>
      </c>
      <c r="K568" t="s">
        <v>91</v>
      </c>
    </row>
    <row r="569" spans="1:11">
      <c r="A569">
        <v>2001</v>
      </c>
      <c r="B569">
        <v>208540</v>
      </c>
      <c r="C569" t="s">
        <v>664</v>
      </c>
      <c r="D569" t="s">
        <v>740</v>
      </c>
      <c r="E569">
        <v>11001</v>
      </c>
      <c r="F569" t="s">
        <v>88</v>
      </c>
      <c r="G569" t="s">
        <v>89</v>
      </c>
      <c r="H569" t="s">
        <v>103</v>
      </c>
      <c r="I569" s="99">
        <v>42618</v>
      </c>
      <c r="J569" s="101" t="s">
        <v>1116</v>
      </c>
      <c r="K569" t="s">
        <v>91</v>
      </c>
    </row>
    <row r="570" spans="1:11">
      <c r="A570">
        <v>2001</v>
      </c>
      <c r="B570">
        <v>208851</v>
      </c>
      <c r="C570" t="s">
        <v>702</v>
      </c>
      <c r="D570" t="s">
        <v>1094</v>
      </c>
      <c r="E570">
        <v>11001</v>
      </c>
      <c r="F570" t="s">
        <v>88</v>
      </c>
      <c r="G570" t="s">
        <v>89</v>
      </c>
      <c r="H570" t="s">
        <v>1075</v>
      </c>
      <c r="I570" s="99">
        <v>39021</v>
      </c>
      <c r="J570" s="101" t="s">
        <v>1105</v>
      </c>
      <c r="K570" t="s">
        <v>149</v>
      </c>
    </row>
    <row r="571" spans="1:11">
      <c r="A571">
        <v>2001</v>
      </c>
      <c r="B571">
        <v>209019</v>
      </c>
      <c r="C571" t="s">
        <v>608</v>
      </c>
      <c r="D571" t="s">
        <v>1097</v>
      </c>
      <c r="E571">
        <v>11001</v>
      </c>
      <c r="F571" t="s">
        <v>88</v>
      </c>
      <c r="G571" t="s">
        <v>89</v>
      </c>
      <c r="H571" t="s">
        <v>1075</v>
      </c>
      <c r="I571" s="99">
        <v>39063</v>
      </c>
      <c r="J571" s="101" t="s">
        <v>1105</v>
      </c>
      <c r="K571" t="s">
        <v>91</v>
      </c>
    </row>
    <row r="572" spans="1:11">
      <c r="A572">
        <v>2001</v>
      </c>
      <c r="B572">
        <v>209022</v>
      </c>
      <c r="C572" t="s">
        <v>265</v>
      </c>
      <c r="D572" t="s">
        <v>779</v>
      </c>
      <c r="E572">
        <v>11001</v>
      </c>
      <c r="F572" t="s">
        <v>88</v>
      </c>
      <c r="G572" t="s">
        <v>89</v>
      </c>
      <c r="H572" t="s">
        <v>1075</v>
      </c>
      <c r="I572" s="99">
        <v>39029</v>
      </c>
      <c r="J572" s="101" t="s">
        <v>1105</v>
      </c>
      <c r="K572" t="s">
        <v>149</v>
      </c>
    </row>
    <row r="573" spans="1:11">
      <c r="A573">
        <v>2001</v>
      </c>
      <c r="B573">
        <v>209022</v>
      </c>
      <c r="C573" t="s">
        <v>265</v>
      </c>
      <c r="D573" t="s">
        <v>779</v>
      </c>
      <c r="E573">
        <v>11001</v>
      </c>
      <c r="F573" t="s">
        <v>88</v>
      </c>
      <c r="G573" t="s">
        <v>89</v>
      </c>
      <c r="H573" t="s">
        <v>1075</v>
      </c>
      <c r="I573" s="99">
        <v>39332</v>
      </c>
      <c r="J573" s="101" t="s">
        <v>1106</v>
      </c>
      <c r="K573" t="s">
        <v>149</v>
      </c>
    </row>
    <row r="574" spans="1:11">
      <c r="A574">
        <v>2001</v>
      </c>
      <c r="B574">
        <v>209022</v>
      </c>
      <c r="C574" t="s">
        <v>265</v>
      </c>
      <c r="D574" t="s">
        <v>779</v>
      </c>
      <c r="E574">
        <v>11001</v>
      </c>
      <c r="F574" t="s">
        <v>88</v>
      </c>
      <c r="G574" t="s">
        <v>89</v>
      </c>
      <c r="H574" t="s">
        <v>1067</v>
      </c>
      <c r="I574" s="99">
        <v>39698</v>
      </c>
      <c r="J574" s="101" t="s">
        <v>1107</v>
      </c>
      <c r="K574" t="s">
        <v>149</v>
      </c>
    </row>
    <row r="575" spans="1:11">
      <c r="A575">
        <v>2001</v>
      </c>
      <c r="B575">
        <v>209022</v>
      </c>
      <c r="C575" t="s">
        <v>265</v>
      </c>
      <c r="D575" t="s">
        <v>779</v>
      </c>
      <c r="E575">
        <v>11001</v>
      </c>
      <c r="F575" t="s">
        <v>88</v>
      </c>
      <c r="G575" t="s">
        <v>89</v>
      </c>
      <c r="H575" t="s">
        <v>990</v>
      </c>
      <c r="I575" s="99">
        <v>40060</v>
      </c>
      <c r="J575" s="101" t="s">
        <v>1108</v>
      </c>
      <c r="K575" t="s">
        <v>149</v>
      </c>
    </row>
    <row r="576" spans="1:11">
      <c r="A576">
        <v>2001</v>
      </c>
      <c r="B576">
        <v>209022</v>
      </c>
      <c r="C576" t="s">
        <v>265</v>
      </c>
      <c r="D576" t="s">
        <v>779</v>
      </c>
      <c r="E576">
        <v>11001</v>
      </c>
      <c r="F576" t="s">
        <v>88</v>
      </c>
      <c r="G576" t="s">
        <v>89</v>
      </c>
      <c r="H576" t="s">
        <v>990</v>
      </c>
      <c r="I576" s="99">
        <v>40421</v>
      </c>
      <c r="J576" s="101" t="s">
        <v>1109</v>
      </c>
      <c r="K576" t="s">
        <v>149</v>
      </c>
    </row>
    <row r="577" spans="1:11">
      <c r="A577">
        <v>2001</v>
      </c>
      <c r="B577">
        <v>209022</v>
      </c>
      <c r="C577" t="s">
        <v>265</v>
      </c>
      <c r="D577" t="s">
        <v>779</v>
      </c>
      <c r="E577">
        <v>11001</v>
      </c>
      <c r="F577" t="s">
        <v>88</v>
      </c>
      <c r="G577" t="s">
        <v>89</v>
      </c>
      <c r="H577" t="s">
        <v>340</v>
      </c>
      <c r="I577" s="99">
        <v>40792</v>
      </c>
      <c r="J577" s="101" t="s">
        <v>1110</v>
      </c>
      <c r="K577" t="s">
        <v>149</v>
      </c>
    </row>
    <row r="578" spans="1:11">
      <c r="A578">
        <v>2001</v>
      </c>
      <c r="B578">
        <v>209022</v>
      </c>
      <c r="C578" t="s">
        <v>265</v>
      </c>
      <c r="D578" t="s">
        <v>779</v>
      </c>
      <c r="E578">
        <v>11001</v>
      </c>
      <c r="F578" t="s">
        <v>88</v>
      </c>
      <c r="G578" t="s">
        <v>89</v>
      </c>
      <c r="H578" t="s">
        <v>340</v>
      </c>
      <c r="I578" s="99">
        <v>41163</v>
      </c>
      <c r="J578" s="101" t="s">
        <v>1111</v>
      </c>
      <c r="K578" t="s">
        <v>149</v>
      </c>
    </row>
    <row r="579" spans="1:11">
      <c r="A579">
        <v>2001</v>
      </c>
      <c r="B579">
        <v>209022</v>
      </c>
      <c r="C579" t="s">
        <v>265</v>
      </c>
      <c r="D579" t="s">
        <v>779</v>
      </c>
      <c r="E579">
        <v>11001</v>
      </c>
      <c r="F579" t="s">
        <v>88</v>
      </c>
      <c r="G579" t="s">
        <v>89</v>
      </c>
      <c r="H579" t="s">
        <v>103</v>
      </c>
      <c r="I579" s="99">
        <v>41527</v>
      </c>
      <c r="J579" s="101" t="s">
        <v>1112</v>
      </c>
      <c r="K579" t="s">
        <v>149</v>
      </c>
    </row>
    <row r="580" spans="1:11">
      <c r="A580">
        <v>2001</v>
      </c>
      <c r="B580">
        <v>209022</v>
      </c>
      <c r="C580" t="s">
        <v>265</v>
      </c>
      <c r="D580" t="s">
        <v>779</v>
      </c>
      <c r="E580">
        <v>11001</v>
      </c>
      <c r="F580" t="s">
        <v>88</v>
      </c>
      <c r="G580" t="s">
        <v>89</v>
      </c>
      <c r="H580" t="s">
        <v>340</v>
      </c>
      <c r="I580" s="99">
        <v>41878</v>
      </c>
      <c r="J580" s="101" t="s">
        <v>1113</v>
      </c>
      <c r="K580" t="s">
        <v>149</v>
      </c>
    </row>
    <row r="581" spans="1:11">
      <c r="A581">
        <v>2001</v>
      </c>
      <c r="B581">
        <v>209025</v>
      </c>
      <c r="C581" t="s">
        <v>1098</v>
      </c>
      <c r="D581" t="s">
        <v>1099</v>
      </c>
      <c r="E581">
        <v>11001</v>
      </c>
      <c r="F581" t="s">
        <v>88</v>
      </c>
      <c r="G581" t="s">
        <v>89</v>
      </c>
      <c r="H581" t="s">
        <v>1075</v>
      </c>
      <c r="I581" s="99">
        <v>39032</v>
      </c>
      <c r="J581" s="101" t="s">
        <v>1105</v>
      </c>
      <c r="K581" t="s">
        <v>91</v>
      </c>
    </row>
    <row r="582" spans="1:11">
      <c r="A582">
        <v>2001</v>
      </c>
      <c r="B582">
        <v>209326</v>
      </c>
      <c r="C582" t="s">
        <v>635</v>
      </c>
      <c r="D582" t="s">
        <v>782</v>
      </c>
      <c r="E582">
        <v>11001</v>
      </c>
      <c r="F582" t="s">
        <v>88</v>
      </c>
      <c r="G582" t="s">
        <v>89</v>
      </c>
      <c r="H582" t="s">
        <v>1075</v>
      </c>
      <c r="I582" s="99">
        <v>39042</v>
      </c>
      <c r="J582" s="101" t="s">
        <v>1105</v>
      </c>
      <c r="K582" t="s">
        <v>91</v>
      </c>
    </row>
    <row r="583" spans="1:11">
      <c r="A583">
        <v>2001</v>
      </c>
      <c r="B583">
        <v>209326</v>
      </c>
      <c r="C583" t="s">
        <v>635</v>
      </c>
      <c r="D583" t="s">
        <v>782</v>
      </c>
      <c r="E583">
        <v>11001</v>
      </c>
      <c r="F583" t="s">
        <v>88</v>
      </c>
      <c r="G583" t="s">
        <v>89</v>
      </c>
      <c r="H583" t="s">
        <v>1075</v>
      </c>
      <c r="I583" s="99">
        <v>39387</v>
      </c>
      <c r="J583" s="101" t="s">
        <v>1106</v>
      </c>
      <c r="K583" t="s">
        <v>91</v>
      </c>
    </row>
    <row r="584" spans="1:11">
      <c r="A584">
        <v>2001</v>
      </c>
      <c r="B584">
        <v>209326</v>
      </c>
      <c r="C584" t="s">
        <v>635</v>
      </c>
      <c r="D584" t="s">
        <v>782</v>
      </c>
      <c r="E584">
        <v>11001</v>
      </c>
      <c r="F584" t="s">
        <v>88</v>
      </c>
      <c r="G584" t="s">
        <v>89</v>
      </c>
      <c r="H584" t="s">
        <v>1067</v>
      </c>
      <c r="I584" s="99">
        <v>39712</v>
      </c>
      <c r="J584" s="101" t="s">
        <v>1107</v>
      </c>
      <c r="K584" t="s">
        <v>91</v>
      </c>
    </row>
    <row r="585" spans="1:11">
      <c r="A585">
        <v>2001</v>
      </c>
      <c r="B585">
        <v>209457</v>
      </c>
      <c r="C585" t="s">
        <v>133</v>
      </c>
      <c r="D585" t="s">
        <v>679</v>
      </c>
      <c r="E585">
        <v>11001</v>
      </c>
      <c r="F585" t="s">
        <v>88</v>
      </c>
      <c r="G585" t="s">
        <v>89</v>
      </c>
      <c r="H585" t="s">
        <v>1075</v>
      </c>
      <c r="I585" s="99">
        <v>39049</v>
      </c>
      <c r="J585" s="101" t="s">
        <v>1105</v>
      </c>
      <c r="K585" t="s">
        <v>91</v>
      </c>
    </row>
    <row r="586" spans="1:11">
      <c r="A586">
        <v>2001</v>
      </c>
      <c r="B586">
        <v>209457</v>
      </c>
      <c r="C586" t="s">
        <v>133</v>
      </c>
      <c r="D586" t="s">
        <v>679</v>
      </c>
      <c r="E586">
        <v>11001</v>
      </c>
      <c r="F586" t="s">
        <v>88</v>
      </c>
      <c r="G586" t="s">
        <v>89</v>
      </c>
      <c r="H586" t="s">
        <v>1075</v>
      </c>
      <c r="I586" s="99">
        <v>39340</v>
      </c>
      <c r="J586" s="101" t="s">
        <v>1106</v>
      </c>
      <c r="K586" t="s">
        <v>91</v>
      </c>
    </row>
    <row r="587" spans="1:11">
      <c r="A587">
        <v>2001</v>
      </c>
      <c r="B587">
        <v>209457</v>
      </c>
      <c r="C587" t="s">
        <v>133</v>
      </c>
      <c r="D587" t="s">
        <v>679</v>
      </c>
      <c r="E587">
        <v>11001</v>
      </c>
      <c r="F587" t="s">
        <v>88</v>
      </c>
      <c r="G587" t="s">
        <v>89</v>
      </c>
      <c r="H587" t="s">
        <v>1067</v>
      </c>
      <c r="I587" s="99">
        <v>39698</v>
      </c>
      <c r="J587" s="101" t="s">
        <v>1107</v>
      </c>
      <c r="K587" t="s">
        <v>91</v>
      </c>
    </row>
    <row r="588" spans="1:11">
      <c r="A588">
        <v>2001</v>
      </c>
      <c r="B588">
        <v>209457</v>
      </c>
      <c r="C588" t="s">
        <v>133</v>
      </c>
      <c r="D588" t="s">
        <v>679</v>
      </c>
      <c r="E588">
        <v>11001</v>
      </c>
      <c r="F588" t="s">
        <v>88</v>
      </c>
      <c r="G588" t="s">
        <v>89</v>
      </c>
      <c r="H588" t="s">
        <v>1036</v>
      </c>
      <c r="I588" s="99">
        <v>40064</v>
      </c>
      <c r="J588" s="101" t="s">
        <v>1108</v>
      </c>
      <c r="K588" t="s">
        <v>91</v>
      </c>
    </row>
    <row r="589" spans="1:11">
      <c r="A589">
        <v>2001</v>
      </c>
      <c r="B589">
        <v>209457</v>
      </c>
      <c r="C589" t="s">
        <v>133</v>
      </c>
      <c r="D589" t="s">
        <v>679</v>
      </c>
      <c r="E589">
        <v>11001</v>
      </c>
      <c r="F589" t="s">
        <v>88</v>
      </c>
      <c r="G589" t="s">
        <v>89</v>
      </c>
      <c r="H589" t="s">
        <v>990</v>
      </c>
      <c r="I589" s="99">
        <v>40423</v>
      </c>
      <c r="J589" s="101" t="s">
        <v>1109</v>
      </c>
      <c r="K589" t="s">
        <v>91</v>
      </c>
    </row>
    <row r="590" spans="1:11">
      <c r="A590">
        <v>2001</v>
      </c>
      <c r="B590">
        <v>209457</v>
      </c>
      <c r="C590" t="s">
        <v>133</v>
      </c>
      <c r="D590" t="s">
        <v>679</v>
      </c>
      <c r="E590">
        <v>11001</v>
      </c>
      <c r="F590" t="s">
        <v>88</v>
      </c>
      <c r="G590" t="s">
        <v>89</v>
      </c>
      <c r="H590" t="s">
        <v>340</v>
      </c>
      <c r="I590" s="99">
        <v>40786</v>
      </c>
      <c r="J590" s="101" t="s">
        <v>1110</v>
      </c>
      <c r="K590" t="s">
        <v>91</v>
      </c>
    </row>
    <row r="591" spans="1:11">
      <c r="A591">
        <v>2001</v>
      </c>
      <c r="B591">
        <v>209457</v>
      </c>
      <c r="C591" t="s">
        <v>133</v>
      </c>
      <c r="D591" t="s">
        <v>679</v>
      </c>
      <c r="E591">
        <v>11001</v>
      </c>
      <c r="F591" t="s">
        <v>88</v>
      </c>
      <c r="G591" t="s">
        <v>89</v>
      </c>
      <c r="H591" t="s">
        <v>340</v>
      </c>
      <c r="I591" s="99">
        <v>41158</v>
      </c>
      <c r="J591" s="101" t="s">
        <v>1111</v>
      </c>
      <c r="K591" t="s">
        <v>91</v>
      </c>
    </row>
    <row r="592" spans="1:11">
      <c r="A592">
        <v>2001</v>
      </c>
      <c r="B592">
        <v>209457</v>
      </c>
      <c r="C592" t="s">
        <v>133</v>
      </c>
      <c r="D592" t="s">
        <v>679</v>
      </c>
      <c r="E592">
        <v>11001</v>
      </c>
      <c r="F592" t="s">
        <v>88</v>
      </c>
      <c r="G592" t="s">
        <v>89</v>
      </c>
      <c r="H592" t="s">
        <v>103</v>
      </c>
      <c r="I592" s="99">
        <v>41527</v>
      </c>
      <c r="J592" s="101" t="s">
        <v>1112</v>
      </c>
      <c r="K592" t="s">
        <v>91</v>
      </c>
    </row>
    <row r="593" spans="1:11">
      <c r="A593">
        <v>2001</v>
      </c>
      <c r="B593">
        <v>210624</v>
      </c>
      <c r="C593" t="s">
        <v>243</v>
      </c>
      <c r="D593" t="s">
        <v>95</v>
      </c>
      <c r="E593">
        <v>11001</v>
      </c>
      <c r="F593" t="s">
        <v>88</v>
      </c>
      <c r="G593" t="s">
        <v>89</v>
      </c>
      <c r="H593" t="s">
        <v>1075</v>
      </c>
      <c r="I593" s="99">
        <v>39346</v>
      </c>
      <c r="J593" s="101" t="s">
        <v>1106</v>
      </c>
      <c r="K593" t="s">
        <v>91</v>
      </c>
    </row>
    <row r="594" spans="1:11">
      <c r="A594">
        <v>2001</v>
      </c>
      <c r="B594">
        <v>210624</v>
      </c>
      <c r="C594" t="s">
        <v>243</v>
      </c>
      <c r="D594" t="s">
        <v>95</v>
      </c>
      <c r="E594">
        <v>11001</v>
      </c>
      <c r="F594" t="s">
        <v>88</v>
      </c>
      <c r="G594" t="s">
        <v>89</v>
      </c>
      <c r="H594" t="s">
        <v>1067</v>
      </c>
      <c r="I594" s="99">
        <v>39698</v>
      </c>
      <c r="J594" s="101" t="s">
        <v>1107</v>
      </c>
      <c r="K594" t="s">
        <v>91</v>
      </c>
    </row>
    <row r="595" spans="1:11">
      <c r="A595">
        <v>2001</v>
      </c>
      <c r="B595">
        <v>210624</v>
      </c>
      <c r="C595" t="s">
        <v>243</v>
      </c>
      <c r="D595" t="s">
        <v>95</v>
      </c>
      <c r="E595">
        <v>11001</v>
      </c>
      <c r="F595" t="s">
        <v>88</v>
      </c>
      <c r="G595" t="s">
        <v>89</v>
      </c>
      <c r="H595" t="s">
        <v>990</v>
      </c>
      <c r="I595" s="99">
        <v>40067</v>
      </c>
      <c r="J595" s="101" t="s">
        <v>1108</v>
      </c>
      <c r="K595" t="s">
        <v>91</v>
      </c>
    </row>
    <row r="596" spans="1:11">
      <c r="A596">
        <v>2001</v>
      </c>
      <c r="B596">
        <v>210624</v>
      </c>
      <c r="C596" t="s">
        <v>243</v>
      </c>
      <c r="D596" t="s">
        <v>95</v>
      </c>
      <c r="E596">
        <v>11001</v>
      </c>
      <c r="F596" t="s">
        <v>88</v>
      </c>
      <c r="G596" t="s">
        <v>89</v>
      </c>
      <c r="H596" t="s">
        <v>990</v>
      </c>
      <c r="I596" s="99">
        <v>40413</v>
      </c>
      <c r="J596" s="101" t="s">
        <v>1109</v>
      </c>
      <c r="K596" t="s">
        <v>91</v>
      </c>
    </row>
    <row r="597" spans="1:11">
      <c r="A597">
        <v>2001</v>
      </c>
      <c r="B597">
        <v>210624</v>
      </c>
      <c r="C597" t="s">
        <v>243</v>
      </c>
      <c r="D597" t="s">
        <v>95</v>
      </c>
      <c r="E597">
        <v>11001</v>
      </c>
      <c r="F597" t="s">
        <v>88</v>
      </c>
      <c r="G597" t="s">
        <v>89</v>
      </c>
      <c r="H597" t="s">
        <v>340</v>
      </c>
      <c r="I597" s="99">
        <v>40795</v>
      </c>
      <c r="J597" s="101" t="s">
        <v>1110</v>
      </c>
      <c r="K597" t="s">
        <v>91</v>
      </c>
    </row>
    <row r="598" spans="1:11">
      <c r="A598">
        <v>2001</v>
      </c>
      <c r="B598">
        <v>210624</v>
      </c>
      <c r="C598" t="s">
        <v>243</v>
      </c>
      <c r="D598" t="s">
        <v>95</v>
      </c>
      <c r="E598">
        <v>11001</v>
      </c>
      <c r="F598" t="s">
        <v>88</v>
      </c>
      <c r="G598" t="s">
        <v>89</v>
      </c>
      <c r="H598" t="s">
        <v>340</v>
      </c>
      <c r="I598" s="99">
        <v>41157</v>
      </c>
      <c r="J598" s="101" t="s">
        <v>1111</v>
      </c>
      <c r="K598" t="s">
        <v>91</v>
      </c>
    </row>
    <row r="599" spans="1:11">
      <c r="A599">
        <v>2001</v>
      </c>
      <c r="B599">
        <v>220198</v>
      </c>
      <c r="C599" t="s">
        <v>137</v>
      </c>
      <c r="D599" t="s">
        <v>1087</v>
      </c>
      <c r="E599">
        <v>11001</v>
      </c>
      <c r="F599" t="s">
        <v>88</v>
      </c>
      <c r="G599" t="s">
        <v>89</v>
      </c>
      <c r="H599" t="s">
        <v>1075</v>
      </c>
      <c r="I599" s="99">
        <v>39367</v>
      </c>
      <c r="J599" s="101" t="s">
        <v>1106</v>
      </c>
      <c r="K599" t="s">
        <v>91</v>
      </c>
    </row>
    <row r="600" spans="1:11">
      <c r="A600">
        <v>2001</v>
      </c>
      <c r="B600">
        <v>220461</v>
      </c>
      <c r="C600" t="s">
        <v>775</v>
      </c>
      <c r="D600" t="s">
        <v>1086</v>
      </c>
      <c r="E600">
        <v>11001</v>
      </c>
      <c r="F600" t="s">
        <v>88</v>
      </c>
      <c r="G600" t="s">
        <v>89</v>
      </c>
      <c r="H600" t="s">
        <v>1075</v>
      </c>
      <c r="I600" s="99">
        <v>39353</v>
      </c>
      <c r="J600" s="101" t="s">
        <v>1106</v>
      </c>
      <c r="K600" t="s">
        <v>91</v>
      </c>
    </row>
    <row r="601" spans="1:11">
      <c r="A601">
        <v>2001</v>
      </c>
      <c r="B601">
        <v>220497</v>
      </c>
      <c r="C601" t="s">
        <v>486</v>
      </c>
      <c r="D601" t="s">
        <v>967</v>
      </c>
      <c r="E601">
        <v>11001</v>
      </c>
      <c r="F601" t="s">
        <v>88</v>
      </c>
      <c r="G601" t="s">
        <v>89</v>
      </c>
      <c r="H601" t="s">
        <v>1075</v>
      </c>
      <c r="I601" s="99">
        <v>39368</v>
      </c>
      <c r="J601" s="101" t="s">
        <v>1106</v>
      </c>
      <c r="K601" t="s">
        <v>91</v>
      </c>
    </row>
    <row r="602" spans="1:11">
      <c r="A602">
        <v>2001</v>
      </c>
      <c r="B602">
        <v>220497</v>
      </c>
      <c r="C602" t="s">
        <v>486</v>
      </c>
      <c r="D602" t="s">
        <v>967</v>
      </c>
      <c r="E602">
        <v>11001</v>
      </c>
      <c r="F602" t="s">
        <v>88</v>
      </c>
      <c r="G602" t="s">
        <v>89</v>
      </c>
      <c r="H602" t="s">
        <v>1067</v>
      </c>
      <c r="I602" s="99">
        <v>39704</v>
      </c>
      <c r="J602" s="101" t="s">
        <v>1107</v>
      </c>
      <c r="K602" t="s">
        <v>91</v>
      </c>
    </row>
    <row r="603" spans="1:11">
      <c r="A603">
        <v>2001</v>
      </c>
      <c r="B603">
        <v>220497</v>
      </c>
      <c r="C603" t="s">
        <v>486</v>
      </c>
      <c r="D603" t="s">
        <v>967</v>
      </c>
      <c r="E603">
        <v>11001</v>
      </c>
      <c r="F603" t="s">
        <v>88</v>
      </c>
      <c r="G603" t="s">
        <v>89</v>
      </c>
      <c r="H603" t="s">
        <v>990</v>
      </c>
      <c r="I603" s="99">
        <v>40073</v>
      </c>
      <c r="J603" s="101" t="s">
        <v>1108</v>
      </c>
      <c r="K603" t="s">
        <v>91</v>
      </c>
    </row>
    <row r="604" spans="1:11">
      <c r="A604">
        <v>2001</v>
      </c>
      <c r="B604">
        <v>220497</v>
      </c>
      <c r="C604" t="s">
        <v>486</v>
      </c>
      <c r="D604" t="s">
        <v>967</v>
      </c>
      <c r="E604">
        <v>11001</v>
      </c>
      <c r="F604" t="s">
        <v>88</v>
      </c>
      <c r="G604" t="s">
        <v>89</v>
      </c>
      <c r="H604" t="s">
        <v>990</v>
      </c>
      <c r="I604" s="99">
        <v>40437</v>
      </c>
      <c r="J604" s="101" t="s">
        <v>1109</v>
      </c>
      <c r="K604" t="s">
        <v>91</v>
      </c>
    </row>
    <row r="605" spans="1:11">
      <c r="A605">
        <v>2001</v>
      </c>
      <c r="B605">
        <v>220497</v>
      </c>
      <c r="C605" t="s">
        <v>486</v>
      </c>
      <c r="D605" t="s">
        <v>967</v>
      </c>
      <c r="E605">
        <v>11001</v>
      </c>
      <c r="F605" t="s">
        <v>88</v>
      </c>
      <c r="G605" t="s">
        <v>89</v>
      </c>
      <c r="H605" t="s">
        <v>340</v>
      </c>
      <c r="I605" s="99">
        <v>40799</v>
      </c>
      <c r="J605" s="101" t="s">
        <v>1110</v>
      </c>
      <c r="K605" t="s">
        <v>91</v>
      </c>
    </row>
    <row r="606" spans="1:11">
      <c r="A606">
        <v>2001</v>
      </c>
      <c r="B606">
        <v>221900</v>
      </c>
      <c r="C606" t="s">
        <v>134</v>
      </c>
      <c r="D606" t="s">
        <v>966</v>
      </c>
      <c r="E606">
        <v>11001</v>
      </c>
      <c r="F606" t="s">
        <v>88</v>
      </c>
      <c r="G606" t="s">
        <v>89</v>
      </c>
      <c r="H606" t="s">
        <v>1075</v>
      </c>
      <c r="I606" s="99">
        <v>39387</v>
      </c>
      <c r="J606" s="101" t="s">
        <v>1106</v>
      </c>
      <c r="K606" t="s">
        <v>91</v>
      </c>
    </row>
    <row r="607" spans="1:11">
      <c r="A607">
        <v>2001</v>
      </c>
      <c r="B607">
        <v>221900</v>
      </c>
      <c r="C607" t="s">
        <v>134</v>
      </c>
      <c r="D607" t="s">
        <v>966</v>
      </c>
      <c r="E607">
        <v>11001</v>
      </c>
      <c r="F607" t="s">
        <v>88</v>
      </c>
      <c r="G607" t="s">
        <v>89</v>
      </c>
      <c r="H607" t="s">
        <v>1067</v>
      </c>
      <c r="I607" s="99">
        <v>39712</v>
      </c>
      <c r="J607" s="101" t="s">
        <v>1107</v>
      </c>
      <c r="K607" t="s">
        <v>91</v>
      </c>
    </row>
    <row r="608" spans="1:11">
      <c r="A608">
        <v>2001</v>
      </c>
      <c r="B608">
        <v>221900</v>
      </c>
      <c r="C608" t="s">
        <v>134</v>
      </c>
      <c r="D608" t="s">
        <v>966</v>
      </c>
      <c r="E608">
        <v>11001</v>
      </c>
      <c r="F608" t="s">
        <v>88</v>
      </c>
      <c r="G608" t="s">
        <v>89</v>
      </c>
      <c r="H608" t="s">
        <v>990</v>
      </c>
      <c r="I608" s="99">
        <v>40069</v>
      </c>
      <c r="J608" s="101" t="s">
        <v>1108</v>
      </c>
      <c r="K608" t="s">
        <v>91</v>
      </c>
    </row>
    <row r="609" spans="1:11">
      <c r="A609">
        <v>2001</v>
      </c>
      <c r="B609">
        <v>221900</v>
      </c>
      <c r="C609" t="s">
        <v>134</v>
      </c>
      <c r="D609" t="s">
        <v>966</v>
      </c>
      <c r="E609">
        <v>11001</v>
      </c>
      <c r="F609" t="s">
        <v>88</v>
      </c>
      <c r="G609" t="s">
        <v>89</v>
      </c>
      <c r="H609" t="s">
        <v>990</v>
      </c>
      <c r="I609" s="99">
        <v>40427</v>
      </c>
      <c r="J609" s="101" t="s">
        <v>1109</v>
      </c>
      <c r="K609" t="s">
        <v>91</v>
      </c>
    </row>
    <row r="610" spans="1:11">
      <c r="A610">
        <v>2001</v>
      </c>
      <c r="B610">
        <v>221900</v>
      </c>
      <c r="C610" t="s">
        <v>134</v>
      </c>
      <c r="D610" t="s">
        <v>966</v>
      </c>
      <c r="E610">
        <v>11001</v>
      </c>
      <c r="F610" t="s">
        <v>88</v>
      </c>
      <c r="G610" t="s">
        <v>89</v>
      </c>
      <c r="H610" t="s">
        <v>340</v>
      </c>
      <c r="I610" s="99">
        <v>40792</v>
      </c>
      <c r="J610" s="101" t="s">
        <v>1110</v>
      </c>
      <c r="K610" t="s">
        <v>91</v>
      </c>
    </row>
    <row r="611" spans="1:11">
      <c r="A611">
        <v>2001</v>
      </c>
      <c r="B611">
        <v>222101</v>
      </c>
      <c r="C611" t="s">
        <v>127</v>
      </c>
      <c r="D611" t="s">
        <v>1002</v>
      </c>
      <c r="E611">
        <v>11001</v>
      </c>
      <c r="F611" t="s">
        <v>88</v>
      </c>
      <c r="G611" t="s">
        <v>89</v>
      </c>
      <c r="H611" t="s">
        <v>1075</v>
      </c>
      <c r="I611" s="99">
        <v>39399</v>
      </c>
      <c r="J611" s="101" t="s">
        <v>1106</v>
      </c>
      <c r="K611" t="s">
        <v>91</v>
      </c>
    </row>
    <row r="612" spans="1:11">
      <c r="A612">
        <v>2001</v>
      </c>
      <c r="B612">
        <v>222101</v>
      </c>
      <c r="C612" t="s">
        <v>127</v>
      </c>
      <c r="D612" t="s">
        <v>1002</v>
      </c>
      <c r="E612">
        <v>11001</v>
      </c>
      <c r="F612" t="s">
        <v>88</v>
      </c>
      <c r="G612" t="s">
        <v>89</v>
      </c>
      <c r="H612" t="s">
        <v>1067</v>
      </c>
      <c r="I612" s="99">
        <v>39777</v>
      </c>
      <c r="J612" s="101" t="s">
        <v>1107</v>
      </c>
      <c r="K612" t="s">
        <v>91</v>
      </c>
    </row>
    <row r="613" spans="1:11">
      <c r="A613">
        <v>2001</v>
      </c>
      <c r="B613">
        <v>222101</v>
      </c>
      <c r="C613" t="s">
        <v>127</v>
      </c>
      <c r="D613" t="s">
        <v>1002</v>
      </c>
      <c r="E613">
        <v>11001</v>
      </c>
      <c r="F613" t="s">
        <v>88</v>
      </c>
      <c r="G613" t="s">
        <v>89</v>
      </c>
      <c r="H613" t="s">
        <v>990</v>
      </c>
      <c r="I613" s="99">
        <v>40089</v>
      </c>
      <c r="J613" s="101" t="s">
        <v>1108</v>
      </c>
      <c r="K613" t="s">
        <v>91</v>
      </c>
    </row>
    <row r="614" spans="1:11">
      <c r="A614">
        <v>2001</v>
      </c>
      <c r="B614">
        <v>222101</v>
      </c>
      <c r="C614" t="s">
        <v>127</v>
      </c>
      <c r="D614" t="s">
        <v>1002</v>
      </c>
      <c r="E614">
        <v>11001</v>
      </c>
      <c r="F614" t="s">
        <v>88</v>
      </c>
      <c r="G614" t="s">
        <v>89</v>
      </c>
      <c r="H614" t="s">
        <v>990</v>
      </c>
      <c r="I614" s="99">
        <v>40430</v>
      </c>
      <c r="J614" s="101" t="s">
        <v>1109</v>
      </c>
      <c r="K614" t="s">
        <v>91</v>
      </c>
    </row>
    <row r="615" spans="1:11">
      <c r="A615">
        <v>2001</v>
      </c>
      <c r="B615">
        <v>222533</v>
      </c>
      <c r="C615" t="s">
        <v>634</v>
      </c>
      <c r="D615" t="s">
        <v>631</v>
      </c>
      <c r="E615">
        <v>11001</v>
      </c>
      <c r="F615" t="s">
        <v>88</v>
      </c>
      <c r="G615" t="s">
        <v>89</v>
      </c>
      <c r="H615" t="s">
        <v>1075</v>
      </c>
      <c r="I615" s="99">
        <v>39422</v>
      </c>
      <c r="J615" s="101" t="s">
        <v>1106</v>
      </c>
      <c r="K615" t="s">
        <v>91</v>
      </c>
    </row>
    <row r="616" spans="1:11">
      <c r="A616">
        <v>2001</v>
      </c>
      <c r="B616">
        <v>222533</v>
      </c>
      <c r="C616" t="s">
        <v>634</v>
      </c>
      <c r="D616" t="s">
        <v>631</v>
      </c>
      <c r="E616">
        <v>11001</v>
      </c>
      <c r="F616" t="s">
        <v>88</v>
      </c>
      <c r="G616" t="s">
        <v>89</v>
      </c>
      <c r="H616" t="s">
        <v>1067</v>
      </c>
      <c r="I616" s="99">
        <v>39698</v>
      </c>
      <c r="J616" s="101" t="s">
        <v>1107</v>
      </c>
      <c r="K616" t="s">
        <v>91</v>
      </c>
    </row>
    <row r="617" spans="1:11">
      <c r="A617">
        <v>2001</v>
      </c>
      <c r="B617">
        <v>222533</v>
      </c>
      <c r="C617" t="s">
        <v>634</v>
      </c>
      <c r="D617" t="s">
        <v>631</v>
      </c>
      <c r="E617">
        <v>11001</v>
      </c>
      <c r="F617" t="s">
        <v>88</v>
      </c>
      <c r="G617" t="s">
        <v>89</v>
      </c>
      <c r="H617" t="s">
        <v>1036</v>
      </c>
      <c r="I617" s="99">
        <v>40060</v>
      </c>
      <c r="J617" s="101" t="s">
        <v>1108</v>
      </c>
      <c r="K617" t="s">
        <v>91</v>
      </c>
    </row>
    <row r="618" spans="1:11">
      <c r="A618">
        <v>2001</v>
      </c>
      <c r="B618">
        <v>222533</v>
      </c>
      <c r="C618" t="s">
        <v>634</v>
      </c>
      <c r="D618" t="s">
        <v>631</v>
      </c>
      <c r="E618">
        <v>11001</v>
      </c>
      <c r="F618" t="s">
        <v>88</v>
      </c>
      <c r="G618" t="s">
        <v>89</v>
      </c>
      <c r="H618" t="s">
        <v>990</v>
      </c>
      <c r="I618" s="99">
        <v>40423</v>
      </c>
      <c r="J618" s="101" t="s">
        <v>1109</v>
      </c>
      <c r="K618" t="s">
        <v>91</v>
      </c>
    </row>
    <row r="619" spans="1:11">
      <c r="A619">
        <v>2001</v>
      </c>
      <c r="B619">
        <v>222533</v>
      </c>
      <c r="C619" t="s">
        <v>634</v>
      </c>
      <c r="D619" t="s">
        <v>631</v>
      </c>
      <c r="E619">
        <v>11001</v>
      </c>
      <c r="F619" t="s">
        <v>88</v>
      </c>
      <c r="G619" t="s">
        <v>89</v>
      </c>
      <c r="H619" t="s">
        <v>340</v>
      </c>
      <c r="I619" s="99">
        <v>40806</v>
      </c>
      <c r="J619" s="101" t="s">
        <v>1110</v>
      </c>
      <c r="K619" t="s">
        <v>91</v>
      </c>
    </row>
    <row r="620" spans="1:11">
      <c r="A620">
        <v>2001</v>
      </c>
      <c r="B620">
        <v>223643</v>
      </c>
      <c r="C620" t="s">
        <v>572</v>
      </c>
      <c r="D620" t="s">
        <v>938</v>
      </c>
      <c r="E620">
        <v>11001</v>
      </c>
      <c r="F620" t="s">
        <v>88</v>
      </c>
      <c r="G620" t="s">
        <v>89</v>
      </c>
      <c r="H620" t="s">
        <v>990</v>
      </c>
      <c r="I620" s="99">
        <v>40430</v>
      </c>
      <c r="J620" s="101" t="s">
        <v>1109</v>
      </c>
      <c r="K620" t="s">
        <v>91</v>
      </c>
    </row>
    <row r="621" spans="1:11">
      <c r="A621">
        <v>2001</v>
      </c>
      <c r="B621">
        <v>223643</v>
      </c>
      <c r="C621" t="s">
        <v>572</v>
      </c>
      <c r="D621" t="s">
        <v>938</v>
      </c>
      <c r="E621">
        <v>11001</v>
      </c>
      <c r="F621" t="s">
        <v>88</v>
      </c>
      <c r="G621" t="s">
        <v>89</v>
      </c>
      <c r="H621" t="s">
        <v>340</v>
      </c>
      <c r="I621" s="99">
        <v>40792</v>
      </c>
      <c r="J621" s="101" t="s">
        <v>1110</v>
      </c>
      <c r="K621" t="s">
        <v>91</v>
      </c>
    </row>
    <row r="622" spans="1:11">
      <c r="A622">
        <v>2001</v>
      </c>
      <c r="B622">
        <v>223643</v>
      </c>
      <c r="C622" t="s">
        <v>572</v>
      </c>
      <c r="D622" t="s">
        <v>938</v>
      </c>
      <c r="E622">
        <v>11001</v>
      </c>
      <c r="F622" t="s">
        <v>88</v>
      </c>
      <c r="G622" t="s">
        <v>89</v>
      </c>
      <c r="H622" t="s">
        <v>340</v>
      </c>
      <c r="I622" s="99">
        <v>41163</v>
      </c>
      <c r="J622" s="101" t="s">
        <v>1111</v>
      </c>
      <c r="K622" t="s">
        <v>91</v>
      </c>
    </row>
    <row r="623" spans="1:11">
      <c r="A623">
        <v>2001</v>
      </c>
      <c r="B623">
        <v>224042</v>
      </c>
      <c r="C623" t="s">
        <v>392</v>
      </c>
      <c r="D623" t="s">
        <v>748</v>
      </c>
      <c r="E623">
        <v>11001</v>
      </c>
      <c r="F623" t="s">
        <v>88</v>
      </c>
      <c r="G623" t="s">
        <v>89</v>
      </c>
      <c r="H623" t="s">
        <v>1067</v>
      </c>
      <c r="I623" s="99">
        <v>39712</v>
      </c>
      <c r="J623" s="101" t="s">
        <v>1107</v>
      </c>
      <c r="K623" t="s">
        <v>91</v>
      </c>
    </row>
    <row r="624" spans="1:11">
      <c r="A624">
        <v>2001</v>
      </c>
      <c r="B624">
        <v>224042</v>
      </c>
      <c r="C624" t="s">
        <v>392</v>
      </c>
      <c r="D624" t="s">
        <v>748</v>
      </c>
      <c r="E624">
        <v>11001</v>
      </c>
      <c r="F624" t="s">
        <v>88</v>
      </c>
      <c r="G624" t="s">
        <v>89</v>
      </c>
      <c r="H624" t="s">
        <v>990</v>
      </c>
      <c r="I624" s="99">
        <v>40082</v>
      </c>
      <c r="J624" s="101" t="s">
        <v>1108</v>
      </c>
      <c r="K624" t="s">
        <v>91</v>
      </c>
    </row>
    <row r="625" spans="1:11">
      <c r="A625">
        <v>2001</v>
      </c>
      <c r="B625">
        <v>224042</v>
      </c>
      <c r="C625" t="s">
        <v>392</v>
      </c>
      <c r="D625" t="s">
        <v>748</v>
      </c>
      <c r="E625">
        <v>11001</v>
      </c>
      <c r="F625" t="s">
        <v>88</v>
      </c>
      <c r="G625" t="s">
        <v>89</v>
      </c>
      <c r="H625" t="s">
        <v>990</v>
      </c>
      <c r="I625" s="99">
        <v>40428</v>
      </c>
      <c r="J625" s="101" t="s">
        <v>1109</v>
      </c>
      <c r="K625" t="s">
        <v>91</v>
      </c>
    </row>
    <row r="626" spans="1:11">
      <c r="A626">
        <v>2001</v>
      </c>
      <c r="B626">
        <v>224042</v>
      </c>
      <c r="C626" t="s">
        <v>392</v>
      </c>
      <c r="D626" t="s">
        <v>748</v>
      </c>
      <c r="E626">
        <v>11001</v>
      </c>
      <c r="F626" t="s">
        <v>88</v>
      </c>
      <c r="G626" t="s">
        <v>89</v>
      </c>
      <c r="H626" t="s">
        <v>340</v>
      </c>
      <c r="I626" s="99">
        <v>40807</v>
      </c>
      <c r="J626" s="101" t="s">
        <v>1110</v>
      </c>
      <c r="K626" t="s">
        <v>91</v>
      </c>
    </row>
    <row r="627" spans="1:11">
      <c r="A627">
        <v>2001</v>
      </c>
      <c r="B627">
        <v>224369</v>
      </c>
      <c r="C627" t="s">
        <v>738</v>
      </c>
      <c r="D627" t="s">
        <v>1072</v>
      </c>
      <c r="E627">
        <v>11001</v>
      </c>
      <c r="F627" t="s">
        <v>88</v>
      </c>
      <c r="G627" t="s">
        <v>89</v>
      </c>
      <c r="H627" t="s">
        <v>1067</v>
      </c>
      <c r="I627" s="99">
        <v>39729</v>
      </c>
      <c r="J627" s="101" t="s">
        <v>1107</v>
      </c>
      <c r="K627" t="s">
        <v>91</v>
      </c>
    </row>
    <row r="628" spans="1:11">
      <c r="A628">
        <v>2001</v>
      </c>
      <c r="B628">
        <v>224698</v>
      </c>
      <c r="C628" t="s">
        <v>392</v>
      </c>
      <c r="D628" t="s">
        <v>848</v>
      </c>
      <c r="E628">
        <v>11001</v>
      </c>
      <c r="F628" t="s">
        <v>88</v>
      </c>
      <c r="G628" t="s">
        <v>89</v>
      </c>
      <c r="H628" t="s">
        <v>1067</v>
      </c>
      <c r="I628" s="99">
        <v>39724</v>
      </c>
      <c r="J628" s="101" t="s">
        <v>1107</v>
      </c>
      <c r="K628" t="s">
        <v>91</v>
      </c>
    </row>
    <row r="629" spans="1:11">
      <c r="A629">
        <v>2001</v>
      </c>
      <c r="B629">
        <v>224698</v>
      </c>
      <c r="C629" t="s">
        <v>392</v>
      </c>
      <c r="D629" t="s">
        <v>848</v>
      </c>
      <c r="E629">
        <v>11001</v>
      </c>
      <c r="F629" t="s">
        <v>88</v>
      </c>
      <c r="G629" t="s">
        <v>89</v>
      </c>
      <c r="H629" t="s">
        <v>990</v>
      </c>
      <c r="I629" s="99">
        <v>40064</v>
      </c>
      <c r="J629" s="101" t="s">
        <v>1108</v>
      </c>
      <c r="K629" t="s">
        <v>91</v>
      </c>
    </row>
    <row r="630" spans="1:11">
      <c r="A630">
        <v>2001</v>
      </c>
      <c r="B630">
        <v>224698</v>
      </c>
      <c r="C630" t="s">
        <v>392</v>
      </c>
      <c r="D630" t="s">
        <v>848</v>
      </c>
      <c r="E630">
        <v>11001</v>
      </c>
      <c r="F630" t="s">
        <v>88</v>
      </c>
      <c r="G630" t="s">
        <v>89</v>
      </c>
      <c r="H630" t="s">
        <v>990</v>
      </c>
      <c r="I630" s="99">
        <v>40429</v>
      </c>
      <c r="J630" s="101" t="s">
        <v>1109</v>
      </c>
      <c r="K630" t="s">
        <v>91</v>
      </c>
    </row>
    <row r="631" spans="1:11">
      <c r="A631">
        <v>2001</v>
      </c>
      <c r="B631">
        <v>224698</v>
      </c>
      <c r="C631" t="s">
        <v>392</v>
      </c>
      <c r="D631" t="s">
        <v>848</v>
      </c>
      <c r="E631">
        <v>11001</v>
      </c>
      <c r="F631" t="s">
        <v>88</v>
      </c>
      <c r="G631" t="s">
        <v>89</v>
      </c>
      <c r="H631" t="s">
        <v>340</v>
      </c>
      <c r="I631" s="99">
        <v>40799</v>
      </c>
      <c r="J631" s="101" t="s">
        <v>1110</v>
      </c>
      <c r="K631" t="s">
        <v>91</v>
      </c>
    </row>
    <row r="632" spans="1:11">
      <c r="A632">
        <v>2001</v>
      </c>
      <c r="B632">
        <v>224698</v>
      </c>
      <c r="C632" t="s">
        <v>392</v>
      </c>
      <c r="D632" t="s">
        <v>848</v>
      </c>
      <c r="E632">
        <v>11001</v>
      </c>
      <c r="F632" t="s">
        <v>88</v>
      </c>
      <c r="G632" t="s">
        <v>89</v>
      </c>
      <c r="H632" t="s">
        <v>340</v>
      </c>
      <c r="I632" s="99">
        <v>41166</v>
      </c>
      <c r="J632" s="101" t="s">
        <v>1111</v>
      </c>
      <c r="K632" t="s">
        <v>91</v>
      </c>
    </row>
    <row r="633" spans="1:11">
      <c r="A633">
        <v>2001</v>
      </c>
      <c r="B633">
        <v>224698</v>
      </c>
      <c r="C633" t="s">
        <v>392</v>
      </c>
      <c r="D633" t="s">
        <v>848</v>
      </c>
      <c r="E633">
        <v>11001</v>
      </c>
      <c r="F633" t="s">
        <v>88</v>
      </c>
      <c r="G633" t="s">
        <v>89</v>
      </c>
      <c r="H633" t="s">
        <v>103</v>
      </c>
      <c r="I633" s="99">
        <v>41535</v>
      </c>
      <c r="J633" s="101" t="s">
        <v>1112</v>
      </c>
      <c r="K633" t="s">
        <v>91</v>
      </c>
    </row>
    <row r="634" spans="1:11">
      <c r="A634">
        <v>2001</v>
      </c>
      <c r="B634">
        <v>224698</v>
      </c>
      <c r="C634" t="s">
        <v>392</v>
      </c>
      <c r="D634" t="s">
        <v>848</v>
      </c>
      <c r="E634">
        <v>11001</v>
      </c>
      <c r="F634" t="s">
        <v>88</v>
      </c>
      <c r="G634" t="s">
        <v>89</v>
      </c>
      <c r="H634" t="s">
        <v>103</v>
      </c>
      <c r="I634" s="99">
        <v>41881</v>
      </c>
      <c r="J634" s="101" t="s">
        <v>1113</v>
      </c>
      <c r="K634" t="s">
        <v>91</v>
      </c>
    </row>
    <row r="635" spans="1:11">
      <c r="A635">
        <v>2001</v>
      </c>
      <c r="B635">
        <v>224702</v>
      </c>
      <c r="C635" t="s">
        <v>105</v>
      </c>
      <c r="D635" t="s">
        <v>1037</v>
      </c>
      <c r="E635">
        <v>11001</v>
      </c>
      <c r="F635" t="s">
        <v>88</v>
      </c>
      <c r="G635" t="s">
        <v>89</v>
      </c>
      <c r="H635" t="s">
        <v>1067</v>
      </c>
      <c r="I635" s="99">
        <v>39724</v>
      </c>
      <c r="J635" s="101" t="s">
        <v>1107</v>
      </c>
      <c r="K635" t="s">
        <v>91</v>
      </c>
    </row>
    <row r="636" spans="1:11">
      <c r="A636">
        <v>2001</v>
      </c>
      <c r="B636">
        <v>224702</v>
      </c>
      <c r="C636" t="s">
        <v>105</v>
      </c>
      <c r="D636" t="s">
        <v>1037</v>
      </c>
      <c r="E636">
        <v>11001</v>
      </c>
      <c r="F636" t="s">
        <v>88</v>
      </c>
      <c r="G636" t="s">
        <v>89</v>
      </c>
      <c r="H636" t="s">
        <v>1036</v>
      </c>
      <c r="I636" s="99">
        <v>40069</v>
      </c>
      <c r="J636" s="101" t="s">
        <v>1108</v>
      </c>
      <c r="K636" t="s">
        <v>91</v>
      </c>
    </row>
    <row r="637" spans="1:11">
      <c r="A637">
        <v>2001</v>
      </c>
      <c r="B637">
        <v>224752</v>
      </c>
      <c r="C637" t="s">
        <v>1073</v>
      </c>
      <c r="D637" t="s">
        <v>1074</v>
      </c>
      <c r="E637">
        <v>11001</v>
      </c>
      <c r="F637" t="s">
        <v>88</v>
      </c>
      <c r="G637" t="s">
        <v>89</v>
      </c>
      <c r="H637" t="s">
        <v>1067</v>
      </c>
      <c r="I637" s="99">
        <v>39729</v>
      </c>
      <c r="J637" s="101" t="s">
        <v>1107</v>
      </c>
      <c r="K637" t="s">
        <v>91</v>
      </c>
    </row>
    <row r="638" spans="1:11">
      <c r="A638">
        <v>2001</v>
      </c>
      <c r="B638">
        <v>226830</v>
      </c>
      <c r="C638" t="s">
        <v>968</v>
      </c>
      <c r="D638" t="s">
        <v>624</v>
      </c>
      <c r="E638">
        <v>11001</v>
      </c>
      <c r="F638" t="s">
        <v>88</v>
      </c>
      <c r="G638" t="s">
        <v>89</v>
      </c>
      <c r="H638" t="s">
        <v>1067</v>
      </c>
      <c r="I638" s="99">
        <v>39892</v>
      </c>
      <c r="J638" s="101" t="s">
        <v>1107</v>
      </c>
      <c r="K638" t="s">
        <v>91</v>
      </c>
    </row>
    <row r="639" spans="1:11">
      <c r="A639">
        <v>2001</v>
      </c>
      <c r="B639">
        <v>226830</v>
      </c>
      <c r="C639" t="s">
        <v>968</v>
      </c>
      <c r="D639" t="s">
        <v>624</v>
      </c>
      <c r="E639">
        <v>11001</v>
      </c>
      <c r="F639" t="s">
        <v>88</v>
      </c>
      <c r="G639" t="s">
        <v>89</v>
      </c>
      <c r="H639" t="s">
        <v>990</v>
      </c>
      <c r="I639" s="99">
        <v>40064</v>
      </c>
      <c r="J639" s="101" t="s">
        <v>1108</v>
      </c>
      <c r="K639" t="s">
        <v>91</v>
      </c>
    </row>
    <row r="640" spans="1:11">
      <c r="A640">
        <v>2001</v>
      </c>
      <c r="B640">
        <v>226830</v>
      </c>
      <c r="C640" t="s">
        <v>968</v>
      </c>
      <c r="D640" t="s">
        <v>624</v>
      </c>
      <c r="E640">
        <v>11001</v>
      </c>
      <c r="F640" t="s">
        <v>88</v>
      </c>
      <c r="G640" t="s">
        <v>89</v>
      </c>
      <c r="H640" t="s">
        <v>990</v>
      </c>
      <c r="I640" s="99">
        <v>40421</v>
      </c>
      <c r="J640" s="101" t="s">
        <v>1109</v>
      </c>
      <c r="K640" t="s">
        <v>91</v>
      </c>
    </row>
    <row r="641" spans="1:11">
      <c r="A641">
        <v>2001</v>
      </c>
      <c r="B641">
        <v>226830</v>
      </c>
      <c r="C641" t="s">
        <v>968</v>
      </c>
      <c r="D641" t="s">
        <v>624</v>
      </c>
      <c r="E641">
        <v>11001</v>
      </c>
      <c r="F641" t="s">
        <v>88</v>
      </c>
      <c r="G641" t="s">
        <v>89</v>
      </c>
      <c r="H641" t="s">
        <v>340</v>
      </c>
      <c r="I641" s="99">
        <v>40792</v>
      </c>
      <c r="J641" s="101" t="s">
        <v>1110</v>
      </c>
      <c r="K641" t="s">
        <v>91</v>
      </c>
    </row>
    <row r="642" spans="1:11">
      <c r="A642">
        <v>2001</v>
      </c>
      <c r="B642">
        <v>227555</v>
      </c>
      <c r="C642" t="s">
        <v>134</v>
      </c>
      <c r="D642" t="s">
        <v>666</v>
      </c>
      <c r="E642">
        <v>11001</v>
      </c>
      <c r="F642" t="s">
        <v>88</v>
      </c>
      <c r="G642" t="s">
        <v>89</v>
      </c>
      <c r="H642" t="s">
        <v>103</v>
      </c>
      <c r="I642" s="99">
        <v>41886</v>
      </c>
      <c r="J642" s="101" t="s">
        <v>1113</v>
      </c>
      <c r="K642" t="s">
        <v>91</v>
      </c>
    </row>
    <row r="643" spans="1:11">
      <c r="A643">
        <v>2001</v>
      </c>
      <c r="B643">
        <v>227858</v>
      </c>
      <c r="C643" t="s">
        <v>117</v>
      </c>
      <c r="D643" t="s">
        <v>269</v>
      </c>
      <c r="E643">
        <v>11001</v>
      </c>
      <c r="F643" t="s">
        <v>88</v>
      </c>
      <c r="G643" t="s">
        <v>89</v>
      </c>
      <c r="H643" t="s">
        <v>340</v>
      </c>
      <c r="I643" s="99">
        <v>41155</v>
      </c>
      <c r="J643" s="101" t="s">
        <v>1111</v>
      </c>
      <c r="K643" t="s">
        <v>91</v>
      </c>
    </row>
    <row r="644" spans="1:11">
      <c r="A644">
        <v>2001</v>
      </c>
      <c r="B644">
        <v>227858</v>
      </c>
      <c r="C644" t="s">
        <v>117</v>
      </c>
      <c r="D644" t="s">
        <v>269</v>
      </c>
      <c r="E644">
        <v>11001</v>
      </c>
      <c r="F644" t="s">
        <v>88</v>
      </c>
      <c r="G644" t="s">
        <v>89</v>
      </c>
      <c r="H644" t="s">
        <v>103</v>
      </c>
      <c r="I644" s="99">
        <v>41520</v>
      </c>
      <c r="J644" s="101" t="s">
        <v>1112</v>
      </c>
      <c r="K644" t="s">
        <v>91</v>
      </c>
    </row>
    <row r="645" spans="1:11">
      <c r="A645">
        <v>2001</v>
      </c>
      <c r="B645">
        <v>227858</v>
      </c>
      <c r="C645" t="s">
        <v>117</v>
      </c>
      <c r="D645" t="s">
        <v>269</v>
      </c>
      <c r="E645">
        <v>11001</v>
      </c>
      <c r="F645" t="s">
        <v>88</v>
      </c>
      <c r="G645" t="s">
        <v>89</v>
      </c>
      <c r="H645" t="s">
        <v>103</v>
      </c>
      <c r="I645" s="99">
        <v>41886</v>
      </c>
      <c r="J645" s="101" t="s">
        <v>1113</v>
      </c>
      <c r="K645" t="s">
        <v>91</v>
      </c>
    </row>
    <row r="646" spans="1:11">
      <c r="A646">
        <v>2001</v>
      </c>
      <c r="B646">
        <v>227858</v>
      </c>
      <c r="C646" t="s">
        <v>117</v>
      </c>
      <c r="D646" t="s">
        <v>269</v>
      </c>
      <c r="E646">
        <v>11001</v>
      </c>
      <c r="F646" t="s">
        <v>88</v>
      </c>
      <c r="G646" t="s">
        <v>89</v>
      </c>
      <c r="H646" t="s">
        <v>103</v>
      </c>
      <c r="I646" s="99">
        <v>42250</v>
      </c>
      <c r="J646" s="101" t="s">
        <v>1114</v>
      </c>
      <c r="K646" t="s">
        <v>91</v>
      </c>
    </row>
    <row r="647" spans="1:11">
      <c r="A647">
        <v>2001</v>
      </c>
      <c r="B647">
        <v>227858</v>
      </c>
      <c r="C647" t="s">
        <v>117</v>
      </c>
      <c r="D647" t="s">
        <v>269</v>
      </c>
      <c r="E647">
        <v>11001</v>
      </c>
      <c r="F647" t="s">
        <v>88</v>
      </c>
      <c r="G647" t="s">
        <v>89</v>
      </c>
      <c r="H647" t="s">
        <v>103</v>
      </c>
      <c r="I647" s="99">
        <v>42616</v>
      </c>
      <c r="J647" s="101" t="s">
        <v>1116</v>
      </c>
      <c r="K647" t="s">
        <v>91</v>
      </c>
    </row>
    <row r="648" spans="1:11">
      <c r="A648">
        <v>2001</v>
      </c>
      <c r="B648">
        <v>227858</v>
      </c>
      <c r="C648" t="s">
        <v>117</v>
      </c>
      <c r="D648" t="s">
        <v>269</v>
      </c>
      <c r="E648">
        <v>11001</v>
      </c>
      <c r="F648" t="s">
        <v>88</v>
      </c>
      <c r="G648" t="s">
        <v>89</v>
      </c>
      <c r="H648" t="s">
        <v>103</v>
      </c>
      <c r="I648" s="99">
        <v>42970</v>
      </c>
      <c r="J648" s="101" t="s">
        <v>1117</v>
      </c>
      <c r="K648" t="s">
        <v>91</v>
      </c>
    </row>
    <row r="649" spans="1:11">
      <c r="A649">
        <v>2001</v>
      </c>
      <c r="B649">
        <v>227858</v>
      </c>
      <c r="C649" t="s">
        <v>117</v>
      </c>
      <c r="D649" t="s">
        <v>269</v>
      </c>
      <c r="E649">
        <v>11001</v>
      </c>
      <c r="F649" t="s">
        <v>88</v>
      </c>
      <c r="G649" t="s">
        <v>89</v>
      </c>
      <c r="H649" t="s">
        <v>103</v>
      </c>
      <c r="I649" s="99">
        <v>43350</v>
      </c>
      <c r="J649" s="101" t="s">
        <v>1118</v>
      </c>
      <c r="K649" t="s">
        <v>91</v>
      </c>
    </row>
    <row r="650" spans="1:11">
      <c r="A650">
        <v>2001</v>
      </c>
      <c r="B650">
        <v>228242</v>
      </c>
      <c r="C650" t="s">
        <v>660</v>
      </c>
      <c r="D650" t="s">
        <v>599</v>
      </c>
      <c r="E650">
        <v>11001</v>
      </c>
      <c r="F650" t="s">
        <v>88</v>
      </c>
      <c r="G650" t="s">
        <v>89</v>
      </c>
      <c r="H650" t="s">
        <v>1036</v>
      </c>
      <c r="I650" s="99">
        <v>40084</v>
      </c>
      <c r="J650" s="101" t="s">
        <v>1108</v>
      </c>
      <c r="K650" t="s">
        <v>91</v>
      </c>
    </row>
    <row r="651" spans="1:11">
      <c r="A651">
        <v>2001</v>
      </c>
      <c r="B651">
        <v>228242</v>
      </c>
      <c r="C651" t="s">
        <v>660</v>
      </c>
      <c r="D651" t="s">
        <v>599</v>
      </c>
      <c r="E651">
        <v>11001</v>
      </c>
      <c r="F651" t="s">
        <v>88</v>
      </c>
      <c r="G651" t="s">
        <v>89</v>
      </c>
      <c r="H651" t="s">
        <v>990</v>
      </c>
      <c r="I651" s="99">
        <v>40422</v>
      </c>
      <c r="J651" s="101" t="s">
        <v>1109</v>
      </c>
      <c r="K651" t="s">
        <v>91</v>
      </c>
    </row>
    <row r="652" spans="1:11">
      <c r="A652">
        <v>2001</v>
      </c>
      <c r="B652">
        <v>228511</v>
      </c>
      <c r="C652" t="s">
        <v>589</v>
      </c>
      <c r="D652" t="s">
        <v>642</v>
      </c>
      <c r="E652">
        <v>11001</v>
      </c>
      <c r="F652" t="s">
        <v>88</v>
      </c>
      <c r="G652" t="s">
        <v>89</v>
      </c>
      <c r="H652" t="s">
        <v>103</v>
      </c>
      <c r="I652" s="99">
        <v>42257</v>
      </c>
      <c r="J652" s="101" t="s">
        <v>1114</v>
      </c>
      <c r="K652" t="s">
        <v>91</v>
      </c>
    </row>
    <row r="653" spans="1:11">
      <c r="A653">
        <v>2001</v>
      </c>
      <c r="B653">
        <v>231146</v>
      </c>
      <c r="C653" t="s">
        <v>124</v>
      </c>
      <c r="D653" t="s">
        <v>1001</v>
      </c>
      <c r="E653">
        <v>11001</v>
      </c>
      <c r="F653" t="s">
        <v>88</v>
      </c>
      <c r="G653" t="s">
        <v>89</v>
      </c>
      <c r="H653" t="s">
        <v>1036</v>
      </c>
      <c r="I653" s="99">
        <v>40256</v>
      </c>
      <c r="J653" s="101" t="s">
        <v>1108</v>
      </c>
      <c r="K653" t="s">
        <v>91</v>
      </c>
    </row>
    <row r="654" spans="1:11">
      <c r="A654">
        <v>2001</v>
      </c>
      <c r="B654">
        <v>231146</v>
      </c>
      <c r="C654" t="s">
        <v>124</v>
      </c>
      <c r="D654" t="s">
        <v>1001</v>
      </c>
      <c r="E654">
        <v>11001</v>
      </c>
      <c r="F654" t="s">
        <v>88</v>
      </c>
      <c r="G654" t="s">
        <v>89</v>
      </c>
      <c r="H654" t="s">
        <v>990</v>
      </c>
      <c r="I654" s="99">
        <v>40435</v>
      </c>
      <c r="J654" s="101" t="s">
        <v>1109</v>
      </c>
      <c r="K654" t="s">
        <v>91</v>
      </c>
    </row>
    <row r="655" spans="1:11">
      <c r="A655">
        <v>2001</v>
      </c>
      <c r="B655">
        <v>231831</v>
      </c>
      <c r="C655" t="s">
        <v>117</v>
      </c>
      <c r="D655" t="s">
        <v>730</v>
      </c>
      <c r="E655">
        <v>11001</v>
      </c>
      <c r="F655" t="s">
        <v>88</v>
      </c>
      <c r="G655" t="s">
        <v>89</v>
      </c>
      <c r="H655" t="s">
        <v>990</v>
      </c>
      <c r="I655" s="99">
        <v>40464</v>
      </c>
      <c r="J655" s="101" t="s">
        <v>1109</v>
      </c>
      <c r="K655" t="s">
        <v>91</v>
      </c>
    </row>
    <row r="656" spans="1:11">
      <c r="A656">
        <v>2001</v>
      </c>
      <c r="B656">
        <v>232036</v>
      </c>
      <c r="C656" t="s">
        <v>271</v>
      </c>
      <c r="D656" t="s">
        <v>272</v>
      </c>
      <c r="E656">
        <v>11001</v>
      </c>
      <c r="F656" t="s">
        <v>88</v>
      </c>
      <c r="G656" t="s">
        <v>89</v>
      </c>
      <c r="H656" t="s">
        <v>340</v>
      </c>
      <c r="I656" s="99">
        <v>41157</v>
      </c>
      <c r="J656" s="101" t="s">
        <v>1111</v>
      </c>
      <c r="K656" t="s">
        <v>91</v>
      </c>
    </row>
    <row r="657" spans="1:11">
      <c r="A657">
        <v>2001</v>
      </c>
      <c r="B657">
        <v>232036</v>
      </c>
      <c r="C657" t="s">
        <v>271</v>
      </c>
      <c r="D657" t="s">
        <v>272</v>
      </c>
      <c r="E657">
        <v>11001</v>
      </c>
      <c r="F657" t="s">
        <v>88</v>
      </c>
      <c r="G657" t="s">
        <v>89</v>
      </c>
      <c r="H657" t="s">
        <v>103</v>
      </c>
      <c r="I657" s="99">
        <v>41527</v>
      </c>
      <c r="J657" s="101" t="s">
        <v>1112</v>
      </c>
      <c r="K657" t="s">
        <v>91</v>
      </c>
    </row>
    <row r="658" spans="1:11">
      <c r="A658">
        <v>2001</v>
      </c>
      <c r="B658">
        <v>232036</v>
      </c>
      <c r="C658" t="s">
        <v>271</v>
      </c>
      <c r="D658" t="s">
        <v>272</v>
      </c>
      <c r="E658">
        <v>11001</v>
      </c>
      <c r="F658" t="s">
        <v>88</v>
      </c>
      <c r="G658" t="s">
        <v>89</v>
      </c>
      <c r="H658" t="s">
        <v>103</v>
      </c>
      <c r="I658" s="99">
        <v>41887</v>
      </c>
      <c r="J658" s="101" t="s">
        <v>1113</v>
      </c>
      <c r="K658" t="s">
        <v>91</v>
      </c>
    </row>
    <row r="659" spans="1:11">
      <c r="A659">
        <v>2001</v>
      </c>
      <c r="B659">
        <v>232036</v>
      </c>
      <c r="C659" t="s">
        <v>271</v>
      </c>
      <c r="D659" t="s">
        <v>272</v>
      </c>
      <c r="E659">
        <v>11001</v>
      </c>
      <c r="F659" t="s">
        <v>88</v>
      </c>
      <c r="G659" t="s">
        <v>89</v>
      </c>
      <c r="H659" t="s">
        <v>103</v>
      </c>
      <c r="I659" s="99">
        <v>42255</v>
      </c>
      <c r="J659" s="101" t="s">
        <v>1114</v>
      </c>
      <c r="K659" t="s">
        <v>91</v>
      </c>
    </row>
    <row r="660" spans="1:11">
      <c r="A660">
        <v>2001</v>
      </c>
      <c r="B660">
        <v>232036</v>
      </c>
      <c r="C660" t="s">
        <v>271</v>
      </c>
      <c r="D660" t="s">
        <v>272</v>
      </c>
      <c r="E660">
        <v>11001</v>
      </c>
      <c r="F660" t="s">
        <v>88</v>
      </c>
      <c r="G660" t="s">
        <v>89</v>
      </c>
      <c r="H660" t="s">
        <v>103</v>
      </c>
      <c r="I660" s="99">
        <v>42618</v>
      </c>
      <c r="J660" s="101" t="s">
        <v>1116</v>
      </c>
      <c r="K660" t="s">
        <v>91</v>
      </c>
    </row>
    <row r="661" spans="1:11">
      <c r="A661">
        <v>2001</v>
      </c>
      <c r="B661">
        <v>232036</v>
      </c>
      <c r="C661" t="s">
        <v>271</v>
      </c>
      <c r="D661" t="s">
        <v>272</v>
      </c>
      <c r="E661">
        <v>11001</v>
      </c>
      <c r="F661" t="s">
        <v>88</v>
      </c>
      <c r="G661" t="s">
        <v>89</v>
      </c>
      <c r="H661" t="s">
        <v>103</v>
      </c>
      <c r="I661" s="99">
        <v>42975</v>
      </c>
      <c r="J661" s="101" t="s">
        <v>1117</v>
      </c>
      <c r="K661" t="s">
        <v>91</v>
      </c>
    </row>
    <row r="662" spans="1:11">
      <c r="A662">
        <v>2001</v>
      </c>
      <c r="B662">
        <v>232036</v>
      </c>
      <c r="C662" t="s">
        <v>271</v>
      </c>
      <c r="D662" t="s">
        <v>272</v>
      </c>
      <c r="E662">
        <v>11001</v>
      </c>
      <c r="F662" t="s">
        <v>88</v>
      </c>
      <c r="G662" t="s">
        <v>89</v>
      </c>
      <c r="H662" t="s">
        <v>103</v>
      </c>
      <c r="I662" s="99">
        <v>43350</v>
      </c>
      <c r="J662" s="101" t="s">
        <v>1118</v>
      </c>
      <c r="K662" t="s">
        <v>91</v>
      </c>
    </row>
    <row r="663" spans="1:11">
      <c r="A663">
        <v>2001</v>
      </c>
      <c r="B663">
        <v>232393</v>
      </c>
      <c r="C663" t="s">
        <v>710</v>
      </c>
      <c r="D663" t="s">
        <v>944</v>
      </c>
      <c r="E663">
        <v>11001</v>
      </c>
      <c r="F663" t="s">
        <v>88</v>
      </c>
      <c r="G663" t="s">
        <v>89</v>
      </c>
      <c r="H663" t="s">
        <v>990</v>
      </c>
      <c r="I663" s="99">
        <v>40441</v>
      </c>
      <c r="J663" s="101" t="s">
        <v>1109</v>
      </c>
      <c r="K663" t="s">
        <v>91</v>
      </c>
    </row>
    <row r="664" spans="1:11">
      <c r="A664">
        <v>2001</v>
      </c>
      <c r="B664">
        <v>232393</v>
      </c>
      <c r="C664" t="s">
        <v>710</v>
      </c>
      <c r="D664" t="s">
        <v>944</v>
      </c>
      <c r="E664">
        <v>11001</v>
      </c>
      <c r="F664" t="s">
        <v>88</v>
      </c>
      <c r="G664" t="s">
        <v>89</v>
      </c>
      <c r="H664" t="s">
        <v>340</v>
      </c>
      <c r="I664" s="99">
        <v>40817</v>
      </c>
      <c r="J664" s="101" t="s">
        <v>1110</v>
      </c>
      <c r="K664" t="s">
        <v>91</v>
      </c>
    </row>
    <row r="665" spans="1:11">
      <c r="A665">
        <v>2001</v>
      </c>
      <c r="B665">
        <v>232393</v>
      </c>
      <c r="C665" t="s">
        <v>710</v>
      </c>
      <c r="D665" t="s">
        <v>944</v>
      </c>
      <c r="E665">
        <v>11001</v>
      </c>
      <c r="F665" t="s">
        <v>88</v>
      </c>
      <c r="G665" t="s">
        <v>89</v>
      </c>
      <c r="H665" t="s">
        <v>340</v>
      </c>
      <c r="I665" s="99">
        <v>41163</v>
      </c>
      <c r="J665" s="101" t="s">
        <v>1111</v>
      </c>
      <c r="K665" t="s">
        <v>91</v>
      </c>
    </row>
    <row r="666" spans="1:11">
      <c r="A666">
        <v>2001</v>
      </c>
      <c r="B666">
        <v>232961</v>
      </c>
      <c r="C666" t="s">
        <v>637</v>
      </c>
      <c r="D666" t="s">
        <v>736</v>
      </c>
      <c r="E666">
        <v>11001</v>
      </c>
      <c r="F666" t="s">
        <v>88</v>
      </c>
      <c r="G666" t="s">
        <v>89</v>
      </c>
      <c r="H666" t="s">
        <v>990</v>
      </c>
      <c r="I666" s="99">
        <v>40450</v>
      </c>
      <c r="J666" s="101" t="s">
        <v>1109</v>
      </c>
      <c r="K666" t="s">
        <v>91</v>
      </c>
    </row>
    <row r="667" spans="1:11">
      <c r="A667">
        <v>2001</v>
      </c>
      <c r="B667">
        <v>232961</v>
      </c>
      <c r="C667" t="s">
        <v>637</v>
      </c>
      <c r="D667" t="s">
        <v>736</v>
      </c>
      <c r="E667">
        <v>11001</v>
      </c>
      <c r="F667" t="s">
        <v>88</v>
      </c>
      <c r="G667" t="s">
        <v>89</v>
      </c>
      <c r="H667" t="s">
        <v>340</v>
      </c>
      <c r="I667" s="99">
        <v>40829</v>
      </c>
      <c r="J667" s="101" t="s">
        <v>1110</v>
      </c>
      <c r="K667" t="s">
        <v>91</v>
      </c>
    </row>
    <row r="668" spans="1:11">
      <c r="A668">
        <v>2001</v>
      </c>
      <c r="B668">
        <v>234902</v>
      </c>
      <c r="C668" t="s">
        <v>688</v>
      </c>
      <c r="D668" t="s">
        <v>1000</v>
      </c>
      <c r="E668">
        <v>11001</v>
      </c>
      <c r="F668" t="s">
        <v>88</v>
      </c>
      <c r="G668" t="s">
        <v>89</v>
      </c>
      <c r="H668" t="s">
        <v>990</v>
      </c>
      <c r="I668" s="99">
        <v>40525</v>
      </c>
      <c r="J668" s="101" t="s">
        <v>1109</v>
      </c>
      <c r="K668" t="s">
        <v>91</v>
      </c>
    </row>
    <row r="669" spans="1:11">
      <c r="A669">
        <v>2001</v>
      </c>
      <c r="B669">
        <v>236151</v>
      </c>
      <c r="C669" t="s">
        <v>911</v>
      </c>
      <c r="D669" t="s">
        <v>836</v>
      </c>
      <c r="E669">
        <v>11001</v>
      </c>
      <c r="F669" t="s">
        <v>88</v>
      </c>
      <c r="G669" t="s">
        <v>89</v>
      </c>
      <c r="H669" t="s">
        <v>103</v>
      </c>
      <c r="I669" s="99">
        <v>41527</v>
      </c>
      <c r="J669" s="101" t="s">
        <v>1112</v>
      </c>
      <c r="K669" t="s">
        <v>91</v>
      </c>
    </row>
    <row r="670" spans="1:11">
      <c r="A670">
        <v>2001</v>
      </c>
      <c r="B670">
        <v>246895</v>
      </c>
      <c r="C670" t="s">
        <v>457</v>
      </c>
      <c r="D670" t="s">
        <v>846</v>
      </c>
      <c r="E670">
        <v>11001</v>
      </c>
      <c r="F670" t="s">
        <v>88</v>
      </c>
      <c r="G670" t="s">
        <v>89</v>
      </c>
      <c r="H670" t="s">
        <v>340</v>
      </c>
      <c r="I670" s="99">
        <v>41576</v>
      </c>
      <c r="J670" s="101" t="s">
        <v>1112</v>
      </c>
      <c r="K670" t="s">
        <v>91</v>
      </c>
    </row>
    <row r="671" spans="1:11">
      <c r="A671">
        <v>2001</v>
      </c>
      <c r="B671">
        <v>246895</v>
      </c>
      <c r="C671" t="s">
        <v>457</v>
      </c>
      <c r="D671" t="s">
        <v>846</v>
      </c>
      <c r="E671">
        <v>11001</v>
      </c>
      <c r="F671" t="s">
        <v>88</v>
      </c>
      <c r="G671" t="s">
        <v>89</v>
      </c>
      <c r="H671" t="s">
        <v>103</v>
      </c>
      <c r="I671" s="99">
        <v>41886</v>
      </c>
      <c r="J671" s="101" t="s">
        <v>1113</v>
      </c>
      <c r="K671" t="s">
        <v>91</v>
      </c>
    </row>
    <row r="672" spans="1:11">
      <c r="A672">
        <v>2001</v>
      </c>
      <c r="B672">
        <v>248476</v>
      </c>
      <c r="C672" t="s">
        <v>673</v>
      </c>
      <c r="D672" t="s">
        <v>794</v>
      </c>
      <c r="E672">
        <v>11001</v>
      </c>
      <c r="F672" t="s">
        <v>88</v>
      </c>
      <c r="G672" t="s">
        <v>89</v>
      </c>
      <c r="H672" t="s">
        <v>340</v>
      </c>
      <c r="I672" s="99">
        <v>41762</v>
      </c>
      <c r="J672" s="101" t="s">
        <v>1112</v>
      </c>
      <c r="K672" t="s">
        <v>91</v>
      </c>
    </row>
    <row r="673" spans="1:11">
      <c r="A673">
        <v>2001</v>
      </c>
      <c r="B673">
        <v>248476</v>
      </c>
      <c r="C673" t="s">
        <v>673</v>
      </c>
      <c r="D673" t="s">
        <v>794</v>
      </c>
      <c r="E673">
        <v>11001</v>
      </c>
      <c r="F673" t="s">
        <v>88</v>
      </c>
      <c r="G673" t="s">
        <v>89</v>
      </c>
      <c r="H673" t="s">
        <v>103</v>
      </c>
      <c r="I673" s="99">
        <v>41886</v>
      </c>
      <c r="J673" s="101" t="s">
        <v>1113</v>
      </c>
      <c r="K673" t="s">
        <v>91</v>
      </c>
    </row>
    <row r="674" spans="1:11">
      <c r="A674">
        <v>2001</v>
      </c>
      <c r="B674">
        <v>248476</v>
      </c>
      <c r="C674" t="s">
        <v>673</v>
      </c>
      <c r="D674" t="s">
        <v>794</v>
      </c>
      <c r="E674">
        <v>11001</v>
      </c>
      <c r="F674" t="s">
        <v>88</v>
      </c>
      <c r="G674" t="s">
        <v>89</v>
      </c>
      <c r="H674" t="s">
        <v>103</v>
      </c>
      <c r="I674" s="99">
        <v>42252</v>
      </c>
      <c r="J674" s="101" t="s">
        <v>1114</v>
      </c>
      <c r="K674" t="s">
        <v>91</v>
      </c>
    </row>
    <row r="675" spans="1:11">
      <c r="A675">
        <v>2001</v>
      </c>
      <c r="B675">
        <v>248707</v>
      </c>
      <c r="C675" t="s">
        <v>625</v>
      </c>
      <c r="D675" t="s">
        <v>780</v>
      </c>
      <c r="E675">
        <v>11001</v>
      </c>
      <c r="F675" t="s">
        <v>88</v>
      </c>
      <c r="G675" t="s">
        <v>89</v>
      </c>
      <c r="H675" t="s">
        <v>103</v>
      </c>
      <c r="I675" s="99">
        <v>41886</v>
      </c>
      <c r="J675" s="101" t="s">
        <v>1113</v>
      </c>
      <c r="K675" t="s">
        <v>91</v>
      </c>
    </row>
    <row r="676" spans="1:11">
      <c r="A676">
        <v>2001</v>
      </c>
      <c r="B676">
        <v>251559</v>
      </c>
      <c r="C676" t="s">
        <v>847</v>
      </c>
      <c r="D676" t="s">
        <v>302</v>
      </c>
      <c r="E676">
        <v>11001</v>
      </c>
      <c r="F676" t="s">
        <v>88</v>
      </c>
      <c r="G676" t="s">
        <v>89</v>
      </c>
      <c r="H676" t="s">
        <v>103</v>
      </c>
      <c r="I676" s="99">
        <v>41996</v>
      </c>
      <c r="J676" s="101" t="s">
        <v>1113</v>
      </c>
      <c r="K676" t="s">
        <v>91</v>
      </c>
    </row>
    <row r="677" spans="1:11">
      <c r="A677">
        <v>2001</v>
      </c>
      <c r="B677">
        <v>255826</v>
      </c>
      <c r="C677" t="s">
        <v>793</v>
      </c>
      <c r="D677" t="s">
        <v>678</v>
      </c>
      <c r="E677">
        <v>11001</v>
      </c>
      <c r="F677" t="s">
        <v>88</v>
      </c>
      <c r="G677" t="s">
        <v>89</v>
      </c>
      <c r="H677" t="s">
        <v>340</v>
      </c>
      <c r="I677" s="99">
        <v>42309</v>
      </c>
      <c r="J677" s="101" t="s">
        <v>1114</v>
      </c>
      <c r="K677" t="s">
        <v>149</v>
      </c>
    </row>
    <row r="678" spans="1:11">
      <c r="A678">
        <v>2001</v>
      </c>
      <c r="B678">
        <v>265726</v>
      </c>
      <c r="C678" t="s">
        <v>841</v>
      </c>
      <c r="D678" t="s">
        <v>323</v>
      </c>
      <c r="E678">
        <v>11001</v>
      </c>
      <c r="F678" t="s">
        <v>88</v>
      </c>
      <c r="G678" t="s">
        <v>89</v>
      </c>
      <c r="H678" t="s">
        <v>1092</v>
      </c>
      <c r="I678" s="99">
        <v>43167</v>
      </c>
      <c r="J678" s="101" t="s">
        <v>1117</v>
      </c>
      <c r="K678" t="s">
        <v>149</v>
      </c>
    </row>
    <row r="679" spans="1:11">
      <c r="A679">
        <v>2001</v>
      </c>
      <c r="B679">
        <v>265726</v>
      </c>
      <c r="C679" t="s">
        <v>841</v>
      </c>
      <c r="D679" t="s">
        <v>323</v>
      </c>
      <c r="E679">
        <v>11001</v>
      </c>
      <c r="F679" t="s">
        <v>88</v>
      </c>
      <c r="G679" t="s">
        <v>89</v>
      </c>
      <c r="H679" t="s">
        <v>1092</v>
      </c>
      <c r="I679" s="99">
        <v>43352</v>
      </c>
      <c r="J679" s="101" t="s">
        <v>1118</v>
      </c>
      <c r="K679" t="s">
        <v>149</v>
      </c>
    </row>
    <row r="680" spans="1:11">
      <c r="A680">
        <v>2002</v>
      </c>
      <c r="B680">
        <v>220192</v>
      </c>
      <c r="C680" t="s">
        <v>133</v>
      </c>
      <c r="D680" t="s">
        <v>161</v>
      </c>
      <c r="E680">
        <v>11001</v>
      </c>
      <c r="F680" t="s">
        <v>88</v>
      </c>
      <c r="G680" t="s">
        <v>89</v>
      </c>
      <c r="H680" t="s">
        <v>1075</v>
      </c>
      <c r="I680" s="99">
        <v>39340</v>
      </c>
      <c r="J680" s="101" t="s">
        <v>1105</v>
      </c>
      <c r="K680" t="s">
        <v>91</v>
      </c>
    </row>
    <row r="681" spans="1:11">
      <c r="A681">
        <v>2002</v>
      </c>
      <c r="B681">
        <v>220192</v>
      </c>
      <c r="C681" t="s">
        <v>133</v>
      </c>
      <c r="D681" t="s">
        <v>161</v>
      </c>
      <c r="E681">
        <v>11001</v>
      </c>
      <c r="F681" t="s">
        <v>88</v>
      </c>
      <c r="G681" t="s">
        <v>89</v>
      </c>
      <c r="H681" t="s">
        <v>1067</v>
      </c>
      <c r="I681" s="99">
        <v>39698</v>
      </c>
      <c r="J681" s="101" t="s">
        <v>1106</v>
      </c>
      <c r="K681" t="s">
        <v>91</v>
      </c>
    </row>
    <row r="682" spans="1:11">
      <c r="A682">
        <v>2002</v>
      </c>
      <c r="B682">
        <v>220192</v>
      </c>
      <c r="C682" t="s">
        <v>133</v>
      </c>
      <c r="D682" t="s">
        <v>161</v>
      </c>
      <c r="E682">
        <v>11001</v>
      </c>
      <c r="F682" t="s">
        <v>88</v>
      </c>
      <c r="G682" t="s">
        <v>89</v>
      </c>
      <c r="H682" t="s">
        <v>1036</v>
      </c>
      <c r="I682" s="99">
        <v>40064</v>
      </c>
      <c r="J682" s="101" t="s">
        <v>1107</v>
      </c>
      <c r="K682" t="s">
        <v>91</v>
      </c>
    </row>
    <row r="683" spans="1:11">
      <c r="A683">
        <v>2002</v>
      </c>
      <c r="B683">
        <v>220192</v>
      </c>
      <c r="C683" t="s">
        <v>133</v>
      </c>
      <c r="D683" t="s">
        <v>161</v>
      </c>
      <c r="E683">
        <v>11001</v>
      </c>
      <c r="F683" t="s">
        <v>88</v>
      </c>
      <c r="G683" t="s">
        <v>89</v>
      </c>
      <c r="H683" t="s">
        <v>990</v>
      </c>
      <c r="I683" s="99">
        <v>40435</v>
      </c>
      <c r="J683" s="101" t="s">
        <v>1108</v>
      </c>
      <c r="K683" t="s">
        <v>91</v>
      </c>
    </row>
    <row r="684" spans="1:11">
      <c r="A684">
        <v>2002</v>
      </c>
      <c r="B684">
        <v>220192</v>
      </c>
      <c r="C684" t="s">
        <v>133</v>
      </c>
      <c r="D684" t="s">
        <v>161</v>
      </c>
      <c r="E684">
        <v>11001</v>
      </c>
      <c r="F684" t="s">
        <v>88</v>
      </c>
      <c r="G684" t="s">
        <v>89</v>
      </c>
      <c r="H684" t="s">
        <v>340</v>
      </c>
      <c r="I684" s="99">
        <v>40799</v>
      </c>
      <c r="J684" s="101" t="s">
        <v>1109</v>
      </c>
      <c r="K684" t="s">
        <v>91</v>
      </c>
    </row>
    <row r="685" spans="1:11">
      <c r="A685">
        <v>2002</v>
      </c>
      <c r="B685">
        <v>220192</v>
      </c>
      <c r="C685" t="s">
        <v>133</v>
      </c>
      <c r="D685" t="s">
        <v>161</v>
      </c>
      <c r="E685">
        <v>11001</v>
      </c>
      <c r="F685" t="s">
        <v>88</v>
      </c>
      <c r="G685" t="s">
        <v>89</v>
      </c>
      <c r="H685" t="s">
        <v>340</v>
      </c>
      <c r="I685" s="99">
        <v>41166</v>
      </c>
      <c r="J685" s="101" t="s">
        <v>1110</v>
      </c>
      <c r="K685" t="s">
        <v>91</v>
      </c>
    </row>
    <row r="686" spans="1:11">
      <c r="A686">
        <v>2002</v>
      </c>
      <c r="B686">
        <v>220192</v>
      </c>
      <c r="C686" t="s">
        <v>133</v>
      </c>
      <c r="D686" t="s">
        <v>161</v>
      </c>
      <c r="E686">
        <v>11001</v>
      </c>
      <c r="F686" t="s">
        <v>88</v>
      </c>
      <c r="G686" t="s">
        <v>89</v>
      </c>
      <c r="H686" t="s">
        <v>340</v>
      </c>
      <c r="I686" s="99">
        <v>41529</v>
      </c>
      <c r="J686" s="101" t="s">
        <v>1111</v>
      </c>
      <c r="K686" t="s">
        <v>91</v>
      </c>
    </row>
    <row r="687" spans="1:11">
      <c r="A687">
        <v>2002</v>
      </c>
      <c r="B687">
        <v>220197</v>
      </c>
      <c r="C687" t="s">
        <v>134</v>
      </c>
      <c r="D687" t="s">
        <v>264</v>
      </c>
      <c r="E687">
        <v>11001</v>
      </c>
      <c r="F687" t="s">
        <v>88</v>
      </c>
      <c r="G687" t="s">
        <v>89</v>
      </c>
      <c r="H687" t="s">
        <v>1075</v>
      </c>
      <c r="I687" s="99">
        <v>39340</v>
      </c>
      <c r="J687" s="101" t="s">
        <v>1105</v>
      </c>
      <c r="K687" t="s">
        <v>91</v>
      </c>
    </row>
    <row r="688" spans="1:11">
      <c r="A688">
        <v>2002</v>
      </c>
      <c r="B688">
        <v>220199</v>
      </c>
      <c r="C688" t="s">
        <v>276</v>
      </c>
      <c r="D688" t="s">
        <v>269</v>
      </c>
      <c r="E688">
        <v>11001</v>
      </c>
      <c r="F688" t="s">
        <v>88</v>
      </c>
      <c r="G688" t="s">
        <v>89</v>
      </c>
      <c r="H688" t="s">
        <v>1075</v>
      </c>
      <c r="I688" s="99">
        <v>39340</v>
      </c>
      <c r="J688" s="101" t="s">
        <v>1105</v>
      </c>
      <c r="K688" t="s">
        <v>91</v>
      </c>
    </row>
    <row r="689" spans="1:11">
      <c r="A689">
        <v>2002</v>
      </c>
      <c r="B689">
        <v>220199</v>
      </c>
      <c r="C689" t="s">
        <v>276</v>
      </c>
      <c r="D689" t="s">
        <v>269</v>
      </c>
      <c r="E689">
        <v>11001</v>
      </c>
      <c r="F689" t="s">
        <v>88</v>
      </c>
      <c r="G689" t="s">
        <v>89</v>
      </c>
      <c r="H689" t="s">
        <v>1067</v>
      </c>
      <c r="I689" s="99">
        <v>39718</v>
      </c>
      <c r="J689" s="101" t="s">
        <v>1106</v>
      </c>
      <c r="K689" t="s">
        <v>91</v>
      </c>
    </row>
    <row r="690" spans="1:11">
      <c r="A690">
        <v>2002</v>
      </c>
      <c r="B690">
        <v>220199</v>
      </c>
      <c r="C690" t="s">
        <v>276</v>
      </c>
      <c r="D690" t="s">
        <v>269</v>
      </c>
      <c r="E690">
        <v>11001</v>
      </c>
      <c r="F690" t="s">
        <v>88</v>
      </c>
      <c r="G690" t="s">
        <v>89</v>
      </c>
      <c r="H690" t="s">
        <v>1036</v>
      </c>
      <c r="I690" s="99">
        <v>40064</v>
      </c>
      <c r="J690" s="101" t="s">
        <v>1107</v>
      </c>
      <c r="K690" t="s">
        <v>91</v>
      </c>
    </row>
    <row r="691" spans="1:11">
      <c r="A691">
        <v>2002</v>
      </c>
      <c r="B691">
        <v>220199</v>
      </c>
      <c r="C691" t="s">
        <v>276</v>
      </c>
      <c r="D691" t="s">
        <v>269</v>
      </c>
      <c r="E691">
        <v>11001</v>
      </c>
      <c r="F691" t="s">
        <v>88</v>
      </c>
      <c r="G691" t="s">
        <v>89</v>
      </c>
      <c r="H691" t="s">
        <v>449</v>
      </c>
      <c r="I691" s="99">
        <v>40422</v>
      </c>
      <c r="J691" s="101" t="s">
        <v>1108</v>
      </c>
      <c r="K691" t="s">
        <v>91</v>
      </c>
    </row>
    <row r="692" spans="1:11">
      <c r="A692">
        <v>2002</v>
      </c>
      <c r="B692">
        <v>220463</v>
      </c>
      <c r="C692" t="s">
        <v>123</v>
      </c>
      <c r="D692" t="s">
        <v>1041</v>
      </c>
      <c r="E692">
        <v>11001</v>
      </c>
      <c r="F692" t="s">
        <v>88</v>
      </c>
      <c r="G692" t="s">
        <v>89</v>
      </c>
      <c r="H692" t="s">
        <v>1075</v>
      </c>
      <c r="I692" s="99">
        <v>39349</v>
      </c>
      <c r="J692" s="101" t="s">
        <v>1105</v>
      </c>
      <c r="K692" t="s">
        <v>91</v>
      </c>
    </row>
    <row r="693" spans="1:11">
      <c r="A693">
        <v>2002</v>
      </c>
      <c r="B693">
        <v>220463</v>
      </c>
      <c r="C693" t="s">
        <v>123</v>
      </c>
      <c r="D693" t="s">
        <v>1041</v>
      </c>
      <c r="E693">
        <v>11001</v>
      </c>
      <c r="F693" t="s">
        <v>88</v>
      </c>
      <c r="G693" t="s">
        <v>89</v>
      </c>
      <c r="H693" t="s">
        <v>1075</v>
      </c>
      <c r="I693" s="99">
        <v>39698</v>
      </c>
      <c r="J693" s="101" t="s">
        <v>1106</v>
      </c>
      <c r="K693" t="s">
        <v>91</v>
      </c>
    </row>
    <row r="694" spans="1:11">
      <c r="A694">
        <v>2002</v>
      </c>
      <c r="B694">
        <v>220463</v>
      </c>
      <c r="C694" t="s">
        <v>123</v>
      </c>
      <c r="D694" t="s">
        <v>1041</v>
      </c>
      <c r="E694">
        <v>11001</v>
      </c>
      <c r="F694" t="s">
        <v>88</v>
      </c>
      <c r="G694" t="s">
        <v>89</v>
      </c>
      <c r="H694" t="s">
        <v>1036</v>
      </c>
      <c r="I694" s="99">
        <v>40060</v>
      </c>
      <c r="J694" s="101" t="s">
        <v>1107</v>
      </c>
      <c r="K694" t="s">
        <v>91</v>
      </c>
    </row>
    <row r="695" spans="1:11">
      <c r="A695">
        <v>2002</v>
      </c>
      <c r="B695">
        <v>220651</v>
      </c>
      <c r="C695" t="s">
        <v>324</v>
      </c>
      <c r="D695" t="s">
        <v>1040</v>
      </c>
      <c r="E695">
        <v>11001</v>
      </c>
      <c r="F695" t="s">
        <v>88</v>
      </c>
      <c r="G695" t="s">
        <v>89</v>
      </c>
      <c r="H695" t="s">
        <v>1075</v>
      </c>
      <c r="I695" s="99">
        <v>39353</v>
      </c>
      <c r="J695" s="101" t="s">
        <v>1105</v>
      </c>
      <c r="K695" t="s">
        <v>91</v>
      </c>
    </row>
    <row r="696" spans="1:11">
      <c r="A696">
        <v>2002</v>
      </c>
      <c r="B696">
        <v>220651</v>
      </c>
      <c r="C696" t="s">
        <v>324</v>
      </c>
      <c r="D696" t="s">
        <v>1040</v>
      </c>
      <c r="E696">
        <v>11001</v>
      </c>
      <c r="F696" t="s">
        <v>88</v>
      </c>
      <c r="G696" t="s">
        <v>89</v>
      </c>
      <c r="H696" t="s">
        <v>1075</v>
      </c>
      <c r="I696" s="99">
        <v>39703</v>
      </c>
      <c r="J696" s="101" t="s">
        <v>1106</v>
      </c>
      <c r="K696" t="s">
        <v>91</v>
      </c>
    </row>
    <row r="697" spans="1:11">
      <c r="A697">
        <v>2002</v>
      </c>
      <c r="B697">
        <v>220651</v>
      </c>
      <c r="C697" t="s">
        <v>324</v>
      </c>
      <c r="D697" t="s">
        <v>1040</v>
      </c>
      <c r="E697">
        <v>11001</v>
      </c>
      <c r="F697" t="s">
        <v>88</v>
      </c>
      <c r="G697" t="s">
        <v>89</v>
      </c>
      <c r="H697" t="s">
        <v>1036</v>
      </c>
      <c r="I697" s="99">
        <v>40085</v>
      </c>
      <c r="J697" s="101" t="s">
        <v>1107</v>
      </c>
      <c r="K697" t="s">
        <v>91</v>
      </c>
    </row>
    <row r="698" spans="1:11">
      <c r="A698">
        <v>2002</v>
      </c>
      <c r="B698">
        <v>221001</v>
      </c>
      <c r="C698" t="s">
        <v>121</v>
      </c>
      <c r="D698" t="s">
        <v>725</v>
      </c>
      <c r="E698">
        <v>11001</v>
      </c>
      <c r="F698" t="s">
        <v>88</v>
      </c>
      <c r="G698" t="s">
        <v>89</v>
      </c>
      <c r="H698" t="s">
        <v>340</v>
      </c>
      <c r="I698" s="99">
        <v>41165</v>
      </c>
      <c r="J698" s="101" t="s">
        <v>1110</v>
      </c>
      <c r="K698" t="s">
        <v>91</v>
      </c>
    </row>
    <row r="699" spans="1:11">
      <c r="A699">
        <v>2002</v>
      </c>
      <c r="B699">
        <v>221001</v>
      </c>
      <c r="C699" t="s">
        <v>121</v>
      </c>
      <c r="D699" t="s">
        <v>725</v>
      </c>
      <c r="E699">
        <v>11001</v>
      </c>
      <c r="F699" t="s">
        <v>88</v>
      </c>
      <c r="G699" t="s">
        <v>89</v>
      </c>
      <c r="H699" t="s">
        <v>340</v>
      </c>
      <c r="I699" s="99">
        <v>41520</v>
      </c>
      <c r="J699" s="101" t="s">
        <v>1111</v>
      </c>
      <c r="K699" t="s">
        <v>91</v>
      </c>
    </row>
    <row r="700" spans="1:11">
      <c r="A700">
        <v>2002</v>
      </c>
      <c r="B700">
        <v>221001</v>
      </c>
      <c r="C700" t="s">
        <v>121</v>
      </c>
      <c r="D700" t="s">
        <v>725</v>
      </c>
      <c r="E700">
        <v>11001</v>
      </c>
      <c r="F700" t="s">
        <v>88</v>
      </c>
      <c r="G700" t="s">
        <v>89</v>
      </c>
      <c r="H700" t="s">
        <v>103</v>
      </c>
      <c r="I700" s="99">
        <v>41892</v>
      </c>
      <c r="J700" s="101" t="s">
        <v>1112</v>
      </c>
      <c r="K700" t="s">
        <v>91</v>
      </c>
    </row>
    <row r="701" spans="1:11">
      <c r="A701">
        <v>2002</v>
      </c>
      <c r="B701">
        <v>221143</v>
      </c>
      <c r="C701" t="s">
        <v>98</v>
      </c>
      <c r="D701" t="s">
        <v>63</v>
      </c>
      <c r="E701">
        <v>11001</v>
      </c>
      <c r="F701" t="s">
        <v>88</v>
      </c>
      <c r="G701" t="s">
        <v>89</v>
      </c>
      <c r="H701" t="s">
        <v>1075</v>
      </c>
      <c r="I701" s="99">
        <v>39367</v>
      </c>
      <c r="J701" s="101" t="s">
        <v>1105</v>
      </c>
      <c r="K701" t="s">
        <v>91</v>
      </c>
    </row>
    <row r="702" spans="1:11">
      <c r="A702">
        <v>2002</v>
      </c>
      <c r="B702">
        <v>221143</v>
      </c>
      <c r="C702" t="s">
        <v>98</v>
      </c>
      <c r="D702" t="s">
        <v>63</v>
      </c>
      <c r="E702">
        <v>11001</v>
      </c>
      <c r="F702" t="s">
        <v>88</v>
      </c>
      <c r="G702" t="s">
        <v>89</v>
      </c>
      <c r="H702" t="s">
        <v>1075</v>
      </c>
      <c r="I702" s="99">
        <v>39707</v>
      </c>
      <c r="J702" s="101" t="s">
        <v>1106</v>
      </c>
      <c r="K702" t="s">
        <v>91</v>
      </c>
    </row>
    <row r="703" spans="1:11">
      <c r="A703">
        <v>2002</v>
      </c>
      <c r="B703">
        <v>221143</v>
      </c>
      <c r="C703" t="s">
        <v>98</v>
      </c>
      <c r="D703" t="s">
        <v>63</v>
      </c>
      <c r="E703">
        <v>11001</v>
      </c>
      <c r="F703" t="s">
        <v>88</v>
      </c>
      <c r="G703" t="s">
        <v>89</v>
      </c>
      <c r="H703" t="s">
        <v>1036</v>
      </c>
      <c r="I703" s="99">
        <v>40060</v>
      </c>
      <c r="J703" s="101" t="s">
        <v>1107</v>
      </c>
      <c r="K703" t="s">
        <v>91</v>
      </c>
    </row>
    <row r="704" spans="1:11">
      <c r="A704">
        <v>2002</v>
      </c>
      <c r="B704">
        <v>221143</v>
      </c>
      <c r="C704" t="s">
        <v>98</v>
      </c>
      <c r="D704" t="s">
        <v>63</v>
      </c>
      <c r="E704">
        <v>11001</v>
      </c>
      <c r="F704" t="s">
        <v>88</v>
      </c>
      <c r="G704" t="s">
        <v>89</v>
      </c>
      <c r="H704" t="s">
        <v>990</v>
      </c>
      <c r="I704" s="99">
        <v>40435</v>
      </c>
      <c r="J704" s="101" t="s">
        <v>1108</v>
      </c>
      <c r="K704" t="s">
        <v>91</v>
      </c>
    </row>
    <row r="705" spans="1:11">
      <c r="A705">
        <v>2002</v>
      </c>
      <c r="B705">
        <v>221259</v>
      </c>
      <c r="C705" t="s">
        <v>104</v>
      </c>
      <c r="D705" t="s">
        <v>1088</v>
      </c>
      <c r="E705">
        <v>11001</v>
      </c>
      <c r="F705" t="s">
        <v>88</v>
      </c>
      <c r="G705" t="s">
        <v>89</v>
      </c>
      <c r="H705" t="s">
        <v>1075</v>
      </c>
      <c r="I705" s="99">
        <v>39368</v>
      </c>
      <c r="J705" s="101" t="s">
        <v>1105</v>
      </c>
      <c r="K705" t="s">
        <v>91</v>
      </c>
    </row>
    <row r="706" spans="1:11">
      <c r="A706">
        <v>2002</v>
      </c>
      <c r="B706">
        <v>222441</v>
      </c>
      <c r="C706" t="s">
        <v>276</v>
      </c>
      <c r="D706" t="s">
        <v>643</v>
      </c>
      <c r="E706">
        <v>11001</v>
      </c>
      <c r="F706" t="s">
        <v>88</v>
      </c>
      <c r="G706" t="s">
        <v>89</v>
      </c>
      <c r="H706" t="s">
        <v>340</v>
      </c>
      <c r="I706" s="99">
        <v>41527</v>
      </c>
      <c r="J706" s="101" t="s">
        <v>1111</v>
      </c>
      <c r="K706" t="s">
        <v>91</v>
      </c>
    </row>
    <row r="707" spans="1:11">
      <c r="A707">
        <v>2002</v>
      </c>
      <c r="B707">
        <v>222441</v>
      </c>
      <c r="C707" t="s">
        <v>276</v>
      </c>
      <c r="D707" t="s">
        <v>643</v>
      </c>
      <c r="E707">
        <v>11001</v>
      </c>
      <c r="F707" t="s">
        <v>88</v>
      </c>
      <c r="G707" t="s">
        <v>89</v>
      </c>
      <c r="H707" t="s">
        <v>103</v>
      </c>
      <c r="I707" s="99">
        <v>41876</v>
      </c>
      <c r="J707" s="101" t="s">
        <v>1112</v>
      </c>
      <c r="K707" t="s">
        <v>91</v>
      </c>
    </row>
    <row r="708" spans="1:11">
      <c r="A708">
        <v>2002</v>
      </c>
      <c r="B708">
        <v>222441</v>
      </c>
      <c r="C708" t="s">
        <v>276</v>
      </c>
      <c r="D708" t="s">
        <v>643</v>
      </c>
      <c r="E708">
        <v>11001</v>
      </c>
      <c r="F708" t="s">
        <v>88</v>
      </c>
      <c r="G708" t="s">
        <v>89</v>
      </c>
      <c r="H708" t="s">
        <v>103</v>
      </c>
      <c r="I708" s="99">
        <v>42249</v>
      </c>
      <c r="J708" s="101" t="s">
        <v>1113</v>
      </c>
      <c r="K708" t="s">
        <v>91</v>
      </c>
    </row>
    <row r="709" spans="1:11">
      <c r="A709">
        <v>2002</v>
      </c>
      <c r="B709">
        <v>222962</v>
      </c>
      <c r="C709" t="s">
        <v>127</v>
      </c>
      <c r="D709" t="s">
        <v>264</v>
      </c>
      <c r="E709">
        <v>11001</v>
      </c>
      <c r="F709" t="s">
        <v>88</v>
      </c>
      <c r="G709" t="s">
        <v>89</v>
      </c>
      <c r="H709" t="s">
        <v>1075</v>
      </c>
      <c r="I709" s="99">
        <v>39745</v>
      </c>
      <c r="J709" s="101" t="s">
        <v>1106</v>
      </c>
      <c r="K709" t="s">
        <v>91</v>
      </c>
    </row>
    <row r="710" spans="1:11">
      <c r="A710">
        <v>2002</v>
      </c>
      <c r="B710">
        <v>223024</v>
      </c>
      <c r="C710" t="s">
        <v>284</v>
      </c>
      <c r="D710" t="s">
        <v>285</v>
      </c>
      <c r="E710">
        <v>11001</v>
      </c>
      <c r="F710" t="s">
        <v>88</v>
      </c>
      <c r="G710" t="s">
        <v>89</v>
      </c>
      <c r="H710" t="s">
        <v>340</v>
      </c>
      <c r="I710" s="99">
        <v>41156</v>
      </c>
      <c r="J710" s="101" t="s">
        <v>1110</v>
      </c>
      <c r="K710" t="s">
        <v>91</v>
      </c>
    </row>
    <row r="711" spans="1:11">
      <c r="A711">
        <v>2002</v>
      </c>
      <c r="B711">
        <v>223024</v>
      </c>
      <c r="C711" t="s">
        <v>284</v>
      </c>
      <c r="D711" t="s">
        <v>285</v>
      </c>
      <c r="E711">
        <v>11001</v>
      </c>
      <c r="F711" t="s">
        <v>88</v>
      </c>
      <c r="G711" t="s">
        <v>89</v>
      </c>
      <c r="H711" t="s">
        <v>340</v>
      </c>
      <c r="I711" s="99">
        <v>41520</v>
      </c>
      <c r="J711" s="101" t="s">
        <v>1111</v>
      </c>
      <c r="K711" t="s">
        <v>91</v>
      </c>
    </row>
    <row r="712" spans="1:11">
      <c r="A712">
        <v>2002</v>
      </c>
      <c r="B712">
        <v>223024</v>
      </c>
      <c r="C712" t="s">
        <v>284</v>
      </c>
      <c r="D712" t="s">
        <v>285</v>
      </c>
      <c r="E712">
        <v>11001</v>
      </c>
      <c r="F712" t="s">
        <v>88</v>
      </c>
      <c r="G712" t="s">
        <v>89</v>
      </c>
      <c r="H712" t="s">
        <v>103</v>
      </c>
      <c r="I712" s="99">
        <v>41878</v>
      </c>
      <c r="J712" s="101" t="s">
        <v>1112</v>
      </c>
      <c r="K712" t="s">
        <v>91</v>
      </c>
    </row>
    <row r="713" spans="1:11">
      <c r="A713">
        <v>2002</v>
      </c>
      <c r="B713">
        <v>223024</v>
      </c>
      <c r="C713" t="s">
        <v>284</v>
      </c>
      <c r="D713" t="s">
        <v>285</v>
      </c>
      <c r="E713">
        <v>11001</v>
      </c>
      <c r="F713" t="s">
        <v>88</v>
      </c>
      <c r="G713" t="s">
        <v>89</v>
      </c>
      <c r="H713" t="s">
        <v>103</v>
      </c>
      <c r="I713" s="99">
        <v>42249</v>
      </c>
      <c r="J713" s="101" t="s">
        <v>1113</v>
      </c>
      <c r="K713" t="s">
        <v>91</v>
      </c>
    </row>
    <row r="714" spans="1:11">
      <c r="A714">
        <v>2002</v>
      </c>
      <c r="B714">
        <v>223024</v>
      </c>
      <c r="C714" t="s">
        <v>284</v>
      </c>
      <c r="D714" t="s">
        <v>285</v>
      </c>
      <c r="E714">
        <v>11001</v>
      </c>
      <c r="F714" t="s">
        <v>88</v>
      </c>
      <c r="G714" t="s">
        <v>89</v>
      </c>
      <c r="H714" t="s">
        <v>103</v>
      </c>
      <c r="I714" s="99">
        <v>42634</v>
      </c>
      <c r="J714" s="101" t="s">
        <v>1114</v>
      </c>
      <c r="K714" t="s">
        <v>91</v>
      </c>
    </row>
    <row r="715" spans="1:11">
      <c r="A715">
        <v>2002</v>
      </c>
      <c r="B715">
        <v>223024</v>
      </c>
      <c r="C715" t="s">
        <v>284</v>
      </c>
      <c r="D715" t="s">
        <v>285</v>
      </c>
      <c r="E715">
        <v>11001</v>
      </c>
      <c r="F715" t="s">
        <v>88</v>
      </c>
      <c r="G715" t="s">
        <v>89</v>
      </c>
      <c r="H715" t="s">
        <v>103</v>
      </c>
      <c r="I715" s="99">
        <v>42975</v>
      </c>
      <c r="J715" s="101" t="s">
        <v>1115</v>
      </c>
      <c r="K715" t="s">
        <v>91</v>
      </c>
    </row>
    <row r="716" spans="1:11">
      <c r="A716">
        <v>2002</v>
      </c>
      <c r="B716">
        <v>223024</v>
      </c>
      <c r="C716" t="s">
        <v>284</v>
      </c>
      <c r="D716" t="s">
        <v>285</v>
      </c>
      <c r="E716">
        <v>11001</v>
      </c>
      <c r="F716" t="s">
        <v>88</v>
      </c>
      <c r="G716" t="s">
        <v>89</v>
      </c>
      <c r="H716" t="s">
        <v>103</v>
      </c>
      <c r="I716" s="99">
        <v>43345</v>
      </c>
      <c r="J716" s="101" t="s">
        <v>1116</v>
      </c>
      <c r="K716" t="s">
        <v>91</v>
      </c>
    </row>
    <row r="717" spans="1:11">
      <c r="A717">
        <v>2002</v>
      </c>
      <c r="B717">
        <v>223221</v>
      </c>
      <c r="C717" t="s">
        <v>1004</v>
      </c>
      <c r="D717" t="s">
        <v>993</v>
      </c>
      <c r="E717">
        <v>11001</v>
      </c>
      <c r="F717" t="s">
        <v>88</v>
      </c>
      <c r="G717" t="s">
        <v>89</v>
      </c>
      <c r="H717" t="s">
        <v>1036</v>
      </c>
      <c r="I717" s="99">
        <v>40074</v>
      </c>
      <c r="J717" s="101" t="s">
        <v>1107</v>
      </c>
      <c r="K717" t="s">
        <v>91</v>
      </c>
    </row>
    <row r="718" spans="1:11">
      <c r="A718">
        <v>2002</v>
      </c>
      <c r="B718">
        <v>223221</v>
      </c>
      <c r="C718" t="s">
        <v>1004</v>
      </c>
      <c r="D718" t="s">
        <v>993</v>
      </c>
      <c r="E718">
        <v>11001</v>
      </c>
      <c r="F718" t="s">
        <v>88</v>
      </c>
      <c r="G718" t="s">
        <v>89</v>
      </c>
      <c r="H718" t="s">
        <v>990</v>
      </c>
      <c r="I718" s="99">
        <v>40423</v>
      </c>
      <c r="J718" s="101" t="s">
        <v>1108</v>
      </c>
      <c r="K718" t="s">
        <v>91</v>
      </c>
    </row>
    <row r="719" spans="1:11">
      <c r="A719">
        <v>2002</v>
      </c>
      <c r="B719">
        <v>224367</v>
      </c>
      <c r="C719" t="s">
        <v>677</v>
      </c>
      <c r="D719" t="s">
        <v>750</v>
      </c>
      <c r="E719">
        <v>11001</v>
      </c>
      <c r="F719" t="s">
        <v>88</v>
      </c>
      <c r="G719" t="s">
        <v>89</v>
      </c>
      <c r="H719" t="s">
        <v>1075</v>
      </c>
      <c r="I719" s="99">
        <v>39720</v>
      </c>
      <c r="J719" s="101" t="s">
        <v>1106</v>
      </c>
      <c r="K719" t="s">
        <v>91</v>
      </c>
    </row>
    <row r="720" spans="1:11">
      <c r="A720">
        <v>2002</v>
      </c>
      <c r="B720">
        <v>224487</v>
      </c>
      <c r="C720" t="s">
        <v>386</v>
      </c>
      <c r="D720" t="s">
        <v>64</v>
      </c>
      <c r="E720">
        <v>11001</v>
      </c>
      <c r="F720" t="s">
        <v>88</v>
      </c>
      <c r="G720" t="s">
        <v>89</v>
      </c>
      <c r="H720" t="s">
        <v>340</v>
      </c>
      <c r="I720" s="99">
        <v>40806</v>
      </c>
      <c r="J720" s="101" t="s">
        <v>1109</v>
      </c>
      <c r="K720" t="s">
        <v>149</v>
      </c>
    </row>
    <row r="721" spans="1:11">
      <c r="A721">
        <v>2002</v>
      </c>
      <c r="B721">
        <v>224487</v>
      </c>
      <c r="C721" t="s">
        <v>386</v>
      </c>
      <c r="D721" t="s">
        <v>64</v>
      </c>
      <c r="E721">
        <v>11001</v>
      </c>
      <c r="F721" t="s">
        <v>88</v>
      </c>
      <c r="G721" t="s">
        <v>89</v>
      </c>
      <c r="H721" t="s">
        <v>340</v>
      </c>
      <c r="I721" s="99">
        <v>41157</v>
      </c>
      <c r="J721" s="101" t="s">
        <v>1110</v>
      </c>
      <c r="K721" t="s">
        <v>149</v>
      </c>
    </row>
    <row r="722" spans="1:11">
      <c r="A722">
        <v>2002</v>
      </c>
      <c r="B722">
        <v>224697</v>
      </c>
      <c r="C722" t="s">
        <v>605</v>
      </c>
      <c r="D722" t="s">
        <v>1006</v>
      </c>
      <c r="E722">
        <v>11001</v>
      </c>
      <c r="F722" t="s">
        <v>88</v>
      </c>
      <c r="G722" t="s">
        <v>89</v>
      </c>
      <c r="H722" t="s">
        <v>1075</v>
      </c>
      <c r="I722" s="99">
        <v>39724</v>
      </c>
      <c r="J722" s="101" t="s">
        <v>1106</v>
      </c>
      <c r="K722" t="s">
        <v>91</v>
      </c>
    </row>
    <row r="723" spans="1:11">
      <c r="A723">
        <v>2002</v>
      </c>
      <c r="B723">
        <v>224697</v>
      </c>
      <c r="C723" t="s">
        <v>605</v>
      </c>
      <c r="D723" t="s">
        <v>1006</v>
      </c>
      <c r="E723">
        <v>11001</v>
      </c>
      <c r="F723" t="s">
        <v>88</v>
      </c>
      <c r="G723" t="s">
        <v>89</v>
      </c>
      <c r="H723" t="s">
        <v>1036</v>
      </c>
      <c r="I723" s="99">
        <v>40069</v>
      </c>
      <c r="J723" s="101" t="s">
        <v>1107</v>
      </c>
      <c r="K723" t="s">
        <v>91</v>
      </c>
    </row>
    <row r="724" spans="1:11">
      <c r="A724">
        <v>2002</v>
      </c>
      <c r="B724">
        <v>224697</v>
      </c>
      <c r="C724" t="s">
        <v>605</v>
      </c>
      <c r="D724" t="s">
        <v>1006</v>
      </c>
      <c r="E724">
        <v>11001</v>
      </c>
      <c r="F724" t="s">
        <v>88</v>
      </c>
      <c r="G724" t="s">
        <v>89</v>
      </c>
      <c r="H724" t="s">
        <v>990</v>
      </c>
      <c r="I724" s="99">
        <v>40429</v>
      </c>
      <c r="J724" s="101" t="s">
        <v>1108</v>
      </c>
      <c r="K724" t="s">
        <v>91</v>
      </c>
    </row>
    <row r="725" spans="1:11">
      <c r="A725">
        <v>2002</v>
      </c>
      <c r="B725">
        <v>224704</v>
      </c>
      <c r="C725" t="s">
        <v>122</v>
      </c>
      <c r="D725" t="s">
        <v>579</v>
      </c>
      <c r="E725">
        <v>11001</v>
      </c>
      <c r="F725" t="s">
        <v>88</v>
      </c>
      <c r="G725" t="s">
        <v>89</v>
      </c>
      <c r="H725" t="s">
        <v>1075</v>
      </c>
      <c r="I725" s="99">
        <v>39724</v>
      </c>
      <c r="J725" s="101" t="s">
        <v>1106</v>
      </c>
      <c r="K725" t="s">
        <v>91</v>
      </c>
    </row>
    <row r="726" spans="1:11">
      <c r="A726">
        <v>2002</v>
      </c>
      <c r="B726">
        <v>224704</v>
      </c>
      <c r="C726" t="s">
        <v>122</v>
      </c>
      <c r="D726" t="s">
        <v>579</v>
      </c>
      <c r="E726">
        <v>11001</v>
      </c>
      <c r="F726" t="s">
        <v>88</v>
      </c>
      <c r="G726" t="s">
        <v>89</v>
      </c>
      <c r="H726" t="s">
        <v>1036</v>
      </c>
      <c r="I726" s="99">
        <v>40071</v>
      </c>
      <c r="J726" s="101" t="s">
        <v>1107</v>
      </c>
      <c r="K726" t="s">
        <v>91</v>
      </c>
    </row>
    <row r="727" spans="1:11">
      <c r="A727">
        <v>2002</v>
      </c>
      <c r="B727">
        <v>224704</v>
      </c>
      <c r="C727" t="s">
        <v>122</v>
      </c>
      <c r="D727" t="s">
        <v>579</v>
      </c>
      <c r="E727">
        <v>11001</v>
      </c>
      <c r="F727" t="s">
        <v>88</v>
      </c>
      <c r="G727" t="s">
        <v>89</v>
      </c>
      <c r="H727" t="s">
        <v>990</v>
      </c>
      <c r="I727" s="99">
        <v>40421</v>
      </c>
      <c r="J727" s="101" t="s">
        <v>1108</v>
      </c>
      <c r="K727" t="s">
        <v>91</v>
      </c>
    </row>
    <row r="728" spans="1:11">
      <c r="A728">
        <v>2002</v>
      </c>
      <c r="B728">
        <v>224704</v>
      </c>
      <c r="C728" t="s">
        <v>122</v>
      </c>
      <c r="D728" t="s">
        <v>579</v>
      </c>
      <c r="E728">
        <v>11001</v>
      </c>
      <c r="F728" t="s">
        <v>88</v>
      </c>
      <c r="G728" t="s">
        <v>89</v>
      </c>
      <c r="H728" t="s">
        <v>340</v>
      </c>
      <c r="I728" s="99">
        <v>40799</v>
      </c>
      <c r="J728" s="101" t="s">
        <v>1109</v>
      </c>
      <c r="K728" t="s">
        <v>91</v>
      </c>
    </row>
    <row r="729" spans="1:11">
      <c r="A729">
        <v>2002</v>
      </c>
      <c r="B729">
        <v>224747</v>
      </c>
      <c r="C729" t="s">
        <v>440</v>
      </c>
      <c r="D729" t="s">
        <v>742</v>
      </c>
      <c r="E729">
        <v>11001</v>
      </c>
      <c r="F729" t="s">
        <v>88</v>
      </c>
      <c r="G729" t="s">
        <v>89</v>
      </c>
      <c r="H729" t="s">
        <v>1075</v>
      </c>
      <c r="I729" s="99">
        <v>39725</v>
      </c>
      <c r="J729" s="101" t="s">
        <v>1106</v>
      </c>
      <c r="K729" t="s">
        <v>91</v>
      </c>
    </row>
    <row r="730" spans="1:11">
      <c r="A730">
        <v>2002</v>
      </c>
      <c r="B730">
        <v>224747</v>
      </c>
      <c r="C730" t="s">
        <v>440</v>
      </c>
      <c r="D730" t="s">
        <v>742</v>
      </c>
      <c r="E730">
        <v>11001</v>
      </c>
      <c r="F730" t="s">
        <v>88</v>
      </c>
      <c r="G730" t="s">
        <v>89</v>
      </c>
      <c r="H730" t="s">
        <v>1036</v>
      </c>
      <c r="I730" s="99">
        <v>40060</v>
      </c>
      <c r="J730" s="101" t="s">
        <v>1107</v>
      </c>
      <c r="K730" t="s">
        <v>91</v>
      </c>
    </row>
    <row r="731" spans="1:11">
      <c r="A731">
        <v>2002</v>
      </c>
      <c r="B731">
        <v>224747</v>
      </c>
      <c r="C731" t="s">
        <v>440</v>
      </c>
      <c r="D731" t="s">
        <v>742</v>
      </c>
      <c r="E731">
        <v>11001</v>
      </c>
      <c r="F731" t="s">
        <v>88</v>
      </c>
      <c r="G731" t="s">
        <v>89</v>
      </c>
      <c r="H731" t="s">
        <v>990</v>
      </c>
      <c r="I731" s="99">
        <v>40421</v>
      </c>
      <c r="J731" s="101" t="s">
        <v>1108</v>
      </c>
      <c r="K731" t="s">
        <v>91</v>
      </c>
    </row>
    <row r="732" spans="1:11">
      <c r="A732">
        <v>2002</v>
      </c>
      <c r="B732">
        <v>224747</v>
      </c>
      <c r="C732" t="s">
        <v>440</v>
      </c>
      <c r="D732" t="s">
        <v>742</v>
      </c>
      <c r="E732">
        <v>11001</v>
      </c>
      <c r="F732" t="s">
        <v>88</v>
      </c>
      <c r="G732" t="s">
        <v>89</v>
      </c>
      <c r="H732" t="s">
        <v>340</v>
      </c>
      <c r="I732" s="99">
        <v>40792</v>
      </c>
      <c r="J732" s="101" t="s">
        <v>1109</v>
      </c>
      <c r="K732" t="s">
        <v>91</v>
      </c>
    </row>
    <row r="733" spans="1:11">
      <c r="A733">
        <v>2002</v>
      </c>
      <c r="B733">
        <v>224747</v>
      </c>
      <c r="C733" t="s">
        <v>440</v>
      </c>
      <c r="D733" t="s">
        <v>742</v>
      </c>
      <c r="E733">
        <v>11001</v>
      </c>
      <c r="F733" t="s">
        <v>88</v>
      </c>
      <c r="G733" t="s">
        <v>89</v>
      </c>
      <c r="H733" t="s">
        <v>340</v>
      </c>
      <c r="I733" s="99">
        <v>41156</v>
      </c>
      <c r="J733" s="101" t="s">
        <v>1110</v>
      </c>
      <c r="K733" t="s">
        <v>91</v>
      </c>
    </row>
    <row r="734" spans="1:11">
      <c r="A734">
        <v>2002</v>
      </c>
      <c r="B734">
        <v>224747</v>
      </c>
      <c r="C734" t="s">
        <v>440</v>
      </c>
      <c r="D734" t="s">
        <v>742</v>
      </c>
      <c r="E734">
        <v>11001</v>
      </c>
      <c r="F734" t="s">
        <v>88</v>
      </c>
      <c r="G734" t="s">
        <v>89</v>
      </c>
      <c r="H734" t="s">
        <v>340</v>
      </c>
      <c r="I734" s="99">
        <v>41542</v>
      </c>
      <c r="J734" s="101" t="s">
        <v>1111</v>
      </c>
      <c r="K734" t="s">
        <v>91</v>
      </c>
    </row>
    <row r="735" spans="1:11">
      <c r="A735">
        <v>2002</v>
      </c>
      <c r="B735">
        <v>224747</v>
      </c>
      <c r="C735" t="s">
        <v>440</v>
      </c>
      <c r="D735" t="s">
        <v>742</v>
      </c>
      <c r="E735">
        <v>11001</v>
      </c>
      <c r="F735" t="s">
        <v>88</v>
      </c>
      <c r="G735" t="s">
        <v>89</v>
      </c>
      <c r="H735" t="s">
        <v>103</v>
      </c>
      <c r="I735" s="99">
        <v>41886</v>
      </c>
      <c r="J735" s="101" t="s">
        <v>1112</v>
      </c>
      <c r="K735" t="s">
        <v>91</v>
      </c>
    </row>
    <row r="736" spans="1:11">
      <c r="A736">
        <v>2002</v>
      </c>
      <c r="B736">
        <v>224747</v>
      </c>
      <c r="C736" t="s">
        <v>440</v>
      </c>
      <c r="D736" t="s">
        <v>742</v>
      </c>
      <c r="E736">
        <v>11001</v>
      </c>
      <c r="F736" t="s">
        <v>88</v>
      </c>
      <c r="G736" t="s">
        <v>89</v>
      </c>
      <c r="H736" t="s">
        <v>103</v>
      </c>
      <c r="I736" s="99">
        <v>42251</v>
      </c>
      <c r="J736" s="101" t="s">
        <v>1113</v>
      </c>
      <c r="K736" t="s">
        <v>91</v>
      </c>
    </row>
    <row r="737" spans="1:11">
      <c r="A737">
        <v>2002</v>
      </c>
      <c r="B737">
        <v>224747</v>
      </c>
      <c r="C737" t="s">
        <v>440</v>
      </c>
      <c r="D737" t="s">
        <v>742</v>
      </c>
      <c r="E737">
        <v>11001</v>
      </c>
      <c r="F737" t="s">
        <v>88</v>
      </c>
      <c r="G737" t="s">
        <v>89</v>
      </c>
      <c r="H737" t="s">
        <v>103</v>
      </c>
      <c r="I737" s="99">
        <v>42616</v>
      </c>
      <c r="J737" s="101" t="s">
        <v>1114</v>
      </c>
      <c r="K737" t="s">
        <v>91</v>
      </c>
    </row>
    <row r="738" spans="1:11">
      <c r="A738">
        <v>2002</v>
      </c>
      <c r="B738">
        <v>225174</v>
      </c>
      <c r="C738" t="s">
        <v>282</v>
      </c>
      <c r="D738" t="s">
        <v>942</v>
      </c>
      <c r="E738">
        <v>11001</v>
      </c>
      <c r="F738" t="s">
        <v>88</v>
      </c>
      <c r="G738" t="s">
        <v>89</v>
      </c>
      <c r="H738" t="s">
        <v>1075</v>
      </c>
      <c r="I738" s="99">
        <v>39736</v>
      </c>
      <c r="J738" s="101" t="s">
        <v>1106</v>
      </c>
      <c r="K738" t="s">
        <v>91</v>
      </c>
    </row>
    <row r="739" spans="1:11">
      <c r="A739">
        <v>2002</v>
      </c>
      <c r="B739">
        <v>225174</v>
      </c>
      <c r="C739" t="s">
        <v>282</v>
      </c>
      <c r="D739" t="s">
        <v>942</v>
      </c>
      <c r="E739">
        <v>11001</v>
      </c>
      <c r="F739" t="s">
        <v>88</v>
      </c>
      <c r="G739" t="s">
        <v>89</v>
      </c>
      <c r="H739" t="s">
        <v>1036</v>
      </c>
      <c r="I739" s="99">
        <v>40074</v>
      </c>
      <c r="J739" s="101" t="s">
        <v>1107</v>
      </c>
      <c r="K739" t="s">
        <v>91</v>
      </c>
    </row>
    <row r="740" spans="1:11">
      <c r="A740">
        <v>2002</v>
      </c>
      <c r="B740">
        <v>225174</v>
      </c>
      <c r="C740" t="s">
        <v>282</v>
      </c>
      <c r="D740" t="s">
        <v>942</v>
      </c>
      <c r="E740">
        <v>11001</v>
      </c>
      <c r="F740" t="s">
        <v>88</v>
      </c>
      <c r="G740" t="s">
        <v>89</v>
      </c>
      <c r="H740" t="s">
        <v>990</v>
      </c>
      <c r="I740" s="99">
        <v>40465</v>
      </c>
      <c r="J740" s="101" t="s">
        <v>1108</v>
      </c>
      <c r="K740" t="s">
        <v>91</v>
      </c>
    </row>
    <row r="741" spans="1:11">
      <c r="A741">
        <v>2002</v>
      </c>
      <c r="B741">
        <v>225174</v>
      </c>
      <c r="C741" t="s">
        <v>282</v>
      </c>
      <c r="D741" t="s">
        <v>942</v>
      </c>
      <c r="E741">
        <v>11001</v>
      </c>
      <c r="F741" t="s">
        <v>88</v>
      </c>
      <c r="G741" t="s">
        <v>89</v>
      </c>
      <c r="H741" t="s">
        <v>340</v>
      </c>
      <c r="I741" s="99">
        <v>40798</v>
      </c>
      <c r="J741" s="101" t="s">
        <v>1109</v>
      </c>
      <c r="K741" t="s">
        <v>91</v>
      </c>
    </row>
    <row r="742" spans="1:11">
      <c r="A742">
        <v>2002</v>
      </c>
      <c r="B742">
        <v>225174</v>
      </c>
      <c r="C742" t="s">
        <v>282</v>
      </c>
      <c r="D742" t="s">
        <v>942</v>
      </c>
      <c r="E742">
        <v>11001</v>
      </c>
      <c r="F742" t="s">
        <v>88</v>
      </c>
      <c r="G742" t="s">
        <v>89</v>
      </c>
      <c r="H742" t="s">
        <v>340</v>
      </c>
      <c r="I742" s="99">
        <v>41164</v>
      </c>
      <c r="J742" s="101" t="s">
        <v>1110</v>
      </c>
      <c r="K742" t="s">
        <v>91</v>
      </c>
    </row>
    <row r="743" spans="1:11">
      <c r="A743">
        <v>2002</v>
      </c>
      <c r="B743">
        <v>225337</v>
      </c>
      <c r="C743" t="s">
        <v>164</v>
      </c>
      <c r="D743" t="s">
        <v>943</v>
      </c>
      <c r="E743">
        <v>11001</v>
      </c>
      <c r="F743" t="s">
        <v>88</v>
      </c>
      <c r="G743" t="s">
        <v>89</v>
      </c>
      <c r="H743" t="s">
        <v>1075</v>
      </c>
      <c r="I743" s="99">
        <v>39745</v>
      </c>
      <c r="J743" s="101" t="s">
        <v>1106</v>
      </c>
      <c r="K743" t="s">
        <v>91</v>
      </c>
    </row>
    <row r="744" spans="1:11">
      <c r="A744">
        <v>2002</v>
      </c>
      <c r="B744">
        <v>225337</v>
      </c>
      <c r="C744" t="s">
        <v>164</v>
      </c>
      <c r="D744" t="s">
        <v>943</v>
      </c>
      <c r="E744">
        <v>11001</v>
      </c>
      <c r="F744" t="s">
        <v>88</v>
      </c>
      <c r="G744" t="s">
        <v>89</v>
      </c>
      <c r="H744" t="s">
        <v>1036</v>
      </c>
      <c r="I744" s="99">
        <v>40069</v>
      </c>
      <c r="J744" s="101" t="s">
        <v>1107</v>
      </c>
      <c r="K744" t="s">
        <v>91</v>
      </c>
    </row>
    <row r="745" spans="1:11">
      <c r="A745">
        <v>2002</v>
      </c>
      <c r="B745">
        <v>225337</v>
      </c>
      <c r="C745" t="s">
        <v>164</v>
      </c>
      <c r="D745" t="s">
        <v>943</v>
      </c>
      <c r="E745">
        <v>11001</v>
      </c>
      <c r="F745" t="s">
        <v>88</v>
      </c>
      <c r="G745" t="s">
        <v>89</v>
      </c>
      <c r="H745" t="s">
        <v>990</v>
      </c>
      <c r="I745" s="99">
        <v>40421</v>
      </c>
      <c r="J745" s="101" t="s">
        <v>1108</v>
      </c>
      <c r="K745" t="s">
        <v>91</v>
      </c>
    </row>
    <row r="746" spans="1:11">
      <c r="A746">
        <v>2002</v>
      </c>
      <c r="B746">
        <v>225337</v>
      </c>
      <c r="C746" t="s">
        <v>164</v>
      </c>
      <c r="D746" t="s">
        <v>943</v>
      </c>
      <c r="E746">
        <v>11001</v>
      </c>
      <c r="F746" t="s">
        <v>88</v>
      </c>
      <c r="G746" t="s">
        <v>89</v>
      </c>
      <c r="H746" t="s">
        <v>340</v>
      </c>
      <c r="I746" s="99">
        <v>40798</v>
      </c>
      <c r="J746" s="101" t="s">
        <v>1109</v>
      </c>
      <c r="K746" t="s">
        <v>91</v>
      </c>
    </row>
    <row r="747" spans="1:11">
      <c r="A747">
        <v>2002</v>
      </c>
      <c r="B747">
        <v>225337</v>
      </c>
      <c r="C747" t="s">
        <v>164</v>
      </c>
      <c r="D747" t="s">
        <v>943</v>
      </c>
      <c r="E747">
        <v>11001</v>
      </c>
      <c r="F747" t="s">
        <v>88</v>
      </c>
      <c r="G747" t="s">
        <v>89</v>
      </c>
      <c r="H747" t="s">
        <v>340</v>
      </c>
      <c r="I747" s="99">
        <v>41157</v>
      </c>
      <c r="J747" s="101" t="s">
        <v>1110</v>
      </c>
      <c r="K747" t="s">
        <v>91</v>
      </c>
    </row>
    <row r="748" spans="1:11">
      <c r="A748">
        <v>2002</v>
      </c>
      <c r="B748">
        <v>225544</v>
      </c>
      <c r="C748" t="s">
        <v>96</v>
      </c>
      <c r="D748" t="s">
        <v>291</v>
      </c>
      <c r="E748">
        <v>11001</v>
      </c>
      <c r="F748" t="s">
        <v>88</v>
      </c>
      <c r="G748" t="s">
        <v>89</v>
      </c>
      <c r="H748" t="s">
        <v>340</v>
      </c>
      <c r="I748" s="99">
        <v>41586</v>
      </c>
      <c r="J748" s="101" t="s">
        <v>1111</v>
      </c>
      <c r="K748" t="s">
        <v>91</v>
      </c>
    </row>
    <row r="749" spans="1:11">
      <c r="A749">
        <v>2002</v>
      </c>
      <c r="B749">
        <v>225544</v>
      </c>
      <c r="C749" t="s">
        <v>96</v>
      </c>
      <c r="D749" t="s">
        <v>291</v>
      </c>
      <c r="E749">
        <v>11001</v>
      </c>
      <c r="F749" t="s">
        <v>88</v>
      </c>
      <c r="G749" t="s">
        <v>89</v>
      </c>
      <c r="H749" t="s">
        <v>103</v>
      </c>
      <c r="I749" s="99">
        <v>41876</v>
      </c>
      <c r="J749" s="101" t="s">
        <v>1112</v>
      </c>
      <c r="K749" t="s">
        <v>91</v>
      </c>
    </row>
    <row r="750" spans="1:11">
      <c r="A750">
        <v>2002</v>
      </c>
      <c r="B750">
        <v>225544</v>
      </c>
      <c r="C750" t="s">
        <v>96</v>
      </c>
      <c r="D750" t="s">
        <v>291</v>
      </c>
      <c r="E750">
        <v>11001</v>
      </c>
      <c r="F750" t="s">
        <v>88</v>
      </c>
      <c r="G750" t="s">
        <v>89</v>
      </c>
      <c r="H750" t="s">
        <v>103</v>
      </c>
      <c r="I750" s="99">
        <v>42251</v>
      </c>
      <c r="J750" s="101" t="s">
        <v>1113</v>
      </c>
      <c r="K750" t="s">
        <v>91</v>
      </c>
    </row>
    <row r="751" spans="1:11">
      <c r="A751">
        <v>2002</v>
      </c>
      <c r="B751">
        <v>225544</v>
      </c>
      <c r="C751" t="s">
        <v>96</v>
      </c>
      <c r="D751" t="s">
        <v>291</v>
      </c>
      <c r="E751">
        <v>11001</v>
      </c>
      <c r="F751" t="s">
        <v>88</v>
      </c>
      <c r="G751" t="s">
        <v>89</v>
      </c>
      <c r="H751" t="s">
        <v>103</v>
      </c>
      <c r="I751" s="99">
        <v>42621</v>
      </c>
      <c r="J751" s="101" t="s">
        <v>1114</v>
      </c>
      <c r="K751" t="s">
        <v>91</v>
      </c>
    </row>
    <row r="752" spans="1:11">
      <c r="A752">
        <v>2002</v>
      </c>
      <c r="B752">
        <v>225544</v>
      </c>
      <c r="C752" t="s">
        <v>96</v>
      </c>
      <c r="D752" t="s">
        <v>291</v>
      </c>
      <c r="E752">
        <v>11001</v>
      </c>
      <c r="F752" t="s">
        <v>88</v>
      </c>
      <c r="G752" t="s">
        <v>89</v>
      </c>
      <c r="H752" t="s">
        <v>103</v>
      </c>
      <c r="I752" s="99">
        <v>42986</v>
      </c>
      <c r="J752" s="101" t="s">
        <v>1115</v>
      </c>
      <c r="K752" t="s">
        <v>91</v>
      </c>
    </row>
    <row r="753" spans="1:11">
      <c r="A753">
        <v>2002</v>
      </c>
      <c r="B753">
        <v>225544</v>
      </c>
      <c r="C753" t="s">
        <v>96</v>
      </c>
      <c r="D753" t="s">
        <v>291</v>
      </c>
      <c r="E753">
        <v>11001</v>
      </c>
      <c r="F753" t="s">
        <v>88</v>
      </c>
      <c r="G753" t="s">
        <v>89</v>
      </c>
      <c r="H753" t="s">
        <v>103</v>
      </c>
      <c r="I753" s="99">
        <v>43322</v>
      </c>
      <c r="J753" s="101" t="s">
        <v>1116</v>
      </c>
      <c r="K753" t="s">
        <v>91</v>
      </c>
    </row>
    <row r="754" spans="1:11">
      <c r="A754">
        <v>2002</v>
      </c>
      <c r="B754">
        <v>225673</v>
      </c>
      <c r="C754" t="s">
        <v>170</v>
      </c>
      <c r="D754" t="s">
        <v>970</v>
      </c>
      <c r="E754">
        <v>11001</v>
      </c>
      <c r="F754" t="s">
        <v>88</v>
      </c>
      <c r="G754" t="s">
        <v>89</v>
      </c>
      <c r="H754" t="s">
        <v>1036</v>
      </c>
      <c r="I754" s="99">
        <v>40100</v>
      </c>
      <c r="J754" s="101" t="s">
        <v>1107</v>
      </c>
      <c r="K754" t="s">
        <v>91</v>
      </c>
    </row>
    <row r="755" spans="1:11">
      <c r="A755">
        <v>2002</v>
      </c>
      <c r="B755">
        <v>225673</v>
      </c>
      <c r="C755" t="s">
        <v>170</v>
      </c>
      <c r="D755" t="s">
        <v>970</v>
      </c>
      <c r="E755">
        <v>11001</v>
      </c>
      <c r="F755" t="s">
        <v>88</v>
      </c>
      <c r="G755" t="s">
        <v>89</v>
      </c>
      <c r="H755" t="s">
        <v>990</v>
      </c>
      <c r="I755" s="99">
        <v>40421</v>
      </c>
      <c r="J755" s="101" t="s">
        <v>1108</v>
      </c>
      <c r="K755" t="s">
        <v>91</v>
      </c>
    </row>
    <row r="756" spans="1:11">
      <c r="A756">
        <v>2002</v>
      </c>
      <c r="B756">
        <v>225673</v>
      </c>
      <c r="C756" t="s">
        <v>170</v>
      </c>
      <c r="D756" t="s">
        <v>970</v>
      </c>
      <c r="E756">
        <v>11001</v>
      </c>
      <c r="F756" t="s">
        <v>88</v>
      </c>
      <c r="G756" t="s">
        <v>89</v>
      </c>
      <c r="H756" t="s">
        <v>340</v>
      </c>
      <c r="I756" s="99">
        <v>40807</v>
      </c>
      <c r="J756" s="101" t="s">
        <v>1109</v>
      </c>
      <c r="K756" t="s">
        <v>91</v>
      </c>
    </row>
    <row r="757" spans="1:11">
      <c r="A757">
        <v>2002</v>
      </c>
      <c r="B757">
        <v>226141</v>
      </c>
      <c r="C757" t="s">
        <v>1038</v>
      </c>
      <c r="D757" t="s">
        <v>1039</v>
      </c>
      <c r="E757">
        <v>11001</v>
      </c>
      <c r="F757" t="s">
        <v>88</v>
      </c>
      <c r="G757" t="s">
        <v>89</v>
      </c>
      <c r="H757" t="s">
        <v>1075</v>
      </c>
      <c r="I757" s="99">
        <v>39784</v>
      </c>
      <c r="J757" s="101" t="s">
        <v>1106</v>
      </c>
      <c r="K757" t="s">
        <v>149</v>
      </c>
    </row>
    <row r="758" spans="1:11">
      <c r="A758">
        <v>2002</v>
      </c>
      <c r="B758">
        <v>226141</v>
      </c>
      <c r="C758" t="s">
        <v>1038</v>
      </c>
      <c r="D758" t="s">
        <v>1039</v>
      </c>
      <c r="E758">
        <v>11001</v>
      </c>
      <c r="F758" t="s">
        <v>88</v>
      </c>
      <c r="G758" t="s">
        <v>89</v>
      </c>
      <c r="H758" t="s">
        <v>1036</v>
      </c>
      <c r="I758" s="99">
        <v>40069</v>
      </c>
      <c r="J758" s="101" t="s">
        <v>1107</v>
      </c>
      <c r="K758" t="s">
        <v>149</v>
      </c>
    </row>
    <row r="759" spans="1:11">
      <c r="A759">
        <v>2002</v>
      </c>
      <c r="B759">
        <v>227259</v>
      </c>
      <c r="C759" t="s">
        <v>126</v>
      </c>
      <c r="D759" t="s">
        <v>797</v>
      </c>
      <c r="E759">
        <v>11001</v>
      </c>
      <c r="F759" t="s">
        <v>88</v>
      </c>
      <c r="G759" t="s">
        <v>89</v>
      </c>
      <c r="H759" t="s">
        <v>1036</v>
      </c>
      <c r="I759" s="99">
        <v>40061</v>
      </c>
      <c r="J759" s="101" t="s">
        <v>1107</v>
      </c>
      <c r="K759" t="s">
        <v>91</v>
      </c>
    </row>
    <row r="760" spans="1:11">
      <c r="A760">
        <v>2002</v>
      </c>
      <c r="B760">
        <v>227259</v>
      </c>
      <c r="C760" t="s">
        <v>126</v>
      </c>
      <c r="D760" t="s">
        <v>797</v>
      </c>
      <c r="E760">
        <v>11001</v>
      </c>
      <c r="F760" t="s">
        <v>88</v>
      </c>
      <c r="G760" t="s">
        <v>89</v>
      </c>
      <c r="H760" t="s">
        <v>990</v>
      </c>
      <c r="I760" s="99">
        <v>40423</v>
      </c>
      <c r="J760" s="101" t="s">
        <v>1108</v>
      </c>
      <c r="K760" t="s">
        <v>91</v>
      </c>
    </row>
    <row r="761" spans="1:11">
      <c r="A761">
        <v>2002</v>
      </c>
      <c r="B761">
        <v>227259</v>
      </c>
      <c r="C761" t="s">
        <v>126</v>
      </c>
      <c r="D761" t="s">
        <v>797</v>
      </c>
      <c r="E761">
        <v>11001</v>
      </c>
      <c r="F761" t="s">
        <v>88</v>
      </c>
      <c r="G761" t="s">
        <v>89</v>
      </c>
      <c r="H761" t="s">
        <v>340</v>
      </c>
      <c r="I761" s="99">
        <v>40798</v>
      </c>
      <c r="J761" s="101" t="s">
        <v>1109</v>
      </c>
      <c r="K761" t="s">
        <v>91</v>
      </c>
    </row>
    <row r="762" spans="1:11">
      <c r="A762">
        <v>2002</v>
      </c>
      <c r="B762">
        <v>227259</v>
      </c>
      <c r="C762" t="s">
        <v>126</v>
      </c>
      <c r="D762" t="s">
        <v>797</v>
      </c>
      <c r="E762">
        <v>11001</v>
      </c>
      <c r="F762" t="s">
        <v>88</v>
      </c>
      <c r="G762" t="s">
        <v>89</v>
      </c>
      <c r="H762" t="s">
        <v>340</v>
      </c>
      <c r="I762" s="99">
        <v>41157</v>
      </c>
      <c r="J762" s="101" t="s">
        <v>1110</v>
      </c>
      <c r="K762" t="s">
        <v>91</v>
      </c>
    </row>
    <row r="763" spans="1:11">
      <c r="A763">
        <v>2002</v>
      </c>
      <c r="B763">
        <v>227259</v>
      </c>
      <c r="C763" t="s">
        <v>126</v>
      </c>
      <c r="D763" t="s">
        <v>797</v>
      </c>
      <c r="E763">
        <v>11001</v>
      </c>
      <c r="F763" t="s">
        <v>88</v>
      </c>
      <c r="G763" t="s">
        <v>89</v>
      </c>
      <c r="H763" t="s">
        <v>340</v>
      </c>
      <c r="I763" s="99">
        <v>41520</v>
      </c>
      <c r="J763" s="101" t="s">
        <v>1111</v>
      </c>
      <c r="K763" t="s">
        <v>91</v>
      </c>
    </row>
    <row r="764" spans="1:11">
      <c r="A764">
        <v>2002</v>
      </c>
      <c r="B764">
        <v>227259</v>
      </c>
      <c r="C764" t="s">
        <v>126</v>
      </c>
      <c r="D764" t="s">
        <v>797</v>
      </c>
      <c r="E764">
        <v>11001</v>
      </c>
      <c r="F764" t="s">
        <v>88</v>
      </c>
      <c r="G764" t="s">
        <v>89</v>
      </c>
      <c r="H764" t="s">
        <v>103</v>
      </c>
      <c r="I764" s="99">
        <v>41886</v>
      </c>
      <c r="J764" s="101" t="s">
        <v>1112</v>
      </c>
      <c r="K764" t="s">
        <v>91</v>
      </c>
    </row>
    <row r="765" spans="1:11">
      <c r="A765">
        <v>2002</v>
      </c>
      <c r="B765">
        <v>227259</v>
      </c>
      <c r="C765" t="s">
        <v>126</v>
      </c>
      <c r="D765" t="s">
        <v>797</v>
      </c>
      <c r="E765">
        <v>11001</v>
      </c>
      <c r="F765" t="s">
        <v>88</v>
      </c>
      <c r="G765" t="s">
        <v>89</v>
      </c>
      <c r="H765" t="s">
        <v>103</v>
      </c>
      <c r="I765" s="99">
        <v>42251</v>
      </c>
      <c r="J765" s="101" t="s">
        <v>1113</v>
      </c>
      <c r="K765" t="s">
        <v>91</v>
      </c>
    </row>
    <row r="766" spans="1:11">
      <c r="A766">
        <v>2002</v>
      </c>
      <c r="B766">
        <v>227885</v>
      </c>
      <c r="C766" t="s">
        <v>117</v>
      </c>
      <c r="D766" t="s">
        <v>741</v>
      </c>
      <c r="E766">
        <v>11001</v>
      </c>
      <c r="F766" t="s">
        <v>88</v>
      </c>
      <c r="G766" t="s">
        <v>89</v>
      </c>
      <c r="H766" t="s">
        <v>340</v>
      </c>
      <c r="I766" s="99">
        <v>41157</v>
      </c>
      <c r="J766" s="101" t="s">
        <v>1110</v>
      </c>
      <c r="K766" t="s">
        <v>91</v>
      </c>
    </row>
    <row r="767" spans="1:11">
      <c r="A767">
        <v>2002</v>
      </c>
      <c r="B767">
        <v>227885</v>
      </c>
      <c r="C767" t="s">
        <v>117</v>
      </c>
      <c r="D767" t="s">
        <v>741</v>
      </c>
      <c r="E767">
        <v>11001</v>
      </c>
      <c r="F767" t="s">
        <v>88</v>
      </c>
      <c r="G767" t="s">
        <v>89</v>
      </c>
      <c r="H767" t="s">
        <v>340</v>
      </c>
      <c r="I767" s="99">
        <v>41527</v>
      </c>
      <c r="J767" s="101" t="s">
        <v>1111</v>
      </c>
      <c r="K767" t="s">
        <v>91</v>
      </c>
    </row>
    <row r="768" spans="1:11">
      <c r="A768">
        <v>2002</v>
      </c>
      <c r="B768">
        <v>227885</v>
      </c>
      <c r="C768" t="s">
        <v>117</v>
      </c>
      <c r="D768" t="s">
        <v>741</v>
      </c>
      <c r="E768">
        <v>11001</v>
      </c>
      <c r="F768" t="s">
        <v>88</v>
      </c>
      <c r="G768" t="s">
        <v>89</v>
      </c>
      <c r="H768" t="s">
        <v>103</v>
      </c>
      <c r="I768" s="99">
        <v>41886</v>
      </c>
      <c r="J768" s="101" t="s">
        <v>1112</v>
      </c>
      <c r="K768" t="s">
        <v>91</v>
      </c>
    </row>
    <row r="769" spans="1:11">
      <c r="A769">
        <v>2002</v>
      </c>
      <c r="B769">
        <v>227885</v>
      </c>
      <c r="C769" t="s">
        <v>117</v>
      </c>
      <c r="D769" t="s">
        <v>741</v>
      </c>
      <c r="E769">
        <v>11001</v>
      </c>
      <c r="F769" t="s">
        <v>88</v>
      </c>
      <c r="G769" t="s">
        <v>89</v>
      </c>
      <c r="H769" t="s">
        <v>103</v>
      </c>
      <c r="I769" s="99">
        <v>42256</v>
      </c>
      <c r="J769" s="101" t="s">
        <v>1113</v>
      </c>
      <c r="K769" t="s">
        <v>91</v>
      </c>
    </row>
    <row r="770" spans="1:11">
      <c r="A770">
        <v>2002</v>
      </c>
      <c r="B770">
        <v>227885</v>
      </c>
      <c r="C770" t="s">
        <v>117</v>
      </c>
      <c r="D770" t="s">
        <v>741</v>
      </c>
      <c r="E770">
        <v>11001</v>
      </c>
      <c r="F770" t="s">
        <v>88</v>
      </c>
      <c r="G770" t="s">
        <v>89</v>
      </c>
      <c r="H770" t="s">
        <v>103</v>
      </c>
      <c r="I770" s="99">
        <v>42625</v>
      </c>
      <c r="J770" s="101" t="s">
        <v>1114</v>
      </c>
      <c r="K770" t="s">
        <v>91</v>
      </c>
    </row>
    <row r="771" spans="1:11">
      <c r="A771">
        <v>2002</v>
      </c>
      <c r="B771">
        <v>228239</v>
      </c>
      <c r="C771" t="s">
        <v>145</v>
      </c>
      <c r="D771" t="s">
        <v>715</v>
      </c>
      <c r="E771">
        <v>11001</v>
      </c>
      <c r="F771" t="s">
        <v>88</v>
      </c>
      <c r="G771" t="s">
        <v>89</v>
      </c>
      <c r="H771" t="s">
        <v>1036</v>
      </c>
      <c r="I771" s="99">
        <v>40084</v>
      </c>
      <c r="J771" s="101" t="s">
        <v>1107</v>
      </c>
      <c r="K771" t="s">
        <v>91</v>
      </c>
    </row>
    <row r="772" spans="1:11">
      <c r="A772">
        <v>2002</v>
      </c>
      <c r="B772">
        <v>228239</v>
      </c>
      <c r="C772" t="s">
        <v>145</v>
      </c>
      <c r="D772" t="s">
        <v>715</v>
      </c>
      <c r="E772">
        <v>11001</v>
      </c>
      <c r="F772" t="s">
        <v>88</v>
      </c>
      <c r="G772" t="s">
        <v>89</v>
      </c>
      <c r="H772" t="s">
        <v>990</v>
      </c>
      <c r="I772" s="99">
        <v>40421</v>
      </c>
      <c r="J772" s="101" t="s">
        <v>1108</v>
      </c>
      <c r="K772" t="s">
        <v>91</v>
      </c>
    </row>
    <row r="773" spans="1:11">
      <c r="A773">
        <v>2002</v>
      </c>
      <c r="B773">
        <v>228239</v>
      </c>
      <c r="C773" t="s">
        <v>145</v>
      </c>
      <c r="D773" t="s">
        <v>715</v>
      </c>
      <c r="E773">
        <v>11001</v>
      </c>
      <c r="F773" t="s">
        <v>88</v>
      </c>
      <c r="G773" t="s">
        <v>89</v>
      </c>
      <c r="H773" t="s">
        <v>340</v>
      </c>
      <c r="I773" s="99">
        <v>40795</v>
      </c>
      <c r="J773" s="101" t="s">
        <v>1109</v>
      </c>
      <c r="K773" t="s">
        <v>91</v>
      </c>
    </row>
    <row r="774" spans="1:11">
      <c r="A774">
        <v>2002</v>
      </c>
      <c r="B774">
        <v>228239</v>
      </c>
      <c r="C774" t="s">
        <v>145</v>
      </c>
      <c r="D774" t="s">
        <v>715</v>
      </c>
      <c r="E774">
        <v>11001</v>
      </c>
      <c r="F774" t="s">
        <v>88</v>
      </c>
      <c r="G774" t="s">
        <v>89</v>
      </c>
      <c r="H774" t="s">
        <v>340</v>
      </c>
      <c r="I774" s="99">
        <v>41182</v>
      </c>
      <c r="J774" s="101" t="s">
        <v>1110</v>
      </c>
      <c r="K774" t="s">
        <v>91</v>
      </c>
    </row>
    <row r="775" spans="1:11">
      <c r="A775">
        <v>2002</v>
      </c>
      <c r="B775">
        <v>228239</v>
      </c>
      <c r="C775" t="s">
        <v>145</v>
      </c>
      <c r="D775" t="s">
        <v>715</v>
      </c>
      <c r="E775">
        <v>11001</v>
      </c>
      <c r="F775" t="s">
        <v>88</v>
      </c>
      <c r="G775" t="s">
        <v>89</v>
      </c>
      <c r="H775" t="s">
        <v>340</v>
      </c>
      <c r="I775" s="99">
        <v>41529</v>
      </c>
      <c r="J775" s="101" t="s">
        <v>1111</v>
      </c>
      <c r="K775" t="s">
        <v>91</v>
      </c>
    </row>
    <row r="776" spans="1:11">
      <c r="A776">
        <v>2002</v>
      </c>
      <c r="B776">
        <v>228239</v>
      </c>
      <c r="C776" t="s">
        <v>145</v>
      </c>
      <c r="D776" t="s">
        <v>715</v>
      </c>
      <c r="E776">
        <v>11001</v>
      </c>
      <c r="F776" t="s">
        <v>88</v>
      </c>
      <c r="G776" t="s">
        <v>89</v>
      </c>
      <c r="H776" t="s">
        <v>103</v>
      </c>
      <c r="I776" s="99">
        <v>41886</v>
      </c>
      <c r="J776" s="101" t="s">
        <v>1112</v>
      </c>
      <c r="K776" t="s">
        <v>91</v>
      </c>
    </row>
    <row r="777" spans="1:11">
      <c r="A777">
        <v>2002</v>
      </c>
      <c r="B777">
        <v>228314</v>
      </c>
      <c r="C777" t="s">
        <v>125</v>
      </c>
      <c r="D777" t="s">
        <v>969</v>
      </c>
      <c r="E777">
        <v>11001</v>
      </c>
      <c r="F777" t="s">
        <v>88</v>
      </c>
      <c r="G777" t="s">
        <v>89</v>
      </c>
      <c r="H777" t="s">
        <v>1036</v>
      </c>
      <c r="I777" s="99">
        <v>40085</v>
      </c>
      <c r="J777" s="101" t="s">
        <v>1107</v>
      </c>
      <c r="K777" t="s">
        <v>91</v>
      </c>
    </row>
    <row r="778" spans="1:11">
      <c r="A778">
        <v>2002</v>
      </c>
      <c r="B778">
        <v>228314</v>
      </c>
      <c r="C778" t="s">
        <v>125</v>
      </c>
      <c r="D778" t="s">
        <v>969</v>
      </c>
      <c r="E778">
        <v>11001</v>
      </c>
      <c r="F778" t="s">
        <v>88</v>
      </c>
      <c r="G778" t="s">
        <v>89</v>
      </c>
      <c r="H778" t="s">
        <v>449</v>
      </c>
      <c r="I778" s="99">
        <v>40425</v>
      </c>
      <c r="J778" s="101" t="s">
        <v>1108</v>
      </c>
      <c r="K778" t="s">
        <v>91</v>
      </c>
    </row>
    <row r="779" spans="1:11">
      <c r="A779">
        <v>2002</v>
      </c>
      <c r="B779">
        <v>228314</v>
      </c>
      <c r="C779" t="s">
        <v>125</v>
      </c>
      <c r="D779" t="s">
        <v>969</v>
      </c>
      <c r="E779">
        <v>11001</v>
      </c>
      <c r="F779" t="s">
        <v>88</v>
      </c>
      <c r="G779" t="s">
        <v>89</v>
      </c>
      <c r="H779" t="s">
        <v>340</v>
      </c>
      <c r="I779" s="99">
        <v>40798</v>
      </c>
      <c r="J779" s="101" t="s">
        <v>1109</v>
      </c>
      <c r="K779" t="s">
        <v>91</v>
      </c>
    </row>
    <row r="780" spans="1:11">
      <c r="A780">
        <v>2002</v>
      </c>
      <c r="B780">
        <v>228718</v>
      </c>
      <c r="C780" t="s">
        <v>132</v>
      </c>
      <c r="D780" t="s">
        <v>1042</v>
      </c>
      <c r="E780">
        <v>11001</v>
      </c>
      <c r="F780" t="s">
        <v>88</v>
      </c>
      <c r="G780" t="s">
        <v>89</v>
      </c>
      <c r="H780" t="s">
        <v>1036</v>
      </c>
      <c r="I780" s="99">
        <v>40092</v>
      </c>
      <c r="J780" s="101" t="s">
        <v>1107</v>
      </c>
      <c r="K780" t="s">
        <v>91</v>
      </c>
    </row>
    <row r="781" spans="1:11">
      <c r="A781">
        <v>2002</v>
      </c>
      <c r="B781">
        <v>229267</v>
      </c>
      <c r="C781" t="s">
        <v>726</v>
      </c>
      <c r="D781" t="s">
        <v>727</v>
      </c>
      <c r="E781">
        <v>11001</v>
      </c>
      <c r="F781" t="s">
        <v>88</v>
      </c>
      <c r="G781" t="s">
        <v>89</v>
      </c>
      <c r="H781" t="s">
        <v>103</v>
      </c>
      <c r="I781" s="99">
        <v>42621</v>
      </c>
      <c r="J781" s="101" t="s">
        <v>1114</v>
      </c>
      <c r="K781" t="s">
        <v>91</v>
      </c>
    </row>
    <row r="782" spans="1:11">
      <c r="A782">
        <v>2002</v>
      </c>
      <c r="B782">
        <v>229533</v>
      </c>
      <c r="C782" t="s">
        <v>132</v>
      </c>
      <c r="D782" t="s">
        <v>288</v>
      </c>
      <c r="E782">
        <v>11001</v>
      </c>
      <c r="F782" t="s">
        <v>88</v>
      </c>
      <c r="G782" t="s">
        <v>89</v>
      </c>
      <c r="H782" t="s">
        <v>1036</v>
      </c>
      <c r="I782" s="99">
        <v>40110</v>
      </c>
      <c r="J782" s="101" t="s">
        <v>1107</v>
      </c>
      <c r="K782" t="s">
        <v>91</v>
      </c>
    </row>
    <row r="783" spans="1:11">
      <c r="A783">
        <v>2002</v>
      </c>
      <c r="B783">
        <v>229533</v>
      </c>
      <c r="C783" t="s">
        <v>132</v>
      </c>
      <c r="D783" t="s">
        <v>288</v>
      </c>
      <c r="E783">
        <v>11001</v>
      </c>
      <c r="F783" t="s">
        <v>88</v>
      </c>
      <c r="G783" t="s">
        <v>89</v>
      </c>
      <c r="H783" t="s">
        <v>990</v>
      </c>
      <c r="I783" s="99">
        <v>40421</v>
      </c>
      <c r="J783" s="101" t="s">
        <v>1108</v>
      </c>
      <c r="K783" t="s">
        <v>91</v>
      </c>
    </row>
    <row r="784" spans="1:11">
      <c r="A784">
        <v>2002</v>
      </c>
      <c r="B784">
        <v>229533</v>
      </c>
      <c r="C784" t="s">
        <v>132</v>
      </c>
      <c r="D784" t="s">
        <v>288</v>
      </c>
      <c r="E784">
        <v>11001</v>
      </c>
      <c r="F784" t="s">
        <v>88</v>
      </c>
      <c r="G784" t="s">
        <v>89</v>
      </c>
      <c r="H784" t="s">
        <v>340</v>
      </c>
      <c r="I784" s="99">
        <v>40798</v>
      </c>
      <c r="J784" s="101" t="s">
        <v>1109</v>
      </c>
      <c r="K784" t="s">
        <v>91</v>
      </c>
    </row>
    <row r="785" spans="1:11">
      <c r="A785">
        <v>2002</v>
      </c>
      <c r="B785">
        <v>229533</v>
      </c>
      <c r="C785" t="s">
        <v>132</v>
      </c>
      <c r="D785" t="s">
        <v>288</v>
      </c>
      <c r="E785">
        <v>11001</v>
      </c>
      <c r="F785" t="s">
        <v>88</v>
      </c>
      <c r="G785" t="s">
        <v>89</v>
      </c>
      <c r="H785" t="s">
        <v>340</v>
      </c>
      <c r="I785" s="99">
        <v>41156</v>
      </c>
      <c r="J785" s="101" t="s">
        <v>1110</v>
      </c>
      <c r="K785" t="s">
        <v>91</v>
      </c>
    </row>
    <row r="786" spans="1:11">
      <c r="A786">
        <v>2002</v>
      </c>
      <c r="B786">
        <v>229533</v>
      </c>
      <c r="C786" t="s">
        <v>132</v>
      </c>
      <c r="D786" t="s">
        <v>288</v>
      </c>
      <c r="E786">
        <v>11001</v>
      </c>
      <c r="F786" t="s">
        <v>88</v>
      </c>
      <c r="G786" t="s">
        <v>89</v>
      </c>
      <c r="H786" t="s">
        <v>340</v>
      </c>
      <c r="I786" s="99">
        <v>41529</v>
      </c>
      <c r="J786" s="101" t="s">
        <v>1111</v>
      </c>
      <c r="K786" t="s">
        <v>91</v>
      </c>
    </row>
    <row r="787" spans="1:11">
      <c r="A787">
        <v>2002</v>
      </c>
      <c r="B787">
        <v>229533</v>
      </c>
      <c r="C787" t="s">
        <v>132</v>
      </c>
      <c r="D787" t="s">
        <v>288</v>
      </c>
      <c r="E787">
        <v>11001</v>
      </c>
      <c r="F787" t="s">
        <v>88</v>
      </c>
      <c r="G787" t="s">
        <v>89</v>
      </c>
      <c r="H787" t="s">
        <v>103</v>
      </c>
      <c r="I787" s="99">
        <v>41892</v>
      </c>
      <c r="J787" s="101" t="s">
        <v>1112</v>
      </c>
      <c r="K787" t="s">
        <v>91</v>
      </c>
    </row>
    <row r="788" spans="1:11">
      <c r="A788">
        <v>2002</v>
      </c>
      <c r="B788">
        <v>229533</v>
      </c>
      <c r="C788" t="s">
        <v>132</v>
      </c>
      <c r="D788" t="s">
        <v>288</v>
      </c>
      <c r="E788">
        <v>11001</v>
      </c>
      <c r="F788" t="s">
        <v>88</v>
      </c>
      <c r="G788" t="s">
        <v>89</v>
      </c>
      <c r="H788" t="s">
        <v>103</v>
      </c>
      <c r="I788" s="99">
        <v>42256</v>
      </c>
      <c r="J788" s="101" t="s">
        <v>1113</v>
      </c>
      <c r="K788" t="s">
        <v>91</v>
      </c>
    </row>
    <row r="789" spans="1:11">
      <c r="A789">
        <v>2002</v>
      </c>
      <c r="B789">
        <v>229533</v>
      </c>
      <c r="C789" t="s">
        <v>132</v>
      </c>
      <c r="D789" t="s">
        <v>288</v>
      </c>
      <c r="E789">
        <v>11001</v>
      </c>
      <c r="F789" t="s">
        <v>88</v>
      </c>
      <c r="G789" t="s">
        <v>89</v>
      </c>
      <c r="H789" t="s">
        <v>103</v>
      </c>
      <c r="I789" s="99">
        <v>42621</v>
      </c>
      <c r="J789" s="101" t="s">
        <v>1114</v>
      </c>
      <c r="K789" t="s">
        <v>91</v>
      </c>
    </row>
    <row r="790" spans="1:11">
      <c r="A790">
        <v>2002</v>
      </c>
      <c r="B790">
        <v>229533</v>
      </c>
      <c r="C790" t="s">
        <v>132</v>
      </c>
      <c r="D790" t="s">
        <v>288</v>
      </c>
      <c r="E790">
        <v>11001</v>
      </c>
      <c r="F790" t="s">
        <v>88</v>
      </c>
      <c r="G790" t="s">
        <v>89</v>
      </c>
      <c r="H790" t="s">
        <v>103</v>
      </c>
      <c r="I790" s="99">
        <v>42982</v>
      </c>
      <c r="J790" s="101" t="s">
        <v>1115</v>
      </c>
      <c r="K790" t="s">
        <v>91</v>
      </c>
    </row>
    <row r="791" spans="1:11">
      <c r="A791">
        <v>2002</v>
      </c>
      <c r="B791">
        <v>229533</v>
      </c>
      <c r="C791" t="s">
        <v>132</v>
      </c>
      <c r="D791" t="s">
        <v>288</v>
      </c>
      <c r="E791">
        <v>11001</v>
      </c>
      <c r="F791" t="s">
        <v>88</v>
      </c>
      <c r="G791" t="s">
        <v>89</v>
      </c>
      <c r="H791" t="s">
        <v>103</v>
      </c>
      <c r="I791" s="99">
        <v>43349</v>
      </c>
      <c r="J791" s="101" t="s">
        <v>1116</v>
      </c>
      <c r="K791" t="s">
        <v>91</v>
      </c>
    </row>
    <row r="792" spans="1:11">
      <c r="A792">
        <v>2002</v>
      </c>
      <c r="B792">
        <v>230754</v>
      </c>
      <c r="C792" t="s">
        <v>614</v>
      </c>
      <c r="D792" t="s">
        <v>648</v>
      </c>
      <c r="E792">
        <v>11001</v>
      </c>
      <c r="F792" t="s">
        <v>88</v>
      </c>
      <c r="G792" t="s">
        <v>89</v>
      </c>
      <c r="H792" t="s">
        <v>1036</v>
      </c>
      <c r="I792" s="99">
        <v>40207</v>
      </c>
      <c r="J792" s="101" t="s">
        <v>1107</v>
      </c>
      <c r="K792" t="s">
        <v>91</v>
      </c>
    </row>
    <row r="793" spans="1:11">
      <c r="A793">
        <v>2002</v>
      </c>
      <c r="B793">
        <v>230754</v>
      </c>
      <c r="C793" t="s">
        <v>614</v>
      </c>
      <c r="D793" t="s">
        <v>648</v>
      </c>
      <c r="E793">
        <v>11001</v>
      </c>
      <c r="F793" t="s">
        <v>88</v>
      </c>
      <c r="G793" t="s">
        <v>89</v>
      </c>
      <c r="H793" t="s">
        <v>340</v>
      </c>
      <c r="I793" s="99">
        <v>40814</v>
      </c>
      <c r="J793" s="101" t="s">
        <v>1109</v>
      </c>
      <c r="K793" t="s">
        <v>91</v>
      </c>
    </row>
    <row r="794" spans="1:11">
      <c r="A794">
        <v>2002</v>
      </c>
      <c r="B794">
        <v>234170</v>
      </c>
      <c r="C794" t="s">
        <v>638</v>
      </c>
      <c r="D794" t="s">
        <v>1003</v>
      </c>
      <c r="E794">
        <v>11001</v>
      </c>
      <c r="F794" t="s">
        <v>88</v>
      </c>
      <c r="G794" t="s">
        <v>89</v>
      </c>
      <c r="H794" t="s">
        <v>449</v>
      </c>
      <c r="I794" s="99">
        <v>40492</v>
      </c>
      <c r="J794" s="101" t="s">
        <v>1108</v>
      </c>
      <c r="K794" t="s">
        <v>91</v>
      </c>
    </row>
    <row r="795" spans="1:11">
      <c r="A795">
        <v>2002</v>
      </c>
      <c r="B795">
        <v>234446</v>
      </c>
      <c r="C795" t="s">
        <v>109</v>
      </c>
      <c r="D795" t="s">
        <v>1005</v>
      </c>
      <c r="E795">
        <v>11001</v>
      </c>
      <c r="F795" t="s">
        <v>88</v>
      </c>
      <c r="G795" t="s">
        <v>89</v>
      </c>
      <c r="H795" t="s">
        <v>449</v>
      </c>
      <c r="I795" s="99">
        <v>40525</v>
      </c>
      <c r="J795" s="101" t="s">
        <v>1108</v>
      </c>
      <c r="K795" t="s">
        <v>91</v>
      </c>
    </row>
    <row r="796" spans="1:11">
      <c r="A796">
        <v>2002</v>
      </c>
      <c r="B796">
        <v>235505</v>
      </c>
      <c r="C796" t="s">
        <v>276</v>
      </c>
      <c r="D796" t="s">
        <v>277</v>
      </c>
      <c r="E796">
        <v>11001</v>
      </c>
      <c r="F796" t="s">
        <v>88</v>
      </c>
      <c r="G796" t="s">
        <v>89</v>
      </c>
      <c r="H796" t="s">
        <v>449</v>
      </c>
      <c r="I796" s="99">
        <v>40630</v>
      </c>
      <c r="J796" s="101" t="s">
        <v>1108</v>
      </c>
      <c r="K796" t="s">
        <v>91</v>
      </c>
    </row>
    <row r="797" spans="1:11">
      <c r="A797">
        <v>2002</v>
      </c>
      <c r="B797">
        <v>235505</v>
      </c>
      <c r="C797" t="s">
        <v>276</v>
      </c>
      <c r="D797" t="s">
        <v>277</v>
      </c>
      <c r="E797">
        <v>11001</v>
      </c>
      <c r="F797" t="s">
        <v>88</v>
      </c>
      <c r="G797" t="s">
        <v>89</v>
      </c>
      <c r="H797" t="s">
        <v>340</v>
      </c>
      <c r="I797" s="99">
        <v>40792</v>
      </c>
      <c r="J797" s="101" t="s">
        <v>1109</v>
      </c>
      <c r="K797" t="s">
        <v>91</v>
      </c>
    </row>
    <row r="798" spans="1:11">
      <c r="A798">
        <v>2002</v>
      </c>
      <c r="B798">
        <v>235505</v>
      </c>
      <c r="C798" t="s">
        <v>276</v>
      </c>
      <c r="D798" t="s">
        <v>277</v>
      </c>
      <c r="E798">
        <v>11001</v>
      </c>
      <c r="F798" t="s">
        <v>88</v>
      </c>
      <c r="G798" t="s">
        <v>89</v>
      </c>
      <c r="H798" t="s">
        <v>340</v>
      </c>
      <c r="I798" s="99">
        <v>41156</v>
      </c>
      <c r="J798" s="101" t="s">
        <v>1110</v>
      </c>
      <c r="K798" t="s">
        <v>91</v>
      </c>
    </row>
    <row r="799" spans="1:11">
      <c r="A799">
        <v>2002</v>
      </c>
      <c r="B799">
        <v>235505</v>
      </c>
      <c r="C799" t="s">
        <v>276</v>
      </c>
      <c r="D799" t="s">
        <v>277</v>
      </c>
      <c r="E799">
        <v>11001</v>
      </c>
      <c r="F799" t="s">
        <v>88</v>
      </c>
      <c r="G799" t="s">
        <v>89</v>
      </c>
      <c r="H799" t="s">
        <v>340</v>
      </c>
      <c r="I799" s="99">
        <v>41523</v>
      </c>
      <c r="J799" s="101" t="s">
        <v>1111</v>
      </c>
      <c r="K799" t="s">
        <v>91</v>
      </c>
    </row>
    <row r="800" spans="1:11">
      <c r="A800">
        <v>2002</v>
      </c>
      <c r="B800">
        <v>235505</v>
      </c>
      <c r="C800" t="s">
        <v>276</v>
      </c>
      <c r="D800" t="s">
        <v>277</v>
      </c>
      <c r="E800">
        <v>11001</v>
      </c>
      <c r="F800" t="s">
        <v>88</v>
      </c>
      <c r="G800" t="s">
        <v>89</v>
      </c>
      <c r="H800" t="s">
        <v>103</v>
      </c>
      <c r="I800" s="99">
        <v>41881</v>
      </c>
      <c r="J800" s="101" t="s">
        <v>1112</v>
      </c>
      <c r="K800" t="s">
        <v>91</v>
      </c>
    </row>
    <row r="801" spans="1:11">
      <c r="A801">
        <v>2002</v>
      </c>
      <c r="B801">
        <v>235505</v>
      </c>
      <c r="C801" t="s">
        <v>276</v>
      </c>
      <c r="D801" t="s">
        <v>277</v>
      </c>
      <c r="E801">
        <v>11001</v>
      </c>
      <c r="F801" t="s">
        <v>88</v>
      </c>
      <c r="G801" t="s">
        <v>89</v>
      </c>
      <c r="H801" t="s">
        <v>103</v>
      </c>
      <c r="I801" s="99">
        <v>42251</v>
      </c>
      <c r="J801" s="101" t="s">
        <v>1113</v>
      </c>
      <c r="K801" t="s">
        <v>91</v>
      </c>
    </row>
    <row r="802" spans="1:11">
      <c r="A802">
        <v>2002</v>
      </c>
      <c r="B802">
        <v>235505</v>
      </c>
      <c r="C802" t="s">
        <v>276</v>
      </c>
      <c r="D802" t="s">
        <v>277</v>
      </c>
      <c r="E802">
        <v>11001</v>
      </c>
      <c r="F802" t="s">
        <v>88</v>
      </c>
      <c r="G802" t="s">
        <v>89</v>
      </c>
      <c r="H802" t="s">
        <v>103</v>
      </c>
      <c r="I802" s="99">
        <v>42616</v>
      </c>
      <c r="J802" s="101" t="s">
        <v>1114</v>
      </c>
      <c r="K802" t="s">
        <v>91</v>
      </c>
    </row>
    <row r="803" spans="1:11">
      <c r="A803">
        <v>2002</v>
      </c>
      <c r="B803">
        <v>235505</v>
      </c>
      <c r="C803" t="s">
        <v>276</v>
      </c>
      <c r="D803" t="s">
        <v>277</v>
      </c>
      <c r="E803">
        <v>11001</v>
      </c>
      <c r="F803" t="s">
        <v>88</v>
      </c>
      <c r="G803" t="s">
        <v>89</v>
      </c>
      <c r="H803" t="s">
        <v>103</v>
      </c>
      <c r="I803" s="99">
        <v>42975</v>
      </c>
      <c r="J803" s="101" t="s">
        <v>1115</v>
      </c>
      <c r="K803" t="s">
        <v>91</v>
      </c>
    </row>
    <row r="804" spans="1:11">
      <c r="A804">
        <v>2002</v>
      </c>
      <c r="B804">
        <v>235505</v>
      </c>
      <c r="C804" t="s">
        <v>276</v>
      </c>
      <c r="D804" t="s">
        <v>277</v>
      </c>
      <c r="E804">
        <v>11001</v>
      </c>
      <c r="F804" t="s">
        <v>88</v>
      </c>
      <c r="G804" t="s">
        <v>89</v>
      </c>
      <c r="H804" t="s">
        <v>103</v>
      </c>
      <c r="I804" s="99">
        <v>43322</v>
      </c>
      <c r="J804" s="101" t="s">
        <v>1116</v>
      </c>
      <c r="K804" t="s">
        <v>91</v>
      </c>
    </row>
    <row r="805" spans="1:11">
      <c r="A805">
        <v>2002</v>
      </c>
      <c r="B805">
        <v>236343</v>
      </c>
      <c r="C805" t="s">
        <v>469</v>
      </c>
      <c r="D805" t="s">
        <v>845</v>
      </c>
      <c r="E805">
        <v>11001</v>
      </c>
      <c r="F805" t="s">
        <v>88</v>
      </c>
      <c r="G805" t="s">
        <v>89</v>
      </c>
      <c r="H805" t="s">
        <v>340</v>
      </c>
      <c r="I805" s="99">
        <v>40813</v>
      </c>
      <c r="J805" s="101" t="s">
        <v>1109</v>
      </c>
      <c r="K805" t="s">
        <v>91</v>
      </c>
    </row>
    <row r="806" spans="1:11">
      <c r="A806">
        <v>2002</v>
      </c>
      <c r="B806">
        <v>236343</v>
      </c>
      <c r="C806" t="s">
        <v>469</v>
      </c>
      <c r="D806" t="s">
        <v>845</v>
      </c>
      <c r="E806">
        <v>11001</v>
      </c>
      <c r="F806" t="s">
        <v>88</v>
      </c>
      <c r="G806" t="s">
        <v>89</v>
      </c>
      <c r="H806" t="s">
        <v>340</v>
      </c>
      <c r="I806" s="99">
        <v>41164</v>
      </c>
      <c r="J806" s="101" t="s">
        <v>1110</v>
      </c>
      <c r="K806" t="s">
        <v>91</v>
      </c>
    </row>
    <row r="807" spans="1:11">
      <c r="A807">
        <v>2002</v>
      </c>
      <c r="B807">
        <v>236343</v>
      </c>
      <c r="C807" t="s">
        <v>469</v>
      </c>
      <c r="D807" t="s">
        <v>845</v>
      </c>
      <c r="E807">
        <v>11001</v>
      </c>
      <c r="F807" t="s">
        <v>88</v>
      </c>
      <c r="G807" t="s">
        <v>89</v>
      </c>
      <c r="H807" t="s">
        <v>340</v>
      </c>
      <c r="I807" s="99">
        <v>41505</v>
      </c>
      <c r="J807" s="101" t="s">
        <v>1111</v>
      </c>
      <c r="K807" t="s">
        <v>91</v>
      </c>
    </row>
    <row r="808" spans="1:11">
      <c r="A808">
        <v>2002</v>
      </c>
      <c r="B808">
        <v>236343</v>
      </c>
      <c r="C808" t="s">
        <v>469</v>
      </c>
      <c r="D808" t="s">
        <v>845</v>
      </c>
      <c r="E808">
        <v>11001</v>
      </c>
      <c r="F808" t="s">
        <v>88</v>
      </c>
      <c r="G808" t="s">
        <v>89</v>
      </c>
      <c r="H808" t="s">
        <v>103</v>
      </c>
      <c r="I808" s="99">
        <v>41893</v>
      </c>
      <c r="J808" s="101" t="s">
        <v>1112</v>
      </c>
      <c r="K808" t="s">
        <v>91</v>
      </c>
    </row>
    <row r="809" spans="1:11">
      <c r="A809">
        <v>2002</v>
      </c>
      <c r="B809">
        <v>239945</v>
      </c>
      <c r="C809" t="s">
        <v>795</v>
      </c>
      <c r="D809" t="s">
        <v>796</v>
      </c>
      <c r="E809">
        <v>11001</v>
      </c>
      <c r="F809" t="s">
        <v>88</v>
      </c>
      <c r="G809" t="s">
        <v>89</v>
      </c>
      <c r="H809" t="s">
        <v>340</v>
      </c>
      <c r="I809" s="99">
        <v>40977</v>
      </c>
      <c r="J809" s="101" t="s">
        <v>1109</v>
      </c>
      <c r="K809" t="s">
        <v>91</v>
      </c>
    </row>
    <row r="810" spans="1:11">
      <c r="A810">
        <v>2002</v>
      </c>
      <c r="B810">
        <v>239945</v>
      </c>
      <c r="C810" t="s">
        <v>795</v>
      </c>
      <c r="D810" t="s">
        <v>796</v>
      </c>
      <c r="E810">
        <v>11001</v>
      </c>
      <c r="F810" t="s">
        <v>88</v>
      </c>
      <c r="G810" t="s">
        <v>89</v>
      </c>
      <c r="H810" t="s">
        <v>340</v>
      </c>
      <c r="I810" s="99">
        <v>41183</v>
      </c>
      <c r="J810" s="101" t="s">
        <v>1110</v>
      </c>
      <c r="K810" t="s">
        <v>91</v>
      </c>
    </row>
    <row r="811" spans="1:11">
      <c r="A811">
        <v>2002</v>
      </c>
      <c r="B811">
        <v>239945</v>
      </c>
      <c r="C811" t="s">
        <v>795</v>
      </c>
      <c r="D811" t="s">
        <v>796</v>
      </c>
      <c r="E811">
        <v>11001</v>
      </c>
      <c r="F811" t="s">
        <v>88</v>
      </c>
      <c r="G811" t="s">
        <v>89</v>
      </c>
      <c r="H811" t="s">
        <v>340</v>
      </c>
      <c r="I811" s="99">
        <v>41535</v>
      </c>
      <c r="J811" s="101" t="s">
        <v>1111</v>
      </c>
      <c r="K811" t="s">
        <v>91</v>
      </c>
    </row>
    <row r="812" spans="1:11">
      <c r="A812">
        <v>2002</v>
      </c>
      <c r="B812">
        <v>239945</v>
      </c>
      <c r="C812" t="s">
        <v>795</v>
      </c>
      <c r="D812" t="s">
        <v>796</v>
      </c>
      <c r="E812">
        <v>11001</v>
      </c>
      <c r="F812" t="s">
        <v>88</v>
      </c>
      <c r="G812" t="s">
        <v>89</v>
      </c>
      <c r="H812" t="s">
        <v>103</v>
      </c>
      <c r="I812" s="99">
        <v>41900</v>
      </c>
      <c r="J812" s="101" t="s">
        <v>1112</v>
      </c>
      <c r="K812" t="s">
        <v>91</v>
      </c>
    </row>
    <row r="813" spans="1:11">
      <c r="A813">
        <v>2002</v>
      </c>
      <c r="B813">
        <v>239945</v>
      </c>
      <c r="C813" t="s">
        <v>795</v>
      </c>
      <c r="D813" t="s">
        <v>796</v>
      </c>
      <c r="E813">
        <v>11001</v>
      </c>
      <c r="F813" t="s">
        <v>88</v>
      </c>
      <c r="G813" t="s">
        <v>89</v>
      </c>
      <c r="H813" t="s">
        <v>103</v>
      </c>
      <c r="I813" s="99">
        <v>42265</v>
      </c>
      <c r="J813" s="101" t="s">
        <v>1113</v>
      </c>
      <c r="K813" t="s">
        <v>91</v>
      </c>
    </row>
    <row r="814" spans="1:11">
      <c r="A814">
        <v>2002</v>
      </c>
      <c r="B814">
        <v>239967</v>
      </c>
      <c r="C814" t="s">
        <v>146</v>
      </c>
      <c r="D814" t="s">
        <v>971</v>
      </c>
      <c r="E814">
        <v>11001</v>
      </c>
      <c r="F814" t="s">
        <v>88</v>
      </c>
      <c r="G814" t="s">
        <v>89</v>
      </c>
      <c r="H814" t="s">
        <v>340</v>
      </c>
      <c r="I814" s="99">
        <v>40961</v>
      </c>
      <c r="J814" s="101" t="s">
        <v>1109</v>
      </c>
      <c r="K814" t="s">
        <v>91</v>
      </c>
    </row>
    <row r="815" spans="1:11">
      <c r="A815">
        <v>2002</v>
      </c>
      <c r="B815">
        <v>244052</v>
      </c>
      <c r="C815" t="s">
        <v>104</v>
      </c>
      <c r="D815" t="s">
        <v>791</v>
      </c>
      <c r="E815">
        <v>11001</v>
      </c>
      <c r="F815" t="s">
        <v>88</v>
      </c>
      <c r="G815" t="s">
        <v>89</v>
      </c>
      <c r="H815" t="s">
        <v>340</v>
      </c>
      <c r="I815" s="99">
        <v>41334</v>
      </c>
      <c r="J815" s="101" t="s">
        <v>1110</v>
      </c>
      <c r="K815" t="s">
        <v>91</v>
      </c>
    </row>
    <row r="816" spans="1:11">
      <c r="A816">
        <v>2002</v>
      </c>
      <c r="B816">
        <v>244052</v>
      </c>
      <c r="C816" t="s">
        <v>104</v>
      </c>
      <c r="D816" t="s">
        <v>791</v>
      </c>
      <c r="E816">
        <v>11001</v>
      </c>
      <c r="F816" t="s">
        <v>88</v>
      </c>
      <c r="G816" t="s">
        <v>89</v>
      </c>
      <c r="H816" t="s">
        <v>340</v>
      </c>
      <c r="I816" s="99">
        <v>41505</v>
      </c>
      <c r="J816" s="101" t="s">
        <v>1111</v>
      </c>
      <c r="K816" t="s">
        <v>91</v>
      </c>
    </row>
    <row r="817" spans="1:11">
      <c r="A817">
        <v>2002</v>
      </c>
      <c r="B817">
        <v>244052</v>
      </c>
      <c r="C817" t="s">
        <v>104</v>
      </c>
      <c r="D817" t="s">
        <v>791</v>
      </c>
      <c r="E817">
        <v>11001</v>
      </c>
      <c r="F817" t="s">
        <v>88</v>
      </c>
      <c r="G817" t="s">
        <v>89</v>
      </c>
      <c r="H817" t="s">
        <v>103</v>
      </c>
      <c r="I817" s="99">
        <v>41887</v>
      </c>
      <c r="J817" s="101" t="s">
        <v>1112</v>
      </c>
      <c r="K817" t="s">
        <v>91</v>
      </c>
    </row>
    <row r="818" spans="1:11">
      <c r="A818">
        <v>2002</v>
      </c>
      <c r="B818">
        <v>244052</v>
      </c>
      <c r="C818" t="s">
        <v>104</v>
      </c>
      <c r="D818" t="s">
        <v>791</v>
      </c>
      <c r="E818">
        <v>11001</v>
      </c>
      <c r="F818" t="s">
        <v>88</v>
      </c>
      <c r="G818" t="s">
        <v>89</v>
      </c>
      <c r="H818" t="s">
        <v>103</v>
      </c>
      <c r="I818" s="99">
        <v>42255</v>
      </c>
      <c r="J818" s="101" t="s">
        <v>1113</v>
      </c>
      <c r="K818" t="s">
        <v>91</v>
      </c>
    </row>
    <row r="819" spans="1:11">
      <c r="A819">
        <v>2002</v>
      </c>
      <c r="B819">
        <v>247950</v>
      </c>
      <c r="C819" t="s">
        <v>286</v>
      </c>
      <c r="D819" t="s">
        <v>287</v>
      </c>
      <c r="E819">
        <v>11001</v>
      </c>
      <c r="F819" t="s">
        <v>88</v>
      </c>
      <c r="G819" t="s">
        <v>89</v>
      </c>
      <c r="H819" t="s">
        <v>340</v>
      </c>
      <c r="I819" s="99">
        <v>41689</v>
      </c>
      <c r="J819" s="101" t="s">
        <v>1111</v>
      </c>
      <c r="K819" t="s">
        <v>91</v>
      </c>
    </row>
    <row r="820" spans="1:11">
      <c r="A820">
        <v>2002</v>
      </c>
      <c r="B820">
        <v>247950</v>
      </c>
      <c r="C820" t="s">
        <v>286</v>
      </c>
      <c r="D820" t="s">
        <v>287</v>
      </c>
      <c r="E820">
        <v>11001</v>
      </c>
      <c r="F820" t="s">
        <v>88</v>
      </c>
      <c r="G820" t="s">
        <v>89</v>
      </c>
      <c r="H820" t="s">
        <v>103</v>
      </c>
      <c r="I820" s="99">
        <v>41942</v>
      </c>
      <c r="J820" s="101" t="s">
        <v>1112</v>
      </c>
      <c r="K820" t="s">
        <v>91</v>
      </c>
    </row>
    <row r="821" spans="1:11">
      <c r="A821">
        <v>2002</v>
      </c>
      <c r="B821">
        <v>247950</v>
      </c>
      <c r="C821" t="s">
        <v>286</v>
      </c>
      <c r="D821" t="s">
        <v>287</v>
      </c>
      <c r="E821">
        <v>11001</v>
      </c>
      <c r="F821" t="s">
        <v>88</v>
      </c>
      <c r="G821" t="s">
        <v>89</v>
      </c>
      <c r="H821" t="s">
        <v>103</v>
      </c>
      <c r="I821" s="99">
        <v>42265</v>
      </c>
      <c r="J821" s="101" t="s">
        <v>1113</v>
      </c>
      <c r="K821" t="s">
        <v>91</v>
      </c>
    </row>
    <row r="822" spans="1:11">
      <c r="A822">
        <v>2002</v>
      </c>
      <c r="B822">
        <v>247950</v>
      </c>
      <c r="C822" t="s">
        <v>286</v>
      </c>
      <c r="D822" t="s">
        <v>287</v>
      </c>
      <c r="E822">
        <v>11001</v>
      </c>
      <c r="F822" t="s">
        <v>88</v>
      </c>
      <c r="G822" t="s">
        <v>89</v>
      </c>
      <c r="H822" t="s">
        <v>103</v>
      </c>
      <c r="I822" s="99">
        <v>42620</v>
      </c>
      <c r="J822" s="101" t="s">
        <v>1114</v>
      </c>
      <c r="K822" t="s">
        <v>91</v>
      </c>
    </row>
    <row r="823" spans="1:11">
      <c r="A823">
        <v>2002</v>
      </c>
      <c r="B823">
        <v>247950</v>
      </c>
      <c r="C823" t="s">
        <v>286</v>
      </c>
      <c r="D823" t="s">
        <v>287</v>
      </c>
      <c r="E823">
        <v>11001</v>
      </c>
      <c r="F823" t="s">
        <v>88</v>
      </c>
      <c r="G823" t="s">
        <v>89</v>
      </c>
      <c r="H823" t="s">
        <v>103</v>
      </c>
      <c r="I823" s="99">
        <v>42986</v>
      </c>
      <c r="J823" s="101" t="s">
        <v>1115</v>
      </c>
      <c r="K823" t="s">
        <v>91</v>
      </c>
    </row>
    <row r="824" spans="1:11">
      <c r="A824">
        <v>2002</v>
      </c>
      <c r="B824">
        <v>247950</v>
      </c>
      <c r="C824" t="s">
        <v>286</v>
      </c>
      <c r="D824" t="s">
        <v>287</v>
      </c>
      <c r="E824">
        <v>11001</v>
      </c>
      <c r="F824" t="s">
        <v>88</v>
      </c>
      <c r="G824" t="s">
        <v>89</v>
      </c>
      <c r="H824" t="s">
        <v>103</v>
      </c>
      <c r="I824" s="99">
        <v>43343</v>
      </c>
      <c r="J824" s="101" t="s">
        <v>1116</v>
      </c>
      <c r="K824" t="s">
        <v>91</v>
      </c>
    </row>
    <row r="825" spans="1:11">
      <c r="A825">
        <v>2002</v>
      </c>
      <c r="B825">
        <v>248396</v>
      </c>
      <c r="C825" t="s">
        <v>278</v>
      </c>
      <c r="D825" t="s">
        <v>279</v>
      </c>
      <c r="E825">
        <v>11001</v>
      </c>
      <c r="F825" t="s">
        <v>88</v>
      </c>
      <c r="G825" t="s">
        <v>89</v>
      </c>
      <c r="H825" t="s">
        <v>340</v>
      </c>
      <c r="I825" s="99">
        <v>41735</v>
      </c>
      <c r="J825" s="101" t="s">
        <v>1111</v>
      </c>
      <c r="K825" t="s">
        <v>91</v>
      </c>
    </row>
    <row r="826" spans="1:11">
      <c r="A826">
        <v>2002</v>
      </c>
      <c r="B826">
        <v>248396</v>
      </c>
      <c r="C826" t="s">
        <v>278</v>
      </c>
      <c r="D826" t="s">
        <v>279</v>
      </c>
      <c r="E826">
        <v>11001</v>
      </c>
      <c r="F826" t="s">
        <v>88</v>
      </c>
      <c r="G826" t="s">
        <v>89</v>
      </c>
      <c r="H826" t="s">
        <v>340</v>
      </c>
      <c r="I826" s="99">
        <v>41900</v>
      </c>
      <c r="J826" s="101" t="s">
        <v>1112</v>
      </c>
      <c r="K826" t="s">
        <v>91</v>
      </c>
    </row>
    <row r="827" spans="1:11">
      <c r="A827">
        <v>2002</v>
      </c>
      <c r="B827">
        <v>248396</v>
      </c>
      <c r="C827" t="s">
        <v>278</v>
      </c>
      <c r="D827" t="s">
        <v>279</v>
      </c>
      <c r="E827">
        <v>11001</v>
      </c>
      <c r="F827" t="s">
        <v>88</v>
      </c>
      <c r="G827" t="s">
        <v>89</v>
      </c>
      <c r="H827" t="s">
        <v>103</v>
      </c>
      <c r="I827" s="99">
        <v>42252</v>
      </c>
      <c r="J827" s="101" t="s">
        <v>1113</v>
      </c>
      <c r="K827" t="s">
        <v>91</v>
      </c>
    </row>
    <row r="828" spans="1:11">
      <c r="A828">
        <v>2002</v>
      </c>
      <c r="B828">
        <v>248396</v>
      </c>
      <c r="C828" t="s">
        <v>278</v>
      </c>
      <c r="D828" t="s">
        <v>279</v>
      </c>
      <c r="E828">
        <v>11001</v>
      </c>
      <c r="F828" t="s">
        <v>88</v>
      </c>
      <c r="G828" t="s">
        <v>89</v>
      </c>
      <c r="H828" t="s">
        <v>103</v>
      </c>
      <c r="I828" s="99">
        <v>42616</v>
      </c>
      <c r="J828" s="101" t="s">
        <v>1114</v>
      </c>
      <c r="K828" t="s">
        <v>91</v>
      </c>
    </row>
    <row r="829" spans="1:11">
      <c r="A829">
        <v>2002</v>
      </c>
      <c r="B829">
        <v>248396</v>
      </c>
      <c r="C829" t="s">
        <v>278</v>
      </c>
      <c r="D829" t="s">
        <v>279</v>
      </c>
      <c r="E829">
        <v>11001</v>
      </c>
      <c r="F829" t="s">
        <v>88</v>
      </c>
      <c r="G829" t="s">
        <v>89</v>
      </c>
      <c r="H829" t="s">
        <v>103</v>
      </c>
      <c r="I829" s="99">
        <v>42993</v>
      </c>
      <c r="J829" s="101" t="s">
        <v>1115</v>
      </c>
      <c r="K829" t="s">
        <v>91</v>
      </c>
    </row>
    <row r="830" spans="1:11">
      <c r="A830">
        <v>2002</v>
      </c>
      <c r="B830">
        <v>248396</v>
      </c>
      <c r="C830" t="s">
        <v>278</v>
      </c>
      <c r="D830" t="s">
        <v>279</v>
      </c>
      <c r="E830">
        <v>11001</v>
      </c>
      <c r="F830" t="s">
        <v>88</v>
      </c>
      <c r="G830" t="s">
        <v>89</v>
      </c>
      <c r="H830" t="s">
        <v>103</v>
      </c>
      <c r="I830" s="99">
        <v>43349</v>
      </c>
      <c r="J830" s="101" t="s">
        <v>1116</v>
      </c>
      <c r="K830" t="s">
        <v>91</v>
      </c>
    </row>
    <row r="831" spans="1:11">
      <c r="A831">
        <v>2002</v>
      </c>
      <c r="B831">
        <v>248474</v>
      </c>
      <c r="C831" t="s">
        <v>119</v>
      </c>
      <c r="D831" t="s">
        <v>798</v>
      </c>
      <c r="E831">
        <v>11001</v>
      </c>
      <c r="F831" t="s">
        <v>88</v>
      </c>
      <c r="G831" t="s">
        <v>89</v>
      </c>
      <c r="H831" t="s">
        <v>340</v>
      </c>
      <c r="I831" s="99">
        <v>41761</v>
      </c>
      <c r="J831" s="101" t="s">
        <v>1111</v>
      </c>
      <c r="K831" t="s">
        <v>91</v>
      </c>
    </row>
    <row r="832" spans="1:11">
      <c r="A832">
        <v>2002</v>
      </c>
      <c r="B832">
        <v>248474</v>
      </c>
      <c r="C832" t="s">
        <v>119</v>
      </c>
      <c r="D832" t="s">
        <v>798</v>
      </c>
      <c r="E832">
        <v>11001</v>
      </c>
      <c r="F832" t="s">
        <v>88</v>
      </c>
      <c r="G832" t="s">
        <v>89</v>
      </c>
      <c r="H832" t="s">
        <v>340</v>
      </c>
      <c r="I832" s="99">
        <v>41892</v>
      </c>
      <c r="J832" s="101" t="s">
        <v>1112</v>
      </c>
      <c r="K832" t="s">
        <v>91</v>
      </c>
    </row>
    <row r="833" spans="1:11">
      <c r="A833">
        <v>2002</v>
      </c>
      <c r="B833">
        <v>248474</v>
      </c>
      <c r="C833" t="s">
        <v>119</v>
      </c>
      <c r="D833" t="s">
        <v>798</v>
      </c>
      <c r="E833">
        <v>11001</v>
      </c>
      <c r="F833" t="s">
        <v>88</v>
      </c>
      <c r="G833" t="s">
        <v>89</v>
      </c>
      <c r="H833" t="s">
        <v>103</v>
      </c>
      <c r="I833" s="99">
        <v>42366</v>
      </c>
      <c r="J833" s="101" t="s">
        <v>1113</v>
      </c>
      <c r="K833" t="s">
        <v>91</v>
      </c>
    </row>
    <row r="834" spans="1:11">
      <c r="A834">
        <v>2002</v>
      </c>
      <c r="B834">
        <v>261916</v>
      </c>
      <c r="C834" t="s">
        <v>292</v>
      </c>
      <c r="D834" t="s">
        <v>293</v>
      </c>
      <c r="E834">
        <v>11001</v>
      </c>
      <c r="F834" t="s">
        <v>88</v>
      </c>
      <c r="G834" t="s">
        <v>89</v>
      </c>
      <c r="H834" t="s">
        <v>103</v>
      </c>
      <c r="I834" s="99">
        <v>43000</v>
      </c>
      <c r="J834" s="101" t="s">
        <v>1115</v>
      </c>
      <c r="K834" t="s">
        <v>91</v>
      </c>
    </row>
    <row r="835" spans="1:11">
      <c r="A835">
        <v>2002</v>
      </c>
      <c r="B835">
        <v>262130</v>
      </c>
      <c r="C835" t="s">
        <v>280</v>
      </c>
      <c r="D835" t="s">
        <v>281</v>
      </c>
      <c r="E835">
        <v>11001</v>
      </c>
      <c r="F835" t="s">
        <v>88</v>
      </c>
      <c r="G835" t="s">
        <v>89</v>
      </c>
      <c r="H835" t="s">
        <v>103</v>
      </c>
      <c r="I835" s="99">
        <v>42994</v>
      </c>
      <c r="J835" s="101" t="s">
        <v>1115</v>
      </c>
      <c r="K835" t="s">
        <v>91</v>
      </c>
    </row>
    <row r="836" spans="1:11">
      <c r="A836">
        <v>2002</v>
      </c>
      <c r="B836">
        <v>262130</v>
      </c>
      <c r="C836" t="s">
        <v>280</v>
      </c>
      <c r="D836" t="s">
        <v>281</v>
      </c>
      <c r="E836">
        <v>11001</v>
      </c>
      <c r="F836" t="s">
        <v>88</v>
      </c>
      <c r="G836" t="s">
        <v>89</v>
      </c>
      <c r="H836" t="s">
        <v>103</v>
      </c>
      <c r="I836" s="99">
        <v>43347</v>
      </c>
      <c r="J836" s="101" t="s">
        <v>1116</v>
      </c>
      <c r="K836" t="s">
        <v>91</v>
      </c>
    </row>
    <row r="837" spans="1:11">
      <c r="A837">
        <v>2002</v>
      </c>
      <c r="B837">
        <v>266049</v>
      </c>
      <c r="C837" t="s">
        <v>282</v>
      </c>
      <c r="D837" t="s">
        <v>283</v>
      </c>
      <c r="E837">
        <v>11001</v>
      </c>
      <c r="F837" t="s">
        <v>88</v>
      </c>
      <c r="G837" t="s">
        <v>89</v>
      </c>
      <c r="H837" t="s">
        <v>103</v>
      </c>
      <c r="I837" s="99">
        <v>43346</v>
      </c>
      <c r="J837" s="101" t="s">
        <v>1116</v>
      </c>
      <c r="K837" t="s">
        <v>91</v>
      </c>
    </row>
    <row r="838" spans="1:11">
      <c r="A838">
        <v>2002</v>
      </c>
      <c r="B838">
        <v>266088</v>
      </c>
      <c r="C838" t="s">
        <v>289</v>
      </c>
      <c r="D838" t="s">
        <v>290</v>
      </c>
      <c r="E838">
        <v>11001</v>
      </c>
      <c r="F838" t="s">
        <v>88</v>
      </c>
      <c r="G838" t="s">
        <v>89</v>
      </c>
      <c r="H838" t="s">
        <v>103</v>
      </c>
      <c r="I838" s="99">
        <v>43350</v>
      </c>
      <c r="J838" s="101" t="s">
        <v>1116</v>
      </c>
      <c r="K838" t="s">
        <v>91</v>
      </c>
    </row>
    <row r="839" spans="1:11">
      <c r="A839">
        <v>2002</v>
      </c>
      <c r="B839">
        <v>266107</v>
      </c>
      <c r="C839" t="s">
        <v>274</v>
      </c>
      <c r="D839" t="s">
        <v>275</v>
      </c>
      <c r="E839">
        <v>11001</v>
      </c>
      <c r="F839" t="s">
        <v>88</v>
      </c>
      <c r="G839" t="s">
        <v>89</v>
      </c>
      <c r="H839" t="s">
        <v>103</v>
      </c>
      <c r="I839" s="99">
        <v>43357</v>
      </c>
      <c r="J839" s="101" t="s">
        <v>1116</v>
      </c>
      <c r="K839" t="s">
        <v>91</v>
      </c>
    </row>
    <row r="840" spans="1:11">
      <c r="A840">
        <v>2003</v>
      </c>
      <c r="B840">
        <v>209020</v>
      </c>
      <c r="C840" t="s">
        <v>326</v>
      </c>
      <c r="D840" t="s">
        <v>1076</v>
      </c>
      <c r="E840">
        <v>11001</v>
      </c>
      <c r="F840" t="s">
        <v>88</v>
      </c>
      <c r="G840" t="s">
        <v>89</v>
      </c>
      <c r="H840" t="s">
        <v>1075</v>
      </c>
      <c r="I840" s="99">
        <v>39029</v>
      </c>
      <c r="J840" s="101" t="s">
        <v>1102</v>
      </c>
      <c r="K840" t="s">
        <v>91</v>
      </c>
    </row>
    <row r="841" spans="1:11">
      <c r="A841">
        <v>2003</v>
      </c>
      <c r="B841">
        <v>209020</v>
      </c>
      <c r="C841" t="s">
        <v>326</v>
      </c>
      <c r="D841" t="s">
        <v>1076</v>
      </c>
      <c r="E841">
        <v>11001</v>
      </c>
      <c r="F841" t="s">
        <v>88</v>
      </c>
      <c r="G841" t="s">
        <v>89</v>
      </c>
      <c r="H841" t="s">
        <v>1075</v>
      </c>
      <c r="I841" s="99">
        <v>39332</v>
      </c>
      <c r="J841" s="101" t="s">
        <v>1103</v>
      </c>
      <c r="K841" t="s">
        <v>91</v>
      </c>
    </row>
    <row r="842" spans="1:11">
      <c r="A842">
        <v>2003</v>
      </c>
      <c r="B842">
        <v>209020</v>
      </c>
      <c r="C842" t="s">
        <v>326</v>
      </c>
      <c r="D842" t="s">
        <v>1076</v>
      </c>
      <c r="E842">
        <v>11001</v>
      </c>
      <c r="F842" t="s">
        <v>88</v>
      </c>
      <c r="G842" t="s">
        <v>89</v>
      </c>
      <c r="H842" t="s">
        <v>1075</v>
      </c>
      <c r="I842" s="99">
        <v>39725</v>
      </c>
      <c r="J842" s="101" t="s">
        <v>1104</v>
      </c>
      <c r="K842" t="s">
        <v>91</v>
      </c>
    </row>
    <row r="843" spans="1:11">
      <c r="A843">
        <v>2003</v>
      </c>
      <c r="B843">
        <v>210625</v>
      </c>
      <c r="C843" t="s">
        <v>574</v>
      </c>
      <c r="D843" t="s">
        <v>112</v>
      </c>
      <c r="E843">
        <v>11001</v>
      </c>
      <c r="F843" t="s">
        <v>88</v>
      </c>
      <c r="G843" t="s">
        <v>89</v>
      </c>
      <c r="H843" t="s">
        <v>1075</v>
      </c>
      <c r="I843" s="99">
        <v>39332</v>
      </c>
      <c r="J843" s="101" t="s">
        <v>1103</v>
      </c>
      <c r="K843" t="s">
        <v>91</v>
      </c>
    </row>
    <row r="844" spans="1:11">
      <c r="A844">
        <v>2003</v>
      </c>
      <c r="B844">
        <v>210625</v>
      </c>
      <c r="C844" t="s">
        <v>574</v>
      </c>
      <c r="D844" t="s">
        <v>112</v>
      </c>
      <c r="E844">
        <v>11001</v>
      </c>
      <c r="F844" t="s">
        <v>88</v>
      </c>
      <c r="G844" t="s">
        <v>89</v>
      </c>
      <c r="H844" t="s">
        <v>1067</v>
      </c>
      <c r="I844" s="99">
        <v>39698</v>
      </c>
      <c r="J844" s="101" t="s">
        <v>1104</v>
      </c>
      <c r="K844" t="s">
        <v>91</v>
      </c>
    </row>
    <row r="845" spans="1:11">
      <c r="A845">
        <v>2003</v>
      </c>
      <c r="B845">
        <v>210625</v>
      </c>
      <c r="C845" t="s">
        <v>574</v>
      </c>
      <c r="D845" t="s">
        <v>112</v>
      </c>
      <c r="E845">
        <v>11001</v>
      </c>
      <c r="F845" t="s">
        <v>88</v>
      </c>
      <c r="G845" t="s">
        <v>89</v>
      </c>
      <c r="H845" t="s">
        <v>1036</v>
      </c>
      <c r="I845" s="99">
        <v>40054</v>
      </c>
      <c r="J845" s="101" t="s">
        <v>1105</v>
      </c>
      <c r="K845" t="s">
        <v>91</v>
      </c>
    </row>
    <row r="846" spans="1:11">
      <c r="A846">
        <v>2003</v>
      </c>
      <c r="B846">
        <v>210625</v>
      </c>
      <c r="C846" t="s">
        <v>574</v>
      </c>
      <c r="D846" t="s">
        <v>112</v>
      </c>
      <c r="E846">
        <v>11001</v>
      </c>
      <c r="F846" t="s">
        <v>88</v>
      </c>
      <c r="G846" t="s">
        <v>89</v>
      </c>
      <c r="H846" t="s">
        <v>449</v>
      </c>
      <c r="I846" s="99">
        <v>40423</v>
      </c>
      <c r="J846" s="101" t="s">
        <v>1107</v>
      </c>
      <c r="K846" t="s">
        <v>91</v>
      </c>
    </row>
    <row r="847" spans="1:11">
      <c r="A847">
        <v>2003</v>
      </c>
      <c r="B847">
        <v>210625</v>
      </c>
      <c r="C847" t="s">
        <v>574</v>
      </c>
      <c r="D847" t="s">
        <v>112</v>
      </c>
      <c r="E847">
        <v>11001</v>
      </c>
      <c r="F847" t="s">
        <v>88</v>
      </c>
      <c r="G847" t="s">
        <v>89</v>
      </c>
      <c r="H847" t="s">
        <v>340</v>
      </c>
      <c r="I847" s="99">
        <v>40786</v>
      </c>
      <c r="J847" s="101" t="s">
        <v>1108</v>
      </c>
      <c r="K847" t="s">
        <v>91</v>
      </c>
    </row>
    <row r="848" spans="1:11">
      <c r="A848">
        <v>2003</v>
      </c>
      <c r="B848">
        <v>210625</v>
      </c>
      <c r="C848" t="s">
        <v>574</v>
      </c>
      <c r="D848" t="s">
        <v>112</v>
      </c>
      <c r="E848">
        <v>11001</v>
      </c>
      <c r="F848" t="s">
        <v>88</v>
      </c>
      <c r="G848" t="s">
        <v>89</v>
      </c>
      <c r="H848" t="s">
        <v>340</v>
      </c>
      <c r="I848" s="99">
        <v>41154</v>
      </c>
      <c r="J848" s="101" t="s">
        <v>1109</v>
      </c>
      <c r="K848" t="s">
        <v>91</v>
      </c>
    </row>
    <row r="849" spans="1:11">
      <c r="A849">
        <v>2003</v>
      </c>
      <c r="B849">
        <v>210625</v>
      </c>
      <c r="C849" t="s">
        <v>574</v>
      </c>
      <c r="D849" t="s">
        <v>112</v>
      </c>
      <c r="E849">
        <v>11001</v>
      </c>
      <c r="F849" t="s">
        <v>88</v>
      </c>
      <c r="G849" t="s">
        <v>89</v>
      </c>
      <c r="H849" t="s">
        <v>340</v>
      </c>
      <c r="I849" s="99">
        <v>41516</v>
      </c>
      <c r="J849" s="101" t="s">
        <v>1110</v>
      </c>
      <c r="K849" t="s">
        <v>91</v>
      </c>
    </row>
    <row r="850" spans="1:11">
      <c r="A850">
        <v>2003</v>
      </c>
      <c r="B850">
        <v>220190</v>
      </c>
      <c r="C850" t="s">
        <v>243</v>
      </c>
      <c r="D850" t="s">
        <v>687</v>
      </c>
      <c r="E850">
        <v>11001</v>
      </c>
      <c r="F850" t="s">
        <v>88</v>
      </c>
      <c r="G850" t="s">
        <v>89</v>
      </c>
      <c r="H850" t="s">
        <v>1075</v>
      </c>
      <c r="I850" s="99">
        <v>39340</v>
      </c>
      <c r="J850" s="101" t="s">
        <v>1103</v>
      </c>
      <c r="K850" t="s">
        <v>91</v>
      </c>
    </row>
    <row r="851" spans="1:11">
      <c r="A851">
        <v>2003</v>
      </c>
      <c r="B851">
        <v>220201</v>
      </c>
      <c r="C851" t="s">
        <v>1025</v>
      </c>
      <c r="D851" t="s">
        <v>168</v>
      </c>
      <c r="E851">
        <v>11001</v>
      </c>
      <c r="F851" t="s">
        <v>88</v>
      </c>
      <c r="G851" t="s">
        <v>89</v>
      </c>
      <c r="H851" t="s">
        <v>1075</v>
      </c>
      <c r="I851" s="99">
        <v>39346</v>
      </c>
      <c r="J851" s="101" t="s">
        <v>1103</v>
      </c>
      <c r="K851" t="s">
        <v>91</v>
      </c>
    </row>
    <row r="852" spans="1:11">
      <c r="A852">
        <v>2003</v>
      </c>
      <c r="B852">
        <v>220201</v>
      </c>
      <c r="C852" t="s">
        <v>1025</v>
      </c>
      <c r="D852" t="s">
        <v>168</v>
      </c>
      <c r="E852">
        <v>11001</v>
      </c>
      <c r="F852" t="s">
        <v>88</v>
      </c>
      <c r="G852" t="s">
        <v>89</v>
      </c>
      <c r="H852" t="s">
        <v>1075</v>
      </c>
      <c r="I852" s="99">
        <v>39698</v>
      </c>
      <c r="J852" s="101" t="s">
        <v>1104</v>
      </c>
      <c r="K852" t="s">
        <v>91</v>
      </c>
    </row>
    <row r="853" spans="1:11">
      <c r="A853">
        <v>2003</v>
      </c>
      <c r="B853">
        <v>221140</v>
      </c>
      <c r="C853" t="s">
        <v>610</v>
      </c>
      <c r="D853" t="s">
        <v>246</v>
      </c>
      <c r="E853">
        <v>11001</v>
      </c>
      <c r="F853" t="s">
        <v>88</v>
      </c>
      <c r="G853" t="s">
        <v>89</v>
      </c>
      <c r="H853" t="s">
        <v>1075</v>
      </c>
      <c r="I853" s="99">
        <v>39367</v>
      </c>
      <c r="J853" s="101" t="s">
        <v>1103</v>
      </c>
      <c r="K853" t="s">
        <v>149</v>
      </c>
    </row>
    <row r="854" spans="1:11">
      <c r="A854">
        <v>2003</v>
      </c>
      <c r="B854">
        <v>222093</v>
      </c>
      <c r="C854" t="s">
        <v>108</v>
      </c>
      <c r="D854" t="s">
        <v>56</v>
      </c>
      <c r="E854">
        <v>11001</v>
      </c>
      <c r="F854" t="s">
        <v>88</v>
      </c>
      <c r="G854" t="s">
        <v>89</v>
      </c>
      <c r="H854" t="s">
        <v>340</v>
      </c>
      <c r="I854" s="99">
        <v>40806</v>
      </c>
      <c r="J854" s="101" t="s">
        <v>1108</v>
      </c>
      <c r="K854" t="s">
        <v>91</v>
      </c>
    </row>
    <row r="855" spans="1:11">
      <c r="A855">
        <v>2003</v>
      </c>
      <c r="B855">
        <v>222093</v>
      </c>
      <c r="C855" t="s">
        <v>108</v>
      </c>
      <c r="D855" t="s">
        <v>56</v>
      </c>
      <c r="E855">
        <v>11001</v>
      </c>
      <c r="F855" t="s">
        <v>88</v>
      </c>
      <c r="G855" t="s">
        <v>89</v>
      </c>
      <c r="H855" t="s">
        <v>340</v>
      </c>
      <c r="I855" s="99">
        <v>41158</v>
      </c>
      <c r="J855" s="101" t="s">
        <v>1109</v>
      </c>
      <c r="K855" t="s">
        <v>91</v>
      </c>
    </row>
    <row r="856" spans="1:11">
      <c r="A856">
        <v>2003</v>
      </c>
      <c r="B856">
        <v>222093</v>
      </c>
      <c r="C856" t="s">
        <v>108</v>
      </c>
      <c r="D856" t="s">
        <v>56</v>
      </c>
      <c r="E856">
        <v>11001</v>
      </c>
      <c r="F856" t="s">
        <v>88</v>
      </c>
      <c r="G856" t="s">
        <v>89</v>
      </c>
      <c r="H856" t="s">
        <v>340</v>
      </c>
      <c r="I856" s="99">
        <v>41527</v>
      </c>
      <c r="J856" s="101" t="s">
        <v>1110</v>
      </c>
      <c r="K856" t="s">
        <v>91</v>
      </c>
    </row>
    <row r="857" spans="1:11">
      <c r="A857">
        <v>2003</v>
      </c>
      <c r="B857">
        <v>222093</v>
      </c>
      <c r="C857" t="s">
        <v>108</v>
      </c>
      <c r="D857" t="s">
        <v>56</v>
      </c>
      <c r="E857">
        <v>11001</v>
      </c>
      <c r="F857" t="s">
        <v>88</v>
      </c>
      <c r="G857" t="s">
        <v>89</v>
      </c>
      <c r="H857" t="s">
        <v>340</v>
      </c>
      <c r="I857" s="99">
        <v>41892</v>
      </c>
      <c r="J857" s="101" t="s">
        <v>1111</v>
      </c>
      <c r="K857" t="s">
        <v>91</v>
      </c>
    </row>
    <row r="858" spans="1:11">
      <c r="A858">
        <v>2003</v>
      </c>
      <c r="B858">
        <v>222093</v>
      </c>
      <c r="C858" t="s">
        <v>108</v>
      </c>
      <c r="D858" t="s">
        <v>56</v>
      </c>
      <c r="E858">
        <v>11001</v>
      </c>
      <c r="F858" t="s">
        <v>88</v>
      </c>
      <c r="G858" t="s">
        <v>89</v>
      </c>
      <c r="H858" t="s">
        <v>103</v>
      </c>
      <c r="I858" s="99">
        <v>42649</v>
      </c>
      <c r="J858" s="101" t="s">
        <v>1113</v>
      </c>
      <c r="K858" t="s">
        <v>91</v>
      </c>
    </row>
    <row r="859" spans="1:11">
      <c r="A859">
        <v>2003</v>
      </c>
      <c r="B859">
        <v>222093</v>
      </c>
      <c r="C859" t="s">
        <v>108</v>
      </c>
      <c r="D859" t="s">
        <v>56</v>
      </c>
      <c r="E859">
        <v>11001</v>
      </c>
      <c r="F859" t="s">
        <v>88</v>
      </c>
      <c r="G859" t="s">
        <v>89</v>
      </c>
      <c r="H859" t="s">
        <v>103</v>
      </c>
      <c r="I859" s="99">
        <v>42990</v>
      </c>
      <c r="J859" s="101" t="s">
        <v>1114</v>
      </c>
      <c r="K859" t="s">
        <v>91</v>
      </c>
    </row>
    <row r="860" spans="1:11">
      <c r="A860">
        <v>2003</v>
      </c>
      <c r="B860">
        <v>222093</v>
      </c>
      <c r="C860" t="s">
        <v>108</v>
      </c>
      <c r="D860" t="s">
        <v>56</v>
      </c>
      <c r="E860">
        <v>11001</v>
      </c>
      <c r="F860" t="s">
        <v>88</v>
      </c>
      <c r="G860" t="s">
        <v>89</v>
      </c>
      <c r="H860" t="s">
        <v>103</v>
      </c>
      <c r="I860" s="99">
        <v>43349</v>
      </c>
      <c r="J860" s="101" t="s">
        <v>1115</v>
      </c>
      <c r="K860" t="s">
        <v>91</v>
      </c>
    </row>
    <row r="861" spans="1:11">
      <c r="A861">
        <v>2003</v>
      </c>
      <c r="B861">
        <v>222534</v>
      </c>
      <c r="C861" t="s">
        <v>786</v>
      </c>
      <c r="D861" t="s">
        <v>678</v>
      </c>
      <c r="E861">
        <v>11001</v>
      </c>
      <c r="F861" t="s">
        <v>88</v>
      </c>
      <c r="G861" t="s">
        <v>89</v>
      </c>
      <c r="H861" t="s">
        <v>1075</v>
      </c>
      <c r="I861" s="99">
        <v>39422</v>
      </c>
      <c r="J861" s="101" t="s">
        <v>1103</v>
      </c>
      <c r="K861" t="s">
        <v>91</v>
      </c>
    </row>
    <row r="862" spans="1:11">
      <c r="A862">
        <v>2003</v>
      </c>
      <c r="B862">
        <v>222534</v>
      </c>
      <c r="C862" t="s">
        <v>786</v>
      </c>
      <c r="D862" t="s">
        <v>678</v>
      </c>
      <c r="E862">
        <v>11001</v>
      </c>
      <c r="F862" t="s">
        <v>88</v>
      </c>
      <c r="G862" t="s">
        <v>89</v>
      </c>
      <c r="H862" t="s">
        <v>1075</v>
      </c>
      <c r="I862" s="99">
        <v>39833</v>
      </c>
      <c r="J862" s="101" t="s">
        <v>1104</v>
      </c>
      <c r="K862" t="s">
        <v>91</v>
      </c>
    </row>
    <row r="863" spans="1:11">
      <c r="A863">
        <v>2003</v>
      </c>
      <c r="B863">
        <v>222534</v>
      </c>
      <c r="C863" t="s">
        <v>786</v>
      </c>
      <c r="D863" t="s">
        <v>678</v>
      </c>
      <c r="E863">
        <v>11001</v>
      </c>
      <c r="F863" t="s">
        <v>88</v>
      </c>
      <c r="G863" t="s">
        <v>89</v>
      </c>
      <c r="H863" t="s">
        <v>1036</v>
      </c>
      <c r="I863" s="99">
        <v>40072</v>
      </c>
      <c r="J863" s="101" t="s">
        <v>1105</v>
      </c>
      <c r="K863" t="s">
        <v>91</v>
      </c>
    </row>
    <row r="864" spans="1:11">
      <c r="A864">
        <v>2003</v>
      </c>
      <c r="B864">
        <v>222534</v>
      </c>
      <c r="C864" t="s">
        <v>786</v>
      </c>
      <c r="D864" t="s">
        <v>678</v>
      </c>
      <c r="E864">
        <v>11001</v>
      </c>
      <c r="F864" t="s">
        <v>88</v>
      </c>
      <c r="G864" t="s">
        <v>89</v>
      </c>
      <c r="H864" t="s">
        <v>449</v>
      </c>
      <c r="I864" s="99">
        <v>40429</v>
      </c>
      <c r="J864" s="101" t="s">
        <v>1107</v>
      </c>
      <c r="K864" t="s">
        <v>91</v>
      </c>
    </row>
    <row r="865" spans="1:11">
      <c r="A865">
        <v>2003</v>
      </c>
      <c r="B865">
        <v>222534</v>
      </c>
      <c r="C865" t="s">
        <v>786</v>
      </c>
      <c r="D865" t="s">
        <v>678</v>
      </c>
      <c r="E865">
        <v>11001</v>
      </c>
      <c r="F865" t="s">
        <v>88</v>
      </c>
      <c r="G865" t="s">
        <v>89</v>
      </c>
      <c r="H865" t="s">
        <v>340</v>
      </c>
      <c r="I865" s="99">
        <v>40801</v>
      </c>
      <c r="J865" s="101" t="s">
        <v>1108</v>
      </c>
      <c r="K865" t="s">
        <v>91</v>
      </c>
    </row>
    <row r="866" spans="1:11">
      <c r="A866">
        <v>2003</v>
      </c>
      <c r="B866">
        <v>222534</v>
      </c>
      <c r="C866" t="s">
        <v>786</v>
      </c>
      <c r="D866" t="s">
        <v>678</v>
      </c>
      <c r="E866">
        <v>11001</v>
      </c>
      <c r="F866" t="s">
        <v>88</v>
      </c>
      <c r="G866" t="s">
        <v>89</v>
      </c>
      <c r="H866" t="s">
        <v>340</v>
      </c>
      <c r="I866" s="99">
        <v>41163</v>
      </c>
      <c r="J866" s="101" t="s">
        <v>1109</v>
      </c>
      <c r="K866" t="s">
        <v>91</v>
      </c>
    </row>
    <row r="867" spans="1:11">
      <c r="A867">
        <v>2003</v>
      </c>
      <c r="B867">
        <v>222534</v>
      </c>
      <c r="C867" t="s">
        <v>786</v>
      </c>
      <c r="D867" t="s">
        <v>678</v>
      </c>
      <c r="E867">
        <v>11001</v>
      </c>
      <c r="F867" t="s">
        <v>88</v>
      </c>
      <c r="G867" t="s">
        <v>89</v>
      </c>
      <c r="H867" t="s">
        <v>340</v>
      </c>
      <c r="I867" s="99">
        <v>41535</v>
      </c>
      <c r="J867" s="101" t="s">
        <v>1110</v>
      </c>
      <c r="K867" t="s">
        <v>91</v>
      </c>
    </row>
    <row r="868" spans="1:11">
      <c r="A868">
        <v>2003</v>
      </c>
      <c r="B868">
        <v>222534</v>
      </c>
      <c r="C868" t="s">
        <v>786</v>
      </c>
      <c r="D868" t="s">
        <v>678</v>
      </c>
      <c r="E868">
        <v>11001</v>
      </c>
      <c r="F868" t="s">
        <v>88</v>
      </c>
      <c r="G868" t="s">
        <v>89</v>
      </c>
      <c r="H868" t="s">
        <v>340</v>
      </c>
      <c r="I868" s="99">
        <v>41892</v>
      </c>
      <c r="J868" s="101" t="s">
        <v>1111</v>
      </c>
      <c r="K868" t="s">
        <v>91</v>
      </c>
    </row>
    <row r="869" spans="1:11">
      <c r="A869">
        <v>2003</v>
      </c>
      <c r="B869">
        <v>222534</v>
      </c>
      <c r="C869" t="s">
        <v>786</v>
      </c>
      <c r="D869" t="s">
        <v>678</v>
      </c>
      <c r="E869">
        <v>11001</v>
      </c>
      <c r="F869" t="s">
        <v>88</v>
      </c>
      <c r="G869" t="s">
        <v>89</v>
      </c>
      <c r="H869" t="s">
        <v>340</v>
      </c>
      <c r="I869" s="99">
        <v>42255</v>
      </c>
      <c r="J869" s="101" t="s">
        <v>1112</v>
      </c>
      <c r="K869" t="s">
        <v>91</v>
      </c>
    </row>
    <row r="870" spans="1:11">
      <c r="A870">
        <v>2003</v>
      </c>
      <c r="B870">
        <v>222720</v>
      </c>
      <c r="C870" t="s">
        <v>735</v>
      </c>
      <c r="D870" t="s">
        <v>840</v>
      </c>
      <c r="E870">
        <v>11001</v>
      </c>
      <c r="F870" t="s">
        <v>88</v>
      </c>
      <c r="G870" t="s">
        <v>89</v>
      </c>
      <c r="H870" t="s">
        <v>340</v>
      </c>
      <c r="I870" s="99">
        <v>41542</v>
      </c>
      <c r="J870" s="101" t="s">
        <v>1110</v>
      </c>
      <c r="K870" t="s">
        <v>91</v>
      </c>
    </row>
    <row r="871" spans="1:11">
      <c r="A871">
        <v>2003</v>
      </c>
      <c r="B871">
        <v>222720</v>
      </c>
      <c r="C871" t="s">
        <v>735</v>
      </c>
      <c r="D871" t="s">
        <v>840</v>
      </c>
      <c r="E871">
        <v>11001</v>
      </c>
      <c r="F871" t="s">
        <v>88</v>
      </c>
      <c r="G871" t="s">
        <v>89</v>
      </c>
      <c r="H871" t="s">
        <v>340</v>
      </c>
      <c r="I871" s="99">
        <v>41893</v>
      </c>
      <c r="J871" s="101" t="s">
        <v>1111</v>
      </c>
      <c r="K871" t="s">
        <v>91</v>
      </c>
    </row>
    <row r="872" spans="1:11">
      <c r="A872">
        <v>2003</v>
      </c>
      <c r="B872">
        <v>223214</v>
      </c>
      <c r="C872" t="s">
        <v>912</v>
      </c>
      <c r="D872" t="s">
        <v>667</v>
      </c>
      <c r="E872">
        <v>11001</v>
      </c>
      <c r="F872" t="s">
        <v>88</v>
      </c>
      <c r="G872" t="s">
        <v>89</v>
      </c>
      <c r="H872" t="s">
        <v>340</v>
      </c>
      <c r="I872" s="99">
        <v>41002</v>
      </c>
      <c r="J872" s="101" t="s">
        <v>1108</v>
      </c>
      <c r="K872" t="s">
        <v>91</v>
      </c>
    </row>
    <row r="873" spans="1:11">
      <c r="A873">
        <v>2003</v>
      </c>
      <c r="B873">
        <v>223214</v>
      </c>
      <c r="C873" t="s">
        <v>912</v>
      </c>
      <c r="D873" t="s">
        <v>667</v>
      </c>
      <c r="E873">
        <v>11001</v>
      </c>
      <c r="F873" t="s">
        <v>88</v>
      </c>
      <c r="G873" t="s">
        <v>89</v>
      </c>
      <c r="H873" t="s">
        <v>340</v>
      </c>
      <c r="I873" s="99">
        <v>41167</v>
      </c>
      <c r="J873" s="101" t="s">
        <v>1109</v>
      </c>
      <c r="K873" t="s">
        <v>91</v>
      </c>
    </row>
    <row r="874" spans="1:11">
      <c r="A874">
        <v>2003</v>
      </c>
      <c r="B874">
        <v>223214</v>
      </c>
      <c r="C874" t="s">
        <v>912</v>
      </c>
      <c r="D874" t="s">
        <v>667</v>
      </c>
      <c r="E874">
        <v>11001</v>
      </c>
      <c r="F874" t="s">
        <v>88</v>
      </c>
      <c r="G874" t="s">
        <v>89</v>
      </c>
      <c r="H874" t="s">
        <v>340</v>
      </c>
      <c r="I874" s="99">
        <v>41527</v>
      </c>
      <c r="J874" s="101" t="s">
        <v>1110</v>
      </c>
      <c r="K874" t="s">
        <v>91</v>
      </c>
    </row>
    <row r="875" spans="1:11">
      <c r="A875">
        <v>2003</v>
      </c>
      <c r="B875">
        <v>224051</v>
      </c>
      <c r="C875" t="s">
        <v>125</v>
      </c>
      <c r="D875" t="s">
        <v>655</v>
      </c>
      <c r="E875">
        <v>11001</v>
      </c>
      <c r="F875" t="s">
        <v>88</v>
      </c>
      <c r="G875" t="s">
        <v>89</v>
      </c>
      <c r="H875" t="s">
        <v>1075</v>
      </c>
      <c r="I875" s="99">
        <v>39725</v>
      </c>
      <c r="J875" s="101" t="s">
        <v>1104</v>
      </c>
      <c r="K875" t="s">
        <v>91</v>
      </c>
    </row>
    <row r="876" spans="1:11">
      <c r="A876">
        <v>2003</v>
      </c>
      <c r="B876">
        <v>224368</v>
      </c>
      <c r="C876" t="s">
        <v>722</v>
      </c>
      <c r="D876" t="s">
        <v>1077</v>
      </c>
      <c r="E876">
        <v>11001</v>
      </c>
      <c r="F876" t="s">
        <v>88</v>
      </c>
      <c r="G876" t="s">
        <v>89</v>
      </c>
      <c r="H876" t="s">
        <v>1075</v>
      </c>
      <c r="I876" s="99">
        <v>39718</v>
      </c>
      <c r="J876" s="101" t="s">
        <v>1104</v>
      </c>
      <c r="K876" t="s">
        <v>91</v>
      </c>
    </row>
    <row r="877" spans="1:11">
      <c r="A877">
        <v>2003</v>
      </c>
      <c r="B877">
        <v>224746</v>
      </c>
      <c r="C877" t="s">
        <v>128</v>
      </c>
      <c r="D877" t="s">
        <v>1044</v>
      </c>
      <c r="E877">
        <v>11001</v>
      </c>
      <c r="F877" t="s">
        <v>88</v>
      </c>
      <c r="G877" t="s">
        <v>89</v>
      </c>
      <c r="H877" t="s">
        <v>1075</v>
      </c>
      <c r="I877" s="99">
        <v>39725</v>
      </c>
      <c r="J877" s="101" t="s">
        <v>1104</v>
      </c>
      <c r="K877" t="s">
        <v>91</v>
      </c>
    </row>
    <row r="878" spans="1:11">
      <c r="A878">
        <v>2003</v>
      </c>
      <c r="B878">
        <v>224746</v>
      </c>
      <c r="C878" t="s">
        <v>128</v>
      </c>
      <c r="D878" t="s">
        <v>1044</v>
      </c>
      <c r="E878">
        <v>11001</v>
      </c>
      <c r="F878" t="s">
        <v>88</v>
      </c>
      <c r="G878" t="s">
        <v>89</v>
      </c>
      <c r="H878" t="s">
        <v>1036</v>
      </c>
      <c r="I878" s="99">
        <v>40072</v>
      </c>
      <c r="J878" s="101" t="s">
        <v>1105</v>
      </c>
      <c r="K878" t="s">
        <v>91</v>
      </c>
    </row>
    <row r="879" spans="1:11">
      <c r="A879">
        <v>2003</v>
      </c>
      <c r="B879">
        <v>225490</v>
      </c>
      <c r="C879" t="s">
        <v>266</v>
      </c>
      <c r="D879" t="s">
        <v>973</v>
      </c>
      <c r="E879">
        <v>11001</v>
      </c>
      <c r="F879" t="s">
        <v>88</v>
      </c>
      <c r="G879" t="s">
        <v>89</v>
      </c>
      <c r="H879" t="s">
        <v>449</v>
      </c>
      <c r="I879" s="99">
        <v>40492</v>
      </c>
      <c r="J879" s="101" t="s">
        <v>1107</v>
      </c>
      <c r="K879" t="s">
        <v>91</v>
      </c>
    </row>
    <row r="880" spans="1:11">
      <c r="A880">
        <v>2003</v>
      </c>
      <c r="B880">
        <v>225490</v>
      </c>
      <c r="C880" t="s">
        <v>266</v>
      </c>
      <c r="D880" t="s">
        <v>973</v>
      </c>
      <c r="E880">
        <v>11001</v>
      </c>
      <c r="F880" t="s">
        <v>88</v>
      </c>
      <c r="G880" t="s">
        <v>89</v>
      </c>
      <c r="H880" t="s">
        <v>340</v>
      </c>
      <c r="I880" s="99">
        <v>40806</v>
      </c>
      <c r="J880" s="101" t="s">
        <v>1108</v>
      </c>
      <c r="K880" t="s">
        <v>91</v>
      </c>
    </row>
    <row r="881" spans="1:11">
      <c r="A881">
        <v>2003</v>
      </c>
      <c r="B881">
        <v>225492</v>
      </c>
      <c r="C881" t="s">
        <v>121</v>
      </c>
      <c r="D881" t="s">
        <v>1045</v>
      </c>
      <c r="E881">
        <v>11001</v>
      </c>
      <c r="F881" t="s">
        <v>88</v>
      </c>
      <c r="G881" t="s">
        <v>89</v>
      </c>
      <c r="H881" t="s">
        <v>1075</v>
      </c>
      <c r="I881" s="99">
        <v>39742</v>
      </c>
      <c r="J881" s="101" t="s">
        <v>1104</v>
      </c>
      <c r="K881" t="s">
        <v>91</v>
      </c>
    </row>
    <row r="882" spans="1:11">
      <c r="A882">
        <v>2003</v>
      </c>
      <c r="B882">
        <v>225492</v>
      </c>
      <c r="C882" t="s">
        <v>121</v>
      </c>
      <c r="D882" t="s">
        <v>1045</v>
      </c>
      <c r="E882">
        <v>11001</v>
      </c>
      <c r="F882" t="s">
        <v>88</v>
      </c>
      <c r="G882" t="s">
        <v>89</v>
      </c>
      <c r="H882" t="s">
        <v>1043</v>
      </c>
      <c r="I882" s="99">
        <v>40072</v>
      </c>
      <c r="J882" s="101" t="s">
        <v>1105</v>
      </c>
      <c r="K882" t="s">
        <v>91</v>
      </c>
    </row>
    <row r="883" spans="1:11">
      <c r="A883">
        <v>2003</v>
      </c>
      <c r="B883">
        <v>225606</v>
      </c>
      <c r="C883" t="s">
        <v>593</v>
      </c>
      <c r="D883" t="s">
        <v>686</v>
      </c>
      <c r="E883">
        <v>11001</v>
      </c>
      <c r="F883" t="s">
        <v>88</v>
      </c>
      <c r="G883" t="s">
        <v>89</v>
      </c>
      <c r="H883" t="s">
        <v>1075</v>
      </c>
      <c r="I883" s="99">
        <v>39745</v>
      </c>
      <c r="J883" s="101" t="s">
        <v>1104</v>
      </c>
      <c r="K883" t="s">
        <v>91</v>
      </c>
    </row>
    <row r="884" spans="1:11">
      <c r="A884">
        <v>2003</v>
      </c>
      <c r="B884">
        <v>225606</v>
      </c>
      <c r="C884" t="s">
        <v>593</v>
      </c>
      <c r="D884" t="s">
        <v>686</v>
      </c>
      <c r="E884">
        <v>11001</v>
      </c>
      <c r="F884" t="s">
        <v>88</v>
      </c>
      <c r="G884" t="s">
        <v>89</v>
      </c>
      <c r="H884" t="s">
        <v>1036</v>
      </c>
      <c r="I884" s="99">
        <v>40069</v>
      </c>
      <c r="J884" s="101" t="s">
        <v>1105</v>
      </c>
      <c r="K884" t="s">
        <v>91</v>
      </c>
    </row>
    <row r="885" spans="1:11">
      <c r="A885">
        <v>2003</v>
      </c>
      <c r="B885">
        <v>225606</v>
      </c>
      <c r="C885" t="s">
        <v>593</v>
      </c>
      <c r="D885" t="s">
        <v>686</v>
      </c>
      <c r="E885">
        <v>11001</v>
      </c>
      <c r="F885" t="s">
        <v>88</v>
      </c>
      <c r="G885" t="s">
        <v>89</v>
      </c>
      <c r="H885" t="s">
        <v>449</v>
      </c>
      <c r="I885" s="99">
        <v>40435</v>
      </c>
      <c r="J885" s="101" t="s">
        <v>1107</v>
      </c>
      <c r="K885" t="s">
        <v>91</v>
      </c>
    </row>
    <row r="886" spans="1:11">
      <c r="A886">
        <v>2003</v>
      </c>
      <c r="B886">
        <v>225606</v>
      </c>
      <c r="C886" t="s">
        <v>593</v>
      </c>
      <c r="D886" t="s">
        <v>686</v>
      </c>
      <c r="E886">
        <v>11001</v>
      </c>
      <c r="F886" t="s">
        <v>88</v>
      </c>
      <c r="G886" t="s">
        <v>89</v>
      </c>
      <c r="H886" t="s">
        <v>340</v>
      </c>
      <c r="I886" s="99">
        <v>40814</v>
      </c>
      <c r="J886" s="101" t="s">
        <v>1108</v>
      </c>
      <c r="K886" t="s">
        <v>91</v>
      </c>
    </row>
    <row r="887" spans="1:11">
      <c r="A887">
        <v>2003</v>
      </c>
      <c r="B887">
        <v>225607</v>
      </c>
      <c r="C887" t="s">
        <v>566</v>
      </c>
      <c r="D887" t="s">
        <v>686</v>
      </c>
      <c r="E887">
        <v>11001</v>
      </c>
      <c r="F887" t="s">
        <v>88</v>
      </c>
      <c r="G887" t="s">
        <v>89</v>
      </c>
      <c r="H887" t="s">
        <v>1075</v>
      </c>
      <c r="I887" s="99">
        <v>39749</v>
      </c>
      <c r="J887" s="101" t="s">
        <v>1104</v>
      </c>
      <c r="K887" t="s">
        <v>149</v>
      </c>
    </row>
    <row r="888" spans="1:11">
      <c r="A888">
        <v>2003</v>
      </c>
      <c r="B888">
        <v>226854</v>
      </c>
      <c r="C888" t="s">
        <v>276</v>
      </c>
      <c r="D888" t="s">
        <v>296</v>
      </c>
      <c r="E888">
        <v>11001</v>
      </c>
      <c r="F888" t="s">
        <v>88</v>
      </c>
      <c r="G888" t="s">
        <v>89</v>
      </c>
      <c r="H888" t="s">
        <v>1075</v>
      </c>
      <c r="I888" s="99">
        <v>39899</v>
      </c>
      <c r="J888" s="101" t="s">
        <v>1104</v>
      </c>
      <c r="K888" t="s">
        <v>91</v>
      </c>
    </row>
    <row r="889" spans="1:11">
      <c r="A889">
        <v>2003</v>
      </c>
      <c r="B889">
        <v>226854</v>
      </c>
      <c r="C889" t="s">
        <v>276</v>
      </c>
      <c r="D889" t="s">
        <v>296</v>
      </c>
      <c r="E889">
        <v>11001</v>
      </c>
      <c r="F889" t="s">
        <v>88</v>
      </c>
      <c r="G889" t="s">
        <v>89</v>
      </c>
      <c r="H889" t="s">
        <v>1036</v>
      </c>
      <c r="I889" s="99">
        <v>40069</v>
      </c>
      <c r="J889" s="101" t="s">
        <v>1105</v>
      </c>
      <c r="K889" t="s">
        <v>91</v>
      </c>
    </row>
    <row r="890" spans="1:11">
      <c r="A890">
        <v>2003</v>
      </c>
      <c r="B890">
        <v>226854</v>
      </c>
      <c r="C890" t="s">
        <v>276</v>
      </c>
      <c r="D890" t="s">
        <v>296</v>
      </c>
      <c r="E890">
        <v>11001</v>
      </c>
      <c r="F890" t="s">
        <v>88</v>
      </c>
      <c r="G890" t="s">
        <v>89</v>
      </c>
      <c r="H890" t="s">
        <v>449</v>
      </c>
      <c r="I890" s="99">
        <v>40427</v>
      </c>
      <c r="J890" s="101" t="s">
        <v>1107</v>
      </c>
      <c r="K890" t="s">
        <v>91</v>
      </c>
    </row>
    <row r="891" spans="1:11">
      <c r="A891">
        <v>2003</v>
      </c>
      <c r="B891">
        <v>226854</v>
      </c>
      <c r="C891" t="s">
        <v>276</v>
      </c>
      <c r="D891" t="s">
        <v>296</v>
      </c>
      <c r="E891">
        <v>11001</v>
      </c>
      <c r="F891" t="s">
        <v>88</v>
      </c>
      <c r="G891" t="s">
        <v>89</v>
      </c>
      <c r="H891" t="s">
        <v>340</v>
      </c>
      <c r="I891" s="99">
        <v>40798</v>
      </c>
      <c r="J891" s="101" t="s">
        <v>1108</v>
      </c>
      <c r="K891" t="s">
        <v>91</v>
      </c>
    </row>
    <row r="892" spans="1:11">
      <c r="A892">
        <v>2003</v>
      </c>
      <c r="B892">
        <v>226854</v>
      </c>
      <c r="C892" t="s">
        <v>276</v>
      </c>
      <c r="D892" t="s">
        <v>296</v>
      </c>
      <c r="E892">
        <v>11001</v>
      </c>
      <c r="F892" t="s">
        <v>88</v>
      </c>
      <c r="G892" t="s">
        <v>89</v>
      </c>
      <c r="H892" t="s">
        <v>340</v>
      </c>
      <c r="I892" s="99">
        <v>41158</v>
      </c>
      <c r="J892" s="101" t="s">
        <v>1109</v>
      </c>
      <c r="K892" t="s">
        <v>91</v>
      </c>
    </row>
    <row r="893" spans="1:11">
      <c r="A893">
        <v>2003</v>
      </c>
      <c r="B893">
        <v>226854</v>
      </c>
      <c r="C893" t="s">
        <v>276</v>
      </c>
      <c r="D893" t="s">
        <v>296</v>
      </c>
      <c r="E893">
        <v>11001</v>
      </c>
      <c r="F893" t="s">
        <v>88</v>
      </c>
      <c r="G893" t="s">
        <v>89</v>
      </c>
      <c r="H893" t="s">
        <v>340</v>
      </c>
      <c r="I893" s="99">
        <v>41527</v>
      </c>
      <c r="J893" s="101" t="s">
        <v>1110</v>
      </c>
      <c r="K893" t="s">
        <v>91</v>
      </c>
    </row>
    <row r="894" spans="1:11">
      <c r="A894">
        <v>2003</v>
      </c>
      <c r="B894">
        <v>226854</v>
      </c>
      <c r="C894" t="s">
        <v>276</v>
      </c>
      <c r="D894" t="s">
        <v>296</v>
      </c>
      <c r="E894">
        <v>11001</v>
      </c>
      <c r="F894" t="s">
        <v>88</v>
      </c>
      <c r="G894" t="s">
        <v>89</v>
      </c>
      <c r="H894" t="s">
        <v>340</v>
      </c>
      <c r="I894" s="99">
        <v>41892</v>
      </c>
      <c r="J894" s="101" t="s">
        <v>1111</v>
      </c>
      <c r="K894" t="s">
        <v>91</v>
      </c>
    </row>
    <row r="895" spans="1:11">
      <c r="A895">
        <v>2003</v>
      </c>
      <c r="B895">
        <v>226854</v>
      </c>
      <c r="C895" t="s">
        <v>276</v>
      </c>
      <c r="D895" t="s">
        <v>296</v>
      </c>
      <c r="E895">
        <v>11001</v>
      </c>
      <c r="F895" t="s">
        <v>88</v>
      </c>
      <c r="G895" t="s">
        <v>89</v>
      </c>
      <c r="H895" t="s">
        <v>103</v>
      </c>
      <c r="I895" s="99">
        <v>42250</v>
      </c>
      <c r="J895" s="101" t="s">
        <v>1112</v>
      </c>
      <c r="K895" t="s">
        <v>91</v>
      </c>
    </row>
    <row r="896" spans="1:11">
      <c r="A896">
        <v>2003</v>
      </c>
      <c r="B896">
        <v>226854</v>
      </c>
      <c r="C896" t="s">
        <v>276</v>
      </c>
      <c r="D896" t="s">
        <v>296</v>
      </c>
      <c r="E896">
        <v>11001</v>
      </c>
      <c r="F896" t="s">
        <v>88</v>
      </c>
      <c r="G896" t="s">
        <v>89</v>
      </c>
      <c r="H896" t="s">
        <v>103</v>
      </c>
      <c r="I896" s="99">
        <v>42621</v>
      </c>
      <c r="J896" s="101" t="s">
        <v>1113</v>
      </c>
      <c r="K896" t="s">
        <v>91</v>
      </c>
    </row>
    <row r="897" spans="1:11">
      <c r="A897">
        <v>2003</v>
      </c>
      <c r="B897">
        <v>226854</v>
      </c>
      <c r="C897" t="s">
        <v>276</v>
      </c>
      <c r="D897" t="s">
        <v>296</v>
      </c>
      <c r="E897">
        <v>11001</v>
      </c>
      <c r="F897" t="s">
        <v>88</v>
      </c>
      <c r="G897" t="s">
        <v>89</v>
      </c>
      <c r="H897" t="s">
        <v>103</v>
      </c>
      <c r="I897" s="99">
        <v>42975</v>
      </c>
      <c r="J897" s="101" t="s">
        <v>1114</v>
      </c>
      <c r="K897" t="s">
        <v>91</v>
      </c>
    </row>
    <row r="898" spans="1:11">
      <c r="A898">
        <v>2003</v>
      </c>
      <c r="B898">
        <v>226854</v>
      </c>
      <c r="C898" t="s">
        <v>276</v>
      </c>
      <c r="D898" t="s">
        <v>296</v>
      </c>
      <c r="E898">
        <v>11001</v>
      </c>
      <c r="F898" t="s">
        <v>88</v>
      </c>
      <c r="G898" t="s">
        <v>89</v>
      </c>
      <c r="H898" t="s">
        <v>103</v>
      </c>
      <c r="I898" s="99">
        <v>43350</v>
      </c>
      <c r="J898" s="101" t="s">
        <v>1115</v>
      </c>
      <c r="K898" t="s">
        <v>91</v>
      </c>
    </row>
    <row r="899" spans="1:11">
      <c r="A899">
        <v>2003</v>
      </c>
      <c r="B899">
        <v>227366</v>
      </c>
      <c r="C899" t="s">
        <v>422</v>
      </c>
      <c r="D899" t="s">
        <v>972</v>
      </c>
      <c r="E899">
        <v>11001</v>
      </c>
      <c r="F899" t="s">
        <v>88</v>
      </c>
      <c r="G899" t="s">
        <v>89</v>
      </c>
      <c r="H899" t="s">
        <v>1043</v>
      </c>
      <c r="I899" s="99">
        <v>40064</v>
      </c>
      <c r="J899" s="101" t="s">
        <v>1105</v>
      </c>
      <c r="K899" t="s">
        <v>91</v>
      </c>
    </row>
    <row r="900" spans="1:11">
      <c r="A900">
        <v>2003</v>
      </c>
      <c r="B900">
        <v>227366</v>
      </c>
      <c r="C900" t="s">
        <v>422</v>
      </c>
      <c r="D900" t="s">
        <v>972</v>
      </c>
      <c r="E900">
        <v>11001</v>
      </c>
      <c r="F900" t="s">
        <v>88</v>
      </c>
      <c r="G900" t="s">
        <v>89</v>
      </c>
      <c r="H900" t="s">
        <v>449</v>
      </c>
      <c r="I900" s="99">
        <v>40423</v>
      </c>
      <c r="J900" s="101" t="s">
        <v>1107</v>
      </c>
      <c r="K900" t="s">
        <v>91</v>
      </c>
    </row>
    <row r="901" spans="1:11">
      <c r="A901">
        <v>2003</v>
      </c>
      <c r="B901">
        <v>227366</v>
      </c>
      <c r="C901" t="s">
        <v>422</v>
      </c>
      <c r="D901" t="s">
        <v>972</v>
      </c>
      <c r="E901">
        <v>11001</v>
      </c>
      <c r="F901" t="s">
        <v>88</v>
      </c>
      <c r="G901" t="s">
        <v>89</v>
      </c>
      <c r="H901" t="s">
        <v>340</v>
      </c>
      <c r="I901" s="99">
        <v>40806</v>
      </c>
      <c r="J901" s="101" t="s">
        <v>1108</v>
      </c>
      <c r="K901" t="s">
        <v>91</v>
      </c>
    </row>
    <row r="902" spans="1:11">
      <c r="A902">
        <v>2003</v>
      </c>
      <c r="B902">
        <v>227632</v>
      </c>
      <c r="C902" t="s">
        <v>850</v>
      </c>
      <c r="D902" t="s">
        <v>851</v>
      </c>
      <c r="E902">
        <v>11001</v>
      </c>
      <c r="F902" t="s">
        <v>88</v>
      </c>
      <c r="G902" t="s">
        <v>89</v>
      </c>
      <c r="H902" t="s">
        <v>340</v>
      </c>
      <c r="I902" s="99">
        <v>41157</v>
      </c>
      <c r="J902" s="101" t="s">
        <v>1109</v>
      </c>
      <c r="K902" t="s">
        <v>91</v>
      </c>
    </row>
    <row r="903" spans="1:11">
      <c r="A903">
        <v>2003</v>
      </c>
      <c r="B903">
        <v>227632</v>
      </c>
      <c r="C903" t="s">
        <v>850</v>
      </c>
      <c r="D903" t="s">
        <v>851</v>
      </c>
      <c r="E903">
        <v>11001</v>
      </c>
      <c r="F903" t="s">
        <v>88</v>
      </c>
      <c r="G903" t="s">
        <v>89</v>
      </c>
      <c r="H903" t="s">
        <v>340</v>
      </c>
      <c r="I903" s="99">
        <v>41527</v>
      </c>
      <c r="J903" s="101" t="s">
        <v>1110</v>
      </c>
      <c r="K903" t="s">
        <v>91</v>
      </c>
    </row>
    <row r="904" spans="1:11">
      <c r="A904">
        <v>2003</v>
      </c>
      <c r="B904">
        <v>227632</v>
      </c>
      <c r="C904" t="s">
        <v>850</v>
      </c>
      <c r="D904" t="s">
        <v>851</v>
      </c>
      <c r="E904">
        <v>11001</v>
      </c>
      <c r="F904" t="s">
        <v>88</v>
      </c>
      <c r="G904" t="s">
        <v>89</v>
      </c>
      <c r="H904" t="s">
        <v>340</v>
      </c>
      <c r="I904" s="99">
        <v>41878</v>
      </c>
      <c r="J904" s="101" t="s">
        <v>1111</v>
      </c>
      <c r="K904" t="s">
        <v>91</v>
      </c>
    </row>
    <row r="905" spans="1:11">
      <c r="A905">
        <v>2003</v>
      </c>
      <c r="B905">
        <v>228064</v>
      </c>
      <c r="C905" t="s">
        <v>429</v>
      </c>
      <c r="D905" t="s">
        <v>622</v>
      </c>
      <c r="E905">
        <v>11001</v>
      </c>
      <c r="F905" t="s">
        <v>88</v>
      </c>
      <c r="G905" t="s">
        <v>89</v>
      </c>
      <c r="H905" t="s">
        <v>340</v>
      </c>
      <c r="I905" s="99">
        <v>41593</v>
      </c>
      <c r="J905" s="101" t="s">
        <v>1110</v>
      </c>
      <c r="K905" t="s">
        <v>91</v>
      </c>
    </row>
    <row r="906" spans="1:11">
      <c r="A906">
        <v>2003</v>
      </c>
      <c r="B906">
        <v>228064</v>
      </c>
      <c r="C906" t="s">
        <v>429</v>
      </c>
      <c r="D906" t="s">
        <v>622</v>
      </c>
      <c r="E906">
        <v>11001</v>
      </c>
      <c r="F906" t="s">
        <v>88</v>
      </c>
      <c r="G906" t="s">
        <v>89</v>
      </c>
      <c r="H906" t="s">
        <v>340</v>
      </c>
      <c r="I906" s="99">
        <v>41876</v>
      </c>
      <c r="J906" s="101" t="s">
        <v>1111</v>
      </c>
      <c r="K906" t="s">
        <v>91</v>
      </c>
    </row>
    <row r="907" spans="1:11">
      <c r="A907">
        <v>2003</v>
      </c>
      <c r="B907">
        <v>228232</v>
      </c>
      <c r="C907" t="s">
        <v>319</v>
      </c>
      <c r="D907" t="s">
        <v>948</v>
      </c>
      <c r="E907">
        <v>11001</v>
      </c>
      <c r="F907" t="s">
        <v>88</v>
      </c>
      <c r="G907" t="s">
        <v>89</v>
      </c>
      <c r="H907" t="s">
        <v>1036</v>
      </c>
      <c r="I907" s="99">
        <v>40087</v>
      </c>
      <c r="J907" s="101" t="s">
        <v>1105</v>
      </c>
      <c r="K907" t="s">
        <v>91</v>
      </c>
    </row>
    <row r="908" spans="1:11">
      <c r="A908">
        <v>2003</v>
      </c>
      <c r="B908">
        <v>228232</v>
      </c>
      <c r="C908" t="s">
        <v>319</v>
      </c>
      <c r="D908" t="s">
        <v>948</v>
      </c>
      <c r="E908">
        <v>11001</v>
      </c>
      <c r="F908" t="s">
        <v>88</v>
      </c>
      <c r="G908" t="s">
        <v>89</v>
      </c>
      <c r="H908" t="s">
        <v>449</v>
      </c>
      <c r="I908" s="99">
        <v>40435</v>
      </c>
      <c r="J908" s="101" t="s">
        <v>1107</v>
      </c>
      <c r="K908" t="s">
        <v>91</v>
      </c>
    </row>
    <row r="909" spans="1:11">
      <c r="A909">
        <v>2003</v>
      </c>
      <c r="B909">
        <v>228232</v>
      </c>
      <c r="C909" t="s">
        <v>319</v>
      </c>
      <c r="D909" t="s">
        <v>948</v>
      </c>
      <c r="E909">
        <v>11001</v>
      </c>
      <c r="F909" t="s">
        <v>88</v>
      </c>
      <c r="G909" t="s">
        <v>89</v>
      </c>
      <c r="H909" t="s">
        <v>340</v>
      </c>
      <c r="I909" s="99">
        <v>40814</v>
      </c>
      <c r="J909" s="101" t="s">
        <v>1108</v>
      </c>
      <c r="K909" t="s">
        <v>91</v>
      </c>
    </row>
    <row r="910" spans="1:11">
      <c r="A910">
        <v>2003</v>
      </c>
      <c r="B910">
        <v>228232</v>
      </c>
      <c r="C910" t="s">
        <v>319</v>
      </c>
      <c r="D910" t="s">
        <v>948</v>
      </c>
      <c r="E910">
        <v>11001</v>
      </c>
      <c r="F910" t="s">
        <v>88</v>
      </c>
      <c r="G910" t="s">
        <v>89</v>
      </c>
      <c r="H910" t="s">
        <v>340</v>
      </c>
      <c r="I910" s="99">
        <v>41180</v>
      </c>
      <c r="J910" s="101" t="s">
        <v>1109</v>
      </c>
      <c r="K910" t="s">
        <v>91</v>
      </c>
    </row>
    <row r="911" spans="1:11">
      <c r="A911">
        <v>2003</v>
      </c>
      <c r="B911">
        <v>228243</v>
      </c>
      <c r="C911" t="s">
        <v>132</v>
      </c>
      <c r="D911" t="s">
        <v>294</v>
      </c>
      <c r="E911">
        <v>11001</v>
      </c>
      <c r="F911" t="s">
        <v>88</v>
      </c>
      <c r="G911" t="s">
        <v>89</v>
      </c>
      <c r="H911" t="s">
        <v>1036</v>
      </c>
      <c r="I911" s="99">
        <v>40084</v>
      </c>
      <c r="J911" s="101" t="s">
        <v>1105</v>
      </c>
      <c r="K911" t="s">
        <v>91</v>
      </c>
    </row>
    <row r="912" spans="1:11">
      <c r="A912">
        <v>2003</v>
      </c>
      <c r="B912">
        <v>228243</v>
      </c>
      <c r="C912" t="s">
        <v>132</v>
      </c>
      <c r="D912" t="s">
        <v>294</v>
      </c>
      <c r="E912">
        <v>11001</v>
      </c>
      <c r="F912" t="s">
        <v>88</v>
      </c>
      <c r="G912" t="s">
        <v>89</v>
      </c>
      <c r="H912" t="s">
        <v>449</v>
      </c>
      <c r="I912" s="99">
        <v>40564</v>
      </c>
      <c r="J912" s="101" t="s">
        <v>1107</v>
      </c>
      <c r="K912" t="s">
        <v>91</v>
      </c>
    </row>
    <row r="913" spans="1:11">
      <c r="A913">
        <v>2003</v>
      </c>
      <c r="B913">
        <v>228243</v>
      </c>
      <c r="C913" t="s">
        <v>132</v>
      </c>
      <c r="D913" t="s">
        <v>294</v>
      </c>
      <c r="E913">
        <v>11001</v>
      </c>
      <c r="F913" t="s">
        <v>88</v>
      </c>
      <c r="G913" t="s">
        <v>89</v>
      </c>
      <c r="H913" t="s">
        <v>340</v>
      </c>
      <c r="I913" s="99">
        <v>40806</v>
      </c>
      <c r="J913" s="101" t="s">
        <v>1108</v>
      </c>
      <c r="K913" t="s">
        <v>91</v>
      </c>
    </row>
    <row r="914" spans="1:11">
      <c r="A914">
        <v>2003</v>
      </c>
      <c r="B914">
        <v>228243</v>
      </c>
      <c r="C914" t="s">
        <v>132</v>
      </c>
      <c r="D914" t="s">
        <v>294</v>
      </c>
      <c r="E914">
        <v>11001</v>
      </c>
      <c r="F914" t="s">
        <v>88</v>
      </c>
      <c r="G914" t="s">
        <v>89</v>
      </c>
      <c r="H914" t="s">
        <v>340</v>
      </c>
      <c r="I914" s="99">
        <v>41158</v>
      </c>
      <c r="J914" s="101" t="s">
        <v>1109</v>
      </c>
      <c r="K914" t="s">
        <v>91</v>
      </c>
    </row>
    <row r="915" spans="1:11">
      <c r="A915">
        <v>2003</v>
      </c>
      <c r="B915">
        <v>228243</v>
      </c>
      <c r="C915" t="s">
        <v>132</v>
      </c>
      <c r="D915" t="s">
        <v>294</v>
      </c>
      <c r="E915">
        <v>11001</v>
      </c>
      <c r="F915" t="s">
        <v>88</v>
      </c>
      <c r="G915" t="s">
        <v>89</v>
      </c>
      <c r="H915" t="s">
        <v>340</v>
      </c>
      <c r="I915" s="99">
        <v>41520</v>
      </c>
      <c r="J915" s="101" t="s">
        <v>1110</v>
      </c>
      <c r="K915" t="s">
        <v>91</v>
      </c>
    </row>
    <row r="916" spans="1:11">
      <c r="A916">
        <v>2003</v>
      </c>
      <c r="B916">
        <v>228243</v>
      </c>
      <c r="C916" t="s">
        <v>132</v>
      </c>
      <c r="D916" t="s">
        <v>294</v>
      </c>
      <c r="E916">
        <v>11001</v>
      </c>
      <c r="F916" t="s">
        <v>88</v>
      </c>
      <c r="G916" t="s">
        <v>89</v>
      </c>
      <c r="H916" t="s">
        <v>340</v>
      </c>
      <c r="I916" s="99">
        <v>41886</v>
      </c>
      <c r="J916" s="101" t="s">
        <v>1111</v>
      </c>
      <c r="K916" t="s">
        <v>91</v>
      </c>
    </row>
    <row r="917" spans="1:11">
      <c r="A917">
        <v>2003</v>
      </c>
      <c r="B917">
        <v>228243</v>
      </c>
      <c r="C917" t="s">
        <v>132</v>
      </c>
      <c r="D917" t="s">
        <v>294</v>
      </c>
      <c r="E917">
        <v>11001</v>
      </c>
      <c r="F917" t="s">
        <v>88</v>
      </c>
      <c r="G917" t="s">
        <v>89</v>
      </c>
      <c r="H917" t="s">
        <v>103</v>
      </c>
      <c r="I917" s="99">
        <v>42252</v>
      </c>
      <c r="J917" s="101" t="s">
        <v>1112</v>
      </c>
      <c r="K917" t="s">
        <v>91</v>
      </c>
    </row>
    <row r="918" spans="1:11">
      <c r="A918">
        <v>2003</v>
      </c>
      <c r="B918">
        <v>228243</v>
      </c>
      <c r="C918" t="s">
        <v>132</v>
      </c>
      <c r="D918" t="s">
        <v>294</v>
      </c>
      <c r="E918">
        <v>11001</v>
      </c>
      <c r="F918" t="s">
        <v>88</v>
      </c>
      <c r="G918" t="s">
        <v>89</v>
      </c>
      <c r="H918" t="s">
        <v>103</v>
      </c>
      <c r="I918" s="99">
        <v>42625</v>
      </c>
      <c r="J918" s="101" t="s">
        <v>1113</v>
      </c>
      <c r="K918" t="s">
        <v>91</v>
      </c>
    </row>
    <row r="919" spans="1:11">
      <c r="A919">
        <v>2003</v>
      </c>
      <c r="B919">
        <v>228243</v>
      </c>
      <c r="C919" t="s">
        <v>132</v>
      </c>
      <c r="D919" t="s">
        <v>294</v>
      </c>
      <c r="E919">
        <v>11001</v>
      </c>
      <c r="F919" t="s">
        <v>88</v>
      </c>
      <c r="G919" t="s">
        <v>89</v>
      </c>
      <c r="H919" t="s">
        <v>103</v>
      </c>
      <c r="I919" s="99">
        <v>42982</v>
      </c>
      <c r="J919" s="101" t="s">
        <v>1114</v>
      </c>
      <c r="K919" t="s">
        <v>91</v>
      </c>
    </row>
    <row r="920" spans="1:11">
      <c r="A920">
        <v>2003</v>
      </c>
      <c r="B920">
        <v>228243</v>
      </c>
      <c r="C920" t="s">
        <v>132</v>
      </c>
      <c r="D920" t="s">
        <v>294</v>
      </c>
      <c r="E920">
        <v>11001</v>
      </c>
      <c r="F920" t="s">
        <v>88</v>
      </c>
      <c r="G920" t="s">
        <v>89</v>
      </c>
      <c r="H920" t="s">
        <v>103</v>
      </c>
      <c r="I920" s="99">
        <v>43343</v>
      </c>
      <c r="J920" s="101" t="s">
        <v>1115</v>
      </c>
      <c r="K920" t="s">
        <v>91</v>
      </c>
    </row>
    <row r="921" spans="1:11">
      <c r="A921">
        <v>2003</v>
      </c>
      <c r="B921">
        <v>228250</v>
      </c>
      <c r="C921" t="s">
        <v>124</v>
      </c>
      <c r="D921" t="s">
        <v>1009</v>
      </c>
      <c r="E921">
        <v>11001</v>
      </c>
      <c r="F921" t="s">
        <v>88</v>
      </c>
      <c r="G921" t="s">
        <v>89</v>
      </c>
      <c r="H921" t="s">
        <v>1036</v>
      </c>
      <c r="I921" s="99">
        <v>40084</v>
      </c>
      <c r="J921" s="101" t="s">
        <v>1105</v>
      </c>
      <c r="K921" t="s">
        <v>91</v>
      </c>
    </row>
    <row r="922" spans="1:11">
      <c r="A922">
        <v>2003</v>
      </c>
      <c r="B922">
        <v>228250</v>
      </c>
      <c r="C922" t="s">
        <v>124</v>
      </c>
      <c r="D922" t="s">
        <v>1009</v>
      </c>
      <c r="E922">
        <v>11001</v>
      </c>
      <c r="F922" t="s">
        <v>88</v>
      </c>
      <c r="G922" t="s">
        <v>89</v>
      </c>
      <c r="H922" t="s">
        <v>449</v>
      </c>
      <c r="I922" s="99">
        <v>40423</v>
      </c>
      <c r="J922" s="101" t="s">
        <v>1107</v>
      </c>
      <c r="K922" t="s">
        <v>91</v>
      </c>
    </row>
    <row r="923" spans="1:11">
      <c r="A923">
        <v>2003</v>
      </c>
      <c r="B923">
        <v>229362</v>
      </c>
      <c r="C923" t="s">
        <v>126</v>
      </c>
      <c r="D923" t="s">
        <v>691</v>
      </c>
      <c r="E923">
        <v>11001</v>
      </c>
      <c r="F923" t="s">
        <v>88</v>
      </c>
      <c r="G923" t="s">
        <v>89</v>
      </c>
      <c r="H923" t="s">
        <v>340</v>
      </c>
      <c r="I923" s="99">
        <v>41165</v>
      </c>
      <c r="J923" s="101" t="s">
        <v>1109</v>
      </c>
      <c r="K923" t="s">
        <v>91</v>
      </c>
    </row>
    <row r="924" spans="1:11">
      <c r="A924">
        <v>2003</v>
      </c>
      <c r="B924">
        <v>229404</v>
      </c>
      <c r="C924" t="s">
        <v>324</v>
      </c>
      <c r="D924" t="s">
        <v>1010</v>
      </c>
      <c r="E924">
        <v>11001</v>
      </c>
      <c r="F924" t="s">
        <v>88</v>
      </c>
      <c r="G924" t="s">
        <v>89</v>
      </c>
      <c r="H924" t="s">
        <v>1036</v>
      </c>
      <c r="I924" s="99">
        <v>40110</v>
      </c>
      <c r="J924" s="101" t="s">
        <v>1105</v>
      </c>
      <c r="K924" t="s">
        <v>91</v>
      </c>
    </row>
    <row r="925" spans="1:11">
      <c r="A925">
        <v>2003</v>
      </c>
      <c r="B925">
        <v>229404</v>
      </c>
      <c r="C925" t="s">
        <v>324</v>
      </c>
      <c r="D925" t="s">
        <v>1010</v>
      </c>
      <c r="E925">
        <v>11001</v>
      </c>
      <c r="F925" t="s">
        <v>88</v>
      </c>
      <c r="G925" t="s">
        <v>89</v>
      </c>
      <c r="H925" t="s">
        <v>449</v>
      </c>
      <c r="I925" s="99">
        <v>40435</v>
      </c>
      <c r="J925" s="101" t="s">
        <v>1107</v>
      </c>
      <c r="K925" t="s">
        <v>91</v>
      </c>
    </row>
    <row r="926" spans="1:11">
      <c r="A926">
        <v>2003</v>
      </c>
      <c r="B926">
        <v>229776</v>
      </c>
      <c r="C926" t="s">
        <v>719</v>
      </c>
      <c r="D926" t="s">
        <v>853</v>
      </c>
      <c r="E926">
        <v>11001</v>
      </c>
      <c r="F926" t="s">
        <v>88</v>
      </c>
      <c r="G926" t="s">
        <v>89</v>
      </c>
      <c r="H926" t="s">
        <v>1036</v>
      </c>
      <c r="I926" s="99">
        <v>40122</v>
      </c>
      <c r="J926" s="101" t="s">
        <v>1105</v>
      </c>
      <c r="K926" t="s">
        <v>91</v>
      </c>
    </row>
    <row r="927" spans="1:11">
      <c r="A927">
        <v>2003</v>
      </c>
      <c r="B927">
        <v>229776</v>
      </c>
      <c r="C927" t="s">
        <v>719</v>
      </c>
      <c r="D927" t="s">
        <v>853</v>
      </c>
      <c r="E927">
        <v>11001</v>
      </c>
      <c r="F927" t="s">
        <v>88</v>
      </c>
      <c r="G927" t="s">
        <v>89</v>
      </c>
      <c r="H927" t="s">
        <v>449</v>
      </c>
      <c r="I927" s="99">
        <v>40421</v>
      </c>
      <c r="J927" s="101" t="s">
        <v>1107</v>
      </c>
      <c r="K927" t="s">
        <v>91</v>
      </c>
    </row>
    <row r="928" spans="1:11">
      <c r="A928">
        <v>2003</v>
      </c>
      <c r="B928">
        <v>229776</v>
      </c>
      <c r="C928" t="s">
        <v>719</v>
      </c>
      <c r="D928" t="s">
        <v>853</v>
      </c>
      <c r="E928">
        <v>11001</v>
      </c>
      <c r="F928" t="s">
        <v>88</v>
      </c>
      <c r="G928" t="s">
        <v>89</v>
      </c>
      <c r="H928" t="s">
        <v>340</v>
      </c>
      <c r="I928" s="99">
        <v>40806</v>
      </c>
      <c r="J928" s="101" t="s">
        <v>1108</v>
      </c>
      <c r="K928" t="s">
        <v>91</v>
      </c>
    </row>
    <row r="929" spans="1:11">
      <c r="A929">
        <v>2003</v>
      </c>
      <c r="B929">
        <v>229776</v>
      </c>
      <c r="C929" t="s">
        <v>719</v>
      </c>
      <c r="D929" t="s">
        <v>853</v>
      </c>
      <c r="E929">
        <v>11001</v>
      </c>
      <c r="F929" t="s">
        <v>88</v>
      </c>
      <c r="G929" t="s">
        <v>89</v>
      </c>
      <c r="H929" t="s">
        <v>340</v>
      </c>
      <c r="I929" s="99">
        <v>41157</v>
      </c>
      <c r="J929" s="101" t="s">
        <v>1109</v>
      </c>
      <c r="K929" t="s">
        <v>91</v>
      </c>
    </row>
    <row r="930" spans="1:11">
      <c r="A930">
        <v>2003</v>
      </c>
      <c r="B930">
        <v>229776</v>
      </c>
      <c r="C930" t="s">
        <v>719</v>
      </c>
      <c r="D930" t="s">
        <v>853</v>
      </c>
      <c r="E930">
        <v>11001</v>
      </c>
      <c r="F930" t="s">
        <v>88</v>
      </c>
      <c r="G930" t="s">
        <v>89</v>
      </c>
      <c r="H930" t="s">
        <v>340</v>
      </c>
      <c r="I930" s="99">
        <v>41527</v>
      </c>
      <c r="J930" s="101" t="s">
        <v>1110</v>
      </c>
      <c r="K930" t="s">
        <v>91</v>
      </c>
    </row>
    <row r="931" spans="1:11">
      <c r="A931">
        <v>2003</v>
      </c>
      <c r="B931">
        <v>229776</v>
      </c>
      <c r="C931" t="s">
        <v>719</v>
      </c>
      <c r="D931" t="s">
        <v>853</v>
      </c>
      <c r="E931">
        <v>11001</v>
      </c>
      <c r="F931" t="s">
        <v>88</v>
      </c>
      <c r="G931" t="s">
        <v>89</v>
      </c>
      <c r="H931" t="s">
        <v>340</v>
      </c>
      <c r="I931" s="99">
        <v>41886</v>
      </c>
      <c r="J931" s="101" t="s">
        <v>1111</v>
      </c>
      <c r="K931" t="s">
        <v>91</v>
      </c>
    </row>
    <row r="932" spans="1:11">
      <c r="A932">
        <v>2003</v>
      </c>
      <c r="B932">
        <v>230863</v>
      </c>
      <c r="C932" t="s">
        <v>720</v>
      </c>
      <c r="D932" t="s">
        <v>781</v>
      </c>
      <c r="E932">
        <v>11001</v>
      </c>
      <c r="F932" t="s">
        <v>88</v>
      </c>
      <c r="G932" t="s">
        <v>89</v>
      </c>
      <c r="H932" t="s">
        <v>340</v>
      </c>
      <c r="I932" s="99">
        <v>41898</v>
      </c>
      <c r="J932" s="101" t="s">
        <v>1111</v>
      </c>
      <c r="K932" t="s">
        <v>91</v>
      </c>
    </row>
    <row r="933" spans="1:11">
      <c r="A933">
        <v>2003</v>
      </c>
      <c r="B933">
        <v>231151</v>
      </c>
      <c r="C933" t="s">
        <v>170</v>
      </c>
      <c r="D933" t="s">
        <v>114</v>
      </c>
      <c r="E933">
        <v>11001</v>
      </c>
      <c r="F933" t="s">
        <v>88</v>
      </c>
      <c r="G933" t="s">
        <v>89</v>
      </c>
      <c r="H933" t="s">
        <v>1043</v>
      </c>
      <c r="I933" s="99">
        <v>40268</v>
      </c>
      <c r="J933" s="101" t="s">
        <v>1105</v>
      </c>
      <c r="K933" t="s">
        <v>91</v>
      </c>
    </row>
    <row r="934" spans="1:11">
      <c r="A934">
        <v>2003</v>
      </c>
      <c r="B934">
        <v>231226</v>
      </c>
      <c r="C934" t="s">
        <v>591</v>
      </c>
      <c r="D934" t="s">
        <v>1046</v>
      </c>
      <c r="E934">
        <v>11001</v>
      </c>
      <c r="F934" t="s">
        <v>88</v>
      </c>
      <c r="G934" t="s">
        <v>89</v>
      </c>
      <c r="H934" t="s">
        <v>1043</v>
      </c>
      <c r="I934" s="99">
        <v>40268</v>
      </c>
      <c r="J934" s="101" t="s">
        <v>1105</v>
      </c>
      <c r="K934" t="s">
        <v>91</v>
      </c>
    </row>
    <row r="935" spans="1:11">
      <c r="A935">
        <v>2003</v>
      </c>
      <c r="B935">
        <v>231279</v>
      </c>
      <c r="C935" t="s">
        <v>854</v>
      </c>
      <c r="D935" t="s">
        <v>356</v>
      </c>
      <c r="E935">
        <v>11001</v>
      </c>
      <c r="F935" t="s">
        <v>88</v>
      </c>
      <c r="G935" t="s">
        <v>89</v>
      </c>
      <c r="H935" t="s">
        <v>1043</v>
      </c>
      <c r="I935" s="99">
        <v>40283</v>
      </c>
      <c r="J935" s="101" t="s">
        <v>1105</v>
      </c>
      <c r="K935" t="s">
        <v>91</v>
      </c>
    </row>
    <row r="936" spans="1:11">
      <c r="A936">
        <v>2003</v>
      </c>
      <c r="B936">
        <v>231279</v>
      </c>
      <c r="C936" t="s">
        <v>854</v>
      </c>
      <c r="D936" t="s">
        <v>356</v>
      </c>
      <c r="E936">
        <v>11001</v>
      </c>
      <c r="F936" t="s">
        <v>88</v>
      </c>
      <c r="G936" t="s">
        <v>89</v>
      </c>
      <c r="H936" t="s">
        <v>449</v>
      </c>
      <c r="I936" s="99">
        <v>40429</v>
      </c>
      <c r="J936" s="101" t="s">
        <v>1107</v>
      </c>
      <c r="K936" t="s">
        <v>91</v>
      </c>
    </row>
    <row r="937" spans="1:11">
      <c r="A937">
        <v>2003</v>
      </c>
      <c r="B937">
        <v>231279</v>
      </c>
      <c r="C937" t="s">
        <v>854</v>
      </c>
      <c r="D937" t="s">
        <v>356</v>
      </c>
      <c r="E937">
        <v>11001</v>
      </c>
      <c r="F937" t="s">
        <v>88</v>
      </c>
      <c r="G937" t="s">
        <v>89</v>
      </c>
      <c r="H937" t="s">
        <v>449</v>
      </c>
      <c r="I937" s="99">
        <v>40814</v>
      </c>
      <c r="J937" s="101" t="s">
        <v>1108</v>
      </c>
      <c r="K937" t="s">
        <v>91</v>
      </c>
    </row>
    <row r="938" spans="1:11">
      <c r="A938">
        <v>2003</v>
      </c>
      <c r="B938">
        <v>231279</v>
      </c>
      <c r="C938" t="s">
        <v>854</v>
      </c>
      <c r="D938" t="s">
        <v>356</v>
      </c>
      <c r="E938">
        <v>11001</v>
      </c>
      <c r="F938" t="s">
        <v>88</v>
      </c>
      <c r="G938" t="s">
        <v>89</v>
      </c>
      <c r="H938" t="s">
        <v>340</v>
      </c>
      <c r="I938" s="99">
        <v>41166</v>
      </c>
      <c r="J938" s="101" t="s">
        <v>1109</v>
      </c>
      <c r="K938" t="s">
        <v>91</v>
      </c>
    </row>
    <row r="939" spans="1:11">
      <c r="A939">
        <v>2003</v>
      </c>
      <c r="B939">
        <v>231279</v>
      </c>
      <c r="C939" t="s">
        <v>854</v>
      </c>
      <c r="D939" t="s">
        <v>356</v>
      </c>
      <c r="E939">
        <v>11001</v>
      </c>
      <c r="F939" t="s">
        <v>88</v>
      </c>
      <c r="G939" t="s">
        <v>89</v>
      </c>
      <c r="H939" t="s">
        <v>340</v>
      </c>
      <c r="I939" s="99">
        <v>41517</v>
      </c>
      <c r="J939" s="101" t="s">
        <v>1110</v>
      </c>
      <c r="K939" t="s">
        <v>91</v>
      </c>
    </row>
    <row r="940" spans="1:11">
      <c r="A940">
        <v>2003</v>
      </c>
      <c r="B940">
        <v>231279</v>
      </c>
      <c r="C940" t="s">
        <v>854</v>
      </c>
      <c r="D940" t="s">
        <v>356</v>
      </c>
      <c r="E940">
        <v>11001</v>
      </c>
      <c r="F940" t="s">
        <v>88</v>
      </c>
      <c r="G940" t="s">
        <v>89</v>
      </c>
      <c r="H940" t="s">
        <v>340</v>
      </c>
      <c r="I940" s="99">
        <v>41892</v>
      </c>
      <c r="J940" s="101" t="s">
        <v>1111</v>
      </c>
      <c r="K940" t="s">
        <v>91</v>
      </c>
    </row>
    <row r="941" spans="1:11">
      <c r="A941">
        <v>2003</v>
      </c>
      <c r="B941">
        <v>231830</v>
      </c>
      <c r="C941" t="s">
        <v>633</v>
      </c>
      <c r="D941" t="s">
        <v>668</v>
      </c>
      <c r="E941">
        <v>11001</v>
      </c>
      <c r="F941" t="s">
        <v>88</v>
      </c>
      <c r="G941" t="s">
        <v>89</v>
      </c>
      <c r="H941" t="s">
        <v>340</v>
      </c>
      <c r="I941" s="99">
        <v>41165</v>
      </c>
      <c r="J941" s="101" t="s">
        <v>1109</v>
      </c>
      <c r="K941" t="s">
        <v>91</v>
      </c>
    </row>
    <row r="942" spans="1:11">
      <c r="A942">
        <v>2003</v>
      </c>
      <c r="B942">
        <v>231830</v>
      </c>
      <c r="C942" t="s">
        <v>633</v>
      </c>
      <c r="D942" t="s">
        <v>668</v>
      </c>
      <c r="E942">
        <v>11001</v>
      </c>
      <c r="F942" t="s">
        <v>88</v>
      </c>
      <c r="G942" t="s">
        <v>89</v>
      </c>
      <c r="H942" t="s">
        <v>340</v>
      </c>
      <c r="I942" s="99">
        <v>41527</v>
      </c>
      <c r="J942" s="101" t="s">
        <v>1110</v>
      </c>
      <c r="K942" t="s">
        <v>91</v>
      </c>
    </row>
    <row r="943" spans="1:11">
      <c r="A943">
        <v>2003</v>
      </c>
      <c r="B943">
        <v>231830</v>
      </c>
      <c r="C943" t="s">
        <v>633</v>
      </c>
      <c r="D943" t="s">
        <v>668</v>
      </c>
      <c r="E943">
        <v>11001</v>
      </c>
      <c r="F943" t="s">
        <v>88</v>
      </c>
      <c r="G943" t="s">
        <v>89</v>
      </c>
      <c r="H943" t="s">
        <v>340</v>
      </c>
      <c r="I943" s="99">
        <v>41886</v>
      </c>
      <c r="J943" s="101" t="s">
        <v>1111</v>
      </c>
      <c r="K943" t="s">
        <v>91</v>
      </c>
    </row>
    <row r="944" spans="1:11">
      <c r="A944">
        <v>2003</v>
      </c>
      <c r="B944">
        <v>232057</v>
      </c>
      <c r="C944" t="s">
        <v>122</v>
      </c>
      <c r="D944" t="s">
        <v>1008</v>
      </c>
      <c r="E944">
        <v>11001</v>
      </c>
      <c r="F944" t="s">
        <v>88</v>
      </c>
      <c r="G944" t="s">
        <v>89</v>
      </c>
      <c r="H944" t="s">
        <v>449</v>
      </c>
      <c r="I944" s="99">
        <v>40435</v>
      </c>
      <c r="J944" s="101" t="s">
        <v>1107</v>
      </c>
      <c r="K944" t="s">
        <v>91</v>
      </c>
    </row>
    <row r="945" spans="1:11">
      <c r="A945">
        <v>2003</v>
      </c>
      <c r="B945">
        <v>232059</v>
      </c>
      <c r="C945" t="s">
        <v>326</v>
      </c>
      <c r="D945" t="s">
        <v>701</v>
      </c>
      <c r="E945">
        <v>11001</v>
      </c>
      <c r="F945" t="s">
        <v>88</v>
      </c>
      <c r="G945" t="s">
        <v>89</v>
      </c>
      <c r="H945" t="s">
        <v>449</v>
      </c>
      <c r="I945" s="99">
        <v>40435</v>
      </c>
      <c r="J945" s="101" t="s">
        <v>1107</v>
      </c>
      <c r="K945" t="s">
        <v>91</v>
      </c>
    </row>
    <row r="946" spans="1:11">
      <c r="A946">
        <v>2003</v>
      </c>
      <c r="B946">
        <v>232059</v>
      </c>
      <c r="C946" t="s">
        <v>326</v>
      </c>
      <c r="D946" t="s">
        <v>701</v>
      </c>
      <c r="E946">
        <v>11001</v>
      </c>
      <c r="F946" t="s">
        <v>88</v>
      </c>
      <c r="G946" t="s">
        <v>89</v>
      </c>
      <c r="H946" t="s">
        <v>340</v>
      </c>
      <c r="I946" s="99">
        <v>40792</v>
      </c>
      <c r="J946" s="101" t="s">
        <v>1108</v>
      </c>
      <c r="K946" t="s">
        <v>91</v>
      </c>
    </row>
    <row r="947" spans="1:11">
      <c r="A947">
        <v>2003</v>
      </c>
      <c r="B947">
        <v>232205</v>
      </c>
      <c r="C947" t="s">
        <v>116</v>
      </c>
      <c r="D947" t="s">
        <v>945</v>
      </c>
      <c r="E947">
        <v>11001</v>
      </c>
      <c r="F947" t="s">
        <v>88</v>
      </c>
      <c r="G947" t="s">
        <v>89</v>
      </c>
      <c r="H947" t="s">
        <v>449</v>
      </c>
      <c r="I947" s="99">
        <v>40437</v>
      </c>
      <c r="J947" s="101" t="s">
        <v>1107</v>
      </c>
      <c r="K947" t="s">
        <v>91</v>
      </c>
    </row>
    <row r="948" spans="1:11">
      <c r="A948">
        <v>2003</v>
      </c>
      <c r="B948">
        <v>232205</v>
      </c>
      <c r="C948" t="s">
        <v>116</v>
      </c>
      <c r="D948" t="s">
        <v>945</v>
      </c>
      <c r="E948">
        <v>11001</v>
      </c>
      <c r="F948" t="s">
        <v>88</v>
      </c>
      <c r="G948" t="s">
        <v>89</v>
      </c>
      <c r="H948" t="s">
        <v>340</v>
      </c>
      <c r="I948" s="99">
        <v>40814</v>
      </c>
      <c r="J948" s="101" t="s">
        <v>1108</v>
      </c>
      <c r="K948" t="s">
        <v>91</v>
      </c>
    </row>
    <row r="949" spans="1:11">
      <c r="A949">
        <v>2003</v>
      </c>
      <c r="B949">
        <v>232205</v>
      </c>
      <c r="C949" t="s">
        <v>116</v>
      </c>
      <c r="D949" t="s">
        <v>945</v>
      </c>
      <c r="E949">
        <v>11001</v>
      </c>
      <c r="F949" t="s">
        <v>88</v>
      </c>
      <c r="G949" t="s">
        <v>89</v>
      </c>
      <c r="H949" t="s">
        <v>340</v>
      </c>
      <c r="I949" s="99">
        <v>41164</v>
      </c>
      <c r="J949" s="101" t="s">
        <v>1109</v>
      </c>
      <c r="K949" t="s">
        <v>91</v>
      </c>
    </row>
    <row r="950" spans="1:11">
      <c r="A950">
        <v>2003</v>
      </c>
      <c r="B950">
        <v>232376</v>
      </c>
      <c r="C950" t="s">
        <v>689</v>
      </c>
      <c r="D950" t="s">
        <v>947</v>
      </c>
      <c r="E950">
        <v>11001</v>
      </c>
      <c r="F950" t="s">
        <v>88</v>
      </c>
      <c r="G950" t="s">
        <v>89</v>
      </c>
      <c r="H950" t="s">
        <v>340</v>
      </c>
      <c r="I950" s="99">
        <v>40801</v>
      </c>
      <c r="J950" s="101" t="s">
        <v>1108</v>
      </c>
      <c r="K950" t="s">
        <v>91</v>
      </c>
    </row>
    <row r="951" spans="1:11">
      <c r="A951">
        <v>2003</v>
      </c>
      <c r="B951">
        <v>232376</v>
      </c>
      <c r="C951" t="s">
        <v>689</v>
      </c>
      <c r="D951" t="s">
        <v>947</v>
      </c>
      <c r="E951">
        <v>11001</v>
      </c>
      <c r="F951" t="s">
        <v>88</v>
      </c>
      <c r="G951" t="s">
        <v>89</v>
      </c>
      <c r="H951" t="s">
        <v>340</v>
      </c>
      <c r="I951" s="99">
        <v>41192</v>
      </c>
      <c r="J951" s="101" t="s">
        <v>1109</v>
      </c>
      <c r="K951" t="s">
        <v>91</v>
      </c>
    </row>
    <row r="952" spans="1:11">
      <c r="A952">
        <v>2003</v>
      </c>
      <c r="B952">
        <v>232392</v>
      </c>
      <c r="C952" t="s">
        <v>299</v>
      </c>
      <c r="D952" t="s">
        <v>300</v>
      </c>
      <c r="E952">
        <v>11001</v>
      </c>
      <c r="F952" t="s">
        <v>88</v>
      </c>
      <c r="G952" t="s">
        <v>89</v>
      </c>
      <c r="H952" t="s">
        <v>449</v>
      </c>
      <c r="I952" s="99">
        <v>40441</v>
      </c>
      <c r="J952" s="101" t="s">
        <v>1107</v>
      </c>
      <c r="K952" t="s">
        <v>91</v>
      </c>
    </row>
    <row r="953" spans="1:11">
      <c r="A953">
        <v>2003</v>
      </c>
      <c r="B953">
        <v>232392</v>
      </c>
      <c r="C953" t="s">
        <v>299</v>
      </c>
      <c r="D953" t="s">
        <v>300</v>
      </c>
      <c r="E953">
        <v>11001</v>
      </c>
      <c r="F953" t="s">
        <v>88</v>
      </c>
      <c r="G953" t="s">
        <v>89</v>
      </c>
      <c r="H953" t="s">
        <v>340</v>
      </c>
      <c r="I953" s="99">
        <v>40814</v>
      </c>
      <c r="J953" s="101" t="s">
        <v>1108</v>
      </c>
      <c r="K953" t="s">
        <v>91</v>
      </c>
    </row>
    <row r="954" spans="1:11">
      <c r="A954">
        <v>2003</v>
      </c>
      <c r="B954">
        <v>232392</v>
      </c>
      <c r="C954" t="s">
        <v>299</v>
      </c>
      <c r="D954" t="s">
        <v>300</v>
      </c>
      <c r="E954">
        <v>11001</v>
      </c>
      <c r="F954" t="s">
        <v>88</v>
      </c>
      <c r="G954" t="s">
        <v>89</v>
      </c>
      <c r="H954" t="s">
        <v>340</v>
      </c>
      <c r="I954" s="99">
        <v>41163</v>
      </c>
      <c r="J954" s="101" t="s">
        <v>1109</v>
      </c>
      <c r="K954" t="s">
        <v>91</v>
      </c>
    </row>
    <row r="955" spans="1:11">
      <c r="A955">
        <v>2003</v>
      </c>
      <c r="B955">
        <v>232392</v>
      </c>
      <c r="C955" t="s">
        <v>299</v>
      </c>
      <c r="D955" t="s">
        <v>300</v>
      </c>
      <c r="E955">
        <v>11001</v>
      </c>
      <c r="F955" t="s">
        <v>88</v>
      </c>
      <c r="G955" t="s">
        <v>89</v>
      </c>
      <c r="H955" t="s">
        <v>340</v>
      </c>
      <c r="I955" s="99">
        <v>41522</v>
      </c>
      <c r="J955" s="101" t="s">
        <v>1110</v>
      </c>
      <c r="K955" t="s">
        <v>91</v>
      </c>
    </row>
    <row r="956" spans="1:11">
      <c r="A956">
        <v>2003</v>
      </c>
      <c r="B956">
        <v>232392</v>
      </c>
      <c r="C956" t="s">
        <v>299</v>
      </c>
      <c r="D956" t="s">
        <v>300</v>
      </c>
      <c r="E956">
        <v>11001</v>
      </c>
      <c r="F956" t="s">
        <v>88</v>
      </c>
      <c r="G956" t="s">
        <v>89</v>
      </c>
      <c r="H956" t="s">
        <v>340</v>
      </c>
      <c r="I956" s="99">
        <v>41886</v>
      </c>
      <c r="J956" s="101" t="s">
        <v>1111</v>
      </c>
      <c r="K956" t="s">
        <v>91</v>
      </c>
    </row>
    <row r="957" spans="1:11">
      <c r="A957">
        <v>2003</v>
      </c>
      <c r="B957">
        <v>232392</v>
      </c>
      <c r="C957" t="s">
        <v>299</v>
      </c>
      <c r="D957" t="s">
        <v>300</v>
      </c>
      <c r="E957">
        <v>11001</v>
      </c>
      <c r="F957" t="s">
        <v>88</v>
      </c>
      <c r="G957" t="s">
        <v>89</v>
      </c>
      <c r="H957" t="s">
        <v>103</v>
      </c>
      <c r="I957" s="99">
        <v>42256</v>
      </c>
      <c r="J957" s="101" t="s">
        <v>1112</v>
      </c>
      <c r="K957" t="s">
        <v>91</v>
      </c>
    </row>
    <row r="958" spans="1:11">
      <c r="A958">
        <v>2003</v>
      </c>
      <c r="B958">
        <v>232392</v>
      </c>
      <c r="C958" t="s">
        <v>299</v>
      </c>
      <c r="D958" t="s">
        <v>300</v>
      </c>
      <c r="E958">
        <v>11001</v>
      </c>
      <c r="F958" t="s">
        <v>88</v>
      </c>
      <c r="G958" t="s">
        <v>89</v>
      </c>
      <c r="H958" t="s">
        <v>103</v>
      </c>
      <c r="I958" s="99">
        <v>42616</v>
      </c>
      <c r="J958" s="101" t="s">
        <v>1113</v>
      </c>
      <c r="K958" t="s">
        <v>91</v>
      </c>
    </row>
    <row r="959" spans="1:11">
      <c r="A959">
        <v>2003</v>
      </c>
      <c r="B959">
        <v>232392</v>
      </c>
      <c r="C959" t="s">
        <v>299</v>
      </c>
      <c r="D959" t="s">
        <v>300</v>
      </c>
      <c r="E959">
        <v>11001</v>
      </c>
      <c r="F959" t="s">
        <v>88</v>
      </c>
      <c r="G959" t="s">
        <v>89</v>
      </c>
      <c r="H959" t="s">
        <v>103</v>
      </c>
      <c r="I959" s="99">
        <v>42982</v>
      </c>
      <c r="J959" s="101" t="s">
        <v>1114</v>
      </c>
      <c r="K959" t="s">
        <v>91</v>
      </c>
    </row>
    <row r="960" spans="1:11">
      <c r="A960">
        <v>2003</v>
      </c>
      <c r="B960">
        <v>232392</v>
      </c>
      <c r="C960" t="s">
        <v>299</v>
      </c>
      <c r="D960" t="s">
        <v>300</v>
      </c>
      <c r="E960">
        <v>11001</v>
      </c>
      <c r="F960" t="s">
        <v>88</v>
      </c>
      <c r="G960" t="s">
        <v>89</v>
      </c>
      <c r="H960" t="s">
        <v>103</v>
      </c>
      <c r="I960" s="99">
        <v>43343</v>
      </c>
      <c r="J960" s="101" t="s">
        <v>1115</v>
      </c>
      <c r="K960" t="s">
        <v>91</v>
      </c>
    </row>
    <row r="961" spans="1:11">
      <c r="A961">
        <v>2003</v>
      </c>
      <c r="B961">
        <v>234169</v>
      </c>
      <c r="C961" t="s">
        <v>1007</v>
      </c>
      <c r="D961" t="s">
        <v>70</v>
      </c>
      <c r="E961">
        <v>11001</v>
      </c>
      <c r="F961" t="s">
        <v>88</v>
      </c>
      <c r="G961" t="s">
        <v>89</v>
      </c>
      <c r="H961" t="s">
        <v>449</v>
      </c>
      <c r="I961" s="99">
        <v>40476</v>
      </c>
      <c r="J961" s="101" t="s">
        <v>1107</v>
      </c>
      <c r="K961" t="s">
        <v>91</v>
      </c>
    </row>
    <row r="962" spans="1:11">
      <c r="A962">
        <v>2003</v>
      </c>
      <c r="B962">
        <v>234632</v>
      </c>
      <c r="C962" t="s">
        <v>603</v>
      </c>
      <c r="D962" t="s">
        <v>837</v>
      </c>
      <c r="E962">
        <v>11001</v>
      </c>
      <c r="F962" t="s">
        <v>88</v>
      </c>
      <c r="G962" t="s">
        <v>89</v>
      </c>
      <c r="H962" t="s">
        <v>340</v>
      </c>
      <c r="I962" s="99">
        <v>41898</v>
      </c>
      <c r="J962" s="101" t="s">
        <v>1111</v>
      </c>
      <c r="K962" t="s">
        <v>91</v>
      </c>
    </row>
    <row r="963" spans="1:11">
      <c r="A963">
        <v>2003</v>
      </c>
      <c r="B963">
        <v>236557</v>
      </c>
      <c r="C963" t="s">
        <v>140</v>
      </c>
      <c r="D963" t="s">
        <v>946</v>
      </c>
      <c r="E963">
        <v>11001</v>
      </c>
      <c r="F963" t="s">
        <v>88</v>
      </c>
      <c r="G963" t="s">
        <v>89</v>
      </c>
      <c r="H963" t="s">
        <v>340</v>
      </c>
      <c r="I963" s="99">
        <v>40801</v>
      </c>
      <c r="J963" s="101" t="s">
        <v>1108</v>
      </c>
      <c r="K963" t="s">
        <v>91</v>
      </c>
    </row>
    <row r="964" spans="1:11">
      <c r="A964">
        <v>2003</v>
      </c>
      <c r="B964">
        <v>236557</v>
      </c>
      <c r="C964" t="s">
        <v>140</v>
      </c>
      <c r="D964" t="s">
        <v>946</v>
      </c>
      <c r="E964">
        <v>11001</v>
      </c>
      <c r="F964" t="s">
        <v>88</v>
      </c>
      <c r="G964" t="s">
        <v>89</v>
      </c>
      <c r="H964" t="s">
        <v>340</v>
      </c>
      <c r="I964" s="99">
        <v>41158</v>
      </c>
      <c r="J964" s="101" t="s">
        <v>1109</v>
      </c>
      <c r="K964" t="s">
        <v>91</v>
      </c>
    </row>
    <row r="965" spans="1:11">
      <c r="A965">
        <v>2003</v>
      </c>
      <c r="B965">
        <v>239912</v>
      </c>
      <c r="C965" t="s">
        <v>670</v>
      </c>
      <c r="D965" t="s">
        <v>671</v>
      </c>
      <c r="E965">
        <v>11001</v>
      </c>
      <c r="F965" t="s">
        <v>88</v>
      </c>
      <c r="G965" t="s">
        <v>89</v>
      </c>
      <c r="H965" t="s">
        <v>340</v>
      </c>
      <c r="I965" s="99">
        <v>42020</v>
      </c>
      <c r="J965" s="101" t="s">
        <v>1111</v>
      </c>
      <c r="K965" t="s">
        <v>149</v>
      </c>
    </row>
    <row r="966" spans="1:11">
      <c r="A966">
        <v>2003</v>
      </c>
      <c r="B966">
        <v>240865</v>
      </c>
      <c r="C966" t="s">
        <v>743</v>
      </c>
      <c r="D966" t="s">
        <v>744</v>
      </c>
      <c r="E966">
        <v>11001</v>
      </c>
      <c r="F966" t="s">
        <v>88</v>
      </c>
      <c r="G966" t="s">
        <v>89</v>
      </c>
      <c r="H966" t="s">
        <v>340</v>
      </c>
      <c r="I966" s="99">
        <v>41576</v>
      </c>
      <c r="J966" s="101" t="s">
        <v>1110</v>
      </c>
      <c r="K966" t="s">
        <v>91</v>
      </c>
    </row>
    <row r="967" spans="1:11">
      <c r="A967">
        <v>2003</v>
      </c>
      <c r="B967">
        <v>240865</v>
      </c>
      <c r="C967" t="s">
        <v>743</v>
      </c>
      <c r="D967" t="s">
        <v>744</v>
      </c>
      <c r="E967">
        <v>11001</v>
      </c>
      <c r="F967" t="s">
        <v>88</v>
      </c>
      <c r="G967" t="s">
        <v>89</v>
      </c>
      <c r="H967" t="s">
        <v>103</v>
      </c>
      <c r="I967" s="99">
        <v>42649</v>
      </c>
      <c r="J967" s="101" t="s">
        <v>1113</v>
      </c>
      <c r="K967" t="s">
        <v>91</v>
      </c>
    </row>
    <row r="968" spans="1:11">
      <c r="A968">
        <v>2003</v>
      </c>
      <c r="B968">
        <v>241265</v>
      </c>
      <c r="C968" t="s">
        <v>174</v>
      </c>
      <c r="D968" t="s">
        <v>295</v>
      </c>
      <c r="E968">
        <v>11001</v>
      </c>
      <c r="F968" t="s">
        <v>88</v>
      </c>
      <c r="G968" t="s">
        <v>89</v>
      </c>
      <c r="H968" t="s">
        <v>340</v>
      </c>
      <c r="I968" s="99">
        <v>41898</v>
      </c>
      <c r="J968" s="101" t="s">
        <v>1111</v>
      </c>
      <c r="K968" t="s">
        <v>91</v>
      </c>
    </row>
    <row r="969" spans="1:11">
      <c r="A969">
        <v>2003</v>
      </c>
      <c r="B969">
        <v>241265</v>
      </c>
      <c r="C969" t="s">
        <v>174</v>
      </c>
      <c r="D969" t="s">
        <v>295</v>
      </c>
      <c r="E969">
        <v>11001</v>
      </c>
      <c r="F969" t="s">
        <v>88</v>
      </c>
      <c r="G969" t="s">
        <v>89</v>
      </c>
      <c r="H969" t="s">
        <v>103</v>
      </c>
      <c r="I969" s="99">
        <v>42256</v>
      </c>
      <c r="J969" s="101" t="s">
        <v>1112</v>
      </c>
      <c r="K969" t="s">
        <v>91</v>
      </c>
    </row>
    <row r="970" spans="1:11">
      <c r="A970">
        <v>2003</v>
      </c>
      <c r="B970">
        <v>241265</v>
      </c>
      <c r="C970" t="s">
        <v>174</v>
      </c>
      <c r="D970" t="s">
        <v>295</v>
      </c>
      <c r="E970">
        <v>11001</v>
      </c>
      <c r="F970" t="s">
        <v>88</v>
      </c>
      <c r="G970" t="s">
        <v>89</v>
      </c>
      <c r="H970" t="s">
        <v>103</v>
      </c>
      <c r="I970" s="99">
        <v>42620</v>
      </c>
      <c r="J970" s="101" t="s">
        <v>1113</v>
      </c>
      <c r="K970" t="s">
        <v>91</v>
      </c>
    </row>
    <row r="971" spans="1:11">
      <c r="A971">
        <v>2003</v>
      </c>
      <c r="B971">
        <v>241265</v>
      </c>
      <c r="C971" t="s">
        <v>174</v>
      </c>
      <c r="D971" t="s">
        <v>295</v>
      </c>
      <c r="E971">
        <v>11001</v>
      </c>
      <c r="F971" t="s">
        <v>88</v>
      </c>
      <c r="G971" t="s">
        <v>89</v>
      </c>
      <c r="H971" t="s">
        <v>103</v>
      </c>
      <c r="I971" s="99">
        <v>42984</v>
      </c>
      <c r="J971" s="101" t="s">
        <v>1114</v>
      </c>
      <c r="K971" t="s">
        <v>91</v>
      </c>
    </row>
    <row r="972" spans="1:11">
      <c r="A972">
        <v>2003</v>
      </c>
      <c r="B972">
        <v>244554</v>
      </c>
      <c r="C972" t="s">
        <v>847</v>
      </c>
      <c r="D972" t="s">
        <v>849</v>
      </c>
      <c r="E972">
        <v>11001</v>
      </c>
      <c r="F972" t="s">
        <v>88</v>
      </c>
      <c r="G972" t="s">
        <v>89</v>
      </c>
      <c r="H972" t="s">
        <v>340</v>
      </c>
      <c r="I972" s="99">
        <v>41530</v>
      </c>
      <c r="J972" s="101" t="s">
        <v>1110</v>
      </c>
      <c r="K972" t="s">
        <v>91</v>
      </c>
    </row>
    <row r="973" spans="1:11">
      <c r="A973">
        <v>2003</v>
      </c>
      <c r="B973">
        <v>244554</v>
      </c>
      <c r="C973" t="s">
        <v>847</v>
      </c>
      <c r="D973" t="s">
        <v>849</v>
      </c>
      <c r="E973">
        <v>11001</v>
      </c>
      <c r="F973" t="s">
        <v>88</v>
      </c>
      <c r="G973" t="s">
        <v>89</v>
      </c>
      <c r="H973" t="s">
        <v>340</v>
      </c>
      <c r="I973" s="99">
        <v>41887</v>
      </c>
      <c r="J973" s="101" t="s">
        <v>1111</v>
      </c>
      <c r="K973" t="s">
        <v>91</v>
      </c>
    </row>
    <row r="974" spans="1:11">
      <c r="A974">
        <v>2003</v>
      </c>
      <c r="B974">
        <v>245152</v>
      </c>
      <c r="C974" t="s">
        <v>660</v>
      </c>
      <c r="D974" t="s">
        <v>852</v>
      </c>
      <c r="E974">
        <v>11001</v>
      </c>
      <c r="F974" t="s">
        <v>88</v>
      </c>
      <c r="G974" t="s">
        <v>89</v>
      </c>
      <c r="H974" t="s">
        <v>340</v>
      </c>
      <c r="I974" s="99">
        <v>41535</v>
      </c>
      <c r="J974" s="101" t="s">
        <v>1110</v>
      </c>
      <c r="K974" t="s">
        <v>91</v>
      </c>
    </row>
    <row r="975" spans="1:11">
      <c r="A975">
        <v>2003</v>
      </c>
      <c r="B975">
        <v>245152</v>
      </c>
      <c r="C975" t="s">
        <v>660</v>
      </c>
      <c r="D975" t="s">
        <v>852</v>
      </c>
      <c r="E975">
        <v>11001</v>
      </c>
      <c r="F975" t="s">
        <v>88</v>
      </c>
      <c r="G975" t="s">
        <v>89</v>
      </c>
      <c r="H975" t="s">
        <v>340</v>
      </c>
      <c r="I975" s="99">
        <v>41886</v>
      </c>
      <c r="J975" s="101" t="s">
        <v>1111</v>
      </c>
      <c r="K975" t="s">
        <v>91</v>
      </c>
    </row>
    <row r="976" spans="1:11">
      <c r="A976">
        <v>2003</v>
      </c>
      <c r="B976">
        <v>246896</v>
      </c>
      <c r="C976" t="s">
        <v>913</v>
      </c>
      <c r="D976" t="s">
        <v>914</v>
      </c>
      <c r="E976">
        <v>11001</v>
      </c>
      <c r="F976" t="s">
        <v>88</v>
      </c>
      <c r="G976" t="s">
        <v>89</v>
      </c>
      <c r="H976" t="s">
        <v>340</v>
      </c>
      <c r="I976" s="99">
        <v>41578</v>
      </c>
      <c r="J976" s="101" t="s">
        <v>1110</v>
      </c>
      <c r="K976" t="s">
        <v>149</v>
      </c>
    </row>
    <row r="977" spans="1:11">
      <c r="A977">
        <v>2003</v>
      </c>
      <c r="B977">
        <v>250474</v>
      </c>
      <c r="C977" t="s">
        <v>799</v>
      </c>
      <c r="D977" t="s">
        <v>693</v>
      </c>
      <c r="E977">
        <v>11001</v>
      </c>
      <c r="F977" t="s">
        <v>88</v>
      </c>
      <c r="G977" t="s">
        <v>89</v>
      </c>
      <c r="H977" t="s">
        <v>340</v>
      </c>
      <c r="I977" s="99">
        <v>41915</v>
      </c>
      <c r="J977" s="101" t="s">
        <v>1111</v>
      </c>
      <c r="K977" t="s">
        <v>91</v>
      </c>
    </row>
    <row r="978" spans="1:11">
      <c r="A978">
        <v>2003</v>
      </c>
      <c r="B978">
        <v>250474</v>
      </c>
      <c r="C978" t="s">
        <v>799</v>
      </c>
      <c r="D978" t="s">
        <v>693</v>
      </c>
      <c r="E978">
        <v>11001</v>
      </c>
      <c r="F978" t="s">
        <v>88</v>
      </c>
      <c r="G978" t="s">
        <v>89</v>
      </c>
      <c r="H978" t="s">
        <v>103</v>
      </c>
      <c r="I978" s="99">
        <v>42249</v>
      </c>
      <c r="J978" s="101" t="s">
        <v>1112</v>
      </c>
      <c r="K978" t="s">
        <v>91</v>
      </c>
    </row>
    <row r="979" spans="1:11">
      <c r="A979">
        <v>2003</v>
      </c>
      <c r="B979">
        <v>251558</v>
      </c>
      <c r="C979" t="s">
        <v>301</v>
      </c>
      <c r="D979" t="s">
        <v>302</v>
      </c>
      <c r="E979">
        <v>11001</v>
      </c>
      <c r="F979" t="s">
        <v>88</v>
      </c>
      <c r="G979" t="s">
        <v>89</v>
      </c>
      <c r="H979" t="s">
        <v>340</v>
      </c>
      <c r="I979" s="99">
        <v>41964</v>
      </c>
      <c r="J979" s="101" t="s">
        <v>1111</v>
      </c>
      <c r="K979" t="s">
        <v>91</v>
      </c>
    </row>
    <row r="980" spans="1:11">
      <c r="A980">
        <v>2003</v>
      </c>
      <c r="B980">
        <v>251558</v>
      </c>
      <c r="C980" t="s">
        <v>301</v>
      </c>
      <c r="D980" t="s">
        <v>302</v>
      </c>
      <c r="E980">
        <v>11001</v>
      </c>
      <c r="F980" t="s">
        <v>88</v>
      </c>
      <c r="G980" t="s">
        <v>89</v>
      </c>
      <c r="H980" t="s">
        <v>340</v>
      </c>
      <c r="I980" s="99">
        <v>42275</v>
      </c>
      <c r="J980" s="101" t="s">
        <v>1112</v>
      </c>
      <c r="K980" t="s">
        <v>91</v>
      </c>
    </row>
    <row r="981" spans="1:11">
      <c r="A981">
        <v>2003</v>
      </c>
      <c r="B981">
        <v>251558</v>
      </c>
      <c r="C981" t="s">
        <v>301</v>
      </c>
      <c r="D981" t="s">
        <v>302</v>
      </c>
      <c r="E981">
        <v>11001</v>
      </c>
      <c r="F981" t="s">
        <v>88</v>
      </c>
      <c r="G981" t="s">
        <v>89</v>
      </c>
      <c r="H981" t="s">
        <v>103</v>
      </c>
      <c r="I981" s="99">
        <v>42636</v>
      </c>
      <c r="J981" s="101" t="s">
        <v>1113</v>
      </c>
      <c r="K981" t="s">
        <v>91</v>
      </c>
    </row>
    <row r="982" spans="1:11">
      <c r="A982">
        <v>2003</v>
      </c>
      <c r="B982">
        <v>251558</v>
      </c>
      <c r="C982" t="s">
        <v>301</v>
      </c>
      <c r="D982" t="s">
        <v>302</v>
      </c>
      <c r="E982">
        <v>11001</v>
      </c>
      <c r="F982" t="s">
        <v>88</v>
      </c>
      <c r="G982" t="s">
        <v>89</v>
      </c>
      <c r="H982" t="s">
        <v>103</v>
      </c>
      <c r="I982" s="99">
        <v>42990</v>
      </c>
      <c r="J982" s="101" t="s">
        <v>1114</v>
      </c>
      <c r="K982" t="s">
        <v>91</v>
      </c>
    </row>
    <row r="983" spans="1:11">
      <c r="A983">
        <v>2003</v>
      </c>
      <c r="B983">
        <v>266089</v>
      </c>
      <c r="C983" t="s">
        <v>297</v>
      </c>
      <c r="D983" t="s">
        <v>298</v>
      </c>
      <c r="E983">
        <v>11001</v>
      </c>
      <c r="F983" t="s">
        <v>88</v>
      </c>
      <c r="G983" t="s">
        <v>89</v>
      </c>
      <c r="H983" t="s">
        <v>103</v>
      </c>
      <c r="I983" s="99">
        <v>43349</v>
      </c>
      <c r="J983" s="101" t="s">
        <v>1115</v>
      </c>
      <c r="K983" t="s">
        <v>91</v>
      </c>
    </row>
    <row r="984" spans="1:11">
      <c r="A984">
        <v>2004</v>
      </c>
      <c r="B984">
        <v>222382</v>
      </c>
      <c r="C984" t="s">
        <v>312</v>
      </c>
      <c r="D984" t="s">
        <v>313</v>
      </c>
      <c r="E984">
        <v>11001</v>
      </c>
      <c r="F984" t="s">
        <v>88</v>
      </c>
      <c r="G984" t="s">
        <v>89</v>
      </c>
      <c r="H984" t="s">
        <v>103</v>
      </c>
      <c r="I984" s="99">
        <v>43056</v>
      </c>
      <c r="J984" s="101" t="s">
        <v>1112</v>
      </c>
      <c r="K984" t="s">
        <v>91</v>
      </c>
    </row>
    <row r="985" spans="1:11">
      <c r="A985">
        <v>2004</v>
      </c>
      <c r="B985">
        <v>222382</v>
      </c>
      <c r="C985" t="s">
        <v>312</v>
      </c>
      <c r="D985" t="s">
        <v>313</v>
      </c>
      <c r="E985">
        <v>11001</v>
      </c>
      <c r="F985" t="s">
        <v>88</v>
      </c>
      <c r="G985" t="s">
        <v>89</v>
      </c>
      <c r="H985" t="s">
        <v>103</v>
      </c>
      <c r="I985" s="99">
        <v>43340</v>
      </c>
      <c r="J985" s="101" t="s">
        <v>1113</v>
      </c>
      <c r="K985" t="s">
        <v>91</v>
      </c>
    </row>
    <row r="986" spans="1:11">
      <c r="A986">
        <v>2004</v>
      </c>
      <c r="B986">
        <v>223574</v>
      </c>
      <c r="C986" t="s">
        <v>305</v>
      </c>
      <c r="D986" t="s">
        <v>306</v>
      </c>
      <c r="E986">
        <v>11001</v>
      </c>
      <c r="F986" t="s">
        <v>88</v>
      </c>
      <c r="G986" t="s">
        <v>89</v>
      </c>
      <c r="H986" t="s">
        <v>340</v>
      </c>
      <c r="I986" s="99">
        <v>41158</v>
      </c>
      <c r="J986" s="101" t="s">
        <v>1107</v>
      </c>
      <c r="K986" t="s">
        <v>91</v>
      </c>
    </row>
    <row r="987" spans="1:11">
      <c r="A987">
        <v>2004</v>
      </c>
      <c r="B987">
        <v>223574</v>
      </c>
      <c r="C987" t="s">
        <v>305</v>
      </c>
      <c r="D987" t="s">
        <v>306</v>
      </c>
      <c r="E987">
        <v>11001</v>
      </c>
      <c r="F987" t="s">
        <v>88</v>
      </c>
      <c r="G987" t="s">
        <v>89</v>
      </c>
      <c r="H987" t="s">
        <v>340</v>
      </c>
      <c r="I987" s="99">
        <v>41523</v>
      </c>
      <c r="J987" s="101" t="s">
        <v>1108</v>
      </c>
      <c r="K987" t="s">
        <v>91</v>
      </c>
    </row>
    <row r="988" spans="1:11">
      <c r="A988">
        <v>2004</v>
      </c>
      <c r="B988">
        <v>223574</v>
      </c>
      <c r="C988" t="s">
        <v>305</v>
      </c>
      <c r="D988" t="s">
        <v>306</v>
      </c>
      <c r="E988">
        <v>11001</v>
      </c>
      <c r="F988" t="s">
        <v>88</v>
      </c>
      <c r="G988" t="s">
        <v>89</v>
      </c>
      <c r="H988" t="s">
        <v>340</v>
      </c>
      <c r="I988" s="99">
        <v>41887</v>
      </c>
      <c r="J988" s="101" t="s">
        <v>1109</v>
      </c>
      <c r="K988" t="s">
        <v>91</v>
      </c>
    </row>
    <row r="989" spans="1:11">
      <c r="A989">
        <v>2004</v>
      </c>
      <c r="B989">
        <v>223574</v>
      </c>
      <c r="C989" t="s">
        <v>305</v>
      </c>
      <c r="D989" t="s">
        <v>306</v>
      </c>
      <c r="E989">
        <v>11001</v>
      </c>
      <c r="F989" t="s">
        <v>88</v>
      </c>
      <c r="G989" t="s">
        <v>89</v>
      </c>
      <c r="H989" t="s">
        <v>340</v>
      </c>
      <c r="I989" s="99">
        <v>42256</v>
      </c>
      <c r="J989" s="101" t="s">
        <v>1110</v>
      </c>
      <c r="K989" t="s">
        <v>91</v>
      </c>
    </row>
    <row r="990" spans="1:11">
      <c r="A990">
        <v>2004</v>
      </c>
      <c r="B990">
        <v>223574</v>
      </c>
      <c r="C990" t="s">
        <v>305</v>
      </c>
      <c r="D990" t="s">
        <v>306</v>
      </c>
      <c r="E990">
        <v>11001</v>
      </c>
      <c r="F990" t="s">
        <v>88</v>
      </c>
      <c r="G990" t="s">
        <v>89</v>
      </c>
      <c r="H990" t="s">
        <v>103</v>
      </c>
      <c r="I990" s="99">
        <v>42616</v>
      </c>
      <c r="J990" s="101" t="s">
        <v>1111</v>
      </c>
      <c r="K990" t="s">
        <v>91</v>
      </c>
    </row>
    <row r="991" spans="1:11">
      <c r="A991">
        <v>2004</v>
      </c>
      <c r="B991">
        <v>223574</v>
      </c>
      <c r="C991" t="s">
        <v>305</v>
      </c>
      <c r="D991" t="s">
        <v>306</v>
      </c>
      <c r="E991">
        <v>11001</v>
      </c>
      <c r="F991" t="s">
        <v>88</v>
      </c>
      <c r="G991" t="s">
        <v>89</v>
      </c>
      <c r="H991" t="s">
        <v>103</v>
      </c>
      <c r="I991" s="99">
        <v>42969</v>
      </c>
      <c r="J991" s="101" t="s">
        <v>1112</v>
      </c>
      <c r="K991" t="s">
        <v>91</v>
      </c>
    </row>
    <row r="992" spans="1:11">
      <c r="A992">
        <v>2004</v>
      </c>
      <c r="B992">
        <v>223574</v>
      </c>
      <c r="C992" t="s">
        <v>305</v>
      </c>
      <c r="D992" t="s">
        <v>306</v>
      </c>
      <c r="E992">
        <v>11001</v>
      </c>
      <c r="F992" t="s">
        <v>88</v>
      </c>
      <c r="G992" t="s">
        <v>89</v>
      </c>
      <c r="H992" t="s">
        <v>103</v>
      </c>
      <c r="I992" s="99">
        <v>43321</v>
      </c>
      <c r="J992" s="101" t="s">
        <v>1113</v>
      </c>
      <c r="K992" t="s">
        <v>91</v>
      </c>
    </row>
    <row r="993" spans="1:11">
      <c r="A993">
        <v>2004</v>
      </c>
      <c r="B993">
        <v>224699</v>
      </c>
      <c r="C993" t="s">
        <v>164</v>
      </c>
      <c r="D993" t="s">
        <v>1034</v>
      </c>
      <c r="E993">
        <v>11001</v>
      </c>
      <c r="F993" t="s">
        <v>88</v>
      </c>
      <c r="G993" t="s">
        <v>89</v>
      </c>
      <c r="H993" t="s">
        <v>1075</v>
      </c>
      <c r="I993" s="99">
        <v>39724</v>
      </c>
      <c r="J993" s="101" t="s">
        <v>1103</v>
      </c>
      <c r="K993" t="s">
        <v>91</v>
      </c>
    </row>
    <row r="994" spans="1:11">
      <c r="A994">
        <v>2004</v>
      </c>
      <c r="B994">
        <v>224699</v>
      </c>
      <c r="C994" t="s">
        <v>164</v>
      </c>
      <c r="D994" t="s">
        <v>1034</v>
      </c>
      <c r="E994">
        <v>11001</v>
      </c>
      <c r="F994" t="s">
        <v>88</v>
      </c>
      <c r="G994" t="s">
        <v>89</v>
      </c>
      <c r="H994" t="s">
        <v>1043</v>
      </c>
      <c r="I994" s="99">
        <v>40071</v>
      </c>
      <c r="J994" s="101" t="s">
        <v>1104</v>
      </c>
      <c r="K994" t="s">
        <v>91</v>
      </c>
    </row>
    <row r="995" spans="1:11">
      <c r="A995">
        <v>2004</v>
      </c>
      <c r="B995">
        <v>224701</v>
      </c>
      <c r="C995" t="s">
        <v>745</v>
      </c>
      <c r="D995" t="s">
        <v>740</v>
      </c>
      <c r="E995">
        <v>11001</v>
      </c>
      <c r="F995" t="s">
        <v>88</v>
      </c>
      <c r="G995" t="s">
        <v>89</v>
      </c>
      <c r="H995" t="s">
        <v>1075</v>
      </c>
      <c r="I995" s="99">
        <v>39724</v>
      </c>
      <c r="J995" s="101" t="s">
        <v>1103</v>
      </c>
      <c r="K995" t="s">
        <v>91</v>
      </c>
    </row>
    <row r="996" spans="1:11">
      <c r="A996">
        <v>2004</v>
      </c>
      <c r="B996">
        <v>224701</v>
      </c>
      <c r="C996" t="s">
        <v>745</v>
      </c>
      <c r="D996" t="s">
        <v>740</v>
      </c>
      <c r="E996">
        <v>11001</v>
      </c>
      <c r="F996" t="s">
        <v>88</v>
      </c>
      <c r="G996" t="s">
        <v>89</v>
      </c>
      <c r="H996" t="s">
        <v>1036</v>
      </c>
      <c r="I996" s="99">
        <v>40060</v>
      </c>
      <c r="J996" s="101" t="s">
        <v>1104</v>
      </c>
      <c r="K996" t="s">
        <v>91</v>
      </c>
    </row>
    <row r="997" spans="1:11">
      <c r="A997">
        <v>2004</v>
      </c>
      <c r="B997">
        <v>224701</v>
      </c>
      <c r="C997" t="s">
        <v>745</v>
      </c>
      <c r="D997" t="s">
        <v>740</v>
      </c>
      <c r="E997">
        <v>11001</v>
      </c>
      <c r="F997" t="s">
        <v>88</v>
      </c>
      <c r="G997" t="s">
        <v>89</v>
      </c>
      <c r="H997" t="s">
        <v>449</v>
      </c>
      <c r="I997" s="99">
        <v>40422</v>
      </c>
      <c r="J997" s="101" t="s">
        <v>1105</v>
      </c>
      <c r="K997" t="s">
        <v>91</v>
      </c>
    </row>
    <row r="998" spans="1:11">
      <c r="A998">
        <v>2004</v>
      </c>
      <c r="B998">
        <v>224701</v>
      </c>
      <c r="C998" t="s">
        <v>745</v>
      </c>
      <c r="D998" t="s">
        <v>740</v>
      </c>
      <c r="E998">
        <v>11001</v>
      </c>
      <c r="F998" t="s">
        <v>88</v>
      </c>
      <c r="G998" t="s">
        <v>89</v>
      </c>
      <c r="H998" t="s">
        <v>449</v>
      </c>
      <c r="I998" s="99">
        <v>40792</v>
      </c>
      <c r="J998" s="101" t="s">
        <v>1106</v>
      </c>
      <c r="K998" t="s">
        <v>91</v>
      </c>
    </row>
    <row r="999" spans="1:11">
      <c r="A999">
        <v>2004</v>
      </c>
      <c r="B999">
        <v>224701</v>
      </c>
      <c r="C999" t="s">
        <v>745</v>
      </c>
      <c r="D999" t="s">
        <v>740</v>
      </c>
      <c r="E999">
        <v>11001</v>
      </c>
      <c r="F999" t="s">
        <v>88</v>
      </c>
      <c r="G999" t="s">
        <v>89</v>
      </c>
      <c r="H999" t="s">
        <v>340</v>
      </c>
      <c r="I999" s="99">
        <v>41158</v>
      </c>
      <c r="J999" s="101" t="s">
        <v>1107</v>
      </c>
      <c r="K999" t="s">
        <v>91</v>
      </c>
    </row>
    <row r="1000" spans="1:11">
      <c r="A1000">
        <v>2004</v>
      </c>
      <c r="B1000">
        <v>224701</v>
      </c>
      <c r="C1000" t="s">
        <v>745</v>
      </c>
      <c r="D1000" t="s">
        <v>740</v>
      </c>
      <c r="E1000">
        <v>11001</v>
      </c>
      <c r="F1000" t="s">
        <v>88</v>
      </c>
      <c r="G1000" t="s">
        <v>89</v>
      </c>
      <c r="H1000" t="s">
        <v>340</v>
      </c>
      <c r="I1000" s="99">
        <v>41522</v>
      </c>
      <c r="J1000" s="101" t="s">
        <v>1108</v>
      </c>
      <c r="K1000" t="s">
        <v>91</v>
      </c>
    </row>
    <row r="1001" spans="1:11">
      <c r="A1001">
        <v>2004</v>
      </c>
      <c r="B1001">
        <v>224701</v>
      </c>
      <c r="C1001" t="s">
        <v>745</v>
      </c>
      <c r="D1001" t="s">
        <v>740</v>
      </c>
      <c r="E1001">
        <v>11001</v>
      </c>
      <c r="F1001" t="s">
        <v>88</v>
      </c>
      <c r="G1001" t="s">
        <v>89</v>
      </c>
      <c r="H1001" t="s">
        <v>340</v>
      </c>
      <c r="I1001" s="99">
        <v>41881</v>
      </c>
      <c r="J1001" s="101" t="s">
        <v>1109</v>
      </c>
      <c r="K1001" t="s">
        <v>91</v>
      </c>
    </row>
    <row r="1002" spans="1:11">
      <c r="A1002">
        <v>2004</v>
      </c>
      <c r="B1002">
        <v>224701</v>
      </c>
      <c r="C1002" t="s">
        <v>745</v>
      </c>
      <c r="D1002" t="s">
        <v>740</v>
      </c>
      <c r="E1002">
        <v>11001</v>
      </c>
      <c r="F1002" t="s">
        <v>88</v>
      </c>
      <c r="G1002" t="s">
        <v>89</v>
      </c>
      <c r="H1002" t="s">
        <v>340</v>
      </c>
      <c r="I1002" s="99">
        <v>42251</v>
      </c>
      <c r="J1002" s="101" t="s">
        <v>1110</v>
      </c>
      <c r="K1002" t="s">
        <v>91</v>
      </c>
    </row>
    <row r="1003" spans="1:11">
      <c r="A1003">
        <v>2004</v>
      </c>
      <c r="B1003">
        <v>224701</v>
      </c>
      <c r="C1003" t="s">
        <v>745</v>
      </c>
      <c r="D1003" t="s">
        <v>740</v>
      </c>
      <c r="E1003">
        <v>11001</v>
      </c>
      <c r="F1003" t="s">
        <v>88</v>
      </c>
      <c r="G1003" t="s">
        <v>89</v>
      </c>
      <c r="H1003" t="s">
        <v>103</v>
      </c>
      <c r="I1003" s="99">
        <v>42616</v>
      </c>
      <c r="J1003" s="101" t="s">
        <v>1111</v>
      </c>
      <c r="K1003" t="s">
        <v>91</v>
      </c>
    </row>
    <row r="1004" spans="1:11">
      <c r="A1004">
        <v>2004</v>
      </c>
      <c r="B1004">
        <v>224703</v>
      </c>
      <c r="C1004" t="s">
        <v>673</v>
      </c>
      <c r="D1004" t="s">
        <v>1037</v>
      </c>
      <c r="E1004">
        <v>11001</v>
      </c>
      <c r="F1004" t="s">
        <v>88</v>
      </c>
      <c r="G1004" t="s">
        <v>89</v>
      </c>
      <c r="H1004" t="s">
        <v>1075</v>
      </c>
      <c r="I1004" s="99">
        <v>39724</v>
      </c>
      <c r="J1004" s="101" t="s">
        <v>1103</v>
      </c>
      <c r="K1004" t="s">
        <v>91</v>
      </c>
    </row>
    <row r="1005" spans="1:11">
      <c r="A1005">
        <v>2004</v>
      </c>
      <c r="B1005">
        <v>224751</v>
      </c>
      <c r="C1005" t="s">
        <v>141</v>
      </c>
      <c r="D1005" t="s">
        <v>1078</v>
      </c>
      <c r="E1005">
        <v>11001</v>
      </c>
      <c r="F1005" t="s">
        <v>88</v>
      </c>
      <c r="G1005" t="s">
        <v>89</v>
      </c>
      <c r="H1005" t="s">
        <v>1075</v>
      </c>
      <c r="I1005" s="99">
        <v>39725</v>
      </c>
      <c r="J1005" s="101" t="s">
        <v>1103</v>
      </c>
      <c r="K1005" t="s">
        <v>91</v>
      </c>
    </row>
    <row r="1006" spans="1:11">
      <c r="A1006">
        <v>2004</v>
      </c>
      <c r="B1006">
        <v>224814</v>
      </c>
      <c r="C1006" t="s">
        <v>310</v>
      </c>
      <c r="D1006" t="s">
        <v>311</v>
      </c>
      <c r="E1006">
        <v>11001</v>
      </c>
      <c r="F1006" t="s">
        <v>88</v>
      </c>
      <c r="G1006" t="s">
        <v>89</v>
      </c>
      <c r="H1006" t="s">
        <v>1075</v>
      </c>
      <c r="I1006" s="99">
        <v>39727</v>
      </c>
      <c r="J1006" s="101" t="s">
        <v>1103</v>
      </c>
      <c r="K1006" t="s">
        <v>91</v>
      </c>
    </row>
    <row r="1007" spans="1:11">
      <c r="A1007">
        <v>2004</v>
      </c>
      <c r="B1007">
        <v>224814</v>
      </c>
      <c r="C1007" t="s">
        <v>310</v>
      </c>
      <c r="D1007" t="s">
        <v>311</v>
      </c>
      <c r="E1007">
        <v>11001</v>
      </c>
      <c r="F1007" t="s">
        <v>88</v>
      </c>
      <c r="G1007" t="s">
        <v>89</v>
      </c>
      <c r="H1007" t="s">
        <v>1036</v>
      </c>
      <c r="I1007" s="99">
        <v>40066</v>
      </c>
      <c r="J1007" s="101" t="s">
        <v>1104</v>
      </c>
      <c r="K1007" t="s">
        <v>91</v>
      </c>
    </row>
    <row r="1008" spans="1:11">
      <c r="A1008">
        <v>2004</v>
      </c>
      <c r="B1008">
        <v>224814</v>
      </c>
      <c r="C1008" t="s">
        <v>310</v>
      </c>
      <c r="D1008" t="s">
        <v>311</v>
      </c>
      <c r="E1008">
        <v>11001</v>
      </c>
      <c r="F1008" t="s">
        <v>88</v>
      </c>
      <c r="G1008" t="s">
        <v>89</v>
      </c>
      <c r="H1008" t="s">
        <v>449</v>
      </c>
      <c r="I1008" s="99">
        <v>40422</v>
      </c>
      <c r="J1008" s="101" t="s">
        <v>1105</v>
      </c>
      <c r="K1008" t="s">
        <v>91</v>
      </c>
    </row>
    <row r="1009" spans="1:11">
      <c r="A1009">
        <v>2004</v>
      </c>
      <c r="B1009">
        <v>224814</v>
      </c>
      <c r="C1009" t="s">
        <v>310</v>
      </c>
      <c r="D1009" t="s">
        <v>311</v>
      </c>
      <c r="E1009">
        <v>11001</v>
      </c>
      <c r="F1009" t="s">
        <v>88</v>
      </c>
      <c r="G1009" t="s">
        <v>89</v>
      </c>
      <c r="H1009" t="s">
        <v>449</v>
      </c>
      <c r="I1009" s="99">
        <v>40799</v>
      </c>
      <c r="J1009" s="101" t="s">
        <v>1106</v>
      </c>
      <c r="K1009" t="s">
        <v>91</v>
      </c>
    </row>
    <row r="1010" spans="1:11">
      <c r="A1010">
        <v>2004</v>
      </c>
      <c r="B1010">
        <v>224814</v>
      </c>
      <c r="C1010" t="s">
        <v>310</v>
      </c>
      <c r="D1010" t="s">
        <v>311</v>
      </c>
      <c r="E1010">
        <v>11001</v>
      </c>
      <c r="F1010" t="s">
        <v>88</v>
      </c>
      <c r="G1010" t="s">
        <v>89</v>
      </c>
      <c r="H1010" t="s">
        <v>340</v>
      </c>
      <c r="I1010" s="99">
        <v>41163</v>
      </c>
      <c r="J1010" s="101" t="s">
        <v>1107</v>
      </c>
      <c r="K1010" t="s">
        <v>91</v>
      </c>
    </row>
    <row r="1011" spans="1:11">
      <c r="A1011">
        <v>2004</v>
      </c>
      <c r="B1011">
        <v>224814</v>
      </c>
      <c r="C1011" t="s">
        <v>310</v>
      </c>
      <c r="D1011" t="s">
        <v>311</v>
      </c>
      <c r="E1011">
        <v>11001</v>
      </c>
      <c r="F1011" t="s">
        <v>88</v>
      </c>
      <c r="G1011" t="s">
        <v>89</v>
      </c>
      <c r="H1011" t="s">
        <v>340</v>
      </c>
      <c r="I1011" s="99">
        <v>41520</v>
      </c>
      <c r="J1011" s="101" t="s">
        <v>1108</v>
      </c>
      <c r="K1011" t="s">
        <v>91</v>
      </c>
    </row>
    <row r="1012" spans="1:11">
      <c r="A1012">
        <v>2004</v>
      </c>
      <c r="B1012">
        <v>224814</v>
      </c>
      <c r="C1012" t="s">
        <v>310</v>
      </c>
      <c r="D1012" t="s">
        <v>311</v>
      </c>
      <c r="E1012">
        <v>11001</v>
      </c>
      <c r="F1012" t="s">
        <v>88</v>
      </c>
      <c r="G1012" t="s">
        <v>89</v>
      </c>
      <c r="H1012" t="s">
        <v>340</v>
      </c>
      <c r="I1012" s="99">
        <v>41886</v>
      </c>
      <c r="J1012" s="101" t="s">
        <v>1109</v>
      </c>
      <c r="K1012" t="s">
        <v>91</v>
      </c>
    </row>
    <row r="1013" spans="1:11">
      <c r="A1013">
        <v>2004</v>
      </c>
      <c r="B1013">
        <v>224814</v>
      </c>
      <c r="C1013" t="s">
        <v>310</v>
      </c>
      <c r="D1013" t="s">
        <v>311</v>
      </c>
      <c r="E1013">
        <v>11001</v>
      </c>
      <c r="F1013" t="s">
        <v>88</v>
      </c>
      <c r="G1013" t="s">
        <v>89</v>
      </c>
      <c r="H1013" t="s">
        <v>340</v>
      </c>
      <c r="I1013" s="99">
        <v>42256</v>
      </c>
      <c r="J1013" s="101" t="s">
        <v>1110</v>
      </c>
      <c r="K1013" t="s">
        <v>91</v>
      </c>
    </row>
    <row r="1014" spans="1:11">
      <c r="A1014">
        <v>2004</v>
      </c>
      <c r="B1014">
        <v>224814</v>
      </c>
      <c r="C1014" t="s">
        <v>310</v>
      </c>
      <c r="D1014" t="s">
        <v>311</v>
      </c>
      <c r="E1014">
        <v>11001</v>
      </c>
      <c r="F1014" t="s">
        <v>88</v>
      </c>
      <c r="G1014" t="s">
        <v>89</v>
      </c>
      <c r="H1014" t="s">
        <v>103</v>
      </c>
      <c r="I1014" s="99">
        <v>42618</v>
      </c>
      <c r="J1014" s="101" t="s">
        <v>1111</v>
      </c>
      <c r="K1014" t="s">
        <v>91</v>
      </c>
    </row>
    <row r="1015" spans="1:11">
      <c r="A1015">
        <v>2004</v>
      </c>
      <c r="B1015">
        <v>224814</v>
      </c>
      <c r="C1015" t="s">
        <v>310</v>
      </c>
      <c r="D1015" t="s">
        <v>311</v>
      </c>
      <c r="E1015">
        <v>11001</v>
      </c>
      <c r="F1015" t="s">
        <v>88</v>
      </c>
      <c r="G1015" t="s">
        <v>89</v>
      </c>
      <c r="H1015" t="s">
        <v>103</v>
      </c>
      <c r="I1015" s="99">
        <v>42986</v>
      </c>
      <c r="J1015" s="101" t="s">
        <v>1112</v>
      </c>
      <c r="K1015" t="s">
        <v>91</v>
      </c>
    </row>
    <row r="1016" spans="1:11">
      <c r="A1016">
        <v>2004</v>
      </c>
      <c r="B1016">
        <v>224814</v>
      </c>
      <c r="C1016" t="s">
        <v>310</v>
      </c>
      <c r="D1016" t="s">
        <v>311</v>
      </c>
      <c r="E1016">
        <v>11001</v>
      </c>
      <c r="F1016" t="s">
        <v>88</v>
      </c>
      <c r="G1016" t="s">
        <v>89</v>
      </c>
      <c r="H1016" t="s">
        <v>103</v>
      </c>
      <c r="I1016" s="99">
        <v>43335</v>
      </c>
      <c r="J1016" s="101" t="s">
        <v>1113</v>
      </c>
      <c r="K1016" t="s">
        <v>91</v>
      </c>
    </row>
    <row r="1017" spans="1:11">
      <c r="A1017">
        <v>2004</v>
      </c>
      <c r="B1017">
        <v>225171</v>
      </c>
      <c r="C1017" t="s">
        <v>123</v>
      </c>
      <c r="D1017" t="s">
        <v>112</v>
      </c>
      <c r="E1017">
        <v>11001</v>
      </c>
      <c r="F1017" t="s">
        <v>88</v>
      </c>
      <c r="G1017" t="s">
        <v>89</v>
      </c>
      <c r="H1017" t="s">
        <v>1075</v>
      </c>
      <c r="I1017" s="99">
        <v>39735</v>
      </c>
      <c r="J1017" s="101" t="s">
        <v>1103</v>
      </c>
      <c r="K1017" t="s">
        <v>91</v>
      </c>
    </row>
    <row r="1018" spans="1:11">
      <c r="A1018">
        <v>2004</v>
      </c>
      <c r="B1018">
        <v>225171</v>
      </c>
      <c r="C1018" t="s">
        <v>123</v>
      </c>
      <c r="D1018" t="s">
        <v>112</v>
      </c>
      <c r="E1018">
        <v>11001</v>
      </c>
      <c r="F1018" t="s">
        <v>88</v>
      </c>
      <c r="G1018" t="s">
        <v>89</v>
      </c>
      <c r="H1018" t="s">
        <v>1036</v>
      </c>
      <c r="I1018" s="99">
        <v>40064</v>
      </c>
      <c r="J1018" s="101" t="s">
        <v>1104</v>
      </c>
      <c r="K1018" t="s">
        <v>91</v>
      </c>
    </row>
    <row r="1019" spans="1:11">
      <c r="A1019">
        <v>2004</v>
      </c>
      <c r="B1019">
        <v>225171</v>
      </c>
      <c r="C1019" t="s">
        <v>123</v>
      </c>
      <c r="D1019" t="s">
        <v>112</v>
      </c>
      <c r="E1019">
        <v>11001</v>
      </c>
      <c r="F1019" t="s">
        <v>88</v>
      </c>
      <c r="G1019" t="s">
        <v>89</v>
      </c>
      <c r="H1019" t="s">
        <v>449</v>
      </c>
      <c r="I1019" s="99">
        <v>40428</v>
      </c>
      <c r="J1019" s="101" t="s">
        <v>1105</v>
      </c>
      <c r="K1019" t="s">
        <v>91</v>
      </c>
    </row>
    <row r="1020" spans="1:11">
      <c r="A1020">
        <v>2004</v>
      </c>
      <c r="B1020">
        <v>225171</v>
      </c>
      <c r="C1020" t="s">
        <v>123</v>
      </c>
      <c r="D1020" t="s">
        <v>112</v>
      </c>
      <c r="E1020">
        <v>11001</v>
      </c>
      <c r="F1020" t="s">
        <v>88</v>
      </c>
      <c r="G1020" t="s">
        <v>89</v>
      </c>
      <c r="H1020" t="s">
        <v>449</v>
      </c>
      <c r="I1020" s="99">
        <v>40821</v>
      </c>
      <c r="J1020" s="101" t="s">
        <v>1106</v>
      </c>
      <c r="K1020" t="s">
        <v>91</v>
      </c>
    </row>
    <row r="1021" spans="1:11">
      <c r="A1021">
        <v>2004</v>
      </c>
      <c r="B1021">
        <v>225171</v>
      </c>
      <c r="C1021" t="s">
        <v>123</v>
      </c>
      <c r="D1021" t="s">
        <v>112</v>
      </c>
      <c r="E1021">
        <v>11001</v>
      </c>
      <c r="F1021" t="s">
        <v>88</v>
      </c>
      <c r="G1021" t="s">
        <v>89</v>
      </c>
      <c r="H1021" t="s">
        <v>340</v>
      </c>
      <c r="I1021" s="99">
        <v>41164</v>
      </c>
      <c r="J1021" s="101" t="s">
        <v>1107</v>
      </c>
      <c r="K1021" t="s">
        <v>91</v>
      </c>
    </row>
    <row r="1022" spans="1:11">
      <c r="A1022">
        <v>2004</v>
      </c>
      <c r="B1022">
        <v>225171</v>
      </c>
      <c r="C1022" t="s">
        <v>123</v>
      </c>
      <c r="D1022" t="s">
        <v>112</v>
      </c>
      <c r="E1022">
        <v>11001</v>
      </c>
      <c r="F1022" t="s">
        <v>88</v>
      </c>
      <c r="G1022" t="s">
        <v>89</v>
      </c>
      <c r="H1022" t="s">
        <v>340</v>
      </c>
      <c r="I1022" s="99">
        <v>41535</v>
      </c>
      <c r="J1022" s="101" t="s">
        <v>1108</v>
      </c>
      <c r="K1022" t="s">
        <v>91</v>
      </c>
    </row>
    <row r="1023" spans="1:11">
      <c r="A1023">
        <v>2004</v>
      </c>
      <c r="B1023">
        <v>225171</v>
      </c>
      <c r="C1023" t="s">
        <v>123</v>
      </c>
      <c r="D1023" t="s">
        <v>112</v>
      </c>
      <c r="E1023">
        <v>11001</v>
      </c>
      <c r="F1023" t="s">
        <v>88</v>
      </c>
      <c r="G1023" t="s">
        <v>89</v>
      </c>
      <c r="H1023" t="s">
        <v>340</v>
      </c>
      <c r="I1023" s="99">
        <v>41886</v>
      </c>
      <c r="J1023" s="101" t="s">
        <v>1109</v>
      </c>
      <c r="K1023" t="s">
        <v>91</v>
      </c>
    </row>
    <row r="1024" spans="1:11">
      <c r="A1024">
        <v>2004</v>
      </c>
      <c r="B1024">
        <v>225172</v>
      </c>
      <c r="C1024" t="s">
        <v>116</v>
      </c>
      <c r="D1024" t="s">
        <v>47</v>
      </c>
      <c r="E1024">
        <v>11001</v>
      </c>
      <c r="F1024" t="s">
        <v>88</v>
      </c>
      <c r="G1024" t="s">
        <v>89</v>
      </c>
      <c r="H1024" t="s">
        <v>1075</v>
      </c>
      <c r="I1024" s="99">
        <v>39735</v>
      </c>
      <c r="J1024" s="101" t="s">
        <v>1103</v>
      </c>
      <c r="K1024" t="s">
        <v>91</v>
      </c>
    </row>
    <row r="1025" spans="1:11">
      <c r="A1025">
        <v>2004</v>
      </c>
      <c r="B1025">
        <v>225172</v>
      </c>
      <c r="C1025" t="s">
        <v>116</v>
      </c>
      <c r="D1025" t="s">
        <v>47</v>
      </c>
      <c r="E1025">
        <v>11001</v>
      </c>
      <c r="F1025" t="s">
        <v>88</v>
      </c>
      <c r="G1025" t="s">
        <v>89</v>
      </c>
      <c r="H1025" t="s">
        <v>449</v>
      </c>
      <c r="I1025" s="99">
        <v>40816</v>
      </c>
      <c r="J1025" s="101" t="s">
        <v>1106</v>
      </c>
      <c r="K1025" t="s">
        <v>91</v>
      </c>
    </row>
    <row r="1026" spans="1:11">
      <c r="A1026">
        <v>2004</v>
      </c>
      <c r="B1026">
        <v>225605</v>
      </c>
      <c r="C1026" t="s">
        <v>1047</v>
      </c>
      <c r="D1026" t="s">
        <v>1048</v>
      </c>
      <c r="E1026">
        <v>11001</v>
      </c>
      <c r="F1026" t="s">
        <v>88</v>
      </c>
      <c r="G1026" t="s">
        <v>89</v>
      </c>
      <c r="H1026" t="s">
        <v>1067</v>
      </c>
      <c r="I1026" s="99">
        <v>39745</v>
      </c>
      <c r="J1026" s="101" t="s">
        <v>1103</v>
      </c>
      <c r="K1026" t="s">
        <v>91</v>
      </c>
    </row>
    <row r="1027" spans="1:11">
      <c r="A1027">
        <v>2004</v>
      </c>
      <c r="B1027">
        <v>225605</v>
      </c>
      <c r="C1027" t="s">
        <v>1047</v>
      </c>
      <c r="D1027" t="s">
        <v>1048</v>
      </c>
      <c r="E1027">
        <v>11001</v>
      </c>
      <c r="F1027" t="s">
        <v>88</v>
      </c>
      <c r="G1027" t="s">
        <v>89</v>
      </c>
      <c r="H1027" t="s">
        <v>1043</v>
      </c>
      <c r="I1027" s="99">
        <v>40088</v>
      </c>
      <c r="J1027" s="101" t="s">
        <v>1104</v>
      </c>
      <c r="K1027" t="s">
        <v>91</v>
      </c>
    </row>
    <row r="1028" spans="1:11">
      <c r="A1028">
        <v>2004</v>
      </c>
      <c r="B1028">
        <v>225672</v>
      </c>
      <c r="C1028" t="s">
        <v>138</v>
      </c>
      <c r="D1028" t="s">
        <v>316</v>
      </c>
      <c r="E1028">
        <v>11001</v>
      </c>
      <c r="F1028" t="s">
        <v>88</v>
      </c>
      <c r="G1028" t="s">
        <v>89</v>
      </c>
      <c r="H1028" t="s">
        <v>1067</v>
      </c>
      <c r="I1028" s="99">
        <v>39749</v>
      </c>
      <c r="J1028" s="101" t="s">
        <v>1103</v>
      </c>
      <c r="K1028" t="s">
        <v>91</v>
      </c>
    </row>
    <row r="1029" spans="1:11">
      <c r="A1029">
        <v>2004</v>
      </c>
      <c r="B1029">
        <v>225672</v>
      </c>
      <c r="C1029" t="s">
        <v>138</v>
      </c>
      <c r="D1029" t="s">
        <v>316</v>
      </c>
      <c r="E1029">
        <v>11001</v>
      </c>
      <c r="F1029" t="s">
        <v>88</v>
      </c>
      <c r="G1029" t="s">
        <v>89</v>
      </c>
      <c r="H1029" t="s">
        <v>1036</v>
      </c>
      <c r="I1029" s="99">
        <v>40220</v>
      </c>
      <c r="J1029" s="101" t="s">
        <v>1104</v>
      </c>
      <c r="K1029" t="s">
        <v>91</v>
      </c>
    </row>
    <row r="1030" spans="1:11">
      <c r="A1030">
        <v>2004</v>
      </c>
      <c r="B1030">
        <v>225672</v>
      </c>
      <c r="C1030" t="s">
        <v>138</v>
      </c>
      <c r="D1030" t="s">
        <v>316</v>
      </c>
      <c r="E1030">
        <v>11001</v>
      </c>
      <c r="F1030" t="s">
        <v>88</v>
      </c>
      <c r="G1030" t="s">
        <v>89</v>
      </c>
      <c r="H1030" t="s">
        <v>449</v>
      </c>
      <c r="I1030" s="99">
        <v>40422</v>
      </c>
      <c r="J1030" s="101" t="s">
        <v>1105</v>
      </c>
      <c r="K1030" t="s">
        <v>91</v>
      </c>
    </row>
    <row r="1031" spans="1:11">
      <c r="A1031">
        <v>2004</v>
      </c>
      <c r="B1031">
        <v>225672</v>
      </c>
      <c r="C1031" t="s">
        <v>138</v>
      </c>
      <c r="D1031" t="s">
        <v>316</v>
      </c>
      <c r="E1031">
        <v>11001</v>
      </c>
      <c r="F1031" t="s">
        <v>88</v>
      </c>
      <c r="G1031" t="s">
        <v>89</v>
      </c>
      <c r="H1031" t="s">
        <v>449</v>
      </c>
      <c r="I1031" s="99">
        <v>40798</v>
      </c>
      <c r="J1031" s="101" t="s">
        <v>1106</v>
      </c>
      <c r="K1031" t="s">
        <v>91</v>
      </c>
    </row>
    <row r="1032" spans="1:11">
      <c r="A1032">
        <v>2004</v>
      </c>
      <c r="B1032">
        <v>225672</v>
      </c>
      <c r="C1032" t="s">
        <v>138</v>
      </c>
      <c r="D1032" t="s">
        <v>316</v>
      </c>
      <c r="E1032">
        <v>11001</v>
      </c>
      <c r="F1032" t="s">
        <v>88</v>
      </c>
      <c r="G1032" t="s">
        <v>89</v>
      </c>
      <c r="H1032" t="s">
        <v>340</v>
      </c>
      <c r="I1032" s="99">
        <v>41152</v>
      </c>
      <c r="J1032" s="101" t="s">
        <v>1107</v>
      </c>
      <c r="K1032" t="s">
        <v>91</v>
      </c>
    </row>
    <row r="1033" spans="1:11">
      <c r="A1033">
        <v>2004</v>
      </c>
      <c r="B1033">
        <v>225672</v>
      </c>
      <c r="C1033" t="s">
        <v>138</v>
      </c>
      <c r="D1033" t="s">
        <v>316</v>
      </c>
      <c r="E1033">
        <v>11001</v>
      </c>
      <c r="F1033" t="s">
        <v>88</v>
      </c>
      <c r="G1033" t="s">
        <v>89</v>
      </c>
      <c r="H1033" t="s">
        <v>340</v>
      </c>
      <c r="I1033" s="99">
        <v>41520</v>
      </c>
      <c r="J1033" s="101" t="s">
        <v>1108</v>
      </c>
      <c r="K1033" t="s">
        <v>91</v>
      </c>
    </row>
    <row r="1034" spans="1:11">
      <c r="A1034">
        <v>2004</v>
      </c>
      <c r="B1034">
        <v>225672</v>
      </c>
      <c r="C1034" t="s">
        <v>138</v>
      </c>
      <c r="D1034" t="s">
        <v>316</v>
      </c>
      <c r="E1034">
        <v>11001</v>
      </c>
      <c r="F1034" t="s">
        <v>88</v>
      </c>
      <c r="G1034" t="s">
        <v>89</v>
      </c>
      <c r="H1034" t="s">
        <v>340</v>
      </c>
      <c r="I1034" s="99">
        <v>41878</v>
      </c>
      <c r="J1034" s="101" t="s">
        <v>1109</v>
      </c>
      <c r="K1034" t="s">
        <v>91</v>
      </c>
    </row>
    <row r="1035" spans="1:11">
      <c r="A1035">
        <v>2004</v>
      </c>
      <c r="B1035">
        <v>225672</v>
      </c>
      <c r="C1035" t="s">
        <v>138</v>
      </c>
      <c r="D1035" t="s">
        <v>316</v>
      </c>
      <c r="E1035">
        <v>11001</v>
      </c>
      <c r="F1035" t="s">
        <v>88</v>
      </c>
      <c r="G1035" t="s">
        <v>89</v>
      </c>
      <c r="H1035" t="s">
        <v>340</v>
      </c>
      <c r="I1035" s="99">
        <v>42252</v>
      </c>
      <c r="J1035" s="101" t="s">
        <v>1110</v>
      </c>
      <c r="K1035" t="s">
        <v>91</v>
      </c>
    </row>
    <row r="1036" spans="1:11">
      <c r="A1036">
        <v>2004</v>
      </c>
      <c r="B1036">
        <v>225672</v>
      </c>
      <c r="C1036" t="s">
        <v>138</v>
      </c>
      <c r="D1036" t="s">
        <v>316</v>
      </c>
      <c r="E1036">
        <v>11001</v>
      </c>
      <c r="F1036" t="s">
        <v>88</v>
      </c>
      <c r="G1036" t="s">
        <v>89</v>
      </c>
      <c r="H1036" t="s">
        <v>103</v>
      </c>
      <c r="I1036" s="99">
        <v>42617</v>
      </c>
      <c r="J1036" s="101" t="s">
        <v>1111</v>
      </c>
      <c r="K1036" t="s">
        <v>91</v>
      </c>
    </row>
    <row r="1037" spans="1:11">
      <c r="A1037">
        <v>2004</v>
      </c>
      <c r="B1037">
        <v>225672</v>
      </c>
      <c r="C1037" t="s">
        <v>138</v>
      </c>
      <c r="D1037" t="s">
        <v>316</v>
      </c>
      <c r="E1037">
        <v>11001</v>
      </c>
      <c r="F1037" t="s">
        <v>88</v>
      </c>
      <c r="G1037" t="s">
        <v>89</v>
      </c>
      <c r="H1037" t="s">
        <v>103</v>
      </c>
      <c r="I1037" s="99">
        <v>42975</v>
      </c>
      <c r="J1037" s="101" t="s">
        <v>1112</v>
      </c>
      <c r="K1037" t="s">
        <v>91</v>
      </c>
    </row>
    <row r="1038" spans="1:11">
      <c r="A1038">
        <v>2004</v>
      </c>
      <c r="B1038">
        <v>225672</v>
      </c>
      <c r="C1038" t="s">
        <v>138</v>
      </c>
      <c r="D1038" t="s">
        <v>316</v>
      </c>
      <c r="E1038">
        <v>11001</v>
      </c>
      <c r="F1038" t="s">
        <v>88</v>
      </c>
      <c r="G1038" t="s">
        <v>89</v>
      </c>
      <c r="H1038" t="s">
        <v>103</v>
      </c>
      <c r="I1038" s="99">
        <v>43323</v>
      </c>
      <c r="J1038" s="101" t="s">
        <v>1113</v>
      </c>
      <c r="K1038" t="s">
        <v>91</v>
      </c>
    </row>
    <row r="1039" spans="1:11">
      <c r="A1039">
        <v>2004</v>
      </c>
      <c r="B1039">
        <v>226146</v>
      </c>
      <c r="C1039" t="s">
        <v>118</v>
      </c>
      <c r="D1039" t="s">
        <v>685</v>
      </c>
      <c r="E1039">
        <v>11001</v>
      </c>
      <c r="F1039" t="s">
        <v>88</v>
      </c>
      <c r="G1039" t="s">
        <v>89</v>
      </c>
      <c r="H1039" t="s">
        <v>1075</v>
      </c>
      <c r="I1039" s="99">
        <v>39784</v>
      </c>
      <c r="J1039" s="101" t="s">
        <v>1103</v>
      </c>
      <c r="K1039" t="s">
        <v>91</v>
      </c>
    </row>
    <row r="1040" spans="1:11">
      <c r="A1040">
        <v>2004</v>
      </c>
      <c r="B1040">
        <v>226855</v>
      </c>
      <c r="C1040" t="s">
        <v>176</v>
      </c>
      <c r="D1040" t="s">
        <v>624</v>
      </c>
      <c r="E1040">
        <v>11001</v>
      </c>
      <c r="F1040" t="s">
        <v>88</v>
      </c>
      <c r="G1040" t="s">
        <v>89</v>
      </c>
      <c r="H1040" t="s">
        <v>1075</v>
      </c>
      <c r="I1040" s="99">
        <v>39899</v>
      </c>
      <c r="J1040" s="101" t="s">
        <v>1103</v>
      </c>
      <c r="K1040" t="s">
        <v>91</v>
      </c>
    </row>
    <row r="1041" spans="1:11">
      <c r="A1041">
        <v>2004</v>
      </c>
      <c r="B1041">
        <v>226855</v>
      </c>
      <c r="C1041" t="s">
        <v>176</v>
      </c>
      <c r="D1041" t="s">
        <v>624</v>
      </c>
      <c r="E1041">
        <v>11001</v>
      </c>
      <c r="F1041" t="s">
        <v>88</v>
      </c>
      <c r="G1041" t="s">
        <v>89</v>
      </c>
      <c r="H1041" t="s">
        <v>1036</v>
      </c>
      <c r="I1041" s="99">
        <v>40064</v>
      </c>
      <c r="J1041" s="101" t="s">
        <v>1104</v>
      </c>
      <c r="K1041" t="s">
        <v>91</v>
      </c>
    </row>
    <row r="1042" spans="1:11">
      <c r="A1042">
        <v>2004</v>
      </c>
      <c r="B1042">
        <v>226855</v>
      </c>
      <c r="C1042" t="s">
        <v>176</v>
      </c>
      <c r="D1042" t="s">
        <v>624</v>
      </c>
      <c r="E1042">
        <v>11001</v>
      </c>
      <c r="F1042" t="s">
        <v>88</v>
      </c>
      <c r="G1042" t="s">
        <v>89</v>
      </c>
      <c r="H1042" t="s">
        <v>449</v>
      </c>
      <c r="I1042" s="99">
        <v>40421</v>
      </c>
      <c r="J1042" s="101" t="s">
        <v>1105</v>
      </c>
      <c r="K1042" t="s">
        <v>91</v>
      </c>
    </row>
    <row r="1043" spans="1:11">
      <c r="A1043">
        <v>2004</v>
      </c>
      <c r="B1043">
        <v>226855</v>
      </c>
      <c r="C1043" t="s">
        <v>176</v>
      </c>
      <c r="D1043" t="s">
        <v>624</v>
      </c>
      <c r="E1043">
        <v>11001</v>
      </c>
      <c r="F1043" t="s">
        <v>88</v>
      </c>
      <c r="G1043" t="s">
        <v>89</v>
      </c>
      <c r="H1043" t="s">
        <v>449</v>
      </c>
      <c r="I1043" s="99">
        <v>40801</v>
      </c>
      <c r="J1043" s="101" t="s">
        <v>1106</v>
      </c>
      <c r="K1043" t="s">
        <v>91</v>
      </c>
    </row>
    <row r="1044" spans="1:11">
      <c r="A1044">
        <v>2004</v>
      </c>
      <c r="B1044">
        <v>226855</v>
      </c>
      <c r="C1044" t="s">
        <v>176</v>
      </c>
      <c r="D1044" t="s">
        <v>624</v>
      </c>
      <c r="E1044">
        <v>11001</v>
      </c>
      <c r="F1044" t="s">
        <v>88</v>
      </c>
      <c r="G1044" t="s">
        <v>89</v>
      </c>
      <c r="H1044" t="s">
        <v>340</v>
      </c>
      <c r="I1044" s="99">
        <v>41158</v>
      </c>
      <c r="J1044" s="101" t="s">
        <v>1107</v>
      </c>
      <c r="K1044" t="s">
        <v>91</v>
      </c>
    </row>
    <row r="1045" spans="1:11">
      <c r="A1045">
        <v>2004</v>
      </c>
      <c r="B1045">
        <v>226858</v>
      </c>
      <c r="C1045" t="s">
        <v>606</v>
      </c>
      <c r="D1045" t="s">
        <v>49</v>
      </c>
      <c r="E1045">
        <v>11001</v>
      </c>
      <c r="F1045" t="s">
        <v>88</v>
      </c>
      <c r="G1045" t="s">
        <v>89</v>
      </c>
      <c r="H1045" t="s">
        <v>1075</v>
      </c>
      <c r="I1045" s="99">
        <v>39899</v>
      </c>
      <c r="J1045" s="101" t="s">
        <v>1103</v>
      </c>
      <c r="K1045" t="s">
        <v>91</v>
      </c>
    </row>
    <row r="1046" spans="1:11">
      <c r="A1046">
        <v>2004</v>
      </c>
      <c r="B1046">
        <v>226858</v>
      </c>
      <c r="C1046" t="s">
        <v>606</v>
      </c>
      <c r="D1046" t="s">
        <v>49</v>
      </c>
      <c r="E1046">
        <v>11001</v>
      </c>
      <c r="F1046" t="s">
        <v>88</v>
      </c>
      <c r="G1046" t="s">
        <v>89</v>
      </c>
      <c r="H1046" t="s">
        <v>1043</v>
      </c>
      <c r="I1046" s="99">
        <v>40110</v>
      </c>
      <c r="J1046" s="101" t="s">
        <v>1104</v>
      </c>
      <c r="K1046" t="s">
        <v>91</v>
      </c>
    </row>
    <row r="1047" spans="1:11">
      <c r="A1047">
        <v>2004</v>
      </c>
      <c r="B1047">
        <v>227501</v>
      </c>
      <c r="C1047" t="s">
        <v>118</v>
      </c>
      <c r="D1047" t="s">
        <v>154</v>
      </c>
      <c r="E1047">
        <v>11001</v>
      </c>
      <c r="F1047" t="s">
        <v>88</v>
      </c>
      <c r="G1047" t="s">
        <v>89</v>
      </c>
      <c r="H1047" t="s">
        <v>1043</v>
      </c>
      <c r="I1047" s="99">
        <v>40070</v>
      </c>
      <c r="J1047" s="101" t="s">
        <v>1104</v>
      </c>
      <c r="K1047" t="s">
        <v>91</v>
      </c>
    </row>
    <row r="1048" spans="1:11">
      <c r="A1048">
        <v>2004</v>
      </c>
      <c r="B1048">
        <v>227795</v>
      </c>
      <c r="C1048" t="s">
        <v>319</v>
      </c>
      <c r="D1048" t="s">
        <v>801</v>
      </c>
      <c r="E1048">
        <v>11001</v>
      </c>
      <c r="F1048" t="s">
        <v>88</v>
      </c>
      <c r="G1048" t="s">
        <v>89</v>
      </c>
      <c r="H1048" t="s">
        <v>340</v>
      </c>
      <c r="I1048" s="99">
        <v>41529</v>
      </c>
      <c r="J1048" s="101" t="s">
        <v>1108</v>
      </c>
      <c r="K1048" t="s">
        <v>91</v>
      </c>
    </row>
    <row r="1049" spans="1:11">
      <c r="A1049">
        <v>2004</v>
      </c>
      <c r="B1049">
        <v>227795</v>
      </c>
      <c r="C1049" t="s">
        <v>319</v>
      </c>
      <c r="D1049" t="s">
        <v>801</v>
      </c>
      <c r="E1049">
        <v>11001</v>
      </c>
      <c r="F1049" t="s">
        <v>88</v>
      </c>
      <c r="G1049" t="s">
        <v>89</v>
      </c>
      <c r="H1049" t="s">
        <v>340</v>
      </c>
      <c r="I1049" s="99">
        <v>41900</v>
      </c>
      <c r="J1049" s="101" t="s">
        <v>1109</v>
      </c>
      <c r="K1049" t="s">
        <v>91</v>
      </c>
    </row>
    <row r="1050" spans="1:11">
      <c r="A1050">
        <v>2004</v>
      </c>
      <c r="B1050">
        <v>227795</v>
      </c>
      <c r="C1050" t="s">
        <v>319</v>
      </c>
      <c r="D1050" t="s">
        <v>801</v>
      </c>
      <c r="E1050">
        <v>11001</v>
      </c>
      <c r="F1050" t="s">
        <v>88</v>
      </c>
      <c r="G1050" t="s">
        <v>89</v>
      </c>
      <c r="H1050" t="s">
        <v>340</v>
      </c>
      <c r="I1050" s="99">
        <v>42255</v>
      </c>
      <c r="J1050" s="101" t="s">
        <v>1110</v>
      </c>
      <c r="K1050" t="s">
        <v>91</v>
      </c>
    </row>
    <row r="1051" spans="1:11">
      <c r="A1051">
        <v>2004</v>
      </c>
      <c r="B1051">
        <v>228240</v>
      </c>
      <c r="C1051" t="s">
        <v>110</v>
      </c>
      <c r="D1051" t="s">
        <v>917</v>
      </c>
      <c r="E1051">
        <v>11001</v>
      </c>
      <c r="F1051" t="s">
        <v>88</v>
      </c>
      <c r="G1051" t="s">
        <v>89</v>
      </c>
      <c r="H1051" t="s">
        <v>1043</v>
      </c>
      <c r="I1051" s="99">
        <v>40084</v>
      </c>
      <c r="J1051" s="101" t="s">
        <v>1104</v>
      </c>
      <c r="K1051" t="s">
        <v>91</v>
      </c>
    </row>
    <row r="1052" spans="1:11">
      <c r="A1052">
        <v>2004</v>
      </c>
      <c r="B1052">
        <v>228240</v>
      </c>
      <c r="C1052" t="s">
        <v>110</v>
      </c>
      <c r="D1052" t="s">
        <v>917</v>
      </c>
      <c r="E1052">
        <v>11001</v>
      </c>
      <c r="F1052" t="s">
        <v>88</v>
      </c>
      <c r="G1052" t="s">
        <v>89</v>
      </c>
      <c r="H1052" t="s">
        <v>449</v>
      </c>
      <c r="I1052" s="99">
        <v>40427</v>
      </c>
      <c r="J1052" s="101" t="s">
        <v>1105</v>
      </c>
      <c r="K1052" t="s">
        <v>91</v>
      </c>
    </row>
    <row r="1053" spans="1:11">
      <c r="A1053">
        <v>2004</v>
      </c>
      <c r="B1053">
        <v>228240</v>
      </c>
      <c r="C1053" t="s">
        <v>110</v>
      </c>
      <c r="D1053" t="s">
        <v>917</v>
      </c>
      <c r="E1053">
        <v>11001</v>
      </c>
      <c r="F1053" t="s">
        <v>88</v>
      </c>
      <c r="G1053" t="s">
        <v>89</v>
      </c>
      <c r="H1053" t="s">
        <v>449</v>
      </c>
      <c r="I1053" s="99">
        <v>40798</v>
      </c>
      <c r="J1053" s="101" t="s">
        <v>1106</v>
      </c>
      <c r="K1053" t="s">
        <v>91</v>
      </c>
    </row>
    <row r="1054" spans="1:11">
      <c r="A1054">
        <v>2004</v>
      </c>
      <c r="B1054">
        <v>228240</v>
      </c>
      <c r="C1054" t="s">
        <v>110</v>
      </c>
      <c r="D1054" t="s">
        <v>917</v>
      </c>
      <c r="E1054">
        <v>11001</v>
      </c>
      <c r="F1054" t="s">
        <v>88</v>
      </c>
      <c r="G1054" t="s">
        <v>89</v>
      </c>
      <c r="H1054" t="s">
        <v>340</v>
      </c>
      <c r="I1054" s="99">
        <v>41160</v>
      </c>
      <c r="J1054" s="101" t="s">
        <v>1107</v>
      </c>
      <c r="K1054" t="s">
        <v>91</v>
      </c>
    </row>
    <row r="1055" spans="1:11">
      <c r="A1055">
        <v>2004</v>
      </c>
      <c r="B1055">
        <v>228240</v>
      </c>
      <c r="C1055" t="s">
        <v>110</v>
      </c>
      <c r="D1055" t="s">
        <v>917</v>
      </c>
      <c r="E1055">
        <v>11001</v>
      </c>
      <c r="F1055" t="s">
        <v>88</v>
      </c>
      <c r="G1055" t="s">
        <v>89</v>
      </c>
      <c r="H1055" t="s">
        <v>340</v>
      </c>
      <c r="I1055" s="99">
        <v>41517</v>
      </c>
      <c r="J1055" s="101" t="s">
        <v>1108</v>
      </c>
      <c r="K1055" t="s">
        <v>91</v>
      </c>
    </row>
    <row r="1056" spans="1:11">
      <c r="A1056">
        <v>2004</v>
      </c>
      <c r="B1056">
        <v>228241</v>
      </c>
      <c r="C1056" t="s">
        <v>122</v>
      </c>
      <c r="D1056" t="s">
        <v>1011</v>
      </c>
      <c r="E1056">
        <v>11001</v>
      </c>
      <c r="F1056" t="s">
        <v>88</v>
      </c>
      <c r="G1056" t="s">
        <v>89</v>
      </c>
      <c r="H1056" t="s">
        <v>1043</v>
      </c>
      <c r="I1056" s="99">
        <v>40087</v>
      </c>
      <c r="J1056" s="101" t="s">
        <v>1104</v>
      </c>
      <c r="K1056" t="s">
        <v>91</v>
      </c>
    </row>
    <row r="1057" spans="1:11">
      <c r="A1057">
        <v>2004</v>
      </c>
      <c r="B1057">
        <v>228241</v>
      </c>
      <c r="C1057" t="s">
        <v>122</v>
      </c>
      <c r="D1057" t="s">
        <v>1011</v>
      </c>
      <c r="E1057">
        <v>11001</v>
      </c>
      <c r="F1057" t="s">
        <v>88</v>
      </c>
      <c r="G1057" t="s">
        <v>89</v>
      </c>
      <c r="H1057" t="s">
        <v>449</v>
      </c>
      <c r="I1057" s="99">
        <v>40429</v>
      </c>
      <c r="J1057" s="101" t="s">
        <v>1105</v>
      </c>
      <c r="K1057" t="s">
        <v>91</v>
      </c>
    </row>
    <row r="1058" spans="1:11">
      <c r="A1058">
        <v>2004</v>
      </c>
      <c r="B1058">
        <v>228244</v>
      </c>
      <c r="C1058" t="s">
        <v>494</v>
      </c>
      <c r="D1058" t="s">
        <v>919</v>
      </c>
      <c r="E1058">
        <v>11001</v>
      </c>
      <c r="F1058" t="s">
        <v>88</v>
      </c>
      <c r="G1058" t="s">
        <v>89</v>
      </c>
      <c r="H1058" t="s">
        <v>1036</v>
      </c>
      <c r="I1058" s="99">
        <v>40084</v>
      </c>
      <c r="J1058" s="101" t="s">
        <v>1104</v>
      </c>
      <c r="K1058" t="s">
        <v>91</v>
      </c>
    </row>
    <row r="1059" spans="1:11">
      <c r="A1059">
        <v>2004</v>
      </c>
      <c r="B1059">
        <v>228244</v>
      </c>
      <c r="C1059" t="s">
        <v>494</v>
      </c>
      <c r="D1059" t="s">
        <v>919</v>
      </c>
      <c r="E1059">
        <v>11001</v>
      </c>
      <c r="F1059" t="s">
        <v>88</v>
      </c>
      <c r="G1059" t="s">
        <v>89</v>
      </c>
      <c r="H1059" t="s">
        <v>449</v>
      </c>
      <c r="I1059" s="99">
        <v>40423</v>
      </c>
      <c r="J1059" s="101" t="s">
        <v>1105</v>
      </c>
      <c r="K1059" t="s">
        <v>91</v>
      </c>
    </row>
    <row r="1060" spans="1:11">
      <c r="A1060">
        <v>2004</v>
      </c>
      <c r="B1060">
        <v>228244</v>
      </c>
      <c r="C1060" t="s">
        <v>494</v>
      </c>
      <c r="D1060" t="s">
        <v>919</v>
      </c>
      <c r="E1060">
        <v>11001</v>
      </c>
      <c r="F1060" t="s">
        <v>88</v>
      </c>
      <c r="G1060" t="s">
        <v>89</v>
      </c>
      <c r="H1060" t="s">
        <v>449</v>
      </c>
      <c r="I1060" s="99">
        <v>40807</v>
      </c>
      <c r="J1060" s="101" t="s">
        <v>1106</v>
      </c>
      <c r="K1060" t="s">
        <v>91</v>
      </c>
    </row>
    <row r="1061" spans="1:11">
      <c r="A1061">
        <v>2004</v>
      </c>
      <c r="B1061">
        <v>228244</v>
      </c>
      <c r="C1061" t="s">
        <v>494</v>
      </c>
      <c r="D1061" t="s">
        <v>919</v>
      </c>
      <c r="E1061">
        <v>11001</v>
      </c>
      <c r="F1061" t="s">
        <v>88</v>
      </c>
      <c r="G1061" t="s">
        <v>89</v>
      </c>
      <c r="H1061" t="s">
        <v>340</v>
      </c>
      <c r="I1061" s="99">
        <v>41542</v>
      </c>
      <c r="J1061" s="101" t="s">
        <v>1108</v>
      </c>
      <c r="K1061" t="s">
        <v>91</v>
      </c>
    </row>
    <row r="1062" spans="1:11">
      <c r="A1062">
        <v>2004</v>
      </c>
      <c r="B1062">
        <v>228246</v>
      </c>
      <c r="C1062" t="s">
        <v>131</v>
      </c>
      <c r="D1062" t="s">
        <v>922</v>
      </c>
      <c r="E1062">
        <v>11001</v>
      </c>
      <c r="F1062" t="s">
        <v>88</v>
      </c>
      <c r="G1062" t="s">
        <v>89</v>
      </c>
      <c r="H1062" t="s">
        <v>1036</v>
      </c>
      <c r="I1062" s="99">
        <v>40084</v>
      </c>
      <c r="J1062" s="101" t="s">
        <v>1104</v>
      </c>
      <c r="K1062" t="s">
        <v>91</v>
      </c>
    </row>
    <row r="1063" spans="1:11">
      <c r="A1063">
        <v>2004</v>
      </c>
      <c r="B1063">
        <v>228246</v>
      </c>
      <c r="C1063" t="s">
        <v>131</v>
      </c>
      <c r="D1063" t="s">
        <v>922</v>
      </c>
      <c r="E1063">
        <v>11001</v>
      </c>
      <c r="F1063" t="s">
        <v>88</v>
      </c>
      <c r="G1063" t="s">
        <v>89</v>
      </c>
      <c r="H1063" t="s">
        <v>449</v>
      </c>
      <c r="I1063" s="99">
        <v>40421</v>
      </c>
      <c r="J1063" s="101" t="s">
        <v>1105</v>
      </c>
      <c r="K1063" t="s">
        <v>91</v>
      </c>
    </row>
    <row r="1064" spans="1:11">
      <c r="A1064">
        <v>2004</v>
      </c>
      <c r="B1064">
        <v>228246</v>
      </c>
      <c r="C1064" t="s">
        <v>131</v>
      </c>
      <c r="D1064" t="s">
        <v>922</v>
      </c>
      <c r="E1064">
        <v>11001</v>
      </c>
      <c r="F1064" t="s">
        <v>88</v>
      </c>
      <c r="G1064" t="s">
        <v>89</v>
      </c>
      <c r="H1064" t="s">
        <v>449</v>
      </c>
      <c r="I1064" s="99">
        <v>40792</v>
      </c>
      <c r="J1064" s="101" t="s">
        <v>1106</v>
      </c>
      <c r="K1064" t="s">
        <v>91</v>
      </c>
    </row>
    <row r="1065" spans="1:11">
      <c r="A1065">
        <v>2004</v>
      </c>
      <c r="B1065">
        <v>228246</v>
      </c>
      <c r="C1065" t="s">
        <v>131</v>
      </c>
      <c r="D1065" t="s">
        <v>922</v>
      </c>
      <c r="E1065">
        <v>11001</v>
      </c>
      <c r="F1065" t="s">
        <v>88</v>
      </c>
      <c r="G1065" t="s">
        <v>89</v>
      </c>
      <c r="H1065" t="s">
        <v>340</v>
      </c>
      <c r="I1065" s="99">
        <v>41158</v>
      </c>
      <c r="J1065" s="101" t="s">
        <v>1107</v>
      </c>
      <c r="K1065" t="s">
        <v>91</v>
      </c>
    </row>
    <row r="1066" spans="1:11">
      <c r="A1066">
        <v>2004</v>
      </c>
      <c r="B1066">
        <v>228246</v>
      </c>
      <c r="C1066" t="s">
        <v>131</v>
      </c>
      <c r="D1066" t="s">
        <v>922</v>
      </c>
      <c r="E1066">
        <v>11001</v>
      </c>
      <c r="F1066" t="s">
        <v>88</v>
      </c>
      <c r="G1066" t="s">
        <v>89</v>
      </c>
      <c r="H1066" t="s">
        <v>340</v>
      </c>
      <c r="I1066" s="99">
        <v>41542</v>
      </c>
      <c r="J1066" s="101" t="s">
        <v>1108</v>
      </c>
      <c r="K1066" t="s">
        <v>91</v>
      </c>
    </row>
    <row r="1067" spans="1:11">
      <c r="A1067">
        <v>2004</v>
      </c>
      <c r="B1067">
        <v>228465</v>
      </c>
      <c r="C1067" t="s">
        <v>321</v>
      </c>
      <c r="D1067" t="s">
        <v>322</v>
      </c>
      <c r="E1067">
        <v>11001</v>
      </c>
      <c r="F1067" t="s">
        <v>88</v>
      </c>
      <c r="G1067" t="s">
        <v>89</v>
      </c>
      <c r="H1067" t="s">
        <v>1036</v>
      </c>
      <c r="I1067" s="99">
        <v>40087</v>
      </c>
      <c r="J1067" s="101" t="s">
        <v>1104</v>
      </c>
      <c r="K1067" t="s">
        <v>91</v>
      </c>
    </row>
    <row r="1068" spans="1:11">
      <c r="A1068">
        <v>2004</v>
      </c>
      <c r="B1068">
        <v>228465</v>
      </c>
      <c r="C1068" t="s">
        <v>321</v>
      </c>
      <c r="D1068" t="s">
        <v>322</v>
      </c>
      <c r="E1068">
        <v>11001</v>
      </c>
      <c r="F1068" t="s">
        <v>88</v>
      </c>
      <c r="G1068" t="s">
        <v>89</v>
      </c>
      <c r="H1068" t="s">
        <v>449</v>
      </c>
      <c r="I1068" s="99">
        <v>40414</v>
      </c>
      <c r="J1068" s="101" t="s">
        <v>1105</v>
      </c>
      <c r="K1068" t="s">
        <v>91</v>
      </c>
    </row>
    <row r="1069" spans="1:11">
      <c r="A1069">
        <v>2004</v>
      </c>
      <c r="B1069">
        <v>228465</v>
      </c>
      <c r="C1069" t="s">
        <v>321</v>
      </c>
      <c r="D1069" t="s">
        <v>322</v>
      </c>
      <c r="E1069">
        <v>11001</v>
      </c>
      <c r="F1069" t="s">
        <v>88</v>
      </c>
      <c r="G1069" t="s">
        <v>89</v>
      </c>
      <c r="H1069" t="s">
        <v>449</v>
      </c>
      <c r="I1069" s="99">
        <v>40795</v>
      </c>
      <c r="J1069" s="101" t="s">
        <v>1106</v>
      </c>
      <c r="K1069" t="s">
        <v>91</v>
      </c>
    </row>
    <row r="1070" spans="1:11">
      <c r="A1070">
        <v>2004</v>
      </c>
      <c r="B1070">
        <v>228465</v>
      </c>
      <c r="C1070" t="s">
        <v>321</v>
      </c>
      <c r="D1070" t="s">
        <v>322</v>
      </c>
      <c r="E1070">
        <v>11001</v>
      </c>
      <c r="F1070" t="s">
        <v>88</v>
      </c>
      <c r="G1070" t="s">
        <v>89</v>
      </c>
      <c r="H1070" t="s">
        <v>340</v>
      </c>
      <c r="I1070" s="99">
        <v>41156</v>
      </c>
      <c r="J1070" s="101" t="s">
        <v>1107</v>
      </c>
      <c r="K1070" t="s">
        <v>91</v>
      </c>
    </row>
    <row r="1071" spans="1:11">
      <c r="A1071">
        <v>2004</v>
      </c>
      <c r="B1071">
        <v>228465</v>
      </c>
      <c r="C1071" t="s">
        <v>321</v>
      </c>
      <c r="D1071" t="s">
        <v>322</v>
      </c>
      <c r="E1071">
        <v>11001</v>
      </c>
      <c r="F1071" t="s">
        <v>88</v>
      </c>
      <c r="G1071" t="s">
        <v>89</v>
      </c>
      <c r="H1071" t="s">
        <v>340</v>
      </c>
      <c r="I1071" s="99">
        <v>41523</v>
      </c>
      <c r="J1071" s="101" t="s">
        <v>1108</v>
      </c>
      <c r="K1071" t="s">
        <v>91</v>
      </c>
    </row>
    <row r="1072" spans="1:11">
      <c r="A1072">
        <v>2004</v>
      </c>
      <c r="B1072">
        <v>228465</v>
      </c>
      <c r="C1072" t="s">
        <v>321</v>
      </c>
      <c r="D1072" t="s">
        <v>322</v>
      </c>
      <c r="E1072">
        <v>11001</v>
      </c>
      <c r="F1072" t="s">
        <v>88</v>
      </c>
      <c r="G1072" t="s">
        <v>89</v>
      </c>
      <c r="H1072" t="s">
        <v>340</v>
      </c>
      <c r="I1072" s="99">
        <v>41886</v>
      </c>
      <c r="J1072" s="101" t="s">
        <v>1109</v>
      </c>
      <c r="K1072" t="s">
        <v>91</v>
      </c>
    </row>
    <row r="1073" spans="1:11">
      <c r="A1073">
        <v>2004</v>
      </c>
      <c r="B1073">
        <v>228465</v>
      </c>
      <c r="C1073" t="s">
        <v>321</v>
      </c>
      <c r="D1073" t="s">
        <v>322</v>
      </c>
      <c r="E1073">
        <v>11001</v>
      </c>
      <c r="F1073" t="s">
        <v>88</v>
      </c>
      <c r="G1073" t="s">
        <v>89</v>
      </c>
      <c r="H1073" t="s">
        <v>340</v>
      </c>
      <c r="I1073" s="99">
        <v>42251</v>
      </c>
      <c r="J1073" s="101" t="s">
        <v>1110</v>
      </c>
      <c r="K1073" t="s">
        <v>91</v>
      </c>
    </row>
    <row r="1074" spans="1:11">
      <c r="A1074">
        <v>2004</v>
      </c>
      <c r="B1074">
        <v>228465</v>
      </c>
      <c r="C1074" t="s">
        <v>321</v>
      </c>
      <c r="D1074" t="s">
        <v>322</v>
      </c>
      <c r="E1074">
        <v>11001</v>
      </c>
      <c r="F1074" t="s">
        <v>88</v>
      </c>
      <c r="G1074" t="s">
        <v>89</v>
      </c>
      <c r="H1074" t="s">
        <v>103</v>
      </c>
      <c r="I1074" s="99">
        <v>42616</v>
      </c>
      <c r="J1074" s="101" t="s">
        <v>1111</v>
      </c>
      <c r="K1074" t="s">
        <v>91</v>
      </c>
    </row>
    <row r="1075" spans="1:11">
      <c r="A1075">
        <v>2004</v>
      </c>
      <c r="B1075">
        <v>228465</v>
      </c>
      <c r="C1075" t="s">
        <v>321</v>
      </c>
      <c r="D1075" t="s">
        <v>322</v>
      </c>
      <c r="E1075">
        <v>11001</v>
      </c>
      <c r="F1075" t="s">
        <v>88</v>
      </c>
      <c r="G1075" t="s">
        <v>89</v>
      </c>
      <c r="H1075" t="s">
        <v>103</v>
      </c>
      <c r="I1075" s="99">
        <v>42970</v>
      </c>
      <c r="J1075" s="101" t="s">
        <v>1112</v>
      </c>
      <c r="K1075" t="s">
        <v>91</v>
      </c>
    </row>
    <row r="1076" spans="1:11">
      <c r="A1076">
        <v>2004</v>
      </c>
      <c r="B1076">
        <v>228465</v>
      </c>
      <c r="C1076" t="s">
        <v>321</v>
      </c>
      <c r="D1076" t="s">
        <v>322</v>
      </c>
      <c r="E1076">
        <v>11001</v>
      </c>
      <c r="F1076" t="s">
        <v>88</v>
      </c>
      <c r="G1076" t="s">
        <v>89</v>
      </c>
      <c r="H1076" t="s">
        <v>103</v>
      </c>
      <c r="I1076" s="99">
        <v>43323</v>
      </c>
      <c r="J1076" s="101" t="s">
        <v>1113</v>
      </c>
      <c r="K1076" t="s">
        <v>91</v>
      </c>
    </row>
    <row r="1077" spans="1:11">
      <c r="A1077">
        <v>2004</v>
      </c>
      <c r="B1077">
        <v>228721</v>
      </c>
      <c r="C1077" t="s">
        <v>802</v>
      </c>
      <c r="D1077" t="s">
        <v>803</v>
      </c>
      <c r="E1077">
        <v>11001</v>
      </c>
      <c r="F1077" t="s">
        <v>88</v>
      </c>
      <c r="G1077" t="s">
        <v>89</v>
      </c>
      <c r="H1077" t="s">
        <v>1043</v>
      </c>
      <c r="I1077" s="99">
        <v>40101</v>
      </c>
      <c r="J1077" s="101" t="s">
        <v>1104</v>
      </c>
      <c r="K1077" t="s">
        <v>91</v>
      </c>
    </row>
    <row r="1078" spans="1:11">
      <c r="A1078">
        <v>2004</v>
      </c>
      <c r="B1078">
        <v>228721</v>
      </c>
      <c r="C1078" t="s">
        <v>802</v>
      </c>
      <c r="D1078" t="s">
        <v>803</v>
      </c>
      <c r="E1078">
        <v>11001</v>
      </c>
      <c r="F1078" t="s">
        <v>88</v>
      </c>
      <c r="G1078" t="s">
        <v>89</v>
      </c>
      <c r="H1078" t="s">
        <v>449</v>
      </c>
      <c r="I1078" s="99">
        <v>40423</v>
      </c>
      <c r="J1078" s="101" t="s">
        <v>1105</v>
      </c>
      <c r="K1078" t="s">
        <v>91</v>
      </c>
    </row>
    <row r="1079" spans="1:11">
      <c r="A1079">
        <v>2004</v>
      </c>
      <c r="B1079">
        <v>228721</v>
      </c>
      <c r="C1079" t="s">
        <v>802</v>
      </c>
      <c r="D1079" t="s">
        <v>803</v>
      </c>
      <c r="E1079">
        <v>11001</v>
      </c>
      <c r="F1079" t="s">
        <v>88</v>
      </c>
      <c r="G1079" t="s">
        <v>89</v>
      </c>
      <c r="H1079" t="s">
        <v>449</v>
      </c>
      <c r="I1079" s="99">
        <v>40807</v>
      </c>
      <c r="J1079" s="101" t="s">
        <v>1106</v>
      </c>
      <c r="K1079" t="s">
        <v>91</v>
      </c>
    </row>
    <row r="1080" spans="1:11">
      <c r="A1080">
        <v>2004</v>
      </c>
      <c r="B1080">
        <v>228721</v>
      </c>
      <c r="C1080" t="s">
        <v>802</v>
      </c>
      <c r="D1080" t="s">
        <v>803</v>
      </c>
      <c r="E1080">
        <v>11001</v>
      </c>
      <c r="F1080" t="s">
        <v>88</v>
      </c>
      <c r="G1080" t="s">
        <v>89</v>
      </c>
      <c r="H1080" t="s">
        <v>340</v>
      </c>
      <c r="I1080" s="99">
        <v>41158</v>
      </c>
      <c r="J1080" s="101" t="s">
        <v>1107</v>
      </c>
      <c r="K1080" t="s">
        <v>91</v>
      </c>
    </row>
    <row r="1081" spans="1:11">
      <c r="A1081">
        <v>2004</v>
      </c>
      <c r="B1081">
        <v>228721</v>
      </c>
      <c r="C1081" t="s">
        <v>802</v>
      </c>
      <c r="D1081" t="s">
        <v>803</v>
      </c>
      <c r="E1081">
        <v>11001</v>
      </c>
      <c r="F1081" t="s">
        <v>88</v>
      </c>
      <c r="G1081" t="s">
        <v>89</v>
      </c>
      <c r="H1081" t="s">
        <v>340</v>
      </c>
      <c r="I1081" s="99">
        <v>41529</v>
      </c>
      <c r="J1081" s="101" t="s">
        <v>1108</v>
      </c>
      <c r="K1081" t="s">
        <v>91</v>
      </c>
    </row>
    <row r="1082" spans="1:11">
      <c r="A1082">
        <v>2004</v>
      </c>
      <c r="B1082">
        <v>228721</v>
      </c>
      <c r="C1082" t="s">
        <v>802</v>
      </c>
      <c r="D1082" t="s">
        <v>803</v>
      </c>
      <c r="E1082">
        <v>11001</v>
      </c>
      <c r="F1082" t="s">
        <v>88</v>
      </c>
      <c r="G1082" t="s">
        <v>89</v>
      </c>
      <c r="H1082" t="s">
        <v>340</v>
      </c>
      <c r="I1082" s="99">
        <v>41881</v>
      </c>
      <c r="J1082" s="101" t="s">
        <v>1109</v>
      </c>
      <c r="K1082" t="s">
        <v>91</v>
      </c>
    </row>
    <row r="1083" spans="1:11">
      <c r="A1083">
        <v>2004</v>
      </c>
      <c r="B1083">
        <v>228721</v>
      </c>
      <c r="C1083" t="s">
        <v>802</v>
      </c>
      <c r="D1083" t="s">
        <v>803</v>
      </c>
      <c r="E1083">
        <v>11001</v>
      </c>
      <c r="F1083" t="s">
        <v>88</v>
      </c>
      <c r="G1083" t="s">
        <v>89</v>
      </c>
      <c r="H1083" t="s">
        <v>340</v>
      </c>
      <c r="I1083" s="99">
        <v>42249</v>
      </c>
      <c r="J1083" s="101" t="s">
        <v>1110</v>
      </c>
      <c r="K1083" t="s">
        <v>91</v>
      </c>
    </row>
    <row r="1084" spans="1:11">
      <c r="A1084">
        <v>2004</v>
      </c>
      <c r="B1084">
        <v>228722</v>
      </c>
      <c r="C1084" t="s">
        <v>1016</v>
      </c>
      <c r="D1084" t="s">
        <v>609</v>
      </c>
      <c r="E1084">
        <v>11001</v>
      </c>
      <c r="F1084" t="s">
        <v>88</v>
      </c>
      <c r="G1084" t="s">
        <v>89</v>
      </c>
      <c r="H1084" t="s">
        <v>1036</v>
      </c>
      <c r="I1084" s="99">
        <v>40095</v>
      </c>
      <c r="J1084" s="101" t="s">
        <v>1104</v>
      </c>
      <c r="K1084" t="s">
        <v>91</v>
      </c>
    </row>
    <row r="1085" spans="1:11">
      <c r="A1085">
        <v>2004</v>
      </c>
      <c r="B1085">
        <v>228722</v>
      </c>
      <c r="C1085" t="s">
        <v>1016</v>
      </c>
      <c r="D1085" t="s">
        <v>609</v>
      </c>
      <c r="E1085">
        <v>11001</v>
      </c>
      <c r="F1085" t="s">
        <v>88</v>
      </c>
      <c r="G1085" t="s">
        <v>89</v>
      </c>
      <c r="H1085" t="s">
        <v>449</v>
      </c>
      <c r="I1085" s="99">
        <v>40429</v>
      </c>
      <c r="J1085" s="101" t="s">
        <v>1105</v>
      </c>
      <c r="K1085" t="s">
        <v>91</v>
      </c>
    </row>
    <row r="1086" spans="1:11">
      <c r="A1086">
        <v>2004</v>
      </c>
      <c r="B1086">
        <v>228723</v>
      </c>
      <c r="C1086" t="s">
        <v>303</v>
      </c>
      <c r="D1086" t="s">
        <v>304</v>
      </c>
      <c r="E1086">
        <v>11001</v>
      </c>
      <c r="F1086" t="s">
        <v>88</v>
      </c>
      <c r="G1086" t="s">
        <v>89</v>
      </c>
      <c r="H1086" t="s">
        <v>1043</v>
      </c>
      <c r="I1086" s="99">
        <v>40092</v>
      </c>
      <c r="J1086" s="101" t="s">
        <v>1104</v>
      </c>
      <c r="K1086" t="s">
        <v>91</v>
      </c>
    </row>
    <row r="1087" spans="1:11">
      <c r="A1087">
        <v>2004</v>
      </c>
      <c r="B1087">
        <v>228723</v>
      </c>
      <c r="C1087" t="s">
        <v>303</v>
      </c>
      <c r="D1087" t="s">
        <v>304</v>
      </c>
      <c r="E1087">
        <v>11001</v>
      </c>
      <c r="F1087" t="s">
        <v>88</v>
      </c>
      <c r="G1087" t="s">
        <v>89</v>
      </c>
      <c r="H1087" t="s">
        <v>449</v>
      </c>
      <c r="I1087" s="99">
        <v>40423</v>
      </c>
      <c r="J1087" s="101" t="s">
        <v>1105</v>
      </c>
      <c r="K1087" t="s">
        <v>91</v>
      </c>
    </row>
    <row r="1088" spans="1:11">
      <c r="A1088">
        <v>2004</v>
      </c>
      <c r="B1088">
        <v>228723</v>
      </c>
      <c r="C1088" t="s">
        <v>303</v>
      </c>
      <c r="D1088" t="s">
        <v>304</v>
      </c>
      <c r="E1088">
        <v>11001</v>
      </c>
      <c r="F1088" t="s">
        <v>88</v>
      </c>
      <c r="G1088" t="s">
        <v>89</v>
      </c>
      <c r="H1088" t="s">
        <v>449</v>
      </c>
      <c r="I1088" s="99">
        <v>40792</v>
      </c>
      <c r="J1088" s="101" t="s">
        <v>1106</v>
      </c>
      <c r="K1088" t="s">
        <v>91</v>
      </c>
    </row>
    <row r="1089" spans="1:11">
      <c r="A1089">
        <v>2004</v>
      </c>
      <c r="B1089">
        <v>228723</v>
      </c>
      <c r="C1089" t="s">
        <v>303</v>
      </c>
      <c r="D1089" t="s">
        <v>304</v>
      </c>
      <c r="E1089">
        <v>11001</v>
      </c>
      <c r="F1089" t="s">
        <v>88</v>
      </c>
      <c r="G1089" t="s">
        <v>89</v>
      </c>
      <c r="H1089" t="s">
        <v>340</v>
      </c>
      <c r="I1089" s="99">
        <v>41151</v>
      </c>
      <c r="J1089" s="101" t="s">
        <v>1107</v>
      </c>
      <c r="K1089" t="s">
        <v>91</v>
      </c>
    </row>
    <row r="1090" spans="1:11">
      <c r="A1090">
        <v>2004</v>
      </c>
      <c r="B1090">
        <v>228723</v>
      </c>
      <c r="C1090" t="s">
        <v>303</v>
      </c>
      <c r="D1090" t="s">
        <v>304</v>
      </c>
      <c r="E1090">
        <v>11001</v>
      </c>
      <c r="F1090" t="s">
        <v>88</v>
      </c>
      <c r="G1090" t="s">
        <v>89</v>
      </c>
      <c r="H1090" t="s">
        <v>340</v>
      </c>
      <c r="I1090" s="99">
        <v>41517</v>
      </c>
      <c r="J1090" s="101" t="s">
        <v>1108</v>
      </c>
      <c r="K1090" t="s">
        <v>91</v>
      </c>
    </row>
    <row r="1091" spans="1:11">
      <c r="A1091">
        <v>2004</v>
      </c>
      <c r="B1091">
        <v>228723</v>
      </c>
      <c r="C1091" t="s">
        <v>303</v>
      </c>
      <c r="D1091" t="s">
        <v>304</v>
      </c>
      <c r="E1091">
        <v>11001</v>
      </c>
      <c r="F1091" t="s">
        <v>88</v>
      </c>
      <c r="G1091" t="s">
        <v>89</v>
      </c>
      <c r="H1091" t="s">
        <v>340</v>
      </c>
      <c r="I1091" s="99">
        <v>41886</v>
      </c>
      <c r="J1091" s="101" t="s">
        <v>1109</v>
      </c>
      <c r="K1091" t="s">
        <v>91</v>
      </c>
    </row>
    <row r="1092" spans="1:11">
      <c r="A1092">
        <v>2004</v>
      </c>
      <c r="B1092">
        <v>228723</v>
      </c>
      <c r="C1092" t="s">
        <v>303</v>
      </c>
      <c r="D1092" t="s">
        <v>304</v>
      </c>
      <c r="E1092">
        <v>11001</v>
      </c>
      <c r="F1092" t="s">
        <v>88</v>
      </c>
      <c r="G1092" t="s">
        <v>89</v>
      </c>
      <c r="H1092" t="s">
        <v>340</v>
      </c>
      <c r="I1092" s="99">
        <v>42263</v>
      </c>
      <c r="J1092" s="101" t="s">
        <v>1110</v>
      </c>
      <c r="K1092" t="s">
        <v>91</v>
      </c>
    </row>
    <row r="1093" spans="1:11">
      <c r="A1093">
        <v>2004</v>
      </c>
      <c r="B1093">
        <v>228723</v>
      </c>
      <c r="C1093" t="s">
        <v>303</v>
      </c>
      <c r="D1093" t="s">
        <v>304</v>
      </c>
      <c r="E1093">
        <v>11001</v>
      </c>
      <c r="F1093" t="s">
        <v>88</v>
      </c>
      <c r="G1093" t="s">
        <v>89</v>
      </c>
      <c r="H1093" t="s">
        <v>103</v>
      </c>
      <c r="I1093" s="99">
        <v>42625</v>
      </c>
      <c r="J1093" s="101" t="s">
        <v>1111</v>
      </c>
      <c r="K1093" t="s">
        <v>91</v>
      </c>
    </row>
    <row r="1094" spans="1:11">
      <c r="A1094">
        <v>2004</v>
      </c>
      <c r="B1094">
        <v>228723</v>
      </c>
      <c r="C1094" t="s">
        <v>303</v>
      </c>
      <c r="D1094" t="s">
        <v>304</v>
      </c>
      <c r="E1094">
        <v>11001</v>
      </c>
      <c r="F1094" t="s">
        <v>88</v>
      </c>
      <c r="G1094" t="s">
        <v>89</v>
      </c>
      <c r="H1094" t="s">
        <v>103</v>
      </c>
      <c r="I1094" s="99">
        <v>42975</v>
      </c>
      <c r="J1094" s="101" t="s">
        <v>1112</v>
      </c>
      <c r="K1094" t="s">
        <v>91</v>
      </c>
    </row>
    <row r="1095" spans="1:11">
      <c r="A1095">
        <v>2004</v>
      </c>
      <c r="B1095">
        <v>228723</v>
      </c>
      <c r="C1095" t="s">
        <v>303</v>
      </c>
      <c r="D1095" t="s">
        <v>304</v>
      </c>
      <c r="E1095">
        <v>11001</v>
      </c>
      <c r="F1095" t="s">
        <v>88</v>
      </c>
      <c r="G1095" t="s">
        <v>89</v>
      </c>
      <c r="H1095" t="s">
        <v>103</v>
      </c>
      <c r="I1095" s="99">
        <v>43318</v>
      </c>
      <c r="J1095" s="101" t="s">
        <v>1113</v>
      </c>
      <c r="K1095" t="s">
        <v>91</v>
      </c>
    </row>
    <row r="1096" spans="1:11">
      <c r="A1096">
        <v>2004</v>
      </c>
      <c r="B1096">
        <v>228724</v>
      </c>
      <c r="C1096" t="s">
        <v>1012</v>
      </c>
      <c r="D1096" t="s">
        <v>1013</v>
      </c>
      <c r="E1096">
        <v>11001</v>
      </c>
      <c r="F1096" t="s">
        <v>88</v>
      </c>
      <c r="G1096" t="s">
        <v>89</v>
      </c>
      <c r="H1096" t="s">
        <v>1036</v>
      </c>
      <c r="I1096" s="99">
        <v>40092</v>
      </c>
      <c r="J1096" s="101" t="s">
        <v>1104</v>
      </c>
      <c r="K1096" t="s">
        <v>91</v>
      </c>
    </row>
    <row r="1097" spans="1:11">
      <c r="A1097">
        <v>2004</v>
      </c>
      <c r="B1097">
        <v>228724</v>
      </c>
      <c r="C1097" t="s">
        <v>1012</v>
      </c>
      <c r="D1097" t="s">
        <v>1013</v>
      </c>
      <c r="E1097">
        <v>11001</v>
      </c>
      <c r="F1097" t="s">
        <v>88</v>
      </c>
      <c r="G1097" t="s">
        <v>89</v>
      </c>
      <c r="H1097" t="s">
        <v>449</v>
      </c>
      <c r="I1097" s="99">
        <v>40426</v>
      </c>
      <c r="J1097" s="101" t="s">
        <v>1105</v>
      </c>
      <c r="K1097" t="s">
        <v>91</v>
      </c>
    </row>
    <row r="1098" spans="1:11">
      <c r="A1098">
        <v>2004</v>
      </c>
      <c r="B1098">
        <v>228725</v>
      </c>
      <c r="C1098" t="s">
        <v>1051</v>
      </c>
      <c r="D1098" t="s">
        <v>1052</v>
      </c>
      <c r="E1098">
        <v>11001</v>
      </c>
      <c r="F1098" t="s">
        <v>88</v>
      </c>
      <c r="G1098" t="s">
        <v>89</v>
      </c>
      <c r="H1098" t="s">
        <v>1036</v>
      </c>
      <c r="I1098" s="99">
        <v>40092</v>
      </c>
      <c r="J1098" s="101" t="s">
        <v>1104</v>
      </c>
      <c r="K1098" t="s">
        <v>91</v>
      </c>
    </row>
    <row r="1099" spans="1:11">
      <c r="A1099">
        <v>2004</v>
      </c>
      <c r="B1099">
        <v>228726</v>
      </c>
      <c r="C1099" t="s">
        <v>94</v>
      </c>
      <c r="D1099" t="s">
        <v>52</v>
      </c>
      <c r="E1099">
        <v>11001</v>
      </c>
      <c r="F1099" t="s">
        <v>88</v>
      </c>
      <c r="G1099" t="s">
        <v>89</v>
      </c>
      <c r="H1099" t="s">
        <v>1036</v>
      </c>
      <c r="I1099" s="99">
        <v>40100</v>
      </c>
      <c r="J1099" s="101" t="s">
        <v>1104</v>
      </c>
      <c r="K1099" t="s">
        <v>91</v>
      </c>
    </row>
    <row r="1100" spans="1:11">
      <c r="A1100">
        <v>2004</v>
      </c>
      <c r="B1100">
        <v>228726</v>
      </c>
      <c r="C1100" t="s">
        <v>94</v>
      </c>
      <c r="D1100" t="s">
        <v>52</v>
      </c>
      <c r="E1100">
        <v>11001</v>
      </c>
      <c r="F1100" t="s">
        <v>88</v>
      </c>
      <c r="G1100" t="s">
        <v>89</v>
      </c>
      <c r="H1100" t="s">
        <v>449</v>
      </c>
      <c r="I1100" s="99">
        <v>40435</v>
      </c>
      <c r="J1100" s="101" t="s">
        <v>1105</v>
      </c>
      <c r="K1100" t="s">
        <v>91</v>
      </c>
    </row>
    <row r="1101" spans="1:11">
      <c r="A1101">
        <v>2004</v>
      </c>
      <c r="B1101">
        <v>229158</v>
      </c>
      <c r="C1101" t="s">
        <v>151</v>
      </c>
      <c r="D1101" t="s">
        <v>1050</v>
      </c>
      <c r="E1101">
        <v>11001</v>
      </c>
      <c r="F1101" t="s">
        <v>88</v>
      </c>
      <c r="G1101" t="s">
        <v>89</v>
      </c>
      <c r="H1101" t="s">
        <v>1043</v>
      </c>
      <c r="I1101" s="99">
        <v>40107</v>
      </c>
      <c r="J1101" s="101" t="s">
        <v>1104</v>
      </c>
      <c r="K1101" t="s">
        <v>91</v>
      </c>
    </row>
    <row r="1102" spans="1:11">
      <c r="A1102">
        <v>2004</v>
      </c>
      <c r="B1102">
        <v>229531</v>
      </c>
      <c r="C1102" t="s">
        <v>124</v>
      </c>
      <c r="D1102" t="s">
        <v>1049</v>
      </c>
      <c r="E1102">
        <v>11001</v>
      </c>
      <c r="F1102" t="s">
        <v>88</v>
      </c>
      <c r="G1102" t="s">
        <v>89</v>
      </c>
      <c r="H1102" t="s">
        <v>1036</v>
      </c>
      <c r="I1102" s="99">
        <v>40121</v>
      </c>
      <c r="J1102" s="101" t="s">
        <v>1104</v>
      </c>
      <c r="K1102" t="s">
        <v>91</v>
      </c>
    </row>
    <row r="1103" spans="1:11">
      <c r="A1103">
        <v>2004</v>
      </c>
      <c r="B1103">
        <v>229763</v>
      </c>
      <c r="C1103" t="s">
        <v>676</v>
      </c>
      <c r="D1103" t="s">
        <v>1015</v>
      </c>
      <c r="E1103">
        <v>11001</v>
      </c>
      <c r="F1103" t="s">
        <v>88</v>
      </c>
      <c r="G1103" t="s">
        <v>89</v>
      </c>
      <c r="H1103" t="s">
        <v>449</v>
      </c>
      <c r="I1103" s="99">
        <v>40464</v>
      </c>
      <c r="J1103" s="101" t="s">
        <v>1105</v>
      </c>
      <c r="K1103" t="s">
        <v>91</v>
      </c>
    </row>
    <row r="1104" spans="1:11">
      <c r="A1104">
        <v>2004</v>
      </c>
      <c r="B1104">
        <v>230403</v>
      </c>
      <c r="C1104" t="s">
        <v>787</v>
      </c>
      <c r="D1104" t="s">
        <v>478</v>
      </c>
      <c r="E1104">
        <v>11001</v>
      </c>
      <c r="F1104" t="s">
        <v>88</v>
      </c>
      <c r="G1104" t="s">
        <v>89</v>
      </c>
      <c r="H1104" t="s">
        <v>1036</v>
      </c>
      <c r="I1104" s="99">
        <v>40160</v>
      </c>
      <c r="J1104" s="101" t="s">
        <v>1104</v>
      </c>
      <c r="K1104" t="s">
        <v>91</v>
      </c>
    </row>
    <row r="1105" spans="1:11">
      <c r="A1105">
        <v>2004</v>
      </c>
      <c r="B1105">
        <v>231888</v>
      </c>
      <c r="C1105" t="s">
        <v>616</v>
      </c>
      <c r="D1105" t="s">
        <v>920</v>
      </c>
      <c r="E1105">
        <v>11001</v>
      </c>
      <c r="F1105" t="s">
        <v>88</v>
      </c>
      <c r="G1105" t="s">
        <v>89</v>
      </c>
      <c r="H1105" t="s">
        <v>449</v>
      </c>
      <c r="I1105" s="99">
        <v>40430</v>
      </c>
      <c r="J1105" s="101" t="s">
        <v>1105</v>
      </c>
      <c r="K1105" t="s">
        <v>91</v>
      </c>
    </row>
    <row r="1106" spans="1:11">
      <c r="A1106">
        <v>2004</v>
      </c>
      <c r="B1106">
        <v>231888</v>
      </c>
      <c r="C1106" t="s">
        <v>616</v>
      </c>
      <c r="D1106" t="s">
        <v>920</v>
      </c>
      <c r="E1106">
        <v>11001</v>
      </c>
      <c r="F1106" t="s">
        <v>88</v>
      </c>
      <c r="G1106" t="s">
        <v>89</v>
      </c>
      <c r="H1106" t="s">
        <v>449</v>
      </c>
      <c r="I1106" s="99">
        <v>40828</v>
      </c>
      <c r="J1106" s="101" t="s">
        <v>1106</v>
      </c>
      <c r="K1106" t="s">
        <v>91</v>
      </c>
    </row>
    <row r="1107" spans="1:11">
      <c r="A1107">
        <v>2004</v>
      </c>
      <c r="B1107">
        <v>231888</v>
      </c>
      <c r="C1107" t="s">
        <v>616</v>
      </c>
      <c r="D1107" t="s">
        <v>920</v>
      </c>
      <c r="E1107">
        <v>11001</v>
      </c>
      <c r="F1107" t="s">
        <v>88</v>
      </c>
      <c r="G1107" t="s">
        <v>89</v>
      </c>
      <c r="H1107" t="s">
        <v>340</v>
      </c>
      <c r="I1107" s="99">
        <v>41186</v>
      </c>
      <c r="J1107" s="101" t="s">
        <v>1107</v>
      </c>
      <c r="K1107" t="s">
        <v>91</v>
      </c>
    </row>
    <row r="1108" spans="1:11">
      <c r="A1108">
        <v>2004</v>
      </c>
      <c r="B1108">
        <v>231888</v>
      </c>
      <c r="C1108" t="s">
        <v>616</v>
      </c>
      <c r="D1108" t="s">
        <v>920</v>
      </c>
      <c r="E1108">
        <v>11001</v>
      </c>
      <c r="F1108" t="s">
        <v>88</v>
      </c>
      <c r="G1108" t="s">
        <v>89</v>
      </c>
      <c r="H1108" t="s">
        <v>340</v>
      </c>
      <c r="I1108" s="99">
        <v>41600</v>
      </c>
      <c r="J1108" s="101" t="s">
        <v>1108</v>
      </c>
      <c r="K1108" t="s">
        <v>91</v>
      </c>
    </row>
    <row r="1109" spans="1:11">
      <c r="A1109">
        <v>2004</v>
      </c>
      <c r="B1109">
        <v>231978</v>
      </c>
      <c r="C1109" t="s">
        <v>172</v>
      </c>
      <c r="D1109" t="s">
        <v>272</v>
      </c>
      <c r="E1109">
        <v>11001</v>
      </c>
      <c r="F1109" t="s">
        <v>88</v>
      </c>
      <c r="G1109" t="s">
        <v>89</v>
      </c>
      <c r="H1109" t="s">
        <v>340</v>
      </c>
      <c r="I1109" s="99">
        <v>41157</v>
      </c>
      <c r="J1109" s="101" t="s">
        <v>1107</v>
      </c>
      <c r="K1109" t="s">
        <v>91</v>
      </c>
    </row>
    <row r="1110" spans="1:11">
      <c r="A1110">
        <v>2004</v>
      </c>
      <c r="B1110">
        <v>231978</v>
      </c>
      <c r="C1110" t="s">
        <v>172</v>
      </c>
      <c r="D1110" t="s">
        <v>272</v>
      </c>
      <c r="E1110">
        <v>11001</v>
      </c>
      <c r="F1110" t="s">
        <v>88</v>
      </c>
      <c r="G1110" t="s">
        <v>89</v>
      </c>
      <c r="H1110" t="s">
        <v>340</v>
      </c>
      <c r="I1110" s="99">
        <v>41527</v>
      </c>
      <c r="J1110" s="101" t="s">
        <v>1108</v>
      </c>
      <c r="K1110" t="s">
        <v>91</v>
      </c>
    </row>
    <row r="1111" spans="1:11">
      <c r="A1111">
        <v>2004</v>
      </c>
      <c r="B1111">
        <v>231978</v>
      </c>
      <c r="C1111" t="s">
        <v>172</v>
      </c>
      <c r="D1111" t="s">
        <v>272</v>
      </c>
      <c r="E1111">
        <v>11001</v>
      </c>
      <c r="F1111" t="s">
        <v>88</v>
      </c>
      <c r="G1111" t="s">
        <v>89</v>
      </c>
      <c r="H1111" t="s">
        <v>340</v>
      </c>
      <c r="I1111" s="99">
        <v>41887</v>
      </c>
      <c r="J1111" s="101" t="s">
        <v>1109</v>
      </c>
      <c r="K1111" t="s">
        <v>91</v>
      </c>
    </row>
    <row r="1112" spans="1:11">
      <c r="A1112">
        <v>2004</v>
      </c>
      <c r="B1112">
        <v>231978</v>
      </c>
      <c r="C1112" t="s">
        <v>172</v>
      </c>
      <c r="D1112" t="s">
        <v>272</v>
      </c>
      <c r="E1112">
        <v>11001</v>
      </c>
      <c r="F1112" t="s">
        <v>88</v>
      </c>
      <c r="G1112" t="s">
        <v>89</v>
      </c>
      <c r="H1112" t="s">
        <v>340</v>
      </c>
      <c r="I1112" s="99">
        <v>42255</v>
      </c>
      <c r="J1112" s="101" t="s">
        <v>1110</v>
      </c>
      <c r="K1112" t="s">
        <v>91</v>
      </c>
    </row>
    <row r="1113" spans="1:11">
      <c r="A1113">
        <v>2004</v>
      </c>
      <c r="B1113">
        <v>231978</v>
      </c>
      <c r="C1113" t="s">
        <v>172</v>
      </c>
      <c r="D1113" t="s">
        <v>272</v>
      </c>
      <c r="E1113">
        <v>11001</v>
      </c>
      <c r="F1113" t="s">
        <v>88</v>
      </c>
      <c r="G1113" t="s">
        <v>89</v>
      </c>
      <c r="H1113" t="s">
        <v>103</v>
      </c>
      <c r="I1113" s="99">
        <v>42625</v>
      </c>
      <c r="J1113" s="101" t="s">
        <v>1111</v>
      </c>
      <c r="K1113" t="s">
        <v>91</v>
      </c>
    </row>
    <row r="1114" spans="1:11">
      <c r="A1114">
        <v>2004</v>
      </c>
      <c r="B1114">
        <v>231978</v>
      </c>
      <c r="C1114" t="s">
        <v>172</v>
      </c>
      <c r="D1114" t="s">
        <v>272</v>
      </c>
      <c r="E1114">
        <v>11001</v>
      </c>
      <c r="F1114" t="s">
        <v>88</v>
      </c>
      <c r="G1114" t="s">
        <v>89</v>
      </c>
      <c r="H1114" t="s">
        <v>103</v>
      </c>
      <c r="I1114" s="99">
        <v>42975</v>
      </c>
      <c r="J1114" s="101" t="s">
        <v>1112</v>
      </c>
      <c r="K1114" t="s">
        <v>91</v>
      </c>
    </row>
    <row r="1115" spans="1:11">
      <c r="A1115">
        <v>2004</v>
      </c>
      <c r="B1115">
        <v>231978</v>
      </c>
      <c r="C1115" t="s">
        <v>172</v>
      </c>
      <c r="D1115" t="s">
        <v>272</v>
      </c>
      <c r="E1115">
        <v>11001</v>
      </c>
      <c r="F1115" t="s">
        <v>88</v>
      </c>
      <c r="G1115" t="s">
        <v>89</v>
      </c>
      <c r="H1115" t="s">
        <v>103</v>
      </c>
      <c r="I1115" s="99">
        <v>43350</v>
      </c>
      <c r="J1115" s="101" t="s">
        <v>1113</v>
      </c>
      <c r="K1115" t="s">
        <v>91</v>
      </c>
    </row>
    <row r="1116" spans="1:11">
      <c r="A1116">
        <v>2004</v>
      </c>
      <c r="B1116">
        <v>232052</v>
      </c>
      <c r="C1116" t="s">
        <v>113</v>
      </c>
      <c r="D1116" t="s">
        <v>1014</v>
      </c>
      <c r="E1116">
        <v>11001</v>
      </c>
      <c r="F1116" t="s">
        <v>88</v>
      </c>
      <c r="G1116" t="s">
        <v>89</v>
      </c>
      <c r="H1116" t="s">
        <v>449</v>
      </c>
      <c r="I1116" s="99">
        <v>40435</v>
      </c>
      <c r="J1116" s="101" t="s">
        <v>1105</v>
      </c>
      <c r="K1116" t="s">
        <v>91</v>
      </c>
    </row>
    <row r="1117" spans="1:11">
      <c r="A1117">
        <v>2004</v>
      </c>
      <c r="B1117">
        <v>232062</v>
      </c>
      <c r="C1117" t="s">
        <v>173</v>
      </c>
      <c r="D1117" t="s">
        <v>957</v>
      </c>
      <c r="E1117">
        <v>11001</v>
      </c>
      <c r="F1117" t="s">
        <v>88</v>
      </c>
      <c r="G1117" t="s">
        <v>89</v>
      </c>
      <c r="H1117" t="s">
        <v>449</v>
      </c>
      <c r="I1117" s="99">
        <v>40450</v>
      </c>
      <c r="J1117" s="101" t="s">
        <v>1105</v>
      </c>
      <c r="K1117" t="s">
        <v>91</v>
      </c>
    </row>
    <row r="1118" spans="1:11">
      <c r="A1118">
        <v>2004</v>
      </c>
      <c r="B1118">
        <v>233331</v>
      </c>
      <c r="C1118" t="s">
        <v>580</v>
      </c>
      <c r="D1118" t="s">
        <v>347</v>
      </c>
      <c r="E1118">
        <v>11001</v>
      </c>
      <c r="F1118" t="s">
        <v>88</v>
      </c>
      <c r="G1118" t="s">
        <v>89</v>
      </c>
      <c r="H1118" t="s">
        <v>449</v>
      </c>
      <c r="I1118" s="99">
        <v>40456</v>
      </c>
      <c r="J1118" s="101" t="s">
        <v>1105</v>
      </c>
      <c r="K1118" t="s">
        <v>91</v>
      </c>
    </row>
    <row r="1119" spans="1:11">
      <c r="A1119">
        <v>2004</v>
      </c>
      <c r="B1119">
        <v>233331</v>
      </c>
      <c r="C1119" t="s">
        <v>580</v>
      </c>
      <c r="D1119" t="s">
        <v>347</v>
      </c>
      <c r="E1119">
        <v>11001</v>
      </c>
      <c r="F1119" t="s">
        <v>88</v>
      </c>
      <c r="G1119" t="s">
        <v>89</v>
      </c>
      <c r="H1119" t="s">
        <v>449</v>
      </c>
      <c r="I1119" s="99">
        <v>40814</v>
      </c>
      <c r="J1119" s="101" t="s">
        <v>1106</v>
      </c>
      <c r="K1119" t="s">
        <v>91</v>
      </c>
    </row>
    <row r="1120" spans="1:11">
      <c r="A1120">
        <v>2004</v>
      </c>
      <c r="B1120">
        <v>233331</v>
      </c>
      <c r="C1120" t="s">
        <v>580</v>
      </c>
      <c r="D1120" t="s">
        <v>347</v>
      </c>
      <c r="E1120">
        <v>11001</v>
      </c>
      <c r="F1120" t="s">
        <v>88</v>
      </c>
      <c r="G1120" t="s">
        <v>89</v>
      </c>
      <c r="H1120" t="s">
        <v>340</v>
      </c>
      <c r="I1120" s="99">
        <v>41164</v>
      </c>
      <c r="J1120" s="101" t="s">
        <v>1107</v>
      </c>
      <c r="K1120" t="s">
        <v>91</v>
      </c>
    </row>
    <row r="1121" spans="1:11">
      <c r="A1121">
        <v>2004</v>
      </c>
      <c r="B1121">
        <v>233331</v>
      </c>
      <c r="C1121" t="s">
        <v>580</v>
      </c>
      <c r="D1121" t="s">
        <v>347</v>
      </c>
      <c r="E1121">
        <v>11001</v>
      </c>
      <c r="F1121" t="s">
        <v>88</v>
      </c>
      <c r="G1121" t="s">
        <v>89</v>
      </c>
      <c r="H1121" t="s">
        <v>340</v>
      </c>
      <c r="I1121" s="99">
        <v>41524</v>
      </c>
      <c r="J1121" s="101" t="s">
        <v>1108</v>
      </c>
      <c r="K1121" t="s">
        <v>91</v>
      </c>
    </row>
    <row r="1122" spans="1:11">
      <c r="A1122">
        <v>2004</v>
      </c>
      <c r="B1122">
        <v>233331</v>
      </c>
      <c r="C1122" t="s">
        <v>580</v>
      </c>
      <c r="D1122" t="s">
        <v>347</v>
      </c>
      <c r="E1122">
        <v>11001</v>
      </c>
      <c r="F1122" t="s">
        <v>88</v>
      </c>
      <c r="G1122" t="s">
        <v>89</v>
      </c>
      <c r="H1122" t="s">
        <v>340</v>
      </c>
      <c r="I1122" s="99">
        <v>41900</v>
      </c>
      <c r="J1122" s="101" t="s">
        <v>1109</v>
      </c>
      <c r="K1122" t="s">
        <v>91</v>
      </c>
    </row>
    <row r="1123" spans="1:11">
      <c r="A1123">
        <v>2004</v>
      </c>
      <c r="B1123">
        <v>233692</v>
      </c>
      <c r="C1123" t="s">
        <v>571</v>
      </c>
      <c r="D1123" t="s">
        <v>975</v>
      </c>
      <c r="E1123">
        <v>11001</v>
      </c>
      <c r="F1123" t="s">
        <v>88</v>
      </c>
      <c r="G1123" t="s">
        <v>89</v>
      </c>
      <c r="H1123" t="s">
        <v>449</v>
      </c>
      <c r="I1123" s="99">
        <v>40463</v>
      </c>
      <c r="J1123" s="101" t="s">
        <v>1105</v>
      </c>
      <c r="K1123" t="s">
        <v>91</v>
      </c>
    </row>
    <row r="1124" spans="1:11">
      <c r="A1124">
        <v>2004</v>
      </c>
      <c r="B1124">
        <v>233692</v>
      </c>
      <c r="C1124" t="s">
        <v>571</v>
      </c>
      <c r="D1124" t="s">
        <v>975</v>
      </c>
      <c r="E1124">
        <v>11001</v>
      </c>
      <c r="F1124" t="s">
        <v>88</v>
      </c>
      <c r="G1124" t="s">
        <v>89</v>
      </c>
      <c r="H1124" t="s">
        <v>449</v>
      </c>
      <c r="I1124" s="99">
        <v>40806</v>
      </c>
      <c r="J1124" s="101" t="s">
        <v>1106</v>
      </c>
      <c r="K1124" t="s">
        <v>91</v>
      </c>
    </row>
    <row r="1125" spans="1:11">
      <c r="A1125">
        <v>2004</v>
      </c>
      <c r="B1125">
        <v>234049</v>
      </c>
      <c r="C1125" t="s">
        <v>173</v>
      </c>
      <c r="D1125" t="s">
        <v>307</v>
      </c>
      <c r="E1125">
        <v>11001</v>
      </c>
      <c r="F1125" t="s">
        <v>88</v>
      </c>
      <c r="G1125" t="s">
        <v>89</v>
      </c>
      <c r="H1125" t="s">
        <v>340</v>
      </c>
      <c r="I1125" s="99">
        <v>41886</v>
      </c>
      <c r="J1125" s="101" t="s">
        <v>1109</v>
      </c>
      <c r="K1125" t="s">
        <v>91</v>
      </c>
    </row>
    <row r="1126" spans="1:11">
      <c r="A1126">
        <v>2004</v>
      </c>
      <c r="B1126">
        <v>234049</v>
      </c>
      <c r="C1126" t="s">
        <v>173</v>
      </c>
      <c r="D1126" t="s">
        <v>307</v>
      </c>
      <c r="E1126">
        <v>11001</v>
      </c>
      <c r="F1126" t="s">
        <v>88</v>
      </c>
      <c r="G1126" t="s">
        <v>89</v>
      </c>
      <c r="H1126" t="s">
        <v>340</v>
      </c>
      <c r="I1126" s="99">
        <v>42249</v>
      </c>
      <c r="J1126" s="101" t="s">
        <v>1110</v>
      </c>
      <c r="K1126" t="s">
        <v>91</v>
      </c>
    </row>
    <row r="1127" spans="1:11">
      <c r="A1127">
        <v>2004</v>
      </c>
      <c r="B1127">
        <v>234049</v>
      </c>
      <c r="C1127" t="s">
        <v>173</v>
      </c>
      <c r="D1127" t="s">
        <v>307</v>
      </c>
      <c r="E1127">
        <v>11001</v>
      </c>
      <c r="F1127" t="s">
        <v>88</v>
      </c>
      <c r="G1127" t="s">
        <v>89</v>
      </c>
      <c r="H1127" t="s">
        <v>103</v>
      </c>
      <c r="I1127" s="99">
        <v>42616</v>
      </c>
      <c r="J1127" s="101" t="s">
        <v>1111</v>
      </c>
      <c r="K1127" t="s">
        <v>91</v>
      </c>
    </row>
    <row r="1128" spans="1:11">
      <c r="A1128">
        <v>2004</v>
      </c>
      <c r="B1128">
        <v>234049</v>
      </c>
      <c r="C1128" t="s">
        <v>173</v>
      </c>
      <c r="D1128" t="s">
        <v>307</v>
      </c>
      <c r="E1128">
        <v>11001</v>
      </c>
      <c r="F1128" t="s">
        <v>88</v>
      </c>
      <c r="G1128" t="s">
        <v>89</v>
      </c>
      <c r="H1128" t="s">
        <v>103</v>
      </c>
      <c r="I1128" s="99">
        <v>42975</v>
      </c>
      <c r="J1128" s="101" t="s">
        <v>1112</v>
      </c>
      <c r="K1128" t="s">
        <v>91</v>
      </c>
    </row>
    <row r="1129" spans="1:11">
      <c r="A1129">
        <v>2004</v>
      </c>
      <c r="B1129">
        <v>234049</v>
      </c>
      <c r="C1129" t="s">
        <v>173</v>
      </c>
      <c r="D1129" t="s">
        <v>307</v>
      </c>
      <c r="E1129">
        <v>11001</v>
      </c>
      <c r="F1129" t="s">
        <v>88</v>
      </c>
      <c r="G1129" t="s">
        <v>89</v>
      </c>
      <c r="H1129" t="s">
        <v>103</v>
      </c>
      <c r="I1129" s="99">
        <v>43355</v>
      </c>
      <c r="J1129" s="101" t="s">
        <v>1113</v>
      </c>
      <c r="K1129" t="s">
        <v>91</v>
      </c>
    </row>
    <row r="1130" spans="1:11">
      <c r="A1130">
        <v>2004</v>
      </c>
      <c r="B1130">
        <v>235629</v>
      </c>
      <c r="C1130" t="s">
        <v>317</v>
      </c>
      <c r="D1130" t="s">
        <v>318</v>
      </c>
      <c r="E1130">
        <v>11001</v>
      </c>
      <c r="F1130" t="s">
        <v>88</v>
      </c>
      <c r="G1130" t="s">
        <v>89</v>
      </c>
      <c r="H1130" t="s">
        <v>449</v>
      </c>
      <c r="I1130" s="99">
        <v>40630</v>
      </c>
      <c r="J1130" s="101" t="s">
        <v>1105</v>
      </c>
      <c r="K1130" t="s">
        <v>91</v>
      </c>
    </row>
    <row r="1131" spans="1:11">
      <c r="A1131">
        <v>2004</v>
      </c>
      <c r="B1131">
        <v>235629</v>
      </c>
      <c r="C1131" t="s">
        <v>317</v>
      </c>
      <c r="D1131" t="s">
        <v>318</v>
      </c>
      <c r="E1131">
        <v>11001</v>
      </c>
      <c r="F1131" t="s">
        <v>88</v>
      </c>
      <c r="G1131" t="s">
        <v>89</v>
      </c>
      <c r="H1131" t="s">
        <v>449</v>
      </c>
      <c r="I1131" s="99">
        <v>40792</v>
      </c>
      <c r="J1131" s="101" t="s">
        <v>1106</v>
      </c>
      <c r="K1131" t="s">
        <v>91</v>
      </c>
    </row>
    <row r="1132" spans="1:11">
      <c r="A1132">
        <v>2004</v>
      </c>
      <c r="B1132">
        <v>235629</v>
      </c>
      <c r="C1132" t="s">
        <v>317</v>
      </c>
      <c r="D1132" t="s">
        <v>318</v>
      </c>
      <c r="E1132">
        <v>11001</v>
      </c>
      <c r="F1132" t="s">
        <v>88</v>
      </c>
      <c r="G1132" t="s">
        <v>89</v>
      </c>
      <c r="H1132" t="s">
        <v>340</v>
      </c>
      <c r="I1132" s="99">
        <v>41159</v>
      </c>
      <c r="J1132" s="101" t="s">
        <v>1107</v>
      </c>
      <c r="K1132" t="s">
        <v>91</v>
      </c>
    </row>
    <row r="1133" spans="1:11">
      <c r="A1133">
        <v>2004</v>
      </c>
      <c r="B1133">
        <v>235629</v>
      </c>
      <c r="C1133" t="s">
        <v>317</v>
      </c>
      <c r="D1133" t="s">
        <v>318</v>
      </c>
      <c r="E1133">
        <v>11001</v>
      </c>
      <c r="F1133" t="s">
        <v>88</v>
      </c>
      <c r="G1133" t="s">
        <v>89</v>
      </c>
      <c r="H1133" t="s">
        <v>340</v>
      </c>
      <c r="I1133" s="99">
        <v>41523</v>
      </c>
      <c r="J1133" s="101" t="s">
        <v>1108</v>
      </c>
      <c r="K1133" t="s">
        <v>91</v>
      </c>
    </row>
    <row r="1134" spans="1:11">
      <c r="A1134">
        <v>2004</v>
      </c>
      <c r="B1134">
        <v>235629</v>
      </c>
      <c r="C1134" t="s">
        <v>317</v>
      </c>
      <c r="D1134" t="s">
        <v>318</v>
      </c>
      <c r="E1134">
        <v>11001</v>
      </c>
      <c r="F1134" t="s">
        <v>88</v>
      </c>
      <c r="G1134" t="s">
        <v>89</v>
      </c>
      <c r="H1134" t="s">
        <v>340</v>
      </c>
      <c r="I1134" s="99">
        <v>41886</v>
      </c>
      <c r="J1134" s="101" t="s">
        <v>1109</v>
      </c>
      <c r="K1134" t="s">
        <v>91</v>
      </c>
    </row>
    <row r="1135" spans="1:11">
      <c r="A1135">
        <v>2004</v>
      </c>
      <c r="B1135">
        <v>235629</v>
      </c>
      <c r="C1135" t="s">
        <v>317</v>
      </c>
      <c r="D1135" t="s">
        <v>318</v>
      </c>
      <c r="E1135">
        <v>11001</v>
      </c>
      <c r="F1135" t="s">
        <v>88</v>
      </c>
      <c r="G1135" t="s">
        <v>89</v>
      </c>
      <c r="H1135" t="s">
        <v>340</v>
      </c>
      <c r="I1135" s="99">
        <v>42257</v>
      </c>
      <c r="J1135" s="101" t="s">
        <v>1110</v>
      </c>
      <c r="K1135" t="s">
        <v>91</v>
      </c>
    </row>
    <row r="1136" spans="1:11">
      <c r="A1136">
        <v>2004</v>
      </c>
      <c r="B1136">
        <v>235629</v>
      </c>
      <c r="C1136" t="s">
        <v>317</v>
      </c>
      <c r="D1136" t="s">
        <v>318</v>
      </c>
      <c r="E1136">
        <v>11001</v>
      </c>
      <c r="F1136" t="s">
        <v>88</v>
      </c>
      <c r="G1136" t="s">
        <v>89</v>
      </c>
      <c r="H1136" t="s">
        <v>103</v>
      </c>
      <c r="I1136" s="99">
        <v>42625</v>
      </c>
      <c r="J1136" s="101" t="s">
        <v>1111</v>
      </c>
      <c r="K1136" t="s">
        <v>91</v>
      </c>
    </row>
    <row r="1137" spans="1:11">
      <c r="A1137">
        <v>2004</v>
      </c>
      <c r="B1137">
        <v>235629</v>
      </c>
      <c r="C1137" t="s">
        <v>317</v>
      </c>
      <c r="D1137" t="s">
        <v>318</v>
      </c>
      <c r="E1137">
        <v>11001</v>
      </c>
      <c r="F1137" t="s">
        <v>88</v>
      </c>
      <c r="G1137" t="s">
        <v>89</v>
      </c>
      <c r="H1137" t="s">
        <v>103</v>
      </c>
      <c r="I1137" s="99">
        <v>42977</v>
      </c>
      <c r="J1137" s="101" t="s">
        <v>1112</v>
      </c>
      <c r="K1137" t="s">
        <v>91</v>
      </c>
    </row>
    <row r="1138" spans="1:11">
      <c r="A1138">
        <v>2004</v>
      </c>
      <c r="B1138">
        <v>235629</v>
      </c>
      <c r="C1138" t="s">
        <v>317</v>
      </c>
      <c r="D1138" t="s">
        <v>318</v>
      </c>
      <c r="E1138">
        <v>11001</v>
      </c>
      <c r="F1138" t="s">
        <v>88</v>
      </c>
      <c r="G1138" t="s">
        <v>89</v>
      </c>
      <c r="H1138" t="s">
        <v>103</v>
      </c>
      <c r="I1138" s="99">
        <v>43321</v>
      </c>
      <c r="J1138" s="101" t="s">
        <v>1113</v>
      </c>
      <c r="K1138" t="s">
        <v>91</v>
      </c>
    </row>
    <row r="1139" spans="1:11">
      <c r="A1139">
        <v>2004</v>
      </c>
      <c r="B1139">
        <v>236887</v>
      </c>
      <c r="C1139" t="s">
        <v>166</v>
      </c>
      <c r="D1139" t="s">
        <v>977</v>
      </c>
      <c r="E1139">
        <v>11001</v>
      </c>
      <c r="F1139" t="s">
        <v>88</v>
      </c>
      <c r="G1139" t="s">
        <v>89</v>
      </c>
      <c r="H1139" t="s">
        <v>449</v>
      </c>
      <c r="I1139" s="99">
        <v>40807</v>
      </c>
      <c r="J1139" s="101" t="s">
        <v>1106</v>
      </c>
      <c r="K1139" t="s">
        <v>91</v>
      </c>
    </row>
    <row r="1140" spans="1:11">
      <c r="A1140">
        <v>2004</v>
      </c>
      <c r="B1140">
        <v>237375</v>
      </c>
      <c r="C1140" t="s">
        <v>173</v>
      </c>
      <c r="D1140" t="s">
        <v>855</v>
      </c>
      <c r="E1140">
        <v>11001</v>
      </c>
      <c r="F1140" t="s">
        <v>88</v>
      </c>
      <c r="G1140" t="s">
        <v>89</v>
      </c>
      <c r="H1140" t="s">
        <v>449</v>
      </c>
      <c r="I1140" s="99">
        <v>40816</v>
      </c>
      <c r="J1140" s="101" t="s">
        <v>1106</v>
      </c>
      <c r="K1140" t="s">
        <v>91</v>
      </c>
    </row>
    <row r="1141" spans="1:11">
      <c r="A1141">
        <v>2004</v>
      </c>
      <c r="B1141">
        <v>237375</v>
      </c>
      <c r="C1141" t="s">
        <v>173</v>
      </c>
      <c r="D1141" t="s">
        <v>855</v>
      </c>
      <c r="E1141">
        <v>11001</v>
      </c>
      <c r="F1141" t="s">
        <v>88</v>
      </c>
      <c r="G1141" t="s">
        <v>89</v>
      </c>
      <c r="H1141" t="s">
        <v>340</v>
      </c>
      <c r="I1141" s="99">
        <v>41180</v>
      </c>
      <c r="J1141" s="101" t="s">
        <v>1107</v>
      </c>
      <c r="K1141" t="s">
        <v>91</v>
      </c>
    </row>
    <row r="1142" spans="1:11">
      <c r="A1142">
        <v>2004</v>
      </c>
      <c r="B1142">
        <v>237375</v>
      </c>
      <c r="C1142" t="s">
        <v>173</v>
      </c>
      <c r="D1142" t="s">
        <v>855</v>
      </c>
      <c r="E1142">
        <v>11001</v>
      </c>
      <c r="F1142" t="s">
        <v>88</v>
      </c>
      <c r="G1142" t="s">
        <v>89</v>
      </c>
      <c r="H1142" t="s">
        <v>340</v>
      </c>
      <c r="I1142" s="99">
        <v>41531</v>
      </c>
      <c r="J1142" s="101" t="s">
        <v>1108</v>
      </c>
      <c r="K1142" t="s">
        <v>91</v>
      </c>
    </row>
    <row r="1143" spans="1:11">
      <c r="A1143">
        <v>2004</v>
      </c>
      <c r="B1143">
        <v>237375</v>
      </c>
      <c r="C1143" t="s">
        <v>173</v>
      </c>
      <c r="D1143" t="s">
        <v>855</v>
      </c>
      <c r="E1143">
        <v>11001</v>
      </c>
      <c r="F1143" t="s">
        <v>88</v>
      </c>
      <c r="G1143" t="s">
        <v>89</v>
      </c>
      <c r="H1143" t="s">
        <v>340</v>
      </c>
      <c r="I1143" s="99">
        <v>41881</v>
      </c>
      <c r="J1143" s="101" t="s">
        <v>1109</v>
      </c>
      <c r="K1143" t="s">
        <v>91</v>
      </c>
    </row>
    <row r="1144" spans="1:11">
      <c r="A1144">
        <v>2004</v>
      </c>
      <c r="B1144">
        <v>237376</v>
      </c>
      <c r="C1144" t="s">
        <v>561</v>
      </c>
      <c r="D1144" t="s">
        <v>974</v>
      </c>
      <c r="E1144">
        <v>11001</v>
      </c>
      <c r="F1144" t="s">
        <v>88</v>
      </c>
      <c r="G1144" t="s">
        <v>89</v>
      </c>
      <c r="H1144" t="s">
        <v>449</v>
      </c>
      <c r="I1144" s="99">
        <v>40816</v>
      </c>
      <c r="J1144" s="101" t="s">
        <v>1106</v>
      </c>
      <c r="K1144" t="s">
        <v>91</v>
      </c>
    </row>
    <row r="1145" spans="1:11">
      <c r="A1145">
        <v>2004</v>
      </c>
      <c r="B1145">
        <v>238586</v>
      </c>
      <c r="C1145" t="s">
        <v>581</v>
      </c>
      <c r="D1145" t="s">
        <v>976</v>
      </c>
      <c r="E1145">
        <v>11001</v>
      </c>
      <c r="F1145" t="s">
        <v>88</v>
      </c>
      <c r="G1145" t="s">
        <v>89</v>
      </c>
      <c r="H1145" t="s">
        <v>449</v>
      </c>
      <c r="I1145" s="99">
        <v>40841</v>
      </c>
      <c r="J1145" s="101" t="s">
        <v>1106</v>
      </c>
      <c r="K1145" t="s">
        <v>91</v>
      </c>
    </row>
    <row r="1146" spans="1:11">
      <c r="A1146">
        <v>2004</v>
      </c>
      <c r="B1146">
        <v>239974</v>
      </c>
      <c r="C1146" t="s">
        <v>677</v>
      </c>
      <c r="D1146" t="s">
        <v>800</v>
      </c>
      <c r="E1146">
        <v>11001</v>
      </c>
      <c r="F1146" t="s">
        <v>88</v>
      </c>
      <c r="G1146" t="s">
        <v>89</v>
      </c>
      <c r="H1146" t="s">
        <v>449</v>
      </c>
      <c r="I1146" s="99">
        <v>40975</v>
      </c>
      <c r="J1146" s="101" t="s">
        <v>1106</v>
      </c>
      <c r="K1146" t="s">
        <v>91</v>
      </c>
    </row>
    <row r="1147" spans="1:11">
      <c r="A1147">
        <v>2004</v>
      </c>
      <c r="B1147">
        <v>239974</v>
      </c>
      <c r="C1147" t="s">
        <v>677</v>
      </c>
      <c r="D1147" t="s">
        <v>800</v>
      </c>
      <c r="E1147">
        <v>11001</v>
      </c>
      <c r="F1147" t="s">
        <v>88</v>
      </c>
      <c r="G1147" t="s">
        <v>89</v>
      </c>
      <c r="H1147" t="s">
        <v>449</v>
      </c>
      <c r="I1147" s="99">
        <v>41192</v>
      </c>
      <c r="J1147" s="101" t="s">
        <v>1107</v>
      </c>
      <c r="K1147" t="s">
        <v>91</v>
      </c>
    </row>
    <row r="1148" spans="1:11">
      <c r="A1148">
        <v>2004</v>
      </c>
      <c r="B1148">
        <v>239974</v>
      </c>
      <c r="C1148" t="s">
        <v>677</v>
      </c>
      <c r="D1148" t="s">
        <v>800</v>
      </c>
      <c r="E1148">
        <v>11001</v>
      </c>
      <c r="F1148" t="s">
        <v>88</v>
      </c>
      <c r="G1148" t="s">
        <v>89</v>
      </c>
      <c r="H1148" t="s">
        <v>340</v>
      </c>
      <c r="I1148" s="99">
        <v>41535</v>
      </c>
      <c r="J1148" s="101" t="s">
        <v>1108</v>
      </c>
      <c r="K1148" t="s">
        <v>91</v>
      </c>
    </row>
    <row r="1149" spans="1:11">
      <c r="A1149">
        <v>2004</v>
      </c>
      <c r="B1149">
        <v>239974</v>
      </c>
      <c r="C1149" t="s">
        <v>677</v>
      </c>
      <c r="D1149" t="s">
        <v>800</v>
      </c>
      <c r="E1149">
        <v>11001</v>
      </c>
      <c r="F1149" t="s">
        <v>88</v>
      </c>
      <c r="G1149" t="s">
        <v>89</v>
      </c>
      <c r="H1149" t="s">
        <v>340</v>
      </c>
      <c r="I1149" s="99">
        <v>41881</v>
      </c>
      <c r="J1149" s="101" t="s">
        <v>1109</v>
      </c>
      <c r="K1149" t="s">
        <v>91</v>
      </c>
    </row>
    <row r="1150" spans="1:11">
      <c r="A1150">
        <v>2004</v>
      </c>
      <c r="B1150">
        <v>239974</v>
      </c>
      <c r="C1150" t="s">
        <v>677</v>
      </c>
      <c r="D1150" t="s">
        <v>800</v>
      </c>
      <c r="E1150">
        <v>11001</v>
      </c>
      <c r="F1150" t="s">
        <v>88</v>
      </c>
      <c r="G1150" t="s">
        <v>89</v>
      </c>
      <c r="H1150" t="s">
        <v>340</v>
      </c>
      <c r="I1150" s="99">
        <v>42251</v>
      </c>
      <c r="J1150" s="101" t="s">
        <v>1110</v>
      </c>
      <c r="K1150" t="s">
        <v>91</v>
      </c>
    </row>
    <row r="1151" spans="1:11">
      <c r="A1151">
        <v>2004</v>
      </c>
      <c r="B1151">
        <v>240281</v>
      </c>
      <c r="C1151" t="s">
        <v>583</v>
      </c>
      <c r="D1151" t="s">
        <v>671</v>
      </c>
      <c r="E1151">
        <v>11001</v>
      </c>
      <c r="F1151" t="s">
        <v>88</v>
      </c>
      <c r="G1151" t="s">
        <v>89</v>
      </c>
      <c r="H1151" t="s">
        <v>340</v>
      </c>
      <c r="I1151" s="99">
        <v>42020</v>
      </c>
      <c r="J1151" s="101" t="s">
        <v>1109</v>
      </c>
      <c r="K1151" t="s">
        <v>91</v>
      </c>
    </row>
    <row r="1152" spans="1:11">
      <c r="A1152">
        <v>2004</v>
      </c>
      <c r="B1152">
        <v>240827</v>
      </c>
      <c r="C1152" t="s">
        <v>276</v>
      </c>
      <c r="D1152" t="s">
        <v>921</v>
      </c>
      <c r="E1152">
        <v>11001</v>
      </c>
      <c r="F1152" t="s">
        <v>88</v>
      </c>
      <c r="G1152" t="s">
        <v>89</v>
      </c>
      <c r="H1152" t="s">
        <v>340</v>
      </c>
      <c r="I1152" s="99">
        <v>41163</v>
      </c>
      <c r="J1152" s="101" t="s">
        <v>1107</v>
      </c>
      <c r="K1152" t="s">
        <v>91</v>
      </c>
    </row>
    <row r="1153" spans="1:11">
      <c r="A1153">
        <v>2004</v>
      </c>
      <c r="B1153">
        <v>240827</v>
      </c>
      <c r="C1153" t="s">
        <v>276</v>
      </c>
      <c r="D1153" t="s">
        <v>921</v>
      </c>
      <c r="E1153">
        <v>11001</v>
      </c>
      <c r="F1153" t="s">
        <v>88</v>
      </c>
      <c r="G1153" t="s">
        <v>89</v>
      </c>
      <c r="H1153" t="s">
        <v>340</v>
      </c>
      <c r="I1153" s="99">
        <v>41520</v>
      </c>
      <c r="J1153" s="101" t="s">
        <v>1108</v>
      </c>
      <c r="K1153" t="s">
        <v>91</v>
      </c>
    </row>
    <row r="1154" spans="1:11">
      <c r="A1154">
        <v>2004</v>
      </c>
      <c r="B1154">
        <v>243729</v>
      </c>
      <c r="C1154" t="s">
        <v>713</v>
      </c>
      <c r="D1154" t="s">
        <v>857</v>
      </c>
      <c r="E1154">
        <v>11001</v>
      </c>
      <c r="F1154" t="s">
        <v>88</v>
      </c>
      <c r="G1154" t="s">
        <v>89</v>
      </c>
      <c r="H1154" t="s">
        <v>340</v>
      </c>
      <c r="I1154" s="99">
        <v>41292</v>
      </c>
      <c r="J1154" s="101" t="s">
        <v>1107</v>
      </c>
      <c r="K1154" t="s">
        <v>91</v>
      </c>
    </row>
    <row r="1155" spans="1:11">
      <c r="A1155">
        <v>2004</v>
      </c>
      <c r="B1155">
        <v>243729</v>
      </c>
      <c r="C1155" t="s">
        <v>713</v>
      </c>
      <c r="D1155" t="s">
        <v>857</v>
      </c>
      <c r="E1155">
        <v>11001</v>
      </c>
      <c r="F1155" t="s">
        <v>88</v>
      </c>
      <c r="G1155" t="s">
        <v>89</v>
      </c>
      <c r="H1155" t="s">
        <v>340</v>
      </c>
      <c r="I1155" s="99">
        <v>41549</v>
      </c>
      <c r="J1155" s="101" t="s">
        <v>1108</v>
      </c>
      <c r="K1155" t="s">
        <v>91</v>
      </c>
    </row>
    <row r="1156" spans="1:11">
      <c r="A1156">
        <v>2004</v>
      </c>
      <c r="B1156">
        <v>243729</v>
      </c>
      <c r="C1156" t="s">
        <v>713</v>
      </c>
      <c r="D1156" t="s">
        <v>857</v>
      </c>
      <c r="E1156">
        <v>11001</v>
      </c>
      <c r="F1156" t="s">
        <v>88</v>
      </c>
      <c r="G1156" t="s">
        <v>89</v>
      </c>
      <c r="H1156" t="s">
        <v>340</v>
      </c>
      <c r="I1156" s="99">
        <v>41926</v>
      </c>
      <c r="J1156" s="101" t="s">
        <v>1109</v>
      </c>
      <c r="K1156" t="s">
        <v>91</v>
      </c>
    </row>
    <row r="1157" spans="1:11">
      <c r="A1157">
        <v>2004</v>
      </c>
      <c r="B1157">
        <v>244225</v>
      </c>
      <c r="C1157" t="s">
        <v>915</v>
      </c>
      <c r="D1157" t="s">
        <v>916</v>
      </c>
      <c r="E1157">
        <v>11001</v>
      </c>
      <c r="F1157" t="s">
        <v>88</v>
      </c>
      <c r="G1157" t="s">
        <v>89</v>
      </c>
      <c r="H1157" t="s">
        <v>340</v>
      </c>
      <c r="I1157" s="99">
        <v>41418</v>
      </c>
      <c r="J1157" s="101" t="s">
        <v>1107</v>
      </c>
      <c r="K1157" t="s">
        <v>91</v>
      </c>
    </row>
    <row r="1158" spans="1:11">
      <c r="A1158">
        <v>2004</v>
      </c>
      <c r="B1158">
        <v>244225</v>
      </c>
      <c r="C1158" t="s">
        <v>915</v>
      </c>
      <c r="D1158" t="s">
        <v>916</v>
      </c>
      <c r="E1158">
        <v>11001</v>
      </c>
      <c r="F1158" t="s">
        <v>88</v>
      </c>
      <c r="G1158" t="s">
        <v>89</v>
      </c>
      <c r="H1158" t="s">
        <v>340</v>
      </c>
      <c r="I1158" s="99">
        <v>41527</v>
      </c>
      <c r="J1158" s="101" t="s">
        <v>1108</v>
      </c>
      <c r="K1158" t="s">
        <v>91</v>
      </c>
    </row>
    <row r="1159" spans="1:11">
      <c r="A1159">
        <v>2004</v>
      </c>
      <c r="B1159">
        <v>245343</v>
      </c>
      <c r="C1159" t="s">
        <v>138</v>
      </c>
      <c r="D1159" t="s">
        <v>617</v>
      </c>
      <c r="E1159">
        <v>11001</v>
      </c>
      <c r="F1159" t="s">
        <v>88</v>
      </c>
      <c r="G1159" t="s">
        <v>89</v>
      </c>
      <c r="H1159" t="s">
        <v>340</v>
      </c>
      <c r="I1159" s="99">
        <v>41537</v>
      </c>
      <c r="J1159" s="101" t="s">
        <v>1108</v>
      </c>
      <c r="K1159" t="s">
        <v>91</v>
      </c>
    </row>
    <row r="1160" spans="1:11">
      <c r="A1160">
        <v>2004</v>
      </c>
      <c r="B1160">
        <v>245343</v>
      </c>
      <c r="C1160" t="s">
        <v>138</v>
      </c>
      <c r="D1160" t="s">
        <v>617</v>
      </c>
      <c r="E1160">
        <v>11001</v>
      </c>
      <c r="F1160" t="s">
        <v>88</v>
      </c>
      <c r="G1160" t="s">
        <v>89</v>
      </c>
      <c r="H1160" t="s">
        <v>340</v>
      </c>
      <c r="I1160" s="99">
        <v>42449</v>
      </c>
      <c r="J1160" s="101" t="s">
        <v>1110</v>
      </c>
      <c r="K1160" t="s">
        <v>91</v>
      </c>
    </row>
    <row r="1161" spans="1:11">
      <c r="A1161">
        <v>2004</v>
      </c>
      <c r="B1161">
        <v>246012</v>
      </c>
      <c r="C1161" t="s">
        <v>308</v>
      </c>
      <c r="D1161" t="s">
        <v>309</v>
      </c>
      <c r="E1161">
        <v>11001</v>
      </c>
      <c r="F1161" t="s">
        <v>88</v>
      </c>
      <c r="G1161" t="s">
        <v>89</v>
      </c>
      <c r="H1161" t="s">
        <v>340</v>
      </c>
      <c r="I1161" s="99">
        <v>41550</v>
      </c>
      <c r="J1161" s="101" t="s">
        <v>1108</v>
      </c>
      <c r="K1161" t="s">
        <v>91</v>
      </c>
    </row>
    <row r="1162" spans="1:11">
      <c r="A1162">
        <v>2004</v>
      </c>
      <c r="B1162">
        <v>246012</v>
      </c>
      <c r="C1162" t="s">
        <v>308</v>
      </c>
      <c r="D1162" t="s">
        <v>309</v>
      </c>
      <c r="E1162">
        <v>11001</v>
      </c>
      <c r="F1162" t="s">
        <v>88</v>
      </c>
      <c r="G1162" t="s">
        <v>89</v>
      </c>
      <c r="H1162" t="s">
        <v>340</v>
      </c>
      <c r="I1162" s="99">
        <v>41886</v>
      </c>
      <c r="J1162" s="101" t="s">
        <v>1109</v>
      </c>
      <c r="K1162" t="s">
        <v>91</v>
      </c>
    </row>
    <row r="1163" spans="1:11">
      <c r="A1163">
        <v>2004</v>
      </c>
      <c r="B1163">
        <v>246012</v>
      </c>
      <c r="C1163" t="s">
        <v>308</v>
      </c>
      <c r="D1163" t="s">
        <v>309</v>
      </c>
      <c r="E1163">
        <v>11001</v>
      </c>
      <c r="F1163" t="s">
        <v>88</v>
      </c>
      <c r="G1163" t="s">
        <v>89</v>
      </c>
      <c r="H1163" t="s">
        <v>340</v>
      </c>
      <c r="I1163" s="99">
        <v>42290</v>
      </c>
      <c r="J1163" s="101" t="s">
        <v>1110</v>
      </c>
      <c r="K1163" t="s">
        <v>91</v>
      </c>
    </row>
    <row r="1164" spans="1:11">
      <c r="A1164">
        <v>2004</v>
      </c>
      <c r="B1164">
        <v>246012</v>
      </c>
      <c r="C1164" t="s">
        <v>308</v>
      </c>
      <c r="D1164" t="s">
        <v>309</v>
      </c>
      <c r="E1164">
        <v>11001</v>
      </c>
      <c r="F1164" t="s">
        <v>88</v>
      </c>
      <c r="G1164" t="s">
        <v>89</v>
      </c>
      <c r="H1164" t="s">
        <v>103</v>
      </c>
      <c r="I1164" s="99">
        <v>42632</v>
      </c>
      <c r="J1164" s="101" t="s">
        <v>1111</v>
      </c>
      <c r="K1164" t="s">
        <v>91</v>
      </c>
    </row>
    <row r="1165" spans="1:11">
      <c r="A1165">
        <v>2004</v>
      </c>
      <c r="B1165">
        <v>246012</v>
      </c>
      <c r="C1165" t="s">
        <v>308</v>
      </c>
      <c r="D1165" t="s">
        <v>309</v>
      </c>
      <c r="E1165">
        <v>11001</v>
      </c>
      <c r="F1165" t="s">
        <v>88</v>
      </c>
      <c r="G1165" t="s">
        <v>89</v>
      </c>
      <c r="H1165" t="s">
        <v>103</v>
      </c>
      <c r="I1165" s="99">
        <v>42975</v>
      </c>
      <c r="J1165" s="101" t="s">
        <v>1112</v>
      </c>
      <c r="K1165" t="s">
        <v>91</v>
      </c>
    </row>
    <row r="1166" spans="1:11">
      <c r="A1166">
        <v>2004</v>
      </c>
      <c r="B1166">
        <v>246012</v>
      </c>
      <c r="C1166" t="s">
        <v>308</v>
      </c>
      <c r="D1166" t="s">
        <v>309</v>
      </c>
      <c r="E1166">
        <v>11001</v>
      </c>
      <c r="F1166" t="s">
        <v>88</v>
      </c>
      <c r="G1166" t="s">
        <v>89</v>
      </c>
      <c r="H1166" t="s">
        <v>103</v>
      </c>
      <c r="I1166" s="99">
        <v>43350</v>
      </c>
      <c r="J1166" s="101" t="s">
        <v>1113</v>
      </c>
      <c r="K1166" t="s">
        <v>91</v>
      </c>
    </row>
    <row r="1167" spans="1:11">
      <c r="A1167">
        <v>2004</v>
      </c>
      <c r="B1167">
        <v>246013</v>
      </c>
      <c r="C1167" t="s">
        <v>243</v>
      </c>
      <c r="D1167" t="s">
        <v>918</v>
      </c>
      <c r="E1167">
        <v>11001</v>
      </c>
      <c r="F1167" t="s">
        <v>88</v>
      </c>
      <c r="G1167" t="s">
        <v>89</v>
      </c>
      <c r="H1167" t="s">
        <v>340</v>
      </c>
      <c r="I1167" s="99">
        <v>41550</v>
      </c>
      <c r="J1167" s="101" t="s">
        <v>1108</v>
      </c>
      <c r="K1167" t="s">
        <v>91</v>
      </c>
    </row>
    <row r="1168" spans="1:11">
      <c r="A1168">
        <v>2004</v>
      </c>
      <c r="B1168">
        <v>248519</v>
      </c>
      <c r="C1168" t="s">
        <v>446</v>
      </c>
      <c r="D1168" t="s">
        <v>858</v>
      </c>
      <c r="E1168">
        <v>11001</v>
      </c>
      <c r="F1168" t="s">
        <v>88</v>
      </c>
      <c r="G1168" t="s">
        <v>89</v>
      </c>
      <c r="H1168" t="s">
        <v>340</v>
      </c>
      <c r="I1168" s="99">
        <v>41893</v>
      </c>
      <c r="J1168" s="101" t="s">
        <v>1109</v>
      </c>
      <c r="K1168" t="s">
        <v>91</v>
      </c>
    </row>
    <row r="1169" spans="1:11">
      <c r="A1169">
        <v>2004</v>
      </c>
      <c r="B1169">
        <v>249535</v>
      </c>
      <c r="C1169" t="s">
        <v>690</v>
      </c>
      <c r="D1169" t="s">
        <v>856</v>
      </c>
      <c r="E1169">
        <v>11001</v>
      </c>
      <c r="F1169" t="s">
        <v>88</v>
      </c>
      <c r="G1169" t="s">
        <v>89</v>
      </c>
      <c r="H1169" t="s">
        <v>340</v>
      </c>
      <c r="I1169" s="99">
        <v>41900</v>
      </c>
      <c r="J1169" s="101" t="s">
        <v>1109</v>
      </c>
      <c r="K1169" t="s">
        <v>91</v>
      </c>
    </row>
    <row r="1170" spans="1:11">
      <c r="A1170">
        <v>2004</v>
      </c>
      <c r="B1170">
        <v>251454</v>
      </c>
      <c r="C1170" t="s">
        <v>314</v>
      </c>
      <c r="D1170" t="s">
        <v>315</v>
      </c>
      <c r="E1170">
        <v>11001</v>
      </c>
      <c r="F1170" t="s">
        <v>88</v>
      </c>
      <c r="G1170" t="s">
        <v>89</v>
      </c>
      <c r="H1170" t="s">
        <v>340</v>
      </c>
      <c r="I1170" s="99">
        <v>41949</v>
      </c>
      <c r="J1170" s="101" t="s">
        <v>1109</v>
      </c>
      <c r="K1170" t="s">
        <v>149</v>
      </c>
    </row>
    <row r="1171" spans="1:11">
      <c r="A1171">
        <v>2004</v>
      </c>
      <c r="B1171">
        <v>251454</v>
      </c>
      <c r="C1171" t="s">
        <v>314</v>
      </c>
      <c r="D1171" t="s">
        <v>315</v>
      </c>
      <c r="E1171">
        <v>11001</v>
      </c>
      <c r="F1171" t="s">
        <v>88</v>
      </c>
      <c r="G1171" t="s">
        <v>89</v>
      </c>
      <c r="H1171" t="s">
        <v>340</v>
      </c>
      <c r="I1171" s="99">
        <v>42262</v>
      </c>
      <c r="J1171" s="101" t="s">
        <v>1110</v>
      </c>
      <c r="K1171" t="s">
        <v>149</v>
      </c>
    </row>
    <row r="1172" spans="1:11">
      <c r="A1172">
        <v>2004</v>
      </c>
      <c r="B1172">
        <v>251454</v>
      </c>
      <c r="C1172" t="s">
        <v>314</v>
      </c>
      <c r="D1172" t="s">
        <v>315</v>
      </c>
      <c r="E1172">
        <v>11001</v>
      </c>
      <c r="F1172" t="s">
        <v>88</v>
      </c>
      <c r="G1172" t="s">
        <v>89</v>
      </c>
      <c r="H1172" t="s">
        <v>340</v>
      </c>
      <c r="I1172" s="99">
        <v>42625</v>
      </c>
      <c r="J1172" s="101" t="s">
        <v>1111</v>
      </c>
      <c r="K1172" t="s">
        <v>149</v>
      </c>
    </row>
    <row r="1173" spans="1:11">
      <c r="A1173">
        <v>2004</v>
      </c>
      <c r="B1173">
        <v>251454</v>
      </c>
      <c r="C1173" t="s">
        <v>314</v>
      </c>
      <c r="D1173" t="s">
        <v>315</v>
      </c>
      <c r="E1173">
        <v>11001</v>
      </c>
      <c r="F1173" t="s">
        <v>88</v>
      </c>
      <c r="G1173" t="s">
        <v>89</v>
      </c>
      <c r="H1173" t="s">
        <v>103</v>
      </c>
      <c r="I1173" s="99">
        <v>42991</v>
      </c>
      <c r="J1173" s="101" t="s">
        <v>1112</v>
      </c>
      <c r="K1173" t="s">
        <v>149</v>
      </c>
    </row>
    <row r="1174" spans="1:11">
      <c r="A1174">
        <v>2004</v>
      </c>
      <c r="B1174">
        <v>255971</v>
      </c>
      <c r="C1174" t="s">
        <v>319</v>
      </c>
      <c r="D1174" t="s">
        <v>320</v>
      </c>
      <c r="E1174">
        <v>11001</v>
      </c>
      <c r="F1174" t="s">
        <v>88</v>
      </c>
      <c r="G1174" t="s">
        <v>89</v>
      </c>
      <c r="H1174" t="s">
        <v>340</v>
      </c>
      <c r="I1174" s="99">
        <v>42315</v>
      </c>
      <c r="J1174" s="101" t="s">
        <v>1110</v>
      </c>
      <c r="K1174" t="s">
        <v>91</v>
      </c>
    </row>
    <row r="1175" spans="1:11">
      <c r="A1175">
        <v>2004</v>
      </c>
      <c r="B1175">
        <v>255971</v>
      </c>
      <c r="C1175" t="s">
        <v>319</v>
      </c>
      <c r="D1175" t="s">
        <v>320</v>
      </c>
      <c r="E1175">
        <v>11001</v>
      </c>
      <c r="F1175" t="s">
        <v>88</v>
      </c>
      <c r="G1175" t="s">
        <v>89</v>
      </c>
      <c r="H1175" t="s">
        <v>340</v>
      </c>
      <c r="I1175" s="99">
        <v>42647</v>
      </c>
      <c r="J1175" s="101" t="s">
        <v>1111</v>
      </c>
      <c r="K1175" t="s">
        <v>91</v>
      </c>
    </row>
    <row r="1176" spans="1:11">
      <c r="A1176">
        <v>2004</v>
      </c>
      <c r="B1176">
        <v>255971</v>
      </c>
      <c r="C1176" t="s">
        <v>319</v>
      </c>
      <c r="D1176" t="s">
        <v>320</v>
      </c>
      <c r="E1176">
        <v>11001</v>
      </c>
      <c r="F1176" t="s">
        <v>88</v>
      </c>
      <c r="G1176" t="s">
        <v>89</v>
      </c>
      <c r="H1176" t="s">
        <v>103</v>
      </c>
      <c r="I1176" s="99">
        <v>42975</v>
      </c>
      <c r="J1176" s="101" t="s">
        <v>1112</v>
      </c>
      <c r="K1176" t="s">
        <v>91</v>
      </c>
    </row>
    <row r="1177" spans="1:11">
      <c r="A1177">
        <v>2005</v>
      </c>
      <c r="B1177">
        <v>224706</v>
      </c>
      <c r="C1177" t="s">
        <v>324</v>
      </c>
      <c r="D1177" t="s">
        <v>978</v>
      </c>
      <c r="E1177">
        <v>11001</v>
      </c>
      <c r="F1177" t="s">
        <v>88</v>
      </c>
      <c r="G1177" t="s">
        <v>89</v>
      </c>
      <c r="H1177" t="s">
        <v>1075</v>
      </c>
      <c r="I1177" s="99">
        <v>39724</v>
      </c>
      <c r="J1177" s="101" t="s">
        <v>1103</v>
      </c>
      <c r="K1177" t="s">
        <v>91</v>
      </c>
    </row>
    <row r="1178" spans="1:11">
      <c r="A1178">
        <v>2005</v>
      </c>
      <c r="B1178">
        <v>224706</v>
      </c>
      <c r="C1178" t="s">
        <v>324</v>
      </c>
      <c r="D1178" t="s">
        <v>978</v>
      </c>
      <c r="E1178">
        <v>11001</v>
      </c>
      <c r="F1178" t="s">
        <v>88</v>
      </c>
      <c r="G1178" t="s">
        <v>89</v>
      </c>
      <c r="H1178" t="s">
        <v>1043</v>
      </c>
      <c r="I1178" s="99">
        <v>40066</v>
      </c>
      <c r="J1178" s="101" t="s">
        <v>1104</v>
      </c>
      <c r="K1178" t="s">
        <v>91</v>
      </c>
    </row>
    <row r="1179" spans="1:11">
      <c r="A1179">
        <v>2005</v>
      </c>
      <c r="B1179">
        <v>224706</v>
      </c>
      <c r="C1179" t="s">
        <v>324</v>
      </c>
      <c r="D1179" t="s">
        <v>978</v>
      </c>
      <c r="E1179">
        <v>11001</v>
      </c>
      <c r="F1179" t="s">
        <v>88</v>
      </c>
      <c r="G1179" t="s">
        <v>89</v>
      </c>
      <c r="H1179" t="s">
        <v>449</v>
      </c>
      <c r="I1179" s="99">
        <v>40588</v>
      </c>
      <c r="J1179" s="101" t="s">
        <v>1105</v>
      </c>
      <c r="K1179" t="s">
        <v>91</v>
      </c>
    </row>
    <row r="1180" spans="1:11">
      <c r="A1180">
        <v>2005</v>
      </c>
      <c r="B1180">
        <v>224706</v>
      </c>
      <c r="C1180" t="s">
        <v>324</v>
      </c>
      <c r="D1180" t="s">
        <v>978</v>
      </c>
      <c r="E1180">
        <v>11001</v>
      </c>
      <c r="F1180" t="s">
        <v>88</v>
      </c>
      <c r="G1180" t="s">
        <v>89</v>
      </c>
      <c r="H1180" t="s">
        <v>449</v>
      </c>
      <c r="I1180" s="99">
        <v>40801</v>
      </c>
      <c r="J1180" s="101" t="s">
        <v>1106</v>
      </c>
      <c r="K1180" t="s">
        <v>91</v>
      </c>
    </row>
    <row r="1181" spans="1:11">
      <c r="A1181">
        <v>2005</v>
      </c>
      <c r="B1181">
        <v>225083</v>
      </c>
      <c r="C1181" t="s">
        <v>185</v>
      </c>
      <c r="D1181" t="s">
        <v>64</v>
      </c>
      <c r="E1181">
        <v>11001</v>
      </c>
      <c r="F1181" t="s">
        <v>88</v>
      </c>
      <c r="G1181" t="s">
        <v>89</v>
      </c>
      <c r="H1181" t="s">
        <v>449</v>
      </c>
      <c r="I1181" s="99">
        <v>40806</v>
      </c>
      <c r="J1181" s="101" t="s">
        <v>1106</v>
      </c>
      <c r="K1181" t="s">
        <v>91</v>
      </c>
    </row>
    <row r="1182" spans="1:11">
      <c r="A1182">
        <v>2005</v>
      </c>
      <c r="B1182">
        <v>225083</v>
      </c>
      <c r="C1182" t="s">
        <v>185</v>
      </c>
      <c r="D1182" t="s">
        <v>64</v>
      </c>
      <c r="E1182">
        <v>11001</v>
      </c>
      <c r="F1182" t="s">
        <v>88</v>
      </c>
      <c r="G1182" t="s">
        <v>89</v>
      </c>
      <c r="H1182" t="s">
        <v>449</v>
      </c>
      <c r="I1182" s="99">
        <v>41157</v>
      </c>
      <c r="J1182" s="101" t="s">
        <v>1107</v>
      </c>
      <c r="K1182" t="s">
        <v>91</v>
      </c>
    </row>
    <row r="1183" spans="1:11">
      <c r="A1183">
        <v>2005</v>
      </c>
      <c r="B1183">
        <v>227618</v>
      </c>
      <c r="C1183" t="s">
        <v>107</v>
      </c>
      <c r="D1183" t="s">
        <v>1053</v>
      </c>
      <c r="E1183">
        <v>11001</v>
      </c>
      <c r="F1183" t="s">
        <v>88</v>
      </c>
      <c r="G1183" t="s">
        <v>89</v>
      </c>
      <c r="H1183" t="s">
        <v>1043</v>
      </c>
      <c r="I1183" s="99">
        <v>40071</v>
      </c>
      <c r="J1183" s="101" t="s">
        <v>1104</v>
      </c>
      <c r="K1183" t="s">
        <v>91</v>
      </c>
    </row>
    <row r="1184" spans="1:11">
      <c r="A1184">
        <v>2005</v>
      </c>
      <c r="B1184">
        <v>228463</v>
      </c>
      <c r="C1184" t="s">
        <v>1054</v>
      </c>
      <c r="D1184" t="s">
        <v>1055</v>
      </c>
      <c r="E1184">
        <v>11001</v>
      </c>
      <c r="F1184" t="s">
        <v>88</v>
      </c>
      <c r="G1184" t="s">
        <v>89</v>
      </c>
      <c r="H1184" t="s">
        <v>1043</v>
      </c>
      <c r="I1184" s="99">
        <v>40087</v>
      </c>
      <c r="J1184" s="101" t="s">
        <v>1104</v>
      </c>
      <c r="K1184" t="s">
        <v>91</v>
      </c>
    </row>
    <row r="1185" spans="1:11">
      <c r="A1185">
        <v>2005</v>
      </c>
      <c r="B1185">
        <v>228720</v>
      </c>
      <c r="C1185" t="s">
        <v>128</v>
      </c>
      <c r="D1185" t="s">
        <v>662</v>
      </c>
      <c r="E1185">
        <v>11001</v>
      </c>
      <c r="F1185" t="s">
        <v>88</v>
      </c>
      <c r="G1185" t="s">
        <v>89</v>
      </c>
      <c r="H1185" t="s">
        <v>1043</v>
      </c>
      <c r="I1185" s="99">
        <v>40092</v>
      </c>
      <c r="J1185" s="101" t="s">
        <v>1104</v>
      </c>
      <c r="K1185" t="s">
        <v>91</v>
      </c>
    </row>
    <row r="1186" spans="1:11">
      <c r="A1186">
        <v>2005</v>
      </c>
      <c r="B1186">
        <v>228720</v>
      </c>
      <c r="C1186" t="s">
        <v>128</v>
      </c>
      <c r="D1186" t="s">
        <v>662</v>
      </c>
      <c r="E1186">
        <v>11001</v>
      </c>
      <c r="F1186" t="s">
        <v>88</v>
      </c>
      <c r="G1186" t="s">
        <v>89</v>
      </c>
      <c r="H1186" t="s">
        <v>449</v>
      </c>
      <c r="I1186" s="99">
        <v>40427</v>
      </c>
      <c r="J1186" s="101" t="s">
        <v>1105</v>
      </c>
      <c r="K1186" t="s">
        <v>91</v>
      </c>
    </row>
    <row r="1187" spans="1:11">
      <c r="A1187">
        <v>2005</v>
      </c>
      <c r="B1187">
        <v>228720</v>
      </c>
      <c r="C1187" t="s">
        <v>128</v>
      </c>
      <c r="D1187" t="s">
        <v>662</v>
      </c>
      <c r="E1187">
        <v>11001</v>
      </c>
      <c r="F1187" t="s">
        <v>88</v>
      </c>
      <c r="G1187" t="s">
        <v>89</v>
      </c>
      <c r="H1187" t="s">
        <v>449</v>
      </c>
      <c r="I1187" s="99">
        <v>40806</v>
      </c>
      <c r="J1187" s="101" t="s">
        <v>1106</v>
      </c>
      <c r="K1187" t="s">
        <v>91</v>
      </c>
    </row>
    <row r="1188" spans="1:11">
      <c r="A1188">
        <v>2005</v>
      </c>
      <c r="B1188">
        <v>228720</v>
      </c>
      <c r="C1188" t="s">
        <v>128</v>
      </c>
      <c r="D1188" t="s">
        <v>662</v>
      </c>
      <c r="E1188">
        <v>11001</v>
      </c>
      <c r="F1188" t="s">
        <v>88</v>
      </c>
      <c r="G1188" t="s">
        <v>89</v>
      </c>
      <c r="H1188" t="s">
        <v>449</v>
      </c>
      <c r="I1188" s="99">
        <v>41166</v>
      </c>
      <c r="J1188" s="101" t="s">
        <v>1107</v>
      </c>
      <c r="K1188" t="s">
        <v>91</v>
      </c>
    </row>
    <row r="1189" spans="1:11">
      <c r="A1189">
        <v>2005</v>
      </c>
      <c r="B1189">
        <v>228720</v>
      </c>
      <c r="C1189" t="s">
        <v>128</v>
      </c>
      <c r="D1189" t="s">
        <v>662</v>
      </c>
      <c r="E1189">
        <v>11001</v>
      </c>
      <c r="F1189" t="s">
        <v>88</v>
      </c>
      <c r="G1189" t="s">
        <v>89</v>
      </c>
      <c r="H1189" t="s">
        <v>449</v>
      </c>
      <c r="I1189" s="99">
        <v>41523</v>
      </c>
      <c r="J1189" s="101" t="s">
        <v>1108</v>
      </c>
      <c r="K1189" t="s">
        <v>91</v>
      </c>
    </row>
    <row r="1190" spans="1:11">
      <c r="A1190">
        <v>2005</v>
      </c>
      <c r="B1190">
        <v>228720</v>
      </c>
      <c r="C1190" t="s">
        <v>128</v>
      </c>
      <c r="D1190" t="s">
        <v>662</v>
      </c>
      <c r="E1190">
        <v>11001</v>
      </c>
      <c r="F1190" t="s">
        <v>88</v>
      </c>
      <c r="G1190" t="s">
        <v>89</v>
      </c>
      <c r="H1190" t="s">
        <v>340</v>
      </c>
      <c r="I1190" s="99">
        <v>41881</v>
      </c>
      <c r="J1190" s="101" t="s">
        <v>1109</v>
      </c>
      <c r="K1190" t="s">
        <v>91</v>
      </c>
    </row>
    <row r="1191" spans="1:11">
      <c r="A1191">
        <v>2005</v>
      </c>
      <c r="B1191">
        <v>228720</v>
      </c>
      <c r="C1191" t="s">
        <v>128</v>
      </c>
      <c r="D1191" t="s">
        <v>662</v>
      </c>
      <c r="E1191">
        <v>11001</v>
      </c>
      <c r="F1191" t="s">
        <v>88</v>
      </c>
      <c r="G1191" t="s">
        <v>89</v>
      </c>
      <c r="H1191" t="s">
        <v>340</v>
      </c>
      <c r="I1191" s="99">
        <v>42249</v>
      </c>
      <c r="J1191" s="101" t="s">
        <v>1110</v>
      </c>
      <c r="K1191" t="s">
        <v>91</v>
      </c>
    </row>
    <row r="1192" spans="1:11">
      <c r="A1192">
        <v>2005</v>
      </c>
      <c r="B1192">
        <v>228720</v>
      </c>
      <c r="C1192" t="s">
        <v>128</v>
      </c>
      <c r="D1192" t="s">
        <v>662</v>
      </c>
      <c r="E1192">
        <v>11001</v>
      </c>
      <c r="F1192" t="s">
        <v>88</v>
      </c>
      <c r="G1192" t="s">
        <v>89</v>
      </c>
      <c r="H1192" t="s">
        <v>340</v>
      </c>
      <c r="I1192" s="99">
        <v>42618</v>
      </c>
      <c r="J1192" s="101" t="s">
        <v>1111</v>
      </c>
      <c r="K1192" t="s">
        <v>91</v>
      </c>
    </row>
    <row r="1193" spans="1:11">
      <c r="A1193">
        <v>2005</v>
      </c>
      <c r="B1193">
        <v>230400</v>
      </c>
      <c r="C1193" t="s">
        <v>612</v>
      </c>
      <c r="D1193" t="s">
        <v>99</v>
      </c>
      <c r="E1193">
        <v>11001</v>
      </c>
      <c r="F1193" t="s">
        <v>88</v>
      </c>
      <c r="G1193" t="s">
        <v>89</v>
      </c>
      <c r="H1193" t="s">
        <v>1043</v>
      </c>
      <c r="I1193" s="99">
        <v>40160</v>
      </c>
      <c r="J1193" s="101" t="s">
        <v>1104</v>
      </c>
      <c r="K1193" t="s">
        <v>91</v>
      </c>
    </row>
    <row r="1194" spans="1:11">
      <c r="A1194">
        <v>2005</v>
      </c>
      <c r="B1194">
        <v>230745</v>
      </c>
      <c r="C1194" t="s">
        <v>334</v>
      </c>
      <c r="D1194" t="s">
        <v>335</v>
      </c>
      <c r="E1194">
        <v>11001</v>
      </c>
      <c r="F1194" t="s">
        <v>88</v>
      </c>
      <c r="G1194" t="s">
        <v>89</v>
      </c>
      <c r="H1194" t="s">
        <v>1043</v>
      </c>
      <c r="I1194" s="99">
        <v>40206</v>
      </c>
      <c r="J1194" s="101" t="s">
        <v>1104</v>
      </c>
      <c r="K1194" t="s">
        <v>91</v>
      </c>
    </row>
    <row r="1195" spans="1:11">
      <c r="A1195">
        <v>2005</v>
      </c>
      <c r="B1195">
        <v>230745</v>
      </c>
      <c r="C1195" t="s">
        <v>334</v>
      </c>
      <c r="D1195" t="s">
        <v>335</v>
      </c>
      <c r="E1195">
        <v>11001</v>
      </c>
      <c r="F1195" t="s">
        <v>88</v>
      </c>
      <c r="G1195" t="s">
        <v>89</v>
      </c>
      <c r="H1195" t="s">
        <v>340</v>
      </c>
      <c r="I1195" s="99">
        <v>42279</v>
      </c>
      <c r="J1195" s="101" t="s">
        <v>1110</v>
      </c>
      <c r="K1195" t="s">
        <v>91</v>
      </c>
    </row>
    <row r="1196" spans="1:11">
      <c r="A1196">
        <v>2005</v>
      </c>
      <c r="B1196">
        <v>230745</v>
      </c>
      <c r="C1196" t="s">
        <v>334</v>
      </c>
      <c r="D1196" t="s">
        <v>335</v>
      </c>
      <c r="E1196">
        <v>11001</v>
      </c>
      <c r="F1196" t="s">
        <v>88</v>
      </c>
      <c r="G1196" t="s">
        <v>89</v>
      </c>
      <c r="H1196" t="s">
        <v>340</v>
      </c>
      <c r="I1196" s="99">
        <v>42626</v>
      </c>
      <c r="J1196" s="101" t="s">
        <v>1111</v>
      </c>
      <c r="K1196" t="s">
        <v>91</v>
      </c>
    </row>
    <row r="1197" spans="1:11">
      <c r="A1197">
        <v>2005</v>
      </c>
      <c r="B1197">
        <v>230745</v>
      </c>
      <c r="C1197" t="s">
        <v>334</v>
      </c>
      <c r="D1197" t="s">
        <v>335</v>
      </c>
      <c r="E1197">
        <v>11001</v>
      </c>
      <c r="F1197" t="s">
        <v>88</v>
      </c>
      <c r="G1197" t="s">
        <v>89</v>
      </c>
      <c r="H1197" t="s">
        <v>103</v>
      </c>
      <c r="I1197" s="99">
        <v>42992</v>
      </c>
      <c r="J1197" s="101" t="s">
        <v>1112</v>
      </c>
      <c r="K1197" t="s">
        <v>91</v>
      </c>
    </row>
    <row r="1198" spans="1:11">
      <c r="A1198">
        <v>2005</v>
      </c>
      <c r="B1198">
        <v>230745</v>
      </c>
      <c r="C1198" t="s">
        <v>334</v>
      </c>
      <c r="D1198" t="s">
        <v>335</v>
      </c>
      <c r="E1198">
        <v>11001</v>
      </c>
      <c r="F1198" t="s">
        <v>88</v>
      </c>
      <c r="G1198" t="s">
        <v>89</v>
      </c>
      <c r="H1198" t="s">
        <v>103</v>
      </c>
      <c r="I1198" s="99">
        <v>43350</v>
      </c>
      <c r="J1198" s="101" t="s">
        <v>1113</v>
      </c>
      <c r="K1198" t="s">
        <v>91</v>
      </c>
    </row>
    <row r="1199" spans="1:11">
      <c r="A1199">
        <v>2005</v>
      </c>
      <c r="B1199">
        <v>231147</v>
      </c>
      <c r="C1199" t="s">
        <v>607</v>
      </c>
      <c r="D1199" t="s">
        <v>804</v>
      </c>
      <c r="E1199">
        <v>11001</v>
      </c>
      <c r="F1199" t="s">
        <v>88</v>
      </c>
      <c r="G1199" t="s">
        <v>89</v>
      </c>
      <c r="H1199" t="s">
        <v>1043</v>
      </c>
      <c r="I1199" s="99">
        <v>40268</v>
      </c>
      <c r="J1199" s="101" t="s">
        <v>1104</v>
      </c>
      <c r="K1199" t="s">
        <v>91</v>
      </c>
    </row>
    <row r="1200" spans="1:11">
      <c r="A1200">
        <v>2005</v>
      </c>
      <c r="B1200">
        <v>231147</v>
      </c>
      <c r="C1200" t="s">
        <v>607</v>
      </c>
      <c r="D1200" t="s">
        <v>804</v>
      </c>
      <c r="E1200">
        <v>11001</v>
      </c>
      <c r="F1200" t="s">
        <v>88</v>
      </c>
      <c r="G1200" t="s">
        <v>89</v>
      </c>
      <c r="H1200" t="s">
        <v>340</v>
      </c>
      <c r="I1200" s="99">
        <v>41926</v>
      </c>
      <c r="J1200" s="101" t="s">
        <v>1109</v>
      </c>
      <c r="K1200" t="s">
        <v>91</v>
      </c>
    </row>
    <row r="1201" spans="1:11">
      <c r="A1201">
        <v>2005</v>
      </c>
      <c r="B1201">
        <v>231147</v>
      </c>
      <c r="C1201" t="s">
        <v>607</v>
      </c>
      <c r="D1201" t="s">
        <v>804</v>
      </c>
      <c r="E1201">
        <v>11001</v>
      </c>
      <c r="F1201" t="s">
        <v>88</v>
      </c>
      <c r="G1201" t="s">
        <v>89</v>
      </c>
      <c r="H1201" t="s">
        <v>340</v>
      </c>
      <c r="I1201" s="99">
        <v>42276</v>
      </c>
      <c r="J1201" s="101" t="s">
        <v>1110</v>
      </c>
      <c r="K1201" t="s">
        <v>91</v>
      </c>
    </row>
    <row r="1202" spans="1:11">
      <c r="A1202">
        <v>2005</v>
      </c>
      <c r="B1202">
        <v>231278</v>
      </c>
      <c r="C1202" t="s">
        <v>1017</v>
      </c>
      <c r="D1202" t="s">
        <v>59</v>
      </c>
      <c r="E1202">
        <v>11001</v>
      </c>
      <c r="F1202" t="s">
        <v>88</v>
      </c>
      <c r="G1202" t="s">
        <v>89</v>
      </c>
      <c r="H1202" t="s">
        <v>1043</v>
      </c>
      <c r="I1202" s="99">
        <v>40283</v>
      </c>
      <c r="J1202" s="101" t="s">
        <v>1104</v>
      </c>
      <c r="K1202" t="s">
        <v>91</v>
      </c>
    </row>
    <row r="1203" spans="1:11">
      <c r="A1203">
        <v>2005</v>
      </c>
      <c r="B1203">
        <v>231278</v>
      </c>
      <c r="C1203" t="s">
        <v>1017</v>
      </c>
      <c r="D1203" t="s">
        <v>59</v>
      </c>
      <c r="E1203">
        <v>11001</v>
      </c>
      <c r="F1203" t="s">
        <v>88</v>
      </c>
      <c r="G1203" t="s">
        <v>89</v>
      </c>
      <c r="H1203" t="s">
        <v>449</v>
      </c>
      <c r="I1203" s="99">
        <v>40429</v>
      </c>
      <c r="J1203" s="101" t="s">
        <v>1105</v>
      </c>
      <c r="K1203" t="s">
        <v>91</v>
      </c>
    </row>
    <row r="1204" spans="1:11">
      <c r="A1204">
        <v>2005</v>
      </c>
      <c r="B1204">
        <v>231699</v>
      </c>
      <c r="C1204" t="s">
        <v>603</v>
      </c>
      <c r="D1204" t="s">
        <v>604</v>
      </c>
      <c r="E1204">
        <v>11001</v>
      </c>
      <c r="F1204" t="s">
        <v>88</v>
      </c>
      <c r="G1204" t="s">
        <v>89</v>
      </c>
      <c r="H1204" t="s">
        <v>449</v>
      </c>
      <c r="I1204" s="99">
        <v>40426</v>
      </c>
      <c r="J1204" s="101" t="s">
        <v>1105</v>
      </c>
      <c r="K1204" t="s">
        <v>91</v>
      </c>
    </row>
    <row r="1205" spans="1:11">
      <c r="A1205">
        <v>2005</v>
      </c>
      <c r="B1205">
        <v>231699</v>
      </c>
      <c r="C1205" t="s">
        <v>603</v>
      </c>
      <c r="D1205" t="s">
        <v>604</v>
      </c>
      <c r="E1205">
        <v>11001</v>
      </c>
      <c r="F1205" t="s">
        <v>88</v>
      </c>
      <c r="G1205" t="s">
        <v>89</v>
      </c>
      <c r="H1205" t="s">
        <v>449</v>
      </c>
      <c r="I1205" s="99">
        <v>40814</v>
      </c>
      <c r="J1205" s="101" t="s">
        <v>1106</v>
      </c>
      <c r="K1205" t="s">
        <v>91</v>
      </c>
    </row>
    <row r="1206" spans="1:11">
      <c r="A1206">
        <v>2005</v>
      </c>
      <c r="B1206">
        <v>231699</v>
      </c>
      <c r="C1206" t="s">
        <v>603</v>
      </c>
      <c r="D1206" t="s">
        <v>604</v>
      </c>
      <c r="E1206">
        <v>11001</v>
      </c>
      <c r="F1206" t="s">
        <v>88</v>
      </c>
      <c r="G1206" t="s">
        <v>89</v>
      </c>
      <c r="H1206" t="s">
        <v>449</v>
      </c>
      <c r="I1206" s="99">
        <v>41167</v>
      </c>
      <c r="J1206" s="101" t="s">
        <v>1107</v>
      </c>
      <c r="K1206" t="s">
        <v>91</v>
      </c>
    </row>
    <row r="1207" spans="1:11">
      <c r="A1207">
        <v>2005</v>
      </c>
      <c r="B1207">
        <v>231699</v>
      </c>
      <c r="C1207" t="s">
        <v>603</v>
      </c>
      <c r="D1207" t="s">
        <v>604</v>
      </c>
      <c r="E1207">
        <v>11001</v>
      </c>
      <c r="F1207" t="s">
        <v>88</v>
      </c>
      <c r="G1207" t="s">
        <v>89</v>
      </c>
      <c r="H1207" t="s">
        <v>340</v>
      </c>
      <c r="I1207" s="99">
        <v>41529</v>
      </c>
      <c r="J1207" s="101" t="s">
        <v>1108</v>
      </c>
      <c r="K1207" t="s">
        <v>91</v>
      </c>
    </row>
    <row r="1208" spans="1:11">
      <c r="A1208">
        <v>2005</v>
      </c>
      <c r="B1208">
        <v>232053</v>
      </c>
      <c r="C1208" t="s">
        <v>326</v>
      </c>
      <c r="D1208" t="s">
        <v>327</v>
      </c>
      <c r="E1208">
        <v>11001</v>
      </c>
      <c r="F1208" t="s">
        <v>88</v>
      </c>
      <c r="G1208" t="s">
        <v>89</v>
      </c>
      <c r="H1208" t="s">
        <v>449</v>
      </c>
      <c r="I1208" s="99">
        <v>40437</v>
      </c>
      <c r="J1208" s="101" t="s">
        <v>1105</v>
      </c>
      <c r="K1208" t="s">
        <v>91</v>
      </c>
    </row>
    <row r="1209" spans="1:11">
      <c r="A1209">
        <v>2005</v>
      </c>
      <c r="B1209">
        <v>232053</v>
      </c>
      <c r="C1209" t="s">
        <v>326</v>
      </c>
      <c r="D1209" t="s">
        <v>327</v>
      </c>
      <c r="E1209">
        <v>11001</v>
      </c>
      <c r="F1209" t="s">
        <v>88</v>
      </c>
      <c r="G1209" t="s">
        <v>89</v>
      </c>
      <c r="H1209" t="s">
        <v>449</v>
      </c>
      <c r="I1209" s="99">
        <v>40792</v>
      </c>
      <c r="J1209" s="101" t="s">
        <v>1106</v>
      </c>
      <c r="K1209" t="s">
        <v>91</v>
      </c>
    </row>
    <row r="1210" spans="1:11">
      <c r="A1210">
        <v>2005</v>
      </c>
      <c r="B1210">
        <v>232053</v>
      </c>
      <c r="C1210" t="s">
        <v>326</v>
      </c>
      <c r="D1210" t="s">
        <v>327</v>
      </c>
      <c r="E1210">
        <v>11001</v>
      </c>
      <c r="F1210" t="s">
        <v>88</v>
      </c>
      <c r="G1210" t="s">
        <v>89</v>
      </c>
      <c r="H1210" t="s">
        <v>449</v>
      </c>
      <c r="I1210" s="99">
        <v>41156</v>
      </c>
      <c r="J1210" s="101" t="s">
        <v>1107</v>
      </c>
      <c r="K1210" t="s">
        <v>91</v>
      </c>
    </row>
    <row r="1211" spans="1:11">
      <c r="A1211">
        <v>2005</v>
      </c>
      <c r="B1211">
        <v>232053</v>
      </c>
      <c r="C1211" t="s">
        <v>326</v>
      </c>
      <c r="D1211" t="s">
        <v>327</v>
      </c>
      <c r="E1211">
        <v>11001</v>
      </c>
      <c r="F1211" t="s">
        <v>88</v>
      </c>
      <c r="G1211" t="s">
        <v>89</v>
      </c>
      <c r="H1211" t="s">
        <v>340</v>
      </c>
      <c r="I1211" s="99">
        <v>41520</v>
      </c>
      <c r="J1211" s="101" t="s">
        <v>1108</v>
      </c>
      <c r="K1211" t="s">
        <v>91</v>
      </c>
    </row>
    <row r="1212" spans="1:11">
      <c r="A1212">
        <v>2005</v>
      </c>
      <c r="B1212">
        <v>232053</v>
      </c>
      <c r="C1212" t="s">
        <v>326</v>
      </c>
      <c r="D1212" t="s">
        <v>327</v>
      </c>
      <c r="E1212">
        <v>11001</v>
      </c>
      <c r="F1212" t="s">
        <v>88</v>
      </c>
      <c r="G1212" t="s">
        <v>89</v>
      </c>
      <c r="H1212" t="s">
        <v>340</v>
      </c>
      <c r="I1212" s="99">
        <v>41881</v>
      </c>
      <c r="J1212" s="101" t="s">
        <v>1109</v>
      </c>
      <c r="K1212" t="s">
        <v>91</v>
      </c>
    </row>
    <row r="1213" spans="1:11">
      <c r="A1213">
        <v>2005</v>
      </c>
      <c r="B1213">
        <v>232053</v>
      </c>
      <c r="C1213" t="s">
        <v>326</v>
      </c>
      <c r="D1213" t="s">
        <v>327</v>
      </c>
      <c r="E1213">
        <v>11001</v>
      </c>
      <c r="F1213" t="s">
        <v>88</v>
      </c>
      <c r="G1213" t="s">
        <v>89</v>
      </c>
      <c r="H1213" t="s">
        <v>340</v>
      </c>
      <c r="I1213" s="99">
        <v>42249</v>
      </c>
      <c r="J1213" s="101" t="s">
        <v>1110</v>
      </c>
      <c r="K1213" t="s">
        <v>91</v>
      </c>
    </row>
    <row r="1214" spans="1:11">
      <c r="A1214">
        <v>2005</v>
      </c>
      <c r="B1214">
        <v>232053</v>
      </c>
      <c r="C1214" t="s">
        <v>326</v>
      </c>
      <c r="D1214" t="s">
        <v>327</v>
      </c>
      <c r="E1214">
        <v>11001</v>
      </c>
      <c r="F1214" t="s">
        <v>88</v>
      </c>
      <c r="G1214" t="s">
        <v>89</v>
      </c>
      <c r="H1214" t="s">
        <v>340</v>
      </c>
      <c r="I1214" s="99">
        <v>42626</v>
      </c>
      <c r="J1214" s="101" t="s">
        <v>1111</v>
      </c>
      <c r="K1214" t="s">
        <v>91</v>
      </c>
    </row>
    <row r="1215" spans="1:11">
      <c r="A1215">
        <v>2005</v>
      </c>
      <c r="B1215">
        <v>232053</v>
      </c>
      <c r="C1215" t="s">
        <v>326</v>
      </c>
      <c r="D1215" t="s">
        <v>327</v>
      </c>
      <c r="E1215">
        <v>11001</v>
      </c>
      <c r="F1215" t="s">
        <v>88</v>
      </c>
      <c r="G1215" t="s">
        <v>89</v>
      </c>
      <c r="H1215" t="s">
        <v>103</v>
      </c>
      <c r="I1215" s="99">
        <v>42989</v>
      </c>
      <c r="J1215" s="101" t="s">
        <v>1112</v>
      </c>
      <c r="K1215" t="s">
        <v>91</v>
      </c>
    </row>
    <row r="1216" spans="1:11">
      <c r="A1216">
        <v>2005</v>
      </c>
      <c r="B1216">
        <v>232053</v>
      </c>
      <c r="C1216" t="s">
        <v>326</v>
      </c>
      <c r="D1216" t="s">
        <v>327</v>
      </c>
      <c r="E1216">
        <v>11001</v>
      </c>
      <c r="F1216" t="s">
        <v>88</v>
      </c>
      <c r="G1216" t="s">
        <v>89</v>
      </c>
      <c r="H1216" t="s">
        <v>103</v>
      </c>
      <c r="I1216" s="99">
        <v>43322</v>
      </c>
      <c r="J1216" s="101" t="s">
        <v>1113</v>
      </c>
      <c r="K1216" t="s">
        <v>91</v>
      </c>
    </row>
    <row r="1217" spans="1:11">
      <c r="A1217">
        <v>2005</v>
      </c>
      <c r="B1217">
        <v>232061</v>
      </c>
      <c r="C1217" t="s">
        <v>98</v>
      </c>
      <c r="D1217" t="s">
        <v>703</v>
      </c>
      <c r="E1217">
        <v>11001</v>
      </c>
      <c r="F1217" t="s">
        <v>88</v>
      </c>
      <c r="G1217" t="s">
        <v>89</v>
      </c>
      <c r="H1217" t="s">
        <v>449</v>
      </c>
      <c r="I1217" s="99">
        <v>40435</v>
      </c>
      <c r="J1217" s="101" t="s">
        <v>1105</v>
      </c>
      <c r="K1217" t="s">
        <v>91</v>
      </c>
    </row>
    <row r="1218" spans="1:11">
      <c r="A1218">
        <v>2005</v>
      </c>
      <c r="B1218">
        <v>232061</v>
      </c>
      <c r="C1218" t="s">
        <v>98</v>
      </c>
      <c r="D1218" t="s">
        <v>703</v>
      </c>
      <c r="E1218">
        <v>11001</v>
      </c>
      <c r="F1218" t="s">
        <v>88</v>
      </c>
      <c r="G1218" t="s">
        <v>89</v>
      </c>
      <c r="H1218" t="s">
        <v>449</v>
      </c>
      <c r="I1218" s="99">
        <v>40816</v>
      </c>
      <c r="J1218" s="101" t="s">
        <v>1106</v>
      </c>
      <c r="K1218" t="s">
        <v>91</v>
      </c>
    </row>
    <row r="1219" spans="1:11">
      <c r="A1219">
        <v>2005</v>
      </c>
      <c r="B1219">
        <v>232061</v>
      </c>
      <c r="C1219" t="s">
        <v>98</v>
      </c>
      <c r="D1219" t="s">
        <v>703</v>
      </c>
      <c r="E1219">
        <v>11001</v>
      </c>
      <c r="F1219" t="s">
        <v>88</v>
      </c>
      <c r="G1219" t="s">
        <v>89</v>
      </c>
      <c r="H1219" t="s">
        <v>449</v>
      </c>
      <c r="I1219" s="99">
        <v>41180</v>
      </c>
      <c r="J1219" s="101" t="s">
        <v>1107</v>
      </c>
      <c r="K1219" t="s">
        <v>91</v>
      </c>
    </row>
    <row r="1220" spans="1:11">
      <c r="A1220">
        <v>2005</v>
      </c>
      <c r="B1220">
        <v>232061</v>
      </c>
      <c r="C1220" t="s">
        <v>98</v>
      </c>
      <c r="D1220" t="s">
        <v>703</v>
      </c>
      <c r="E1220">
        <v>11001</v>
      </c>
      <c r="F1220" t="s">
        <v>88</v>
      </c>
      <c r="G1220" t="s">
        <v>89</v>
      </c>
      <c r="H1220" t="s">
        <v>340</v>
      </c>
      <c r="I1220" s="99">
        <v>41529</v>
      </c>
      <c r="J1220" s="101" t="s">
        <v>1108</v>
      </c>
      <c r="K1220" t="s">
        <v>91</v>
      </c>
    </row>
    <row r="1221" spans="1:11">
      <c r="A1221">
        <v>2005</v>
      </c>
      <c r="B1221">
        <v>232061</v>
      </c>
      <c r="C1221" t="s">
        <v>98</v>
      </c>
      <c r="D1221" t="s">
        <v>703</v>
      </c>
      <c r="E1221">
        <v>11001</v>
      </c>
      <c r="F1221" t="s">
        <v>88</v>
      </c>
      <c r="G1221" t="s">
        <v>89</v>
      </c>
      <c r="H1221" t="s">
        <v>340</v>
      </c>
      <c r="I1221" s="99">
        <v>41881</v>
      </c>
      <c r="J1221" s="101" t="s">
        <v>1109</v>
      </c>
      <c r="K1221" t="s">
        <v>91</v>
      </c>
    </row>
    <row r="1222" spans="1:11">
      <c r="A1222">
        <v>2005</v>
      </c>
      <c r="B1222">
        <v>232061</v>
      </c>
      <c r="C1222" t="s">
        <v>98</v>
      </c>
      <c r="D1222" t="s">
        <v>703</v>
      </c>
      <c r="E1222">
        <v>11001</v>
      </c>
      <c r="F1222" t="s">
        <v>88</v>
      </c>
      <c r="G1222" t="s">
        <v>89</v>
      </c>
      <c r="H1222" t="s">
        <v>340</v>
      </c>
      <c r="I1222" s="99">
        <v>42252</v>
      </c>
      <c r="J1222" s="101" t="s">
        <v>1110</v>
      </c>
      <c r="K1222" t="s">
        <v>91</v>
      </c>
    </row>
    <row r="1223" spans="1:11">
      <c r="A1223">
        <v>2005</v>
      </c>
      <c r="B1223">
        <v>232203</v>
      </c>
      <c r="C1223" t="s">
        <v>214</v>
      </c>
      <c r="D1223" t="s">
        <v>945</v>
      </c>
      <c r="E1223">
        <v>11001</v>
      </c>
      <c r="F1223" t="s">
        <v>88</v>
      </c>
      <c r="G1223" t="s">
        <v>89</v>
      </c>
      <c r="H1223" t="s">
        <v>449</v>
      </c>
      <c r="I1223" s="99">
        <v>40437</v>
      </c>
      <c r="J1223" s="101" t="s">
        <v>1105</v>
      </c>
      <c r="K1223" t="s">
        <v>91</v>
      </c>
    </row>
    <row r="1224" spans="1:11">
      <c r="A1224">
        <v>2005</v>
      </c>
      <c r="B1224">
        <v>233419</v>
      </c>
      <c r="C1224" t="s">
        <v>336</v>
      </c>
      <c r="D1224" t="s">
        <v>337</v>
      </c>
      <c r="E1224">
        <v>11001</v>
      </c>
      <c r="F1224" t="s">
        <v>88</v>
      </c>
      <c r="G1224" t="s">
        <v>89</v>
      </c>
      <c r="H1224" t="s">
        <v>103</v>
      </c>
      <c r="I1224" s="99">
        <v>43343</v>
      </c>
      <c r="J1224" s="101" t="s">
        <v>1113</v>
      </c>
      <c r="K1224" t="s">
        <v>91</v>
      </c>
    </row>
    <row r="1225" spans="1:11">
      <c r="A1225">
        <v>2005</v>
      </c>
      <c r="B1225">
        <v>234710</v>
      </c>
      <c r="C1225" t="s">
        <v>179</v>
      </c>
      <c r="D1225" t="s">
        <v>949</v>
      </c>
      <c r="E1225">
        <v>11001</v>
      </c>
      <c r="F1225" t="s">
        <v>88</v>
      </c>
      <c r="G1225" t="s">
        <v>89</v>
      </c>
      <c r="H1225" t="s">
        <v>449</v>
      </c>
      <c r="I1225" s="99">
        <v>40507</v>
      </c>
      <c r="J1225" s="101" t="s">
        <v>1105</v>
      </c>
      <c r="K1225" t="s">
        <v>91</v>
      </c>
    </row>
    <row r="1226" spans="1:11">
      <c r="A1226">
        <v>2005</v>
      </c>
      <c r="B1226">
        <v>234710</v>
      </c>
      <c r="C1226" t="s">
        <v>179</v>
      </c>
      <c r="D1226" t="s">
        <v>949</v>
      </c>
      <c r="E1226">
        <v>11001</v>
      </c>
      <c r="F1226" t="s">
        <v>88</v>
      </c>
      <c r="G1226" t="s">
        <v>89</v>
      </c>
      <c r="H1226" t="s">
        <v>449</v>
      </c>
      <c r="I1226" s="99">
        <v>40829</v>
      </c>
      <c r="J1226" s="101" t="s">
        <v>1106</v>
      </c>
      <c r="K1226" t="s">
        <v>91</v>
      </c>
    </row>
    <row r="1227" spans="1:11">
      <c r="A1227">
        <v>2005</v>
      </c>
      <c r="B1227">
        <v>234710</v>
      </c>
      <c r="C1227" t="s">
        <v>179</v>
      </c>
      <c r="D1227" t="s">
        <v>949</v>
      </c>
      <c r="E1227">
        <v>11001</v>
      </c>
      <c r="F1227" t="s">
        <v>88</v>
      </c>
      <c r="G1227" t="s">
        <v>89</v>
      </c>
      <c r="H1227" t="s">
        <v>449</v>
      </c>
      <c r="I1227" s="99">
        <v>41236</v>
      </c>
      <c r="J1227" s="101" t="s">
        <v>1107</v>
      </c>
      <c r="K1227" t="s">
        <v>91</v>
      </c>
    </row>
    <row r="1228" spans="1:11">
      <c r="A1228">
        <v>2005</v>
      </c>
      <c r="B1228">
        <v>235358</v>
      </c>
      <c r="C1228" t="s">
        <v>124</v>
      </c>
      <c r="D1228" t="s">
        <v>1018</v>
      </c>
      <c r="E1228">
        <v>11001</v>
      </c>
      <c r="F1228" t="s">
        <v>88</v>
      </c>
      <c r="G1228" t="s">
        <v>89</v>
      </c>
      <c r="H1228" t="s">
        <v>449</v>
      </c>
      <c r="I1228" s="99">
        <v>40588</v>
      </c>
      <c r="J1228" s="101" t="s">
        <v>1105</v>
      </c>
      <c r="K1228" t="s">
        <v>91</v>
      </c>
    </row>
    <row r="1229" spans="1:11">
      <c r="A1229">
        <v>2005</v>
      </c>
      <c r="B1229">
        <v>235667</v>
      </c>
      <c r="C1229" t="s">
        <v>100</v>
      </c>
      <c r="D1229" t="s">
        <v>652</v>
      </c>
      <c r="E1229">
        <v>11001</v>
      </c>
      <c r="F1229" t="s">
        <v>88</v>
      </c>
      <c r="G1229" t="s">
        <v>89</v>
      </c>
      <c r="H1229" t="s">
        <v>449</v>
      </c>
      <c r="I1229" s="99">
        <v>40637</v>
      </c>
      <c r="J1229" s="101" t="s">
        <v>1105</v>
      </c>
      <c r="K1229" t="s">
        <v>91</v>
      </c>
    </row>
    <row r="1230" spans="1:11">
      <c r="A1230">
        <v>2005</v>
      </c>
      <c r="B1230">
        <v>235667</v>
      </c>
      <c r="C1230" t="s">
        <v>100</v>
      </c>
      <c r="D1230" t="s">
        <v>652</v>
      </c>
      <c r="E1230">
        <v>11001</v>
      </c>
      <c r="F1230" t="s">
        <v>88</v>
      </c>
      <c r="G1230" t="s">
        <v>89</v>
      </c>
      <c r="H1230" t="s">
        <v>449</v>
      </c>
      <c r="I1230" s="99">
        <v>40814</v>
      </c>
      <c r="J1230" s="101" t="s">
        <v>1106</v>
      </c>
      <c r="K1230" t="s">
        <v>91</v>
      </c>
    </row>
    <row r="1231" spans="1:11">
      <c r="A1231">
        <v>2005</v>
      </c>
      <c r="B1231">
        <v>235667</v>
      </c>
      <c r="C1231" t="s">
        <v>100</v>
      </c>
      <c r="D1231" t="s">
        <v>652</v>
      </c>
      <c r="E1231">
        <v>11001</v>
      </c>
      <c r="F1231" t="s">
        <v>88</v>
      </c>
      <c r="G1231" t="s">
        <v>89</v>
      </c>
      <c r="H1231" t="s">
        <v>449</v>
      </c>
      <c r="I1231" s="99">
        <v>41180</v>
      </c>
      <c r="J1231" s="101" t="s">
        <v>1107</v>
      </c>
      <c r="K1231" t="s">
        <v>91</v>
      </c>
    </row>
    <row r="1232" spans="1:11">
      <c r="A1232">
        <v>2005</v>
      </c>
      <c r="B1232">
        <v>235667</v>
      </c>
      <c r="C1232" t="s">
        <v>100</v>
      </c>
      <c r="D1232" t="s">
        <v>652</v>
      </c>
      <c r="E1232">
        <v>11001</v>
      </c>
      <c r="F1232" t="s">
        <v>88</v>
      </c>
      <c r="G1232" t="s">
        <v>89</v>
      </c>
      <c r="H1232" t="s">
        <v>340</v>
      </c>
      <c r="I1232" s="99">
        <v>41524</v>
      </c>
      <c r="J1232" s="101" t="s">
        <v>1108</v>
      </c>
      <c r="K1232" t="s">
        <v>91</v>
      </c>
    </row>
    <row r="1233" spans="1:11">
      <c r="A1233">
        <v>2005</v>
      </c>
      <c r="B1233">
        <v>235667</v>
      </c>
      <c r="C1233" t="s">
        <v>100</v>
      </c>
      <c r="D1233" t="s">
        <v>652</v>
      </c>
      <c r="E1233">
        <v>11001</v>
      </c>
      <c r="F1233" t="s">
        <v>88</v>
      </c>
      <c r="G1233" t="s">
        <v>89</v>
      </c>
      <c r="H1233" t="s">
        <v>340</v>
      </c>
      <c r="I1233" s="99">
        <v>41881</v>
      </c>
      <c r="J1233" s="101" t="s">
        <v>1109</v>
      </c>
      <c r="K1233" t="s">
        <v>91</v>
      </c>
    </row>
    <row r="1234" spans="1:11">
      <c r="A1234">
        <v>2005</v>
      </c>
      <c r="B1234">
        <v>235667</v>
      </c>
      <c r="C1234" t="s">
        <v>100</v>
      </c>
      <c r="D1234" t="s">
        <v>652</v>
      </c>
      <c r="E1234">
        <v>11001</v>
      </c>
      <c r="F1234" t="s">
        <v>88</v>
      </c>
      <c r="G1234" t="s">
        <v>89</v>
      </c>
      <c r="H1234" t="s">
        <v>340</v>
      </c>
      <c r="I1234" s="99">
        <v>42249</v>
      </c>
      <c r="J1234" s="101" t="s">
        <v>1110</v>
      </c>
      <c r="K1234" t="s">
        <v>91</v>
      </c>
    </row>
    <row r="1235" spans="1:11">
      <c r="A1235">
        <v>2005</v>
      </c>
      <c r="B1235">
        <v>235667</v>
      </c>
      <c r="C1235" t="s">
        <v>100</v>
      </c>
      <c r="D1235" t="s">
        <v>652</v>
      </c>
      <c r="E1235">
        <v>11001</v>
      </c>
      <c r="F1235" t="s">
        <v>88</v>
      </c>
      <c r="G1235" t="s">
        <v>89</v>
      </c>
      <c r="H1235" t="s">
        <v>340</v>
      </c>
      <c r="I1235" s="99">
        <v>42616</v>
      </c>
      <c r="J1235" s="101" t="s">
        <v>1111</v>
      </c>
      <c r="K1235" t="s">
        <v>91</v>
      </c>
    </row>
    <row r="1236" spans="1:11">
      <c r="A1236">
        <v>2005</v>
      </c>
      <c r="B1236">
        <v>236558</v>
      </c>
      <c r="C1236" t="s">
        <v>134</v>
      </c>
      <c r="D1236" t="s">
        <v>952</v>
      </c>
      <c r="E1236">
        <v>11001</v>
      </c>
      <c r="F1236" t="s">
        <v>88</v>
      </c>
      <c r="G1236" t="s">
        <v>89</v>
      </c>
      <c r="H1236" t="s">
        <v>449</v>
      </c>
      <c r="I1236" s="99">
        <v>40801</v>
      </c>
      <c r="J1236" s="101" t="s">
        <v>1106</v>
      </c>
      <c r="K1236" t="s">
        <v>91</v>
      </c>
    </row>
    <row r="1237" spans="1:11">
      <c r="A1237">
        <v>2005</v>
      </c>
      <c r="B1237">
        <v>236558</v>
      </c>
      <c r="C1237" t="s">
        <v>134</v>
      </c>
      <c r="D1237" t="s">
        <v>952</v>
      </c>
      <c r="E1237">
        <v>11001</v>
      </c>
      <c r="F1237" t="s">
        <v>88</v>
      </c>
      <c r="G1237" t="s">
        <v>89</v>
      </c>
      <c r="H1237" t="s">
        <v>449</v>
      </c>
      <c r="I1237" s="99">
        <v>41166</v>
      </c>
      <c r="J1237" s="101" t="s">
        <v>1107</v>
      </c>
      <c r="K1237" t="s">
        <v>91</v>
      </c>
    </row>
    <row r="1238" spans="1:11">
      <c r="A1238">
        <v>2005</v>
      </c>
      <c r="B1238">
        <v>236777</v>
      </c>
      <c r="C1238" t="s">
        <v>120</v>
      </c>
      <c r="D1238" t="s">
        <v>951</v>
      </c>
      <c r="E1238">
        <v>11001</v>
      </c>
      <c r="F1238" t="s">
        <v>88</v>
      </c>
      <c r="G1238" t="s">
        <v>89</v>
      </c>
      <c r="H1238" t="s">
        <v>449</v>
      </c>
      <c r="I1238" s="99">
        <v>40806</v>
      </c>
      <c r="J1238" s="101" t="s">
        <v>1106</v>
      </c>
      <c r="K1238" t="s">
        <v>91</v>
      </c>
    </row>
    <row r="1239" spans="1:11">
      <c r="A1239">
        <v>2005</v>
      </c>
      <c r="B1239">
        <v>236777</v>
      </c>
      <c r="C1239" t="s">
        <v>120</v>
      </c>
      <c r="D1239" t="s">
        <v>951</v>
      </c>
      <c r="E1239">
        <v>11001</v>
      </c>
      <c r="F1239" t="s">
        <v>88</v>
      </c>
      <c r="G1239" t="s">
        <v>89</v>
      </c>
      <c r="H1239" t="s">
        <v>449</v>
      </c>
      <c r="I1239" s="99">
        <v>41159</v>
      </c>
      <c r="J1239" s="101" t="s">
        <v>1107</v>
      </c>
      <c r="K1239" t="s">
        <v>91</v>
      </c>
    </row>
    <row r="1240" spans="1:11">
      <c r="A1240">
        <v>2005</v>
      </c>
      <c r="B1240">
        <v>237679</v>
      </c>
      <c r="C1240" t="s">
        <v>524</v>
      </c>
      <c r="D1240" t="s">
        <v>594</v>
      </c>
      <c r="E1240">
        <v>11001</v>
      </c>
      <c r="F1240" t="s">
        <v>88</v>
      </c>
      <c r="G1240" t="s">
        <v>89</v>
      </c>
      <c r="H1240" t="s">
        <v>449</v>
      </c>
      <c r="I1240" s="99">
        <v>40821</v>
      </c>
      <c r="J1240" s="101" t="s">
        <v>1106</v>
      </c>
      <c r="K1240" t="s">
        <v>91</v>
      </c>
    </row>
    <row r="1241" spans="1:11">
      <c r="A1241">
        <v>2005</v>
      </c>
      <c r="B1241">
        <v>237679</v>
      </c>
      <c r="C1241" t="s">
        <v>524</v>
      </c>
      <c r="D1241" t="s">
        <v>594</v>
      </c>
      <c r="E1241">
        <v>11001</v>
      </c>
      <c r="F1241" t="s">
        <v>88</v>
      </c>
      <c r="G1241" t="s">
        <v>89</v>
      </c>
      <c r="H1241" t="s">
        <v>449</v>
      </c>
      <c r="I1241" s="99">
        <v>41181</v>
      </c>
      <c r="J1241" s="101" t="s">
        <v>1107</v>
      </c>
      <c r="K1241" t="s">
        <v>91</v>
      </c>
    </row>
    <row r="1242" spans="1:11">
      <c r="A1242">
        <v>2005</v>
      </c>
      <c r="B1242">
        <v>237679</v>
      </c>
      <c r="C1242" t="s">
        <v>524</v>
      </c>
      <c r="D1242" t="s">
        <v>594</v>
      </c>
      <c r="E1242">
        <v>11001</v>
      </c>
      <c r="F1242" t="s">
        <v>88</v>
      </c>
      <c r="G1242" t="s">
        <v>89</v>
      </c>
      <c r="H1242" t="s">
        <v>340</v>
      </c>
      <c r="I1242" s="99">
        <v>41538</v>
      </c>
      <c r="J1242" s="101" t="s">
        <v>1108</v>
      </c>
      <c r="K1242" t="s">
        <v>91</v>
      </c>
    </row>
    <row r="1243" spans="1:11">
      <c r="A1243">
        <v>2005</v>
      </c>
      <c r="B1243">
        <v>238179</v>
      </c>
      <c r="C1243" t="s">
        <v>175</v>
      </c>
      <c r="D1243" t="s">
        <v>333</v>
      </c>
      <c r="E1243">
        <v>11001</v>
      </c>
      <c r="F1243" t="s">
        <v>88</v>
      </c>
      <c r="G1243" t="s">
        <v>89</v>
      </c>
      <c r="H1243" t="s">
        <v>449</v>
      </c>
      <c r="I1243" s="99">
        <v>40829</v>
      </c>
      <c r="J1243" s="101" t="s">
        <v>1106</v>
      </c>
      <c r="K1243" t="s">
        <v>91</v>
      </c>
    </row>
    <row r="1244" spans="1:11">
      <c r="A1244">
        <v>2005</v>
      </c>
      <c r="B1244">
        <v>238179</v>
      </c>
      <c r="C1244" t="s">
        <v>175</v>
      </c>
      <c r="D1244" t="s">
        <v>333</v>
      </c>
      <c r="E1244">
        <v>11001</v>
      </c>
      <c r="F1244" t="s">
        <v>88</v>
      </c>
      <c r="G1244" t="s">
        <v>89</v>
      </c>
      <c r="H1244" t="s">
        <v>449</v>
      </c>
      <c r="I1244" s="99">
        <v>41157</v>
      </c>
      <c r="J1244" s="101" t="s">
        <v>1107</v>
      </c>
      <c r="K1244" t="s">
        <v>91</v>
      </c>
    </row>
    <row r="1245" spans="1:11">
      <c r="A1245">
        <v>2005</v>
      </c>
      <c r="B1245">
        <v>238179</v>
      </c>
      <c r="C1245" t="s">
        <v>175</v>
      </c>
      <c r="D1245" t="s">
        <v>333</v>
      </c>
      <c r="E1245">
        <v>11001</v>
      </c>
      <c r="F1245" t="s">
        <v>88</v>
      </c>
      <c r="G1245" t="s">
        <v>89</v>
      </c>
      <c r="H1245" t="s">
        <v>340</v>
      </c>
      <c r="I1245" s="99">
        <v>41531</v>
      </c>
      <c r="J1245" s="101" t="s">
        <v>1108</v>
      </c>
      <c r="K1245" t="s">
        <v>91</v>
      </c>
    </row>
    <row r="1246" spans="1:11">
      <c r="A1246">
        <v>2005</v>
      </c>
      <c r="B1246">
        <v>238179</v>
      </c>
      <c r="C1246" t="s">
        <v>175</v>
      </c>
      <c r="D1246" t="s">
        <v>333</v>
      </c>
      <c r="E1246">
        <v>11001</v>
      </c>
      <c r="F1246" t="s">
        <v>88</v>
      </c>
      <c r="G1246" t="s">
        <v>89</v>
      </c>
      <c r="H1246" t="s">
        <v>340</v>
      </c>
      <c r="I1246" s="99">
        <v>41887</v>
      </c>
      <c r="J1246" s="101" t="s">
        <v>1109</v>
      </c>
      <c r="K1246" t="s">
        <v>91</v>
      </c>
    </row>
    <row r="1247" spans="1:11">
      <c r="A1247">
        <v>2005</v>
      </c>
      <c r="B1247">
        <v>238179</v>
      </c>
      <c r="C1247" t="s">
        <v>175</v>
      </c>
      <c r="D1247" t="s">
        <v>333</v>
      </c>
      <c r="E1247">
        <v>11001</v>
      </c>
      <c r="F1247" t="s">
        <v>88</v>
      </c>
      <c r="G1247" t="s">
        <v>89</v>
      </c>
      <c r="H1247" t="s">
        <v>340</v>
      </c>
      <c r="I1247" s="99">
        <v>42262</v>
      </c>
      <c r="J1247" s="101" t="s">
        <v>1110</v>
      </c>
      <c r="K1247" t="s">
        <v>91</v>
      </c>
    </row>
    <row r="1248" spans="1:11">
      <c r="A1248">
        <v>2005</v>
      </c>
      <c r="B1248">
        <v>238179</v>
      </c>
      <c r="C1248" t="s">
        <v>175</v>
      </c>
      <c r="D1248" t="s">
        <v>333</v>
      </c>
      <c r="E1248">
        <v>11001</v>
      </c>
      <c r="F1248" t="s">
        <v>88</v>
      </c>
      <c r="G1248" t="s">
        <v>89</v>
      </c>
      <c r="H1248" t="s">
        <v>340</v>
      </c>
      <c r="I1248" s="99">
        <v>42618</v>
      </c>
      <c r="J1248" s="101" t="s">
        <v>1111</v>
      </c>
      <c r="K1248" t="s">
        <v>91</v>
      </c>
    </row>
    <row r="1249" spans="1:11">
      <c r="A1249">
        <v>2005</v>
      </c>
      <c r="B1249">
        <v>238179</v>
      </c>
      <c r="C1249" t="s">
        <v>175</v>
      </c>
      <c r="D1249" t="s">
        <v>333</v>
      </c>
      <c r="E1249">
        <v>11001</v>
      </c>
      <c r="F1249" t="s">
        <v>88</v>
      </c>
      <c r="G1249" t="s">
        <v>89</v>
      </c>
      <c r="H1249" t="s">
        <v>103</v>
      </c>
      <c r="I1249" s="99">
        <v>42987</v>
      </c>
      <c r="J1249" s="101" t="s">
        <v>1112</v>
      </c>
      <c r="K1249" t="s">
        <v>91</v>
      </c>
    </row>
    <row r="1250" spans="1:11">
      <c r="A1250">
        <v>2005</v>
      </c>
      <c r="B1250">
        <v>238179</v>
      </c>
      <c r="C1250" t="s">
        <v>175</v>
      </c>
      <c r="D1250" t="s">
        <v>333</v>
      </c>
      <c r="E1250">
        <v>11001</v>
      </c>
      <c r="F1250" t="s">
        <v>88</v>
      </c>
      <c r="G1250" t="s">
        <v>89</v>
      </c>
      <c r="H1250" t="s">
        <v>103</v>
      </c>
      <c r="I1250" s="99">
        <v>43346</v>
      </c>
      <c r="J1250" s="101" t="s">
        <v>1113</v>
      </c>
      <c r="K1250" t="s">
        <v>91</v>
      </c>
    </row>
    <row r="1251" spans="1:11">
      <c r="A1251">
        <v>2005</v>
      </c>
      <c r="B1251">
        <v>239964</v>
      </c>
      <c r="C1251" t="s">
        <v>110</v>
      </c>
      <c r="D1251" t="s">
        <v>323</v>
      </c>
      <c r="E1251">
        <v>11001</v>
      </c>
      <c r="F1251" t="s">
        <v>88</v>
      </c>
      <c r="G1251" t="s">
        <v>89</v>
      </c>
      <c r="H1251" t="s">
        <v>449</v>
      </c>
      <c r="I1251" s="99">
        <v>40961</v>
      </c>
      <c r="J1251" s="101" t="s">
        <v>1106</v>
      </c>
      <c r="K1251" t="s">
        <v>91</v>
      </c>
    </row>
    <row r="1252" spans="1:11">
      <c r="A1252">
        <v>2005</v>
      </c>
      <c r="B1252">
        <v>239964</v>
      </c>
      <c r="C1252" t="s">
        <v>110</v>
      </c>
      <c r="D1252" t="s">
        <v>323</v>
      </c>
      <c r="E1252">
        <v>11001</v>
      </c>
      <c r="F1252" t="s">
        <v>88</v>
      </c>
      <c r="G1252" t="s">
        <v>89</v>
      </c>
      <c r="H1252" t="s">
        <v>449</v>
      </c>
      <c r="I1252" s="99">
        <v>41157</v>
      </c>
      <c r="J1252" s="101" t="s">
        <v>1107</v>
      </c>
      <c r="K1252" t="s">
        <v>91</v>
      </c>
    </row>
    <row r="1253" spans="1:11">
      <c r="A1253">
        <v>2005</v>
      </c>
      <c r="B1253">
        <v>239964</v>
      </c>
      <c r="C1253" t="s">
        <v>110</v>
      </c>
      <c r="D1253" t="s">
        <v>323</v>
      </c>
      <c r="E1253">
        <v>11001</v>
      </c>
      <c r="F1253" t="s">
        <v>88</v>
      </c>
      <c r="G1253" t="s">
        <v>89</v>
      </c>
      <c r="H1253" t="s">
        <v>340</v>
      </c>
      <c r="I1253" s="99">
        <v>41520</v>
      </c>
      <c r="J1253" s="101" t="s">
        <v>1108</v>
      </c>
      <c r="K1253" t="s">
        <v>91</v>
      </c>
    </row>
    <row r="1254" spans="1:11">
      <c r="A1254">
        <v>2005</v>
      </c>
      <c r="B1254">
        <v>239964</v>
      </c>
      <c r="C1254" t="s">
        <v>110</v>
      </c>
      <c r="D1254" t="s">
        <v>323</v>
      </c>
      <c r="E1254">
        <v>11001</v>
      </c>
      <c r="F1254" t="s">
        <v>88</v>
      </c>
      <c r="G1254" t="s">
        <v>89</v>
      </c>
      <c r="H1254" t="s">
        <v>340</v>
      </c>
      <c r="I1254" s="99">
        <v>41881</v>
      </c>
      <c r="J1254" s="101" t="s">
        <v>1109</v>
      </c>
      <c r="K1254" t="s">
        <v>91</v>
      </c>
    </row>
    <row r="1255" spans="1:11">
      <c r="A1255">
        <v>2005</v>
      </c>
      <c r="B1255">
        <v>239964</v>
      </c>
      <c r="C1255" t="s">
        <v>110</v>
      </c>
      <c r="D1255" t="s">
        <v>323</v>
      </c>
      <c r="E1255">
        <v>11001</v>
      </c>
      <c r="F1255" t="s">
        <v>88</v>
      </c>
      <c r="G1255" t="s">
        <v>89</v>
      </c>
      <c r="H1255" t="s">
        <v>340</v>
      </c>
      <c r="I1255" s="99">
        <v>42252</v>
      </c>
      <c r="J1255" s="101" t="s">
        <v>1110</v>
      </c>
      <c r="K1255" t="s">
        <v>91</v>
      </c>
    </row>
    <row r="1256" spans="1:11">
      <c r="A1256">
        <v>2005</v>
      </c>
      <c r="B1256">
        <v>239964</v>
      </c>
      <c r="C1256" t="s">
        <v>110</v>
      </c>
      <c r="D1256" t="s">
        <v>323</v>
      </c>
      <c r="E1256">
        <v>11001</v>
      </c>
      <c r="F1256" t="s">
        <v>88</v>
      </c>
      <c r="G1256" t="s">
        <v>89</v>
      </c>
      <c r="H1256" t="s">
        <v>340</v>
      </c>
      <c r="I1256" s="99">
        <v>42615</v>
      </c>
      <c r="J1256" s="101" t="s">
        <v>1111</v>
      </c>
      <c r="K1256" t="s">
        <v>91</v>
      </c>
    </row>
    <row r="1257" spans="1:11">
      <c r="A1257">
        <v>2005</v>
      </c>
      <c r="B1257">
        <v>239964</v>
      </c>
      <c r="C1257" t="s">
        <v>110</v>
      </c>
      <c r="D1257" t="s">
        <v>323</v>
      </c>
      <c r="E1257">
        <v>11001</v>
      </c>
      <c r="F1257" t="s">
        <v>88</v>
      </c>
      <c r="G1257" t="s">
        <v>89</v>
      </c>
      <c r="H1257" t="s">
        <v>103</v>
      </c>
      <c r="I1257" s="99">
        <v>42977</v>
      </c>
      <c r="J1257" s="101" t="s">
        <v>1112</v>
      </c>
      <c r="K1257" t="s">
        <v>91</v>
      </c>
    </row>
    <row r="1258" spans="1:11">
      <c r="A1258">
        <v>2005</v>
      </c>
      <c r="B1258">
        <v>239964</v>
      </c>
      <c r="C1258" t="s">
        <v>110</v>
      </c>
      <c r="D1258" t="s">
        <v>323</v>
      </c>
      <c r="E1258">
        <v>11001</v>
      </c>
      <c r="F1258" t="s">
        <v>88</v>
      </c>
      <c r="G1258" t="s">
        <v>89</v>
      </c>
      <c r="H1258" t="s">
        <v>103</v>
      </c>
      <c r="I1258" s="99">
        <v>43350</v>
      </c>
      <c r="J1258" s="101" t="s">
        <v>1113</v>
      </c>
      <c r="K1258" t="s">
        <v>91</v>
      </c>
    </row>
    <row r="1259" spans="1:11">
      <c r="A1259">
        <v>2005</v>
      </c>
      <c r="B1259">
        <v>239965</v>
      </c>
      <c r="C1259" t="s">
        <v>937</v>
      </c>
      <c r="D1259" t="s">
        <v>979</v>
      </c>
      <c r="E1259">
        <v>11001</v>
      </c>
      <c r="F1259" t="s">
        <v>88</v>
      </c>
      <c r="G1259" t="s">
        <v>89</v>
      </c>
      <c r="H1259" t="s">
        <v>449</v>
      </c>
      <c r="I1259" s="99">
        <v>40961</v>
      </c>
      <c r="J1259" s="101" t="s">
        <v>1106</v>
      </c>
      <c r="K1259" t="s">
        <v>91</v>
      </c>
    </row>
    <row r="1260" spans="1:11">
      <c r="A1260">
        <v>2005</v>
      </c>
      <c r="B1260">
        <v>240177</v>
      </c>
      <c r="C1260" t="s">
        <v>924</v>
      </c>
      <c r="D1260" t="s">
        <v>667</v>
      </c>
      <c r="E1260">
        <v>11001</v>
      </c>
      <c r="F1260" t="s">
        <v>88</v>
      </c>
      <c r="G1260" t="s">
        <v>89</v>
      </c>
      <c r="H1260" t="s">
        <v>449</v>
      </c>
      <c r="I1260" s="99">
        <v>40997</v>
      </c>
      <c r="J1260" s="101" t="s">
        <v>1106</v>
      </c>
      <c r="K1260" t="s">
        <v>91</v>
      </c>
    </row>
    <row r="1261" spans="1:11">
      <c r="A1261">
        <v>2005</v>
      </c>
      <c r="B1261">
        <v>240177</v>
      </c>
      <c r="C1261" t="s">
        <v>924</v>
      </c>
      <c r="D1261" t="s">
        <v>667</v>
      </c>
      <c r="E1261">
        <v>11001</v>
      </c>
      <c r="F1261" t="s">
        <v>88</v>
      </c>
      <c r="G1261" t="s">
        <v>89</v>
      </c>
      <c r="H1261" t="s">
        <v>449</v>
      </c>
      <c r="I1261" s="99">
        <v>41167</v>
      </c>
      <c r="J1261" s="101" t="s">
        <v>1107</v>
      </c>
      <c r="K1261" t="s">
        <v>91</v>
      </c>
    </row>
    <row r="1262" spans="1:11">
      <c r="A1262">
        <v>2005</v>
      </c>
      <c r="B1262">
        <v>240177</v>
      </c>
      <c r="C1262" t="s">
        <v>924</v>
      </c>
      <c r="D1262" t="s">
        <v>667</v>
      </c>
      <c r="E1262">
        <v>11001</v>
      </c>
      <c r="F1262" t="s">
        <v>88</v>
      </c>
      <c r="G1262" t="s">
        <v>89</v>
      </c>
      <c r="H1262" t="s">
        <v>340</v>
      </c>
      <c r="I1262" s="99">
        <v>41527</v>
      </c>
      <c r="J1262" s="101" t="s">
        <v>1108</v>
      </c>
      <c r="K1262" t="s">
        <v>91</v>
      </c>
    </row>
    <row r="1263" spans="1:11">
      <c r="A1263">
        <v>2005</v>
      </c>
      <c r="B1263">
        <v>242028</v>
      </c>
      <c r="C1263" t="s">
        <v>950</v>
      </c>
      <c r="D1263" t="s">
        <v>943</v>
      </c>
      <c r="E1263">
        <v>11001</v>
      </c>
      <c r="F1263" t="s">
        <v>88</v>
      </c>
      <c r="G1263" t="s">
        <v>89</v>
      </c>
      <c r="H1263" t="s">
        <v>449</v>
      </c>
      <c r="I1263" s="99">
        <v>41229</v>
      </c>
      <c r="J1263" s="101" t="s">
        <v>1107</v>
      </c>
      <c r="K1263" t="s">
        <v>149</v>
      </c>
    </row>
    <row r="1264" spans="1:11">
      <c r="A1264">
        <v>2005</v>
      </c>
      <c r="B1264">
        <v>243181</v>
      </c>
      <c r="C1264" t="s">
        <v>658</v>
      </c>
      <c r="D1264" t="s">
        <v>865</v>
      </c>
      <c r="E1264">
        <v>11001</v>
      </c>
      <c r="F1264" t="s">
        <v>88</v>
      </c>
      <c r="G1264" t="s">
        <v>89</v>
      </c>
      <c r="H1264" t="s">
        <v>449</v>
      </c>
      <c r="I1264" s="99">
        <v>41230</v>
      </c>
      <c r="J1264" s="101" t="s">
        <v>1107</v>
      </c>
      <c r="K1264" t="s">
        <v>91</v>
      </c>
    </row>
    <row r="1265" spans="1:11">
      <c r="A1265">
        <v>2005</v>
      </c>
      <c r="B1265">
        <v>243181</v>
      </c>
      <c r="C1265" t="s">
        <v>658</v>
      </c>
      <c r="D1265" t="s">
        <v>865</v>
      </c>
      <c r="E1265">
        <v>11001</v>
      </c>
      <c r="F1265" t="s">
        <v>88</v>
      </c>
      <c r="G1265" t="s">
        <v>89</v>
      </c>
      <c r="H1265" t="s">
        <v>340</v>
      </c>
      <c r="I1265" s="99">
        <v>41523</v>
      </c>
      <c r="J1265" s="101" t="s">
        <v>1108</v>
      </c>
      <c r="K1265" t="s">
        <v>91</v>
      </c>
    </row>
    <row r="1266" spans="1:11">
      <c r="A1266">
        <v>2005</v>
      </c>
      <c r="B1266">
        <v>243181</v>
      </c>
      <c r="C1266" t="s">
        <v>658</v>
      </c>
      <c r="D1266" t="s">
        <v>865</v>
      </c>
      <c r="E1266">
        <v>11001</v>
      </c>
      <c r="F1266" t="s">
        <v>88</v>
      </c>
      <c r="G1266" t="s">
        <v>89</v>
      </c>
      <c r="H1266" t="s">
        <v>340</v>
      </c>
      <c r="I1266" s="99">
        <v>41878</v>
      </c>
      <c r="J1266" s="101" t="s">
        <v>1109</v>
      </c>
      <c r="K1266" t="s">
        <v>91</v>
      </c>
    </row>
    <row r="1267" spans="1:11">
      <c r="A1267">
        <v>2005</v>
      </c>
      <c r="B1267">
        <v>243829</v>
      </c>
      <c r="C1267" t="s">
        <v>233</v>
      </c>
      <c r="D1267" t="s">
        <v>330</v>
      </c>
      <c r="E1267">
        <v>11001</v>
      </c>
      <c r="F1267" t="s">
        <v>88</v>
      </c>
      <c r="G1267" t="s">
        <v>89</v>
      </c>
      <c r="H1267" t="s">
        <v>449</v>
      </c>
      <c r="I1267" s="99">
        <v>41311</v>
      </c>
      <c r="J1267" s="101" t="s">
        <v>1107</v>
      </c>
      <c r="K1267" t="s">
        <v>91</v>
      </c>
    </row>
    <row r="1268" spans="1:11">
      <c r="A1268">
        <v>2005</v>
      </c>
      <c r="B1268">
        <v>243829</v>
      </c>
      <c r="C1268" t="s">
        <v>233</v>
      </c>
      <c r="D1268" t="s">
        <v>330</v>
      </c>
      <c r="E1268">
        <v>11001</v>
      </c>
      <c r="F1268" t="s">
        <v>88</v>
      </c>
      <c r="G1268" t="s">
        <v>89</v>
      </c>
      <c r="H1268" t="s">
        <v>340</v>
      </c>
      <c r="I1268" s="99">
        <v>41517</v>
      </c>
      <c r="J1268" s="101" t="s">
        <v>1108</v>
      </c>
      <c r="K1268" t="s">
        <v>91</v>
      </c>
    </row>
    <row r="1269" spans="1:11">
      <c r="A1269">
        <v>2005</v>
      </c>
      <c r="B1269">
        <v>243829</v>
      </c>
      <c r="C1269" t="s">
        <v>233</v>
      </c>
      <c r="D1269" t="s">
        <v>330</v>
      </c>
      <c r="E1269">
        <v>11001</v>
      </c>
      <c r="F1269" t="s">
        <v>88</v>
      </c>
      <c r="G1269" t="s">
        <v>89</v>
      </c>
      <c r="H1269" t="s">
        <v>340</v>
      </c>
      <c r="I1269" s="99">
        <v>41886</v>
      </c>
      <c r="J1269" s="101" t="s">
        <v>1109</v>
      </c>
      <c r="K1269" t="s">
        <v>91</v>
      </c>
    </row>
    <row r="1270" spans="1:11">
      <c r="A1270">
        <v>2005</v>
      </c>
      <c r="B1270">
        <v>243829</v>
      </c>
      <c r="C1270" t="s">
        <v>233</v>
      </c>
      <c r="D1270" t="s">
        <v>330</v>
      </c>
      <c r="E1270">
        <v>11001</v>
      </c>
      <c r="F1270" t="s">
        <v>88</v>
      </c>
      <c r="G1270" t="s">
        <v>89</v>
      </c>
      <c r="H1270" t="s">
        <v>340</v>
      </c>
      <c r="I1270" s="99">
        <v>42255</v>
      </c>
      <c r="J1270" s="101" t="s">
        <v>1110</v>
      </c>
      <c r="K1270" t="s">
        <v>91</v>
      </c>
    </row>
    <row r="1271" spans="1:11">
      <c r="A1271">
        <v>2005</v>
      </c>
      <c r="B1271">
        <v>243829</v>
      </c>
      <c r="C1271" t="s">
        <v>233</v>
      </c>
      <c r="D1271" t="s">
        <v>330</v>
      </c>
      <c r="E1271">
        <v>11001</v>
      </c>
      <c r="F1271" t="s">
        <v>88</v>
      </c>
      <c r="G1271" t="s">
        <v>89</v>
      </c>
      <c r="H1271" t="s">
        <v>340</v>
      </c>
      <c r="I1271" s="99">
        <v>42618</v>
      </c>
      <c r="J1271" s="101" t="s">
        <v>1111</v>
      </c>
      <c r="K1271" t="s">
        <v>91</v>
      </c>
    </row>
    <row r="1272" spans="1:11">
      <c r="A1272">
        <v>2005</v>
      </c>
      <c r="B1272">
        <v>243829</v>
      </c>
      <c r="C1272" t="s">
        <v>233</v>
      </c>
      <c r="D1272" t="s">
        <v>330</v>
      </c>
      <c r="E1272">
        <v>11001</v>
      </c>
      <c r="F1272" t="s">
        <v>88</v>
      </c>
      <c r="G1272" t="s">
        <v>89</v>
      </c>
      <c r="H1272" t="s">
        <v>103</v>
      </c>
      <c r="I1272" s="99">
        <v>42989</v>
      </c>
      <c r="J1272" s="101" t="s">
        <v>1112</v>
      </c>
      <c r="K1272" t="s">
        <v>91</v>
      </c>
    </row>
    <row r="1273" spans="1:11">
      <c r="A1273">
        <v>2005</v>
      </c>
      <c r="B1273">
        <v>243829</v>
      </c>
      <c r="C1273" t="s">
        <v>233</v>
      </c>
      <c r="D1273" t="s">
        <v>330</v>
      </c>
      <c r="E1273">
        <v>11001</v>
      </c>
      <c r="F1273" t="s">
        <v>88</v>
      </c>
      <c r="G1273" t="s">
        <v>89</v>
      </c>
      <c r="H1273" t="s">
        <v>103</v>
      </c>
      <c r="I1273" s="99">
        <v>43346</v>
      </c>
      <c r="J1273" s="101" t="s">
        <v>1113</v>
      </c>
      <c r="K1273" t="s">
        <v>91</v>
      </c>
    </row>
    <row r="1274" spans="1:11">
      <c r="A1274">
        <v>2005</v>
      </c>
      <c r="B1274">
        <v>244555</v>
      </c>
      <c r="C1274" t="s">
        <v>143</v>
      </c>
      <c r="D1274" t="s">
        <v>849</v>
      </c>
      <c r="E1274">
        <v>11001</v>
      </c>
      <c r="F1274" t="s">
        <v>88</v>
      </c>
      <c r="G1274" t="s">
        <v>89</v>
      </c>
      <c r="H1274" t="s">
        <v>340</v>
      </c>
      <c r="I1274" s="99">
        <v>41530</v>
      </c>
      <c r="J1274" s="101" t="s">
        <v>1108</v>
      </c>
      <c r="K1274" t="s">
        <v>91</v>
      </c>
    </row>
    <row r="1275" spans="1:11">
      <c r="A1275">
        <v>2005</v>
      </c>
      <c r="B1275">
        <v>245012</v>
      </c>
      <c r="C1275" t="s">
        <v>100</v>
      </c>
      <c r="D1275" t="s">
        <v>540</v>
      </c>
      <c r="E1275">
        <v>11001</v>
      </c>
      <c r="F1275" t="s">
        <v>88</v>
      </c>
      <c r="G1275" t="s">
        <v>89</v>
      </c>
      <c r="H1275" t="s">
        <v>340</v>
      </c>
      <c r="I1275" s="99">
        <v>41893</v>
      </c>
      <c r="J1275" s="101" t="s">
        <v>1109</v>
      </c>
      <c r="K1275" t="s">
        <v>91</v>
      </c>
    </row>
    <row r="1276" spans="1:11">
      <c r="A1276">
        <v>2005</v>
      </c>
      <c r="B1276">
        <v>245012</v>
      </c>
      <c r="C1276" t="s">
        <v>100</v>
      </c>
      <c r="D1276" t="s">
        <v>540</v>
      </c>
      <c r="E1276">
        <v>11001</v>
      </c>
      <c r="F1276" t="s">
        <v>88</v>
      </c>
      <c r="G1276" t="s">
        <v>89</v>
      </c>
      <c r="H1276" t="s">
        <v>340</v>
      </c>
      <c r="I1276" s="99">
        <v>42262</v>
      </c>
      <c r="J1276" s="101" t="s">
        <v>1110</v>
      </c>
      <c r="K1276" t="s">
        <v>91</v>
      </c>
    </row>
    <row r="1277" spans="1:11">
      <c r="A1277">
        <v>2005</v>
      </c>
      <c r="B1277">
        <v>245204</v>
      </c>
      <c r="C1277" t="s">
        <v>117</v>
      </c>
      <c r="D1277" t="s">
        <v>923</v>
      </c>
      <c r="E1277">
        <v>11001</v>
      </c>
      <c r="F1277" t="s">
        <v>88</v>
      </c>
      <c r="G1277" t="s">
        <v>89</v>
      </c>
      <c r="H1277" t="s">
        <v>449</v>
      </c>
      <c r="I1277" s="99">
        <v>41535</v>
      </c>
      <c r="J1277" s="101" t="s">
        <v>1108</v>
      </c>
      <c r="K1277" t="s">
        <v>91</v>
      </c>
    </row>
    <row r="1278" spans="1:11">
      <c r="A1278">
        <v>2005</v>
      </c>
      <c r="B1278">
        <v>245562</v>
      </c>
      <c r="C1278" t="s">
        <v>324</v>
      </c>
      <c r="D1278" t="s">
        <v>325</v>
      </c>
      <c r="E1278">
        <v>11001</v>
      </c>
      <c r="F1278" t="s">
        <v>88</v>
      </c>
      <c r="G1278" t="s">
        <v>89</v>
      </c>
      <c r="H1278" t="s">
        <v>449</v>
      </c>
      <c r="I1278" s="99">
        <v>41542</v>
      </c>
      <c r="J1278" s="101" t="s">
        <v>1108</v>
      </c>
      <c r="K1278" t="s">
        <v>91</v>
      </c>
    </row>
    <row r="1279" spans="1:11">
      <c r="A1279">
        <v>2005</v>
      </c>
      <c r="B1279">
        <v>245562</v>
      </c>
      <c r="C1279" t="s">
        <v>324</v>
      </c>
      <c r="D1279" t="s">
        <v>325</v>
      </c>
      <c r="E1279">
        <v>11001</v>
      </c>
      <c r="F1279" t="s">
        <v>88</v>
      </c>
      <c r="G1279" t="s">
        <v>89</v>
      </c>
      <c r="H1279" t="s">
        <v>340</v>
      </c>
      <c r="I1279" s="99">
        <v>41881</v>
      </c>
      <c r="J1279" s="101" t="s">
        <v>1109</v>
      </c>
      <c r="K1279" t="s">
        <v>91</v>
      </c>
    </row>
    <row r="1280" spans="1:11">
      <c r="A1280">
        <v>2005</v>
      </c>
      <c r="B1280">
        <v>245562</v>
      </c>
      <c r="C1280" t="s">
        <v>324</v>
      </c>
      <c r="D1280" t="s">
        <v>325</v>
      </c>
      <c r="E1280">
        <v>11001</v>
      </c>
      <c r="F1280" t="s">
        <v>88</v>
      </c>
      <c r="G1280" t="s">
        <v>89</v>
      </c>
      <c r="H1280" t="s">
        <v>340</v>
      </c>
      <c r="I1280" s="99">
        <v>42249</v>
      </c>
      <c r="J1280" s="101" t="s">
        <v>1110</v>
      </c>
      <c r="K1280" t="s">
        <v>91</v>
      </c>
    </row>
    <row r="1281" spans="1:11">
      <c r="A1281">
        <v>2005</v>
      </c>
      <c r="B1281">
        <v>245562</v>
      </c>
      <c r="C1281" t="s">
        <v>324</v>
      </c>
      <c r="D1281" t="s">
        <v>325</v>
      </c>
      <c r="E1281">
        <v>11001</v>
      </c>
      <c r="F1281" t="s">
        <v>88</v>
      </c>
      <c r="G1281" t="s">
        <v>89</v>
      </c>
      <c r="H1281" t="s">
        <v>340</v>
      </c>
      <c r="I1281" s="99">
        <v>42616</v>
      </c>
      <c r="J1281" s="101" t="s">
        <v>1111</v>
      </c>
      <c r="K1281" t="s">
        <v>91</v>
      </c>
    </row>
    <row r="1282" spans="1:11">
      <c r="A1282">
        <v>2005</v>
      </c>
      <c r="B1282">
        <v>245562</v>
      </c>
      <c r="C1282" t="s">
        <v>324</v>
      </c>
      <c r="D1282" t="s">
        <v>325</v>
      </c>
      <c r="E1282">
        <v>11001</v>
      </c>
      <c r="F1282" t="s">
        <v>88</v>
      </c>
      <c r="G1282" t="s">
        <v>89</v>
      </c>
      <c r="H1282" t="s">
        <v>103</v>
      </c>
      <c r="I1282" s="99">
        <v>42991</v>
      </c>
      <c r="J1282" s="101" t="s">
        <v>1112</v>
      </c>
      <c r="K1282" t="s">
        <v>91</v>
      </c>
    </row>
    <row r="1283" spans="1:11">
      <c r="A1283">
        <v>2005</v>
      </c>
      <c r="B1283">
        <v>245562</v>
      </c>
      <c r="C1283" t="s">
        <v>324</v>
      </c>
      <c r="D1283" t="s">
        <v>325</v>
      </c>
      <c r="E1283">
        <v>11001</v>
      </c>
      <c r="F1283" t="s">
        <v>88</v>
      </c>
      <c r="G1283" t="s">
        <v>89</v>
      </c>
      <c r="H1283" t="s">
        <v>103</v>
      </c>
      <c r="I1283" s="99">
        <v>43350</v>
      </c>
      <c r="J1283" s="101" t="s">
        <v>1113</v>
      </c>
      <c r="K1283" t="s">
        <v>91</v>
      </c>
    </row>
    <row r="1284" spans="1:11">
      <c r="A1284">
        <v>2005</v>
      </c>
      <c r="B1284">
        <v>247352</v>
      </c>
      <c r="C1284" t="s">
        <v>746</v>
      </c>
      <c r="D1284" t="s">
        <v>747</v>
      </c>
      <c r="E1284">
        <v>11001</v>
      </c>
      <c r="F1284" t="s">
        <v>88</v>
      </c>
      <c r="G1284" t="s">
        <v>89</v>
      </c>
      <c r="H1284" t="s">
        <v>340</v>
      </c>
      <c r="I1284" s="99">
        <v>41610</v>
      </c>
      <c r="J1284" s="101" t="s">
        <v>1108</v>
      </c>
      <c r="K1284" t="s">
        <v>91</v>
      </c>
    </row>
    <row r="1285" spans="1:11">
      <c r="A1285">
        <v>2005</v>
      </c>
      <c r="B1285">
        <v>247352</v>
      </c>
      <c r="C1285" t="s">
        <v>746</v>
      </c>
      <c r="D1285" t="s">
        <v>747</v>
      </c>
      <c r="E1285">
        <v>11001</v>
      </c>
      <c r="F1285" t="s">
        <v>88</v>
      </c>
      <c r="G1285" t="s">
        <v>89</v>
      </c>
      <c r="H1285" t="s">
        <v>340</v>
      </c>
      <c r="I1285" s="99">
        <v>42277</v>
      </c>
      <c r="J1285" s="101" t="s">
        <v>1110</v>
      </c>
      <c r="K1285" t="s">
        <v>91</v>
      </c>
    </row>
    <row r="1286" spans="1:11">
      <c r="A1286">
        <v>2005</v>
      </c>
      <c r="B1286">
        <v>247352</v>
      </c>
      <c r="C1286" t="s">
        <v>746</v>
      </c>
      <c r="D1286" t="s">
        <v>747</v>
      </c>
      <c r="E1286">
        <v>11001</v>
      </c>
      <c r="F1286" t="s">
        <v>88</v>
      </c>
      <c r="G1286" t="s">
        <v>89</v>
      </c>
      <c r="H1286" t="s">
        <v>340</v>
      </c>
      <c r="I1286" s="99">
        <v>42665</v>
      </c>
      <c r="J1286" s="101" t="s">
        <v>1111</v>
      </c>
      <c r="K1286" t="s">
        <v>91</v>
      </c>
    </row>
    <row r="1287" spans="1:11">
      <c r="A1287">
        <v>2005</v>
      </c>
      <c r="B1287">
        <v>247890</v>
      </c>
      <c r="C1287" t="s">
        <v>861</v>
      </c>
      <c r="D1287" t="s">
        <v>862</v>
      </c>
      <c r="E1287">
        <v>11001</v>
      </c>
      <c r="F1287" t="s">
        <v>88</v>
      </c>
      <c r="G1287" t="s">
        <v>89</v>
      </c>
      <c r="H1287" t="s">
        <v>340</v>
      </c>
      <c r="I1287" s="99">
        <v>41663</v>
      </c>
      <c r="J1287" s="101" t="s">
        <v>1108</v>
      </c>
      <c r="K1287" t="s">
        <v>91</v>
      </c>
    </row>
    <row r="1288" spans="1:11">
      <c r="A1288">
        <v>2005</v>
      </c>
      <c r="B1288">
        <v>247890</v>
      </c>
      <c r="C1288" t="s">
        <v>861</v>
      </c>
      <c r="D1288" t="s">
        <v>862</v>
      </c>
      <c r="E1288">
        <v>11001</v>
      </c>
      <c r="F1288" t="s">
        <v>88</v>
      </c>
      <c r="G1288" t="s">
        <v>89</v>
      </c>
      <c r="H1288" t="s">
        <v>340</v>
      </c>
      <c r="I1288" s="99">
        <v>41892</v>
      </c>
      <c r="J1288" s="101" t="s">
        <v>1109</v>
      </c>
      <c r="K1288" t="s">
        <v>91</v>
      </c>
    </row>
    <row r="1289" spans="1:11">
      <c r="A1289">
        <v>2005</v>
      </c>
      <c r="B1289">
        <v>248475</v>
      </c>
      <c r="C1289" t="s">
        <v>326</v>
      </c>
      <c r="D1289" t="s">
        <v>860</v>
      </c>
      <c r="E1289">
        <v>11001</v>
      </c>
      <c r="F1289" t="s">
        <v>88</v>
      </c>
      <c r="G1289" t="s">
        <v>89</v>
      </c>
      <c r="H1289" t="s">
        <v>449</v>
      </c>
      <c r="I1289" s="99">
        <v>41761</v>
      </c>
      <c r="J1289" s="101" t="s">
        <v>1108</v>
      </c>
      <c r="K1289" t="s">
        <v>91</v>
      </c>
    </row>
    <row r="1290" spans="1:11">
      <c r="A1290">
        <v>2005</v>
      </c>
      <c r="B1290">
        <v>248475</v>
      </c>
      <c r="C1290" t="s">
        <v>326</v>
      </c>
      <c r="D1290" t="s">
        <v>860</v>
      </c>
      <c r="E1290">
        <v>11001</v>
      </c>
      <c r="F1290" t="s">
        <v>88</v>
      </c>
      <c r="G1290" t="s">
        <v>89</v>
      </c>
      <c r="H1290" t="s">
        <v>340</v>
      </c>
      <c r="I1290" s="99">
        <v>41886</v>
      </c>
      <c r="J1290" s="101" t="s">
        <v>1109</v>
      </c>
      <c r="K1290" t="s">
        <v>91</v>
      </c>
    </row>
    <row r="1291" spans="1:11">
      <c r="A1291">
        <v>2005</v>
      </c>
      <c r="B1291">
        <v>249240</v>
      </c>
      <c r="C1291" t="s">
        <v>331</v>
      </c>
      <c r="D1291" t="s">
        <v>332</v>
      </c>
      <c r="E1291">
        <v>11001</v>
      </c>
      <c r="F1291" t="s">
        <v>88</v>
      </c>
      <c r="G1291" t="s">
        <v>89</v>
      </c>
      <c r="H1291" t="s">
        <v>340</v>
      </c>
      <c r="I1291" s="99">
        <v>42333</v>
      </c>
      <c r="J1291" s="101" t="s">
        <v>1110</v>
      </c>
      <c r="K1291" t="s">
        <v>91</v>
      </c>
    </row>
    <row r="1292" spans="1:11">
      <c r="A1292">
        <v>2005</v>
      </c>
      <c r="B1292">
        <v>249240</v>
      </c>
      <c r="C1292" t="s">
        <v>331</v>
      </c>
      <c r="D1292" t="s">
        <v>332</v>
      </c>
      <c r="E1292">
        <v>11001</v>
      </c>
      <c r="F1292" t="s">
        <v>88</v>
      </c>
      <c r="G1292" t="s">
        <v>89</v>
      </c>
      <c r="H1292" t="s">
        <v>340</v>
      </c>
      <c r="I1292" s="99">
        <v>42616</v>
      </c>
      <c r="J1292" s="101" t="s">
        <v>1111</v>
      </c>
      <c r="K1292" t="s">
        <v>91</v>
      </c>
    </row>
    <row r="1293" spans="1:11">
      <c r="A1293">
        <v>2005</v>
      </c>
      <c r="B1293">
        <v>249240</v>
      </c>
      <c r="C1293" t="s">
        <v>331</v>
      </c>
      <c r="D1293" t="s">
        <v>332</v>
      </c>
      <c r="E1293">
        <v>11001</v>
      </c>
      <c r="F1293" t="s">
        <v>88</v>
      </c>
      <c r="G1293" t="s">
        <v>89</v>
      </c>
      <c r="H1293" t="s">
        <v>103</v>
      </c>
      <c r="I1293" s="99">
        <v>42975</v>
      </c>
      <c r="J1293" s="101" t="s">
        <v>1112</v>
      </c>
      <c r="K1293" t="s">
        <v>91</v>
      </c>
    </row>
    <row r="1294" spans="1:11">
      <c r="A1294">
        <v>2005</v>
      </c>
      <c r="B1294">
        <v>249453</v>
      </c>
      <c r="C1294" t="s">
        <v>486</v>
      </c>
      <c r="D1294" t="s">
        <v>859</v>
      </c>
      <c r="E1294">
        <v>11001</v>
      </c>
      <c r="F1294" t="s">
        <v>88</v>
      </c>
      <c r="G1294" t="s">
        <v>89</v>
      </c>
      <c r="H1294" t="s">
        <v>340</v>
      </c>
      <c r="I1294" s="99">
        <v>41898</v>
      </c>
      <c r="J1294" s="101" t="s">
        <v>1109</v>
      </c>
      <c r="K1294" t="s">
        <v>91</v>
      </c>
    </row>
    <row r="1295" spans="1:11">
      <c r="A1295">
        <v>2005</v>
      </c>
      <c r="B1295">
        <v>249833</v>
      </c>
      <c r="C1295" t="s">
        <v>805</v>
      </c>
      <c r="D1295" t="s">
        <v>706</v>
      </c>
      <c r="E1295">
        <v>11001</v>
      </c>
      <c r="F1295" t="s">
        <v>88</v>
      </c>
      <c r="G1295" t="s">
        <v>89</v>
      </c>
      <c r="H1295" t="s">
        <v>340</v>
      </c>
      <c r="I1295" s="99">
        <v>41905</v>
      </c>
      <c r="J1295" s="101" t="s">
        <v>1109</v>
      </c>
      <c r="K1295" t="s">
        <v>149</v>
      </c>
    </row>
    <row r="1296" spans="1:11">
      <c r="A1296">
        <v>2005</v>
      </c>
      <c r="B1296">
        <v>249833</v>
      </c>
      <c r="C1296" t="s">
        <v>805</v>
      </c>
      <c r="D1296" t="s">
        <v>706</v>
      </c>
      <c r="E1296">
        <v>11001</v>
      </c>
      <c r="F1296" t="s">
        <v>88</v>
      </c>
      <c r="G1296" t="s">
        <v>89</v>
      </c>
      <c r="H1296" t="s">
        <v>340</v>
      </c>
      <c r="I1296" s="99">
        <v>42280</v>
      </c>
      <c r="J1296" s="101" t="s">
        <v>1110</v>
      </c>
      <c r="K1296" t="s">
        <v>149</v>
      </c>
    </row>
    <row r="1297" spans="1:11">
      <c r="A1297">
        <v>2005</v>
      </c>
      <c r="B1297">
        <v>250304</v>
      </c>
      <c r="C1297" t="s">
        <v>863</v>
      </c>
      <c r="D1297" t="s">
        <v>864</v>
      </c>
      <c r="E1297">
        <v>11001</v>
      </c>
      <c r="F1297" t="s">
        <v>88</v>
      </c>
      <c r="G1297" t="s">
        <v>89</v>
      </c>
      <c r="H1297" t="s">
        <v>340</v>
      </c>
      <c r="I1297" s="99">
        <v>41912</v>
      </c>
      <c r="J1297" s="101" t="s">
        <v>1109</v>
      </c>
      <c r="K1297" t="s">
        <v>149</v>
      </c>
    </row>
    <row r="1298" spans="1:11">
      <c r="A1298">
        <v>2005</v>
      </c>
      <c r="B1298">
        <v>251026</v>
      </c>
      <c r="C1298" t="s">
        <v>414</v>
      </c>
      <c r="D1298" t="s">
        <v>866</v>
      </c>
      <c r="E1298">
        <v>11001</v>
      </c>
      <c r="F1298" t="s">
        <v>88</v>
      </c>
      <c r="G1298" t="s">
        <v>89</v>
      </c>
      <c r="H1298" t="s">
        <v>340</v>
      </c>
      <c r="I1298" s="99">
        <v>41926</v>
      </c>
      <c r="J1298" s="101" t="s">
        <v>1109</v>
      </c>
      <c r="K1298" t="s">
        <v>91</v>
      </c>
    </row>
    <row r="1299" spans="1:11">
      <c r="A1299">
        <v>2005</v>
      </c>
      <c r="B1299">
        <v>254350</v>
      </c>
      <c r="C1299" t="s">
        <v>167</v>
      </c>
      <c r="D1299" t="s">
        <v>806</v>
      </c>
      <c r="E1299">
        <v>11001</v>
      </c>
      <c r="F1299" t="s">
        <v>88</v>
      </c>
      <c r="G1299" t="s">
        <v>89</v>
      </c>
      <c r="H1299" t="s">
        <v>340</v>
      </c>
      <c r="I1299" s="99">
        <v>42273</v>
      </c>
      <c r="J1299" s="101" t="s">
        <v>1110</v>
      </c>
      <c r="K1299" t="s">
        <v>91</v>
      </c>
    </row>
    <row r="1300" spans="1:11">
      <c r="A1300">
        <v>2005</v>
      </c>
      <c r="B1300">
        <v>257078</v>
      </c>
      <c r="C1300" t="s">
        <v>122</v>
      </c>
      <c r="D1300" t="s">
        <v>575</v>
      </c>
      <c r="E1300">
        <v>11001</v>
      </c>
      <c r="F1300" t="s">
        <v>88</v>
      </c>
      <c r="G1300" t="s">
        <v>89</v>
      </c>
      <c r="H1300" t="s">
        <v>340</v>
      </c>
      <c r="I1300" s="99">
        <v>42411</v>
      </c>
      <c r="J1300" s="101" t="s">
        <v>1110</v>
      </c>
      <c r="K1300" t="s">
        <v>91</v>
      </c>
    </row>
    <row r="1301" spans="1:11">
      <c r="A1301">
        <v>2005</v>
      </c>
      <c r="B1301">
        <v>257078</v>
      </c>
      <c r="C1301" t="s">
        <v>122</v>
      </c>
      <c r="D1301" t="s">
        <v>575</v>
      </c>
      <c r="E1301">
        <v>11001</v>
      </c>
      <c r="F1301" t="s">
        <v>88</v>
      </c>
      <c r="G1301" t="s">
        <v>89</v>
      </c>
      <c r="H1301" t="s">
        <v>340</v>
      </c>
      <c r="I1301" s="99">
        <v>42616</v>
      </c>
      <c r="J1301" s="101" t="s">
        <v>1111</v>
      </c>
      <c r="K1301" t="s">
        <v>91</v>
      </c>
    </row>
    <row r="1302" spans="1:11">
      <c r="A1302">
        <v>2005</v>
      </c>
      <c r="B1302">
        <v>259142</v>
      </c>
      <c r="C1302" t="s">
        <v>121</v>
      </c>
      <c r="D1302" t="s">
        <v>338</v>
      </c>
      <c r="E1302">
        <v>11001</v>
      </c>
      <c r="F1302" t="s">
        <v>88</v>
      </c>
      <c r="G1302" t="s">
        <v>89</v>
      </c>
      <c r="H1302" t="s">
        <v>340</v>
      </c>
      <c r="I1302" s="99">
        <v>42651</v>
      </c>
      <c r="J1302" s="101" t="s">
        <v>1111</v>
      </c>
      <c r="K1302" t="s">
        <v>91</v>
      </c>
    </row>
    <row r="1303" spans="1:11">
      <c r="A1303">
        <v>2005</v>
      </c>
      <c r="B1303">
        <v>259142</v>
      </c>
      <c r="C1303" t="s">
        <v>121</v>
      </c>
      <c r="D1303" t="s">
        <v>338</v>
      </c>
      <c r="E1303">
        <v>11001</v>
      </c>
      <c r="F1303" t="s">
        <v>88</v>
      </c>
      <c r="G1303" t="s">
        <v>89</v>
      </c>
      <c r="H1303" t="s">
        <v>103</v>
      </c>
      <c r="I1303" s="99">
        <v>43020</v>
      </c>
      <c r="J1303" s="101" t="s">
        <v>1112</v>
      </c>
      <c r="K1303" t="s">
        <v>91</v>
      </c>
    </row>
    <row r="1304" spans="1:11">
      <c r="A1304">
        <v>2005</v>
      </c>
      <c r="B1304">
        <v>259142</v>
      </c>
      <c r="C1304" t="s">
        <v>121</v>
      </c>
      <c r="D1304" t="s">
        <v>338</v>
      </c>
      <c r="E1304">
        <v>11001</v>
      </c>
      <c r="F1304" t="s">
        <v>88</v>
      </c>
      <c r="G1304" t="s">
        <v>89</v>
      </c>
      <c r="H1304" t="s">
        <v>103</v>
      </c>
      <c r="I1304" s="99">
        <v>43331</v>
      </c>
      <c r="J1304" s="101" t="s">
        <v>1113</v>
      </c>
      <c r="K1304" t="s">
        <v>91</v>
      </c>
    </row>
    <row r="1305" spans="1:11">
      <c r="A1305">
        <v>2005</v>
      </c>
      <c r="B1305">
        <v>266176</v>
      </c>
      <c r="C1305" t="s">
        <v>328</v>
      </c>
      <c r="D1305" t="s">
        <v>329</v>
      </c>
      <c r="E1305">
        <v>11001</v>
      </c>
      <c r="F1305" t="s">
        <v>88</v>
      </c>
      <c r="G1305" t="s">
        <v>89</v>
      </c>
      <c r="H1305" t="s">
        <v>103</v>
      </c>
      <c r="I1305" s="99">
        <v>43349</v>
      </c>
      <c r="J1305" s="101" t="s">
        <v>1113</v>
      </c>
      <c r="K1305" t="s">
        <v>91</v>
      </c>
    </row>
    <row r="1306" spans="1:11">
      <c r="A1306">
        <v>2006</v>
      </c>
      <c r="B1306">
        <v>231280</v>
      </c>
      <c r="C1306" t="s">
        <v>355</v>
      </c>
      <c r="D1306" t="s">
        <v>356</v>
      </c>
      <c r="E1306">
        <v>11001</v>
      </c>
      <c r="F1306" t="s">
        <v>88</v>
      </c>
      <c r="G1306" t="s">
        <v>89</v>
      </c>
      <c r="H1306" t="s">
        <v>1043</v>
      </c>
      <c r="I1306" s="99">
        <v>40283</v>
      </c>
      <c r="J1306" s="101" t="s">
        <v>1103</v>
      </c>
      <c r="K1306" t="s">
        <v>91</v>
      </c>
    </row>
    <row r="1307" spans="1:11">
      <c r="A1307">
        <v>2006</v>
      </c>
      <c r="B1307">
        <v>231280</v>
      </c>
      <c r="C1307" t="s">
        <v>355</v>
      </c>
      <c r="D1307" t="s">
        <v>356</v>
      </c>
      <c r="E1307">
        <v>11001</v>
      </c>
      <c r="F1307" t="s">
        <v>88</v>
      </c>
      <c r="G1307" t="s">
        <v>89</v>
      </c>
      <c r="H1307" t="s">
        <v>449</v>
      </c>
      <c r="I1307" s="99">
        <v>40429</v>
      </c>
      <c r="J1307" s="101" t="s">
        <v>1104</v>
      </c>
      <c r="K1307" t="s">
        <v>91</v>
      </c>
    </row>
    <row r="1308" spans="1:11">
      <c r="A1308">
        <v>2006</v>
      </c>
      <c r="B1308">
        <v>231280</v>
      </c>
      <c r="C1308" t="s">
        <v>355</v>
      </c>
      <c r="D1308" t="s">
        <v>356</v>
      </c>
      <c r="E1308">
        <v>11001</v>
      </c>
      <c r="F1308" t="s">
        <v>88</v>
      </c>
      <c r="G1308" t="s">
        <v>89</v>
      </c>
      <c r="H1308" t="s">
        <v>449</v>
      </c>
      <c r="I1308" s="99">
        <v>40814</v>
      </c>
      <c r="J1308" s="101" t="s">
        <v>1105</v>
      </c>
      <c r="K1308" t="s">
        <v>91</v>
      </c>
    </row>
    <row r="1309" spans="1:11">
      <c r="A1309">
        <v>2006</v>
      </c>
      <c r="B1309">
        <v>231280</v>
      </c>
      <c r="C1309" t="s">
        <v>355</v>
      </c>
      <c r="D1309" t="s">
        <v>356</v>
      </c>
      <c r="E1309">
        <v>11001</v>
      </c>
      <c r="F1309" t="s">
        <v>88</v>
      </c>
      <c r="G1309" t="s">
        <v>89</v>
      </c>
      <c r="H1309" t="s">
        <v>449</v>
      </c>
      <c r="I1309" s="99">
        <v>41166</v>
      </c>
      <c r="J1309" s="101" t="s">
        <v>1106</v>
      </c>
      <c r="K1309" t="s">
        <v>91</v>
      </c>
    </row>
    <row r="1310" spans="1:11">
      <c r="A1310">
        <v>2006</v>
      </c>
      <c r="B1310">
        <v>231280</v>
      </c>
      <c r="C1310" t="s">
        <v>355</v>
      </c>
      <c r="D1310" t="s">
        <v>356</v>
      </c>
      <c r="E1310">
        <v>11001</v>
      </c>
      <c r="F1310" t="s">
        <v>88</v>
      </c>
      <c r="G1310" t="s">
        <v>89</v>
      </c>
      <c r="H1310" t="s">
        <v>449</v>
      </c>
      <c r="I1310" s="99">
        <v>41517</v>
      </c>
      <c r="J1310" s="101" t="s">
        <v>1107</v>
      </c>
      <c r="K1310" t="s">
        <v>91</v>
      </c>
    </row>
    <row r="1311" spans="1:11">
      <c r="A1311">
        <v>2006</v>
      </c>
      <c r="B1311">
        <v>231280</v>
      </c>
      <c r="C1311" t="s">
        <v>355</v>
      </c>
      <c r="D1311" t="s">
        <v>356</v>
      </c>
      <c r="E1311">
        <v>11001</v>
      </c>
      <c r="F1311" t="s">
        <v>88</v>
      </c>
      <c r="G1311" t="s">
        <v>89</v>
      </c>
      <c r="H1311" t="s">
        <v>340</v>
      </c>
      <c r="I1311" s="99">
        <v>41892</v>
      </c>
      <c r="J1311" s="101" t="s">
        <v>1108</v>
      </c>
      <c r="K1311" t="s">
        <v>91</v>
      </c>
    </row>
    <row r="1312" spans="1:11">
      <c r="A1312">
        <v>2006</v>
      </c>
      <c r="B1312">
        <v>231280</v>
      </c>
      <c r="C1312" t="s">
        <v>355</v>
      </c>
      <c r="D1312" t="s">
        <v>356</v>
      </c>
      <c r="E1312">
        <v>11001</v>
      </c>
      <c r="F1312" t="s">
        <v>88</v>
      </c>
      <c r="G1312" t="s">
        <v>89</v>
      </c>
      <c r="H1312" t="s">
        <v>340</v>
      </c>
      <c r="I1312" s="99">
        <v>42252</v>
      </c>
      <c r="J1312" s="101" t="s">
        <v>1109</v>
      </c>
      <c r="K1312" t="s">
        <v>91</v>
      </c>
    </row>
    <row r="1313" spans="1:11">
      <c r="A1313">
        <v>2006</v>
      </c>
      <c r="B1313">
        <v>231280</v>
      </c>
      <c r="C1313" t="s">
        <v>355</v>
      </c>
      <c r="D1313" t="s">
        <v>356</v>
      </c>
      <c r="E1313">
        <v>11001</v>
      </c>
      <c r="F1313" t="s">
        <v>88</v>
      </c>
      <c r="G1313" t="s">
        <v>89</v>
      </c>
      <c r="H1313" t="s">
        <v>340</v>
      </c>
      <c r="I1313" s="99">
        <v>42633</v>
      </c>
      <c r="J1313" s="101" t="s">
        <v>1110</v>
      </c>
      <c r="K1313" t="s">
        <v>91</v>
      </c>
    </row>
    <row r="1314" spans="1:11">
      <c r="A1314">
        <v>2006</v>
      </c>
      <c r="B1314">
        <v>231280</v>
      </c>
      <c r="C1314" t="s">
        <v>355</v>
      </c>
      <c r="D1314" t="s">
        <v>356</v>
      </c>
      <c r="E1314">
        <v>11001</v>
      </c>
      <c r="F1314" t="s">
        <v>88</v>
      </c>
      <c r="G1314" t="s">
        <v>89</v>
      </c>
      <c r="H1314" t="s">
        <v>340</v>
      </c>
      <c r="I1314" s="99">
        <v>42981</v>
      </c>
      <c r="J1314" s="101" t="s">
        <v>1111</v>
      </c>
      <c r="K1314" t="s">
        <v>91</v>
      </c>
    </row>
    <row r="1315" spans="1:11">
      <c r="A1315">
        <v>2006</v>
      </c>
      <c r="B1315">
        <v>231732</v>
      </c>
      <c r="C1315" t="s">
        <v>623</v>
      </c>
      <c r="D1315" t="s">
        <v>748</v>
      </c>
      <c r="E1315">
        <v>11001</v>
      </c>
      <c r="F1315" t="s">
        <v>88</v>
      </c>
      <c r="G1315" t="s">
        <v>89</v>
      </c>
      <c r="H1315" t="s">
        <v>449</v>
      </c>
      <c r="I1315" s="99">
        <v>40427</v>
      </c>
      <c r="J1315" s="101" t="s">
        <v>1104</v>
      </c>
      <c r="K1315" t="s">
        <v>91</v>
      </c>
    </row>
    <row r="1316" spans="1:11">
      <c r="A1316">
        <v>2006</v>
      </c>
      <c r="B1316">
        <v>231732</v>
      </c>
      <c r="C1316" t="s">
        <v>623</v>
      </c>
      <c r="D1316" t="s">
        <v>748</v>
      </c>
      <c r="E1316">
        <v>11001</v>
      </c>
      <c r="F1316" t="s">
        <v>88</v>
      </c>
      <c r="G1316" t="s">
        <v>89</v>
      </c>
      <c r="H1316" t="s">
        <v>449</v>
      </c>
      <c r="I1316" s="99">
        <v>40809</v>
      </c>
      <c r="J1316" s="101" t="s">
        <v>1105</v>
      </c>
      <c r="K1316" t="s">
        <v>91</v>
      </c>
    </row>
    <row r="1317" spans="1:11">
      <c r="A1317">
        <v>2006</v>
      </c>
      <c r="B1317">
        <v>231732</v>
      </c>
      <c r="C1317" t="s">
        <v>623</v>
      </c>
      <c r="D1317" t="s">
        <v>748</v>
      </c>
      <c r="E1317">
        <v>11001</v>
      </c>
      <c r="F1317" t="s">
        <v>88</v>
      </c>
      <c r="G1317" t="s">
        <v>89</v>
      </c>
      <c r="H1317" t="s">
        <v>449</v>
      </c>
      <c r="I1317" s="99">
        <v>41180</v>
      </c>
      <c r="J1317" s="101" t="s">
        <v>1106</v>
      </c>
      <c r="K1317" t="s">
        <v>91</v>
      </c>
    </row>
    <row r="1318" spans="1:11">
      <c r="A1318">
        <v>2006</v>
      </c>
      <c r="B1318">
        <v>231732</v>
      </c>
      <c r="C1318" t="s">
        <v>623</v>
      </c>
      <c r="D1318" t="s">
        <v>748</v>
      </c>
      <c r="E1318">
        <v>11001</v>
      </c>
      <c r="F1318" t="s">
        <v>88</v>
      </c>
      <c r="G1318" t="s">
        <v>89</v>
      </c>
      <c r="H1318" t="s">
        <v>449</v>
      </c>
      <c r="I1318" s="99">
        <v>41527</v>
      </c>
      <c r="J1318" s="101" t="s">
        <v>1107</v>
      </c>
      <c r="K1318" t="s">
        <v>91</v>
      </c>
    </row>
    <row r="1319" spans="1:11">
      <c r="A1319">
        <v>2006</v>
      </c>
      <c r="B1319">
        <v>231732</v>
      </c>
      <c r="C1319" t="s">
        <v>623</v>
      </c>
      <c r="D1319" t="s">
        <v>748</v>
      </c>
      <c r="E1319">
        <v>11001</v>
      </c>
      <c r="F1319" t="s">
        <v>88</v>
      </c>
      <c r="G1319" t="s">
        <v>89</v>
      </c>
      <c r="H1319" t="s">
        <v>340</v>
      </c>
      <c r="I1319" s="99">
        <v>41892</v>
      </c>
      <c r="J1319" s="101" t="s">
        <v>1108</v>
      </c>
      <c r="K1319" t="s">
        <v>91</v>
      </c>
    </row>
    <row r="1320" spans="1:11">
      <c r="A1320">
        <v>2006</v>
      </c>
      <c r="B1320">
        <v>231732</v>
      </c>
      <c r="C1320" t="s">
        <v>623</v>
      </c>
      <c r="D1320" t="s">
        <v>748</v>
      </c>
      <c r="E1320">
        <v>11001</v>
      </c>
      <c r="F1320" t="s">
        <v>88</v>
      </c>
      <c r="G1320" t="s">
        <v>89</v>
      </c>
      <c r="H1320" t="s">
        <v>340</v>
      </c>
      <c r="I1320" s="99">
        <v>42252</v>
      </c>
      <c r="J1320" s="101" t="s">
        <v>1109</v>
      </c>
      <c r="K1320" t="s">
        <v>91</v>
      </c>
    </row>
    <row r="1321" spans="1:11">
      <c r="A1321">
        <v>2006</v>
      </c>
      <c r="B1321">
        <v>231732</v>
      </c>
      <c r="C1321" t="s">
        <v>623</v>
      </c>
      <c r="D1321" t="s">
        <v>748</v>
      </c>
      <c r="E1321">
        <v>11001</v>
      </c>
      <c r="F1321" t="s">
        <v>88</v>
      </c>
      <c r="G1321" t="s">
        <v>89</v>
      </c>
      <c r="H1321" t="s">
        <v>340</v>
      </c>
      <c r="I1321" s="99">
        <v>42619</v>
      </c>
      <c r="J1321" s="101" t="s">
        <v>1110</v>
      </c>
      <c r="K1321" t="s">
        <v>91</v>
      </c>
    </row>
    <row r="1322" spans="1:11">
      <c r="A1322">
        <v>2006</v>
      </c>
      <c r="B1322">
        <v>231733</v>
      </c>
      <c r="C1322" t="s">
        <v>228</v>
      </c>
      <c r="D1322" t="s">
        <v>1019</v>
      </c>
      <c r="E1322">
        <v>11001</v>
      </c>
      <c r="F1322" t="s">
        <v>88</v>
      </c>
      <c r="G1322" t="s">
        <v>89</v>
      </c>
      <c r="H1322" t="s">
        <v>449</v>
      </c>
      <c r="I1322" s="99">
        <v>40428</v>
      </c>
      <c r="J1322" s="101" t="s">
        <v>1104</v>
      </c>
      <c r="K1322" t="s">
        <v>91</v>
      </c>
    </row>
    <row r="1323" spans="1:11">
      <c r="A1323">
        <v>2006</v>
      </c>
      <c r="B1323">
        <v>232195</v>
      </c>
      <c r="C1323" t="s">
        <v>577</v>
      </c>
      <c r="D1323" t="s">
        <v>784</v>
      </c>
      <c r="E1323">
        <v>11001</v>
      </c>
      <c r="F1323" t="s">
        <v>88</v>
      </c>
      <c r="G1323" t="s">
        <v>89</v>
      </c>
      <c r="H1323" t="s">
        <v>449</v>
      </c>
      <c r="I1323" s="99">
        <v>40437</v>
      </c>
      <c r="J1323" s="101" t="s">
        <v>1104</v>
      </c>
      <c r="K1323" t="s">
        <v>91</v>
      </c>
    </row>
    <row r="1324" spans="1:11">
      <c r="A1324">
        <v>2006</v>
      </c>
      <c r="B1324">
        <v>232202</v>
      </c>
      <c r="C1324" t="s">
        <v>597</v>
      </c>
      <c r="D1324" t="s">
        <v>709</v>
      </c>
      <c r="E1324">
        <v>11001</v>
      </c>
      <c r="F1324" t="s">
        <v>88</v>
      </c>
      <c r="G1324" t="s">
        <v>89</v>
      </c>
      <c r="H1324" t="s">
        <v>449</v>
      </c>
      <c r="I1324" s="99">
        <v>40437</v>
      </c>
      <c r="J1324" s="101" t="s">
        <v>1104</v>
      </c>
      <c r="K1324" t="s">
        <v>91</v>
      </c>
    </row>
    <row r="1325" spans="1:11">
      <c r="A1325">
        <v>2006</v>
      </c>
      <c r="B1325">
        <v>232206</v>
      </c>
      <c r="C1325" t="s">
        <v>319</v>
      </c>
      <c r="D1325" t="s">
        <v>981</v>
      </c>
      <c r="E1325">
        <v>11001</v>
      </c>
      <c r="F1325" t="s">
        <v>88</v>
      </c>
      <c r="G1325" t="s">
        <v>89</v>
      </c>
      <c r="H1325" t="s">
        <v>449</v>
      </c>
      <c r="I1325" s="99">
        <v>40437</v>
      </c>
      <c r="J1325" s="101" t="s">
        <v>1104</v>
      </c>
      <c r="K1325" t="s">
        <v>91</v>
      </c>
    </row>
    <row r="1326" spans="1:11">
      <c r="A1326">
        <v>2006</v>
      </c>
      <c r="B1326">
        <v>232206</v>
      </c>
      <c r="C1326" t="s">
        <v>319</v>
      </c>
      <c r="D1326" t="s">
        <v>981</v>
      </c>
      <c r="E1326">
        <v>11001</v>
      </c>
      <c r="F1326" t="s">
        <v>88</v>
      </c>
      <c r="G1326" t="s">
        <v>89</v>
      </c>
      <c r="H1326" t="s">
        <v>449</v>
      </c>
      <c r="I1326" s="99">
        <v>40841</v>
      </c>
      <c r="J1326" s="101" t="s">
        <v>1105</v>
      </c>
      <c r="K1326" t="s">
        <v>91</v>
      </c>
    </row>
    <row r="1327" spans="1:11">
      <c r="A1327">
        <v>2006</v>
      </c>
      <c r="B1327">
        <v>232466</v>
      </c>
      <c r="C1327" t="s">
        <v>399</v>
      </c>
      <c r="D1327" t="s">
        <v>1020</v>
      </c>
      <c r="E1327">
        <v>11001</v>
      </c>
      <c r="F1327" t="s">
        <v>88</v>
      </c>
      <c r="G1327" t="s">
        <v>89</v>
      </c>
      <c r="H1327" t="s">
        <v>449</v>
      </c>
      <c r="I1327" s="99">
        <v>40447</v>
      </c>
      <c r="J1327" s="101" t="s">
        <v>1104</v>
      </c>
      <c r="K1327" t="s">
        <v>91</v>
      </c>
    </row>
    <row r="1328" spans="1:11">
      <c r="A1328">
        <v>2006</v>
      </c>
      <c r="B1328">
        <v>232467</v>
      </c>
      <c r="C1328" t="s">
        <v>109</v>
      </c>
      <c r="D1328" t="s">
        <v>1024</v>
      </c>
      <c r="E1328">
        <v>11001</v>
      </c>
      <c r="F1328" t="s">
        <v>88</v>
      </c>
      <c r="G1328" t="s">
        <v>89</v>
      </c>
      <c r="H1328" t="s">
        <v>449</v>
      </c>
      <c r="I1328" s="99">
        <v>40442</v>
      </c>
      <c r="J1328" s="101" t="s">
        <v>1104</v>
      </c>
      <c r="K1328" t="s">
        <v>91</v>
      </c>
    </row>
    <row r="1329" spans="1:11">
      <c r="A1329">
        <v>2006</v>
      </c>
      <c r="B1329">
        <v>232812</v>
      </c>
      <c r="C1329" t="s">
        <v>108</v>
      </c>
      <c r="D1329" t="s">
        <v>851</v>
      </c>
      <c r="E1329">
        <v>11001</v>
      </c>
      <c r="F1329" t="s">
        <v>88</v>
      </c>
      <c r="G1329" t="s">
        <v>89</v>
      </c>
      <c r="H1329" t="s">
        <v>449</v>
      </c>
      <c r="I1329" s="99">
        <v>41527</v>
      </c>
      <c r="J1329" s="101" t="s">
        <v>1107</v>
      </c>
      <c r="K1329" t="s">
        <v>91</v>
      </c>
    </row>
    <row r="1330" spans="1:11">
      <c r="A1330">
        <v>2006</v>
      </c>
      <c r="B1330">
        <v>232812</v>
      </c>
      <c r="C1330" t="s">
        <v>108</v>
      </c>
      <c r="D1330" t="s">
        <v>851</v>
      </c>
      <c r="E1330">
        <v>11001</v>
      </c>
      <c r="F1330" t="s">
        <v>88</v>
      </c>
      <c r="G1330" t="s">
        <v>89</v>
      </c>
      <c r="H1330" t="s">
        <v>340</v>
      </c>
      <c r="I1330" s="99">
        <v>41878</v>
      </c>
      <c r="J1330" s="101" t="s">
        <v>1108</v>
      </c>
      <c r="K1330" t="s">
        <v>91</v>
      </c>
    </row>
    <row r="1331" spans="1:11">
      <c r="A1331">
        <v>2006</v>
      </c>
      <c r="B1331">
        <v>232960</v>
      </c>
      <c r="C1331" t="s">
        <v>584</v>
      </c>
      <c r="D1331" t="s">
        <v>1022</v>
      </c>
      <c r="E1331">
        <v>11001</v>
      </c>
      <c r="F1331" t="s">
        <v>88</v>
      </c>
      <c r="G1331" t="s">
        <v>89</v>
      </c>
      <c r="H1331" t="s">
        <v>449</v>
      </c>
      <c r="I1331" s="99">
        <v>40450</v>
      </c>
      <c r="J1331" s="101" t="s">
        <v>1104</v>
      </c>
      <c r="K1331" t="s">
        <v>91</v>
      </c>
    </row>
    <row r="1332" spans="1:11">
      <c r="A1332">
        <v>2006</v>
      </c>
      <c r="B1332">
        <v>233693</v>
      </c>
      <c r="C1332" t="s">
        <v>694</v>
      </c>
      <c r="D1332" t="s">
        <v>975</v>
      </c>
      <c r="E1332">
        <v>11001</v>
      </c>
      <c r="F1332" t="s">
        <v>88</v>
      </c>
      <c r="G1332" t="s">
        <v>89</v>
      </c>
      <c r="H1332" t="s">
        <v>449</v>
      </c>
      <c r="I1332" s="99">
        <v>40463</v>
      </c>
      <c r="J1332" s="101" t="s">
        <v>1104</v>
      </c>
      <c r="K1332" t="s">
        <v>149</v>
      </c>
    </row>
    <row r="1333" spans="1:11">
      <c r="A1333">
        <v>2006</v>
      </c>
      <c r="B1333">
        <v>233695</v>
      </c>
      <c r="C1333" t="s">
        <v>129</v>
      </c>
      <c r="D1333" t="s">
        <v>1021</v>
      </c>
      <c r="E1333">
        <v>11001</v>
      </c>
      <c r="F1333" t="s">
        <v>88</v>
      </c>
      <c r="G1333" t="s">
        <v>89</v>
      </c>
      <c r="H1333" t="s">
        <v>449</v>
      </c>
      <c r="I1333" s="99">
        <v>40463</v>
      </c>
      <c r="J1333" s="101" t="s">
        <v>1104</v>
      </c>
      <c r="K1333" t="s">
        <v>91</v>
      </c>
    </row>
    <row r="1334" spans="1:11">
      <c r="A1334">
        <v>2006</v>
      </c>
      <c r="B1334">
        <v>234168</v>
      </c>
      <c r="C1334" t="s">
        <v>983</v>
      </c>
      <c r="D1334" t="s">
        <v>984</v>
      </c>
      <c r="E1334">
        <v>11001</v>
      </c>
      <c r="F1334" t="s">
        <v>88</v>
      </c>
      <c r="G1334" t="s">
        <v>89</v>
      </c>
      <c r="H1334" t="s">
        <v>449</v>
      </c>
      <c r="I1334" s="99">
        <v>40525</v>
      </c>
      <c r="J1334" s="101" t="s">
        <v>1104</v>
      </c>
      <c r="K1334" t="s">
        <v>91</v>
      </c>
    </row>
    <row r="1335" spans="1:11">
      <c r="A1335">
        <v>2006</v>
      </c>
      <c r="B1335">
        <v>234168</v>
      </c>
      <c r="C1335" t="s">
        <v>983</v>
      </c>
      <c r="D1335" t="s">
        <v>984</v>
      </c>
      <c r="E1335">
        <v>11001</v>
      </c>
      <c r="F1335" t="s">
        <v>88</v>
      </c>
      <c r="G1335" t="s">
        <v>89</v>
      </c>
      <c r="H1335" t="s">
        <v>449</v>
      </c>
      <c r="I1335" s="99">
        <v>40882</v>
      </c>
      <c r="J1335" s="101" t="s">
        <v>1105</v>
      </c>
      <c r="K1335" t="s">
        <v>91</v>
      </c>
    </row>
    <row r="1336" spans="1:11">
      <c r="A1336">
        <v>2006</v>
      </c>
      <c r="B1336">
        <v>234903</v>
      </c>
      <c r="C1336" t="s">
        <v>570</v>
      </c>
      <c r="D1336" t="s">
        <v>982</v>
      </c>
      <c r="E1336">
        <v>11001</v>
      </c>
      <c r="F1336" t="s">
        <v>88</v>
      </c>
      <c r="G1336" t="s">
        <v>89</v>
      </c>
      <c r="H1336" t="s">
        <v>449</v>
      </c>
      <c r="I1336" s="99">
        <v>40525</v>
      </c>
      <c r="J1336" s="101" t="s">
        <v>1104</v>
      </c>
      <c r="K1336" t="s">
        <v>91</v>
      </c>
    </row>
    <row r="1337" spans="1:11">
      <c r="A1337">
        <v>2006</v>
      </c>
      <c r="B1337">
        <v>234903</v>
      </c>
      <c r="C1337" t="s">
        <v>570</v>
      </c>
      <c r="D1337" t="s">
        <v>982</v>
      </c>
      <c r="E1337">
        <v>11001</v>
      </c>
      <c r="F1337" t="s">
        <v>88</v>
      </c>
      <c r="G1337" t="s">
        <v>89</v>
      </c>
      <c r="H1337" t="s">
        <v>449</v>
      </c>
      <c r="I1337" s="99">
        <v>40835</v>
      </c>
      <c r="J1337" s="101" t="s">
        <v>1105</v>
      </c>
      <c r="K1337" t="s">
        <v>91</v>
      </c>
    </row>
    <row r="1338" spans="1:11">
      <c r="A1338">
        <v>2006</v>
      </c>
      <c r="B1338">
        <v>235186</v>
      </c>
      <c r="C1338" t="s">
        <v>1023</v>
      </c>
      <c r="D1338" t="s">
        <v>1014</v>
      </c>
      <c r="E1338">
        <v>11001</v>
      </c>
      <c r="F1338" t="s">
        <v>88</v>
      </c>
      <c r="G1338" t="s">
        <v>89</v>
      </c>
      <c r="H1338" t="s">
        <v>449</v>
      </c>
      <c r="I1338" s="99">
        <v>40630</v>
      </c>
      <c r="J1338" s="101" t="s">
        <v>1104</v>
      </c>
      <c r="K1338" t="s">
        <v>91</v>
      </c>
    </row>
    <row r="1339" spans="1:11">
      <c r="A1339">
        <v>2006</v>
      </c>
      <c r="B1339">
        <v>236889</v>
      </c>
      <c r="C1339" t="s">
        <v>985</v>
      </c>
      <c r="D1339" t="s">
        <v>893</v>
      </c>
      <c r="E1339">
        <v>11001</v>
      </c>
      <c r="F1339" t="s">
        <v>88</v>
      </c>
      <c r="G1339" t="s">
        <v>89</v>
      </c>
      <c r="H1339" t="s">
        <v>449</v>
      </c>
      <c r="I1339" s="99">
        <v>40808</v>
      </c>
      <c r="J1339" s="101" t="s">
        <v>1105</v>
      </c>
      <c r="K1339" t="s">
        <v>91</v>
      </c>
    </row>
    <row r="1340" spans="1:11">
      <c r="A1340">
        <v>2006</v>
      </c>
      <c r="B1340">
        <v>237236</v>
      </c>
      <c r="C1340" t="s">
        <v>346</v>
      </c>
      <c r="D1340" t="s">
        <v>347</v>
      </c>
      <c r="E1340">
        <v>11001</v>
      </c>
      <c r="F1340" t="s">
        <v>88</v>
      </c>
      <c r="G1340" t="s">
        <v>89</v>
      </c>
      <c r="H1340" t="s">
        <v>449</v>
      </c>
      <c r="I1340" s="99">
        <v>40814</v>
      </c>
      <c r="J1340" s="101" t="s">
        <v>1105</v>
      </c>
      <c r="K1340" t="s">
        <v>91</v>
      </c>
    </row>
    <row r="1341" spans="1:11">
      <c r="A1341">
        <v>2006</v>
      </c>
      <c r="B1341">
        <v>237236</v>
      </c>
      <c r="C1341" t="s">
        <v>346</v>
      </c>
      <c r="D1341" t="s">
        <v>347</v>
      </c>
      <c r="E1341">
        <v>11001</v>
      </c>
      <c r="F1341" t="s">
        <v>88</v>
      </c>
      <c r="G1341" t="s">
        <v>89</v>
      </c>
      <c r="H1341" t="s">
        <v>449</v>
      </c>
      <c r="I1341" s="99">
        <v>41164</v>
      </c>
      <c r="J1341" s="101" t="s">
        <v>1106</v>
      </c>
      <c r="K1341" t="s">
        <v>91</v>
      </c>
    </row>
    <row r="1342" spans="1:11">
      <c r="A1342">
        <v>2006</v>
      </c>
      <c r="B1342">
        <v>237236</v>
      </c>
      <c r="C1342" t="s">
        <v>346</v>
      </c>
      <c r="D1342" t="s">
        <v>347</v>
      </c>
      <c r="E1342">
        <v>11001</v>
      </c>
      <c r="F1342" t="s">
        <v>88</v>
      </c>
      <c r="G1342" t="s">
        <v>89</v>
      </c>
      <c r="H1342" t="s">
        <v>449</v>
      </c>
      <c r="I1342" s="99">
        <v>41524</v>
      </c>
      <c r="J1342" s="101" t="s">
        <v>1107</v>
      </c>
      <c r="K1342" t="s">
        <v>91</v>
      </c>
    </row>
    <row r="1343" spans="1:11">
      <c r="A1343">
        <v>2006</v>
      </c>
      <c r="B1343">
        <v>237236</v>
      </c>
      <c r="C1343" t="s">
        <v>346</v>
      </c>
      <c r="D1343" t="s">
        <v>347</v>
      </c>
      <c r="E1343">
        <v>11001</v>
      </c>
      <c r="F1343" t="s">
        <v>88</v>
      </c>
      <c r="G1343" t="s">
        <v>89</v>
      </c>
      <c r="H1343" t="s">
        <v>340</v>
      </c>
      <c r="I1343" s="99">
        <v>41900</v>
      </c>
      <c r="J1343" s="101" t="s">
        <v>1108</v>
      </c>
      <c r="K1343" t="s">
        <v>91</v>
      </c>
    </row>
    <row r="1344" spans="1:11">
      <c r="A1344">
        <v>2006</v>
      </c>
      <c r="B1344">
        <v>237236</v>
      </c>
      <c r="C1344" t="s">
        <v>346</v>
      </c>
      <c r="D1344" t="s">
        <v>347</v>
      </c>
      <c r="E1344">
        <v>11001</v>
      </c>
      <c r="F1344" t="s">
        <v>88</v>
      </c>
      <c r="G1344" t="s">
        <v>89</v>
      </c>
      <c r="H1344" t="s">
        <v>340</v>
      </c>
      <c r="I1344" s="99">
        <v>42252</v>
      </c>
      <c r="J1344" s="101" t="s">
        <v>1109</v>
      </c>
      <c r="K1344" t="s">
        <v>91</v>
      </c>
    </row>
    <row r="1345" spans="1:11">
      <c r="A1345">
        <v>2006</v>
      </c>
      <c r="B1345">
        <v>237236</v>
      </c>
      <c r="C1345" t="s">
        <v>346</v>
      </c>
      <c r="D1345" t="s">
        <v>347</v>
      </c>
      <c r="E1345">
        <v>11001</v>
      </c>
      <c r="F1345" t="s">
        <v>88</v>
      </c>
      <c r="G1345" t="s">
        <v>89</v>
      </c>
      <c r="H1345" t="s">
        <v>340</v>
      </c>
      <c r="I1345" s="99">
        <v>42642</v>
      </c>
      <c r="J1345" s="101" t="s">
        <v>1110</v>
      </c>
      <c r="K1345" t="s">
        <v>91</v>
      </c>
    </row>
    <row r="1346" spans="1:11">
      <c r="A1346">
        <v>2006</v>
      </c>
      <c r="B1346">
        <v>237236</v>
      </c>
      <c r="C1346" t="s">
        <v>346</v>
      </c>
      <c r="D1346" t="s">
        <v>347</v>
      </c>
      <c r="E1346">
        <v>11001</v>
      </c>
      <c r="F1346" t="s">
        <v>88</v>
      </c>
      <c r="G1346" t="s">
        <v>89</v>
      </c>
      <c r="H1346" t="s">
        <v>340</v>
      </c>
      <c r="I1346" s="99">
        <v>42970</v>
      </c>
      <c r="J1346" s="101" t="s">
        <v>1111</v>
      </c>
      <c r="K1346" t="s">
        <v>91</v>
      </c>
    </row>
    <row r="1347" spans="1:11">
      <c r="A1347">
        <v>2006</v>
      </c>
      <c r="B1347">
        <v>237815</v>
      </c>
      <c r="C1347" t="s">
        <v>134</v>
      </c>
      <c r="D1347" t="s">
        <v>592</v>
      </c>
      <c r="E1347">
        <v>11001</v>
      </c>
      <c r="F1347" t="s">
        <v>88</v>
      </c>
      <c r="G1347" t="s">
        <v>89</v>
      </c>
      <c r="H1347" t="s">
        <v>449</v>
      </c>
      <c r="I1347" s="99">
        <v>40828</v>
      </c>
      <c r="J1347" s="101" t="s">
        <v>1105</v>
      </c>
      <c r="K1347" t="s">
        <v>91</v>
      </c>
    </row>
    <row r="1348" spans="1:11">
      <c r="A1348">
        <v>2006</v>
      </c>
      <c r="B1348">
        <v>238180</v>
      </c>
      <c r="C1348" t="s">
        <v>124</v>
      </c>
      <c r="D1348" t="s">
        <v>333</v>
      </c>
      <c r="E1348">
        <v>11001</v>
      </c>
      <c r="F1348" t="s">
        <v>88</v>
      </c>
      <c r="G1348" t="s">
        <v>89</v>
      </c>
      <c r="H1348" t="s">
        <v>449</v>
      </c>
      <c r="I1348" s="99">
        <v>40829</v>
      </c>
      <c r="J1348" s="101" t="s">
        <v>1105</v>
      </c>
      <c r="K1348" t="s">
        <v>91</v>
      </c>
    </row>
    <row r="1349" spans="1:11">
      <c r="A1349">
        <v>2006</v>
      </c>
      <c r="B1349">
        <v>238180</v>
      </c>
      <c r="C1349" t="s">
        <v>124</v>
      </c>
      <c r="D1349" t="s">
        <v>333</v>
      </c>
      <c r="E1349">
        <v>11001</v>
      </c>
      <c r="F1349" t="s">
        <v>88</v>
      </c>
      <c r="G1349" t="s">
        <v>89</v>
      </c>
      <c r="H1349" t="s">
        <v>449</v>
      </c>
      <c r="I1349" s="99">
        <v>41157</v>
      </c>
      <c r="J1349" s="101" t="s">
        <v>1106</v>
      </c>
      <c r="K1349" t="s">
        <v>91</v>
      </c>
    </row>
    <row r="1350" spans="1:11">
      <c r="A1350">
        <v>2006</v>
      </c>
      <c r="B1350">
        <v>238180</v>
      </c>
      <c r="C1350" t="s">
        <v>124</v>
      </c>
      <c r="D1350" t="s">
        <v>333</v>
      </c>
      <c r="E1350">
        <v>11001</v>
      </c>
      <c r="F1350" t="s">
        <v>88</v>
      </c>
      <c r="G1350" t="s">
        <v>89</v>
      </c>
      <c r="H1350" t="s">
        <v>449</v>
      </c>
      <c r="I1350" s="99">
        <v>41542</v>
      </c>
      <c r="J1350" s="101" t="s">
        <v>1107</v>
      </c>
      <c r="K1350" t="s">
        <v>91</v>
      </c>
    </row>
    <row r="1351" spans="1:11">
      <c r="A1351">
        <v>2006</v>
      </c>
      <c r="B1351">
        <v>238180</v>
      </c>
      <c r="C1351" t="s">
        <v>124</v>
      </c>
      <c r="D1351" t="s">
        <v>333</v>
      </c>
      <c r="E1351">
        <v>11001</v>
      </c>
      <c r="F1351" t="s">
        <v>88</v>
      </c>
      <c r="G1351" t="s">
        <v>89</v>
      </c>
      <c r="H1351" t="s">
        <v>340</v>
      </c>
      <c r="I1351" s="99">
        <v>41887</v>
      </c>
      <c r="J1351" s="101" t="s">
        <v>1108</v>
      </c>
      <c r="K1351" t="s">
        <v>91</v>
      </c>
    </row>
    <row r="1352" spans="1:11">
      <c r="A1352">
        <v>2006</v>
      </c>
      <c r="B1352">
        <v>238180</v>
      </c>
      <c r="C1352" t="s">
        <v>124</v>
      </c>
      <c r="D1352" t="s">
        <v>333</v>
      </c>
      <c r="E1352">
        <v>11001</v>
      </c>
      <c r="F1352" t="s">
        <v>88</v>
      </c>
      <c r="G1352" t="s">
        <v>89</v>
      </c>
      <c r="H1352" t="s">
        <v>340</v>
      </c>
      <c r="I1352" s="99">
        <v>42262</v>
      </c>
      <c r="J1352" s="101" t="s">
        <v>1109</v>
      </c>
      <c r="K1352" t="s">
        <v>91</v>
      </c>
    </row>
    <row r="1353" spans="1:11">
      <c r="A1353">
        <v>2006</v>
      </c>
      <c r="B1353">
        <v>238180</v>
      </c>
      <c r="C1353" t="s">
        <v>124</v>
      </c>
      <c r="D1353" t="s">
        <v>333</v>
      </c>
      <c r="E1353">
        <v>11001</v>
      </c>
      <c r="F1353" t="s">
        <v>88</v>
      </c>
      <c r="G1353" t="s">
        <v>89</v>
      </c>
      <c r="H1353" t="s">
        <v>340</v>
      </c>
      <c r="I1353" s="99">
        <v>42618</v>
      </c>
      <c r="J1353" s="101" t="s">
        <v>1110</v>
      </c>
      <c r="K1353" t="s">
        <v>91</v>
      </c>
    </row>
    <row r="1354" spans="1:11">
      <c r="A1354">
        <v>2006</v>
      </c>
      <c r="B1354">
        <v>238180</v>
      </c>
      <c r="C1354" t="s">
        <v>124</v>
      </c>
      <c r="D1354" t="s">
        <v>333</v>
      </c>
      <c r="E1354">
        <v>11001</v>
      </c>
      <c r="F1354" t="s">
        <v>88</v>
      </c>
      <c r="G1354" t="s">
        <v>89</v>
      </c>
      <c r="H1354" t="s">
        <v>340</v>
      </c>
      <c r="I1354" s="99">
        <v>42987</v>
      </c>
      <c r="J1354" s="101" t="s">
        <v>1111</v>
      </c>
      <c r="K1354" t="s">
        <v>91</v>
      </c>
    </row>
    <row r="1355" spans="1:11">
      <c r="A1355">
        <v>2006</v>
      </c>
      <c r="B1355">
        <v>238180</v>
      </c>
      <c r="C1355" t="s">
        <v>124</v>
      </c>
      <c r="D1355" t="s">
        <v>333</v>
      </c>
      <c r="E1355">
        <v>11001</v>
      </c>
      <c r="F1355" t="s">
        <v>88</v>
      </c>
      <c r="G1355" t="s">
        <v>89</v>
      </c>
      <c r="H1355" t="s">
        <v>103</v>
      </c>
      <c r="I1355" s="99">
        <v>43346</v>
      </c>
      <c r="J1355" s="101" t="s">
        <v>1112</v>
      </c>
      <c r="K1355" t="s">
        <v>91</v>
      </c>
    </row>
    <row r="1356" spans="1:11">
      <c r="A1356">
        <v>2006</v>
      </c>
      <c r="B1356">
        <v>238590</v>
      </c>
      <c r="C1356" t="s">
        <v>868</v>
      </c>
      <c r="D1356" t="s">
        <v>869</v>
      </c>
      <c r="E1356">
        <v>11001</v>
      </c>
      <c r="F1356" t="s">
        <v>88</v>
      </c>
      <c r="G1356" t="s">
        <v>89</v>
      </c>
      <c r="H1356" t="s">
        <v>449</v>
      </c>
      <c r="I1356" s="99">
        <v>40841</v>
      </c>
      <c r="J1356" s="101" t="s">
        <v>1105</v>
      </c>
      <c r="K1356" t="s">
        <v>91</v>
      </c>
    </row>
    <row r="1357" spans="1:11">
      <c r="A1357">
        <v>2006</v>
      </c>
      <c r="B1357">
        <v>238590</v>
      </c>
      <c r="C1357" t="s">
        <v>868</v>
      </c>
      <c r="D1357" t="s">
        <v>869</v>
      </c>
      <c r="E1357">
        <v>11001</v>
      </c>
      <c r="F1357" t="s">
        <v>88</v>
      </c>
      <c r="G1357" t="s">
        <v>89</v>
      </c>
      <c r="H1357" t="s">
        <v>449</v>
      </c>
      <c r="I1357" s="99">
        <v>41181</v>
      </c>
      <c r="J1357" s="101" t="s">
        <v>1106</v>
      </c>
      <c r="K1357" t="s">
        <v>91</v>
      </c>
    </row>
    <row r="1358" spans="1:11">
      <c r="A1358">
        <v>2006</v>
      </c>
      <c r="B1358">
        <v>238590</v>
      </c>
      <c r="C1358" t="s">
        <v>868</v>
      </c>
      <c r="D1358" t="s">
        <v>869</v>
      </c>
      <c r="E1358">
        <v>11001</v>
      </c>
      <c r="F1358" t="s">
        <v>88</v>
      </c>
      <c r="G1358" t="s">
        <v>89</v>
      </c>
      <c r="H1358" t="s">
        <v>449</v>
      </c>
      <c r="I1358" s="99">
        <v>41529</v>
      </c>
      <c r="J1358" s="101" t="s">
        <v>1107</v>
      </c>
      <c r="K1358" t="s">
        <v>91</v>
      </c>
    </row>
    <row r="1359" spans="1:11">
      <c r="A1359">
        <v>2006</v>
      </c>
      <c r="B1359">
        <v>238590</v>
      </c>
      <c r="C1359" t="s">
        <v>868</v>
      </c>
      <c r="D1359" t="s">
        <v>869</v>
      </c>
      <c r="E1359">
        <v>11001</v>
      </c>
      <c r="F1359" t="s">
        <v>88</v>
      </c>
      <c r="G1359" t="s">
        <v>89</v>
      </c>
      <c r="H1359" t="s">
        <v>340</v>
      </c>
      <c r="I1359" s="99">
        <v>41886</v>
      </c>
      <c r="J1359" s="101" t="s">
        <v>1108</v>
      </c>
      <c r="K1359" t="s">
        <v>91</v>
      </c>
    </row>
    <row r="1360" spans="1:11">
      <c r="A1360">
        <v>2006</v>
      </c>
      <c r="B1360">
        <v>238591</v>
      </c>
      <c r="C1360" t="s">
        <v>131</v>
      </c>
      <c r="D1360" t="s">
        <v>807</v>
      </c>
      <c r="E1360">
        <v>11001</v>
      </c>
      <c r="F1360" t="s">
        <v>88</v>
      </c>
      <c r="G1360" t="s">
        <v>89</v>
      </c>
      <c r="H1360" t="s">
        <v>449</v>
      </c>
      <c r="I1360" s="99">
        <v>40841</v>
      </c>
      <c r="J1360" s="101" t="s">
        <v>1105</v>
      </c>
      <c r="K1360" t="s">
        <v>91</v>
      </c>
    </row>
    <row r="1361" spans="1:11">
      <c r="A1361">
        <v>2006</v>
      </c>
      <c r="B1361">
        <v>238591</v>
      </c>
      <c r="C1361" t="s">
        <v>131</v>
      </c>
      <c r="D1361" t="s">
        <v>807</v>
      </c>
      <c r="E1361">
        <v>11001</v>
      </c>
      <c r="F1361" t="s">
        <v>88</v>
      </c>
      <c r="G1361" t="s">
        <v>89</v>
      </c>
      <c r="H1361" t="s">
        <v>449</v>
      </c>
      <c r="I1361" s="99">
        <v>41189</v>
      </c>
      <c r="J1361" s="101" t="s">
        <v>1106</v>
      </c>
      <c r="K1361" t="s">
        <v>91</v>
      </c>
    </row>
    <row r="1362" spans="1:11">
      <c r="A1362">
        <v>2006</v>
      </c>
      <c r="B1362">
        <v>238591</v>
      </c>
      <c r="C1362" t="s">
        <v>131</v>
      </c>
      <c r="D1362" t="s">
        <v>807</v>
      </c>
      <c r="E1362">
        <v>11001</v>
      </c>
      <c r="F1362" t="s">
        <v>88</v>
      </c>
      <c r="G1362" t="s">
        <v>89</v>
      </c>
      <c r="H1362" t="s">
        <v>449</v>
      </c>
      <c r="I1362" s="99">
        <v>41542</v>
      </c>
      <c r="J1362" s="101" t="s">
        <v>1107</v>
      </c>
      <c r="K1362" t="s">
        <v>91</v>
      </c>
    </row>
    <row r="1363" spans="1:11">
      <c r="A1363">
        <v>2006</v>
      </c>
      <c r="B1363">
        <v>238591</v>
      </c>
      <c r="C1363" t="s">
        <v>131</v>
      </c>
      <c r="D1363" t="s">
        <v>807</v>
      </c>
      <c r="E1363">
        <v>11001</v>
      </c>
      <c r="F1363" t="s">
        <v>88</v>
      </c>
      <c r="G1363" t="s">
        <v>89</v>
      </c>
      <c r="H1363" t="s">
        <v>340</v>
      </c>
      <c r="I1363" s="99">
        <v>41881</v>
      </c>
      <c r="J1363" s="101" t="s">
        <v>1108</v>
      </c>
      <c r="K1363" t="s">
        <v>91</v>
      </c>
    </row>
    <row r="1364" spans="1:11">
      <c r="A1364">
        <v>2006</v>
      </c>
      <c r="B1364">
        <v>238591</v>
      </c>
      <c r="C1364" t="s">
        <v>131</v>
      </c>
      <c r="D1364" t="s">
        <v>807</v>
      </c>
      <c r="E1364">
        <v>11001</v>
      </c>
      <c r="F1364" t="s">
        <v>88</v>
      </c>
      <c r="G1364" t="s">
        <v>89</v>
      </c>
      <c r="H1364" t="s">
        <v>340</v>
      </c>
      <c r="I1364" s="99">
        <v>42251</v>
      </c>
      <c r="J1364" s="101" t="s">
        <v>1109</v>
      </c>
      <c r="K1364" t="s">
        <v>91</v>
      </c>
    </row>
    <row r="1365" spans="1:11">
      <c r="A1365">
        <v>2006</v>
      </c>
      <c r="B1365">
        <v>239166</v>
      </c>
      <c r="C1365" t="s">
        <v>131</v>
      </c>
      <c r="D1365" t="s">
        <v>345</v>
      </c>
      <c r="E1365">
        <v>11001</v>
      </c>
      <c r="F1365" t="s">
        <v>88</v>
      </c>
      <c r="G1365" t="s">
        <v>89</v>
      </c>
      <c r="H1365" t="s">
        <v>449</v>
      </c>
      <c r="I1365" s="99">
        <v>40868</v>
      </c>
      <c r="J1365" s="101" t="s">
        <v>1105</v>
      </c>
      <c r="K1365" t="s">
        <v>91</v>
      </c>
    </row>
    <row r="1366" spans="1:11">
      <c r="A1366">
        <v>2006</v>
      </c>
      <c r="B1366">
        <v>239166</v>
      </c>
      <c r="C1366" t="s">
        <v>131</v>
      </c>
      <c r="D1366" t="s">
        <v>345</v>
      </c>
      <c r="E1366">
        <v>11001</v>
      </c>
      <c r="F1366" t="s">
        <v>88</v>
      </c>
      <c r="G1366" t="s">
        <v>89</v>
      </c>
      <c r="H1366" t="s">
        <v>449</v>
      </c>
      <c r="I1366" s="99">
        <v>41167</v>
      </c>
      <c r="J1366" s="101" t="s">
        <v>1106</v>
      </c>
      <c r="K1366" t="s">
        <v>91</v>
      </c>
    </row>
    <row r="1367" spans="1:11">
      <c r="A1367">
        <v>2006</v>
      </c>
      <c r="B1367">
        <v>239166</v>
      </c>
      <c r="C1367" t="s">
        <v>131</v>
      </c>
      <c r="D1367" t="s">
        <v>345</v>
      </c>
      <c r="E1367">
        <v>11001</v>
      </c>
      <c r="F1367" t="s">
        <v>88</v>
      </c>
      <c r="G1367" t="s">
        <v>89</v>
      </c>
      <c r="H1367" t="s">
        <v>449</v>
      </c>
      <c r="I1367" s="99">
        <v>41530</v>
      </c>
      <c r="J1367" s="101" t="s">
        <v>1107</v>
      </c>
      <c r="K1367" t="s">
        <v>91</v>
      </c>
    </row>
    <row r="1368" spans="1:11">
      <c r="A1368">
        <v>2006</v>
      </c>
      <c r="B1368">
        <v>239166</v>
      </c>
      <c r="C1368" t="s">
        <v>131</v>
      </c>
      <c r="D1368" t="s">
        <v>345</v>
      </c>
      <c r="E1368">
        <v>11001</v>
      </c>
      <c r="F1368" t="s">
        <v>88</v>
      </c>
      <c r="G1368" t="s">
        <v>89</v>
      </c>
      <c r="H1368" t="s">
        <v>340</v>
      </c>
      <c r="I1368" s="99">
        <v>41949</v>
      </c>
      <c r="J1368" s="101" t="s">
        <v>1108</v>
      </c>
      <c r="K1368" t="s">
        <v>91</v>
      </c>
    </row>
    <row r="1369" spans="1:11">
      <c r="A1369">
        <v>2006</v>
      </c>
      <c r="B1369">
        <v>239166</v>
      </c>
      <c r="C1369" t="s">
        <v>131</v>
      </c>
      <c r="D1369" t="s">
        <v>345</v>
      </c>
      <c r="E1369">
        <v>11001</v>
      </c>
      <c r="F1369" t="s">
        <v>88</v>
      </c>
      <c r="G1369" t="s">
        <v>89</v>
      </c>
      <c r="H1369" t="s">
        <v>340</v>
      </c>
      <c r="I1369" s="99">
        <v>42252</v>
      </c>
      <c r="J1369" s="101" t="s">
        <v>1109</v>
      </c>
      <c r="K1369" t="s">
        <v>91</v>
      </c>
    </row>
    <row r="1370" spans="1:11">
      <c r="A1370">
        <v>2006</v>
      </c>
      <c r="B1370">
        <v>239166</v>
      </c>
      <c r="C1370" t="s">
        <v>131</v>
      </c>
      <c r="D1370" t="s">
        <v>345</v>
      </c>
      <c r="E1370">
        <v>11001</v>
      </c>
      <c r="F1370" t="s">
        <v>88</v>
      </c>
      <c r="G1370" t="s">
        <v>89</v>
      </c>
      <c r="H1370" t="s">
        <v>340</v>
      </c>
      <c r="I1370" s="99">
        <v>42633</v>
      </c>
      <c r="J1370" s="101" t="s">
        <v>1110</v>
      </c>
      <c r="K1370" t="s">
        <v>91</v>
      </c>
    </row>
    <row r="1371" spans="1:11">
      <c r="A1371">
        <v>2006</v>
      </c>
      <c r="B1371">
        <v>239166</v>
      </c>
      <c r="C1371" t="s">
        <v>131</v>
      </c>
      <c r="D1371" t="s">
        <v>345</v>
      </c>
      <c r="E1371">
        <v>11001</v>
      </c>
      <c r="F1371" t="s">
        <v>88</v>
      </c>
      <c r="G1371" t="s">
        <v>89</v>
      </c>
      <c r="H1371" t="s">
        <v>340</v>
      </c>
      <c r="I1371" s="99">
        <v>42977</v>
      </c>
      <c r="J1371" s="101" t="s">
        <v>1111</v>
      </c>
      <c r="K1371" t="s">
        <v>91</v>
      </c>
    </row>
    <row r="1372" spans="1:11">
      <c r="A1372">
        <v>2006</v>
      </c>
      <c r="B1372">
        <v>240176</v>
      </c>
      <c r="C1372" t="s">
        <v>580</v>
      </c>
      <c r="D1372" t="s">
        <v>980</v>
      </c>
      <c r="E1372">
        <v>11001</v>
      </c>
      <c r="F1372" t="s">
        <v>88</v>
      </c>
      <c r="G1372" t="s">
        <v>89</v>
      </c>
      <c r="H1372" t="s">
        <v>449</v>
      </c>
      <c r="I1372" s="99">
        <v>40997</v>
      </c>
      <c r="J1372" s="101" t="s">
        <v>1105</v>
      </c>
      <c r="K1372" t="s">
        <v>91</v>
      </c>
    </row>
    <row r="1373" spans="1:11">
      <c r="A1373">
        <v>2006</v>
      </c>
      <c r="B1373">
        <v>240832</v>
      </c>
      <c r="C1373" t="s">
        <v>124</v>
      </c>
      <c r="D1373" t="s">
        <v>954</v>
      </c>
      <c r="E1373">
        <v>11001</v>
      </c>
      <c r="F1373" t="s">
        <v>88</v>
      </c>
      <c r="G1373" t="s">
        <v>89</v>
      </c>
      <c r="H1373" t="s">
        <v>449</v>
      </c>
      <c r="I1373" s="99">
        <v>41189</v>
      </c>
      <c r="J1373" s="101" t="s">
        <v>1106</v>
      </c>
      <c r="K1373" t="s">
        <v>91</v>
      </c>
    </row>
    <row r="1374" spans="1:11">
      <c r="A1374">
        <v>2006</v>
      </c>
      <c r="B1374">
        <v>240875</v>
      </c>
      <c r="C1374" t="s">
        <v>350</v>
      </c>
      <c r="D1374" t="s">
        <v>351</v>
      </c>
      <c r="E1374">
        <v>11001</v>
      </c>
      <c r="F1374" t="s">
        <v>88</v>
      </c>
      <c r="G1374" t="s">
        <v>89</v>
      </c>
      <c r="H1374" t="s">
        <v>103</v>
      </c>
      <c r="I1374" s="99">
        <v>43371</v>
      </c>
      <c r="J1374" s="101" t="s">
        <v>1112</v>
      </c>
      <c r="K1374" t="s">
        <v>91</v>
      </c>
    </row>
    <row r="1375" spans="1:11">
      <c r="A1375">
        <v>2006</v>
      </c>
      <c r="B1375">
        <v>241701</v>
      </c>
      <c r="C1375" t="s">
        <v>870</v>
      </c>
      <c r="D1375" t="s">
        <v>871</v>
      </c>
      <c r="E1375">
        <v>11001</v>
      </c>
      <c r="F1375" t="s">
        <v>88</v>
      </c>
      <c r="G1375" t="s">
        <v>89</v>
      </c>
      <c r="H1375" t="s">
        <v>449</v>
      </c>
      <c r="I1375" s="99">
        <v>41180</v>
      </c>
      <c r="J1375" s="101" t="s">
        <v>1106</v>
      </c>
      <c r="K1375" t="s">
        <v>91</v>
      </c>
    </row>
    <row r="1376" spans="1:11">
      <c r="A1376">
        <v>2006</v>
      </c>
      <c r="B1376">
        <v>241701</v>
      </c>
      <c r="C1376" t="s">
        <v>870</v>
      </c>
      <c r="D1376" t="s">
        <v>871</v>
      </c>
      <c r="E1376">
        <v>11001</v>
      </c>
      <c r="F1376" t="s">
        <v>88</v>
      </c>
      <c r="G1376" t="s">
        <v>89</v>
      </c>
      <c r="H1376" t="s">
        <v>449</v>
      </c>
      <c r="I1376" s="99">
        <v>41542</v>
      </c>
      <c r="J1376" s="101" t="s">
        <v>1107</v>
      </c>
      <c r="K1376" t="s">
        <v>91</v>
      </c>
    </row>
    <row r="1377" spans="1:11">
      <c r="A1377">
        <v>2006</v>
      </c>
      <c r="B1377">
        <v>241701</v>
      </c>
      <c r="C1377" t="s">
        <v>870</v>
      </c>
      <c r="D1377" t="s">
        <v>871</v>
      </c>
      <c r="E1377">
        <v>11001</v>
      </c>
      <c r="F1377" t="s">
        <v>88</v>
      </c>
      <c r="G1377" t="s">
        <v>89</v>
      </c>
      <c r="H1377" t="s">
        <v>449</v>
      </c>
      <c r="I1377" s="99">
        <v>41905</v>
      </c>
      <c r="J1377" s="101" t="s">
        <v>1108</v>
      </c>
      <c r="K1377" t="s">
        <v>91</v>
      </c>
    </row>
    <row r="1378" spans="1:11">
      <c r="A1378">
        <v>2006</v>
      </c>
      <c r="B1378">
        <v>242026</v>
      </c>
      <c r="C1378" t="s">
        <v>627</v>
      </c>
      <c r="D1378" t="s">
        <v>953</v>
      </c>
      <c r="E1378">
        <v>11001</v>
      </c>
      <c r="F1378" t="s">
        <v>88</v>
      </c>
      <c r="G1378" t="s">
        <v>89</v>
      </c>
      <c r="H1378" t="s">
        <v>449</v>
      </c>
      <c r="I1378" s="99">
        <v>41186</v>
      </c>
      <c r="J1378" s="101" t="s">
        <v>1106</v>
      </c>
      <c r="K1378" t="s">
        <v>91</v>
      </c>
    </row>
    <row r="1379" spans="1:11">
      <c r="A1379">
        <v>2006</v>
      </c>
      <c r="B1379">
        <v>243686</v>
      </c>
      <c r="C1379" t="s">
        <v>131</v>
      </c>
      <c r="D1379" t="s">
        <v>875</v>
      </c>
      <c r="E1379">
        <v>11001</v>
      </c>
      <c r="F1379" t="s">
        <v>88</v>
      </c>
      <c r="G1379" t="s">
        <v>89</v>
      </c>
      <c r="H1379" t="s">
        <v>449</v>
      </c>
      <c r="I1379" s="99">
        <v>41586</v>
      </c>
      <c r="J1379" s="101" t="s">
        <v>1107</v>
      </c>
      <c r="K1379" t="s">
        <v>91</v>
      </c>
    </row>
    <row r="1380" spans="1:11">
      <c r="A1380">
        <v>2006</v>
      </c>
      <c r="B1380">
        <v>243686</v>
      </c>
      <c r="C1380" t="s">
        <v>131</v>
      </c>
      <c r="D1380" t="s">
        <v>875</v>
      </c>
      <c r="E1380">
        <v>11001</v>
      </c>
      <c r="F1380" t="s">
        <v>88</v>
      </c>
      <c r="G1380" t="s">
        <v>89</v>
      </c>
      <c r="H1380" t="s">
        <v>449</v>
      </c>
      <c r="I1380" s="99">
        <v>41930</v>
      </c>
      <c r="J1380" s="101" t="s">
        <v>1108</v>
      </c>
      <c r="K1380" t="s">
        <v>91</v>
      </c>
    </row>
    <row r="1381" spans="1:11">
      <c r="A1381">
        <v>2006</v>
      </c>
      <c r="B1381">
        <v>244289</v>
      </c>
      <c r="C1381" t="s">
        <v>569</v>
      </c>
      <c r="D1381" t="s">
        <v>810</v>
      </c>
      <c r="E1381">
        <v>11001</v>
      </c>
      <c r="F1381" t="s">
        <v>88</v>
      </c>
      <c r="G1381" t="s">
        <v>89</v>
      </c>
      <c r="H1381" t="s">
        <v>449</v>
      </c>
      <c r="I1381" s="99">
        <v>41926</v>
      </c>
      <c r="J1381" s="101" t="s">
        <v>1108</v>
      </c>
      <c r="K1381" t="s">
        <v>91</v>
      </c>
    </row>
    <row r="1382" spans="1:11">
      <c r="A1382">
        <v>2006</v>
      </c>
      <c r="B1382">
        <v>244289</v>
      </c>
      <c r="C1382" t="s">
        <v>569</v>
      </c>
      <c r="D1382" t="s">
        <v>810</v>
      </c>
      <c r="E1382">
        <v>11001</v>
      </c>
      <c r="F1382" t="s">
        <v>88</v>
      </c>
      <c r="G1382" t="s">
        <v>89</v>
      </c>
      <c r="H1382" t="s">
        <v>340</v>
      </c>
      <c r="I1382" s="99">
        <v>42280</v>
      </c>
      <c r="J1382" s="101" t="s">
        <v>1109</v>
      </c>
      <c r="K1382" t="s">
        <v>91</v>
      </c>
    </row>
    <row r="1383" spans="1:11">
      <c r="A1383">
        <v>2006</v>
      </c>
      <c r="B1383">
        <v>245967</v>
      </c>
      <c r="C1383" t="s">
        <v>111</v>
      </c>
      <c r="D1383" t="s">
        <v>926</v>
      </c>
      <c r="E1383">
        <v>11001</v>
      </c>
      <c r="F1383" t="s">
        <v>88</v>
      </c>
      <c r="G1383" t="s">
        <v>89</v>
      </c>
      <c r="H1383" t="s">
        <v>449</v>
      </c>
      <c r="I1383" s="99">
        <v>41578</v>
      </c>
      <c r="J1383" s="101" t="s">
        <v>1107</v>
      </c>
      <c r="K1383" t="s">
        <v>91</v>
      </c>
    </row>
    <row r="1384" spans="1:11">
      <c r="A1384">
        <v>2006</v>
      </c>
      <c r="B1384">
        <v>246244</v>
      </c>
      <c r="C1384" t="s">
        <v>352</v>
      </c>
      <c r="D1384" t="s">
        <v>353</v>
      </c>
      <c r="E1384">
        <v>11001</v>
      </c>
      <c r="F1384" t="s">
        <v>88</v>
      </c>
      <c r="G1384" t="s">
        <v>89</v>
      </c>
      <c r="H1384" t="s">
        <v>449</v>
      </c>
      <c r="I1384" s="99">
        <v>41555</v>
      </c>
      <c r="J1384" s="101" t="s">
        <v>1107</v>
      </c>
      <c r="K1384" t="s">
        <v>91</v>
      </c>
    </row>
    <row r="1385" spans="1:11">
      <c r="A1385">
        <v>2006</v>
      </c>
      <c r="B1385">
        <v>246244</v>
      </c>
      <c r="C1385" t="s">
        <v>352</v>
      </c>
      <c r="D1385" t="s">
        <v>353</v>
      </c>
      <c r="E1385">
        <v>11001</v>
      </c>
      <c r="F1385" t="s">
        <v>88</v>
      </c>
      <c r="G1385" t="s">
        <v>89</v>
      </c>
      <c r="H1385" t="s">
        <v>340</v>
      </c>
      <c r="I1385" s="99">
        <v>41892</v>
      </c>
      <c r="J1385" s="101" t="s">
        <v>1108</v>
      </c>
      <c r="K1385" t="s">
        <v>91</v>
      </c>
    </row>
    <row r="1386" spans="1:11">
      <c r="A1386">
        <v>2006</v>
      </c>
      <c r="B1386">
        <v>246244</v>
      </c>
      <c r="C1386" t="s">
        <v>352</v>
      </c>
      <c r="D1386" t="s">
        <v>353</v>
      </c>
      <c r="E1386">
        <v>11001</v>
      </c>
      <c r="F1386" t="s">
        <v>88</v>
      </c>
      <c r="G1386" t="s">
        <v>89</v>
      </c>
      <c r="H1386" t="s">
        <v>340</v>
      </c>
      <c r="I1386" s="99">
        <v>42260</v>
      </c>
      <c r="J1386" s="101" t="s">
        <v>1109</v>
      </c>
      <c r="K1386" t="s">
        <v>91</v>
      </c>
    </row>
    <row r="1387" spans="1:11">
      <c r="A1387">
        <v>2006</v>
      </c>
      <c r="B1387">
        <v>246244</v>
      </c>
      <c r="C1387" t="s">
        <v>352</v>
      </c>
      <c r="D1387" t="s">
        <v>353</v>
      </c>
      <c r="E1387">
        <v>11001</v>
      </c>
      <c r="F1387" t="s">
        <v>88</v>
      </c>
      <c r="G1387" t="s">
        <v>89</v>
      </c>
      <c r="H1387" t="s">
        <v>340</v>
      </c>
      <c r="I1387" s="99">
        <v>42619</v>
      </c>
      <c r="J1387" s="101" t="s">
        <v>1110</v>
      </c>
      <c r="K1387" t="s">
        <v>91</v>
      </c>
    </row>
    <row r="1388" spans="1:11">
      <c r="A1388">
        <v>2006</v>
      </c>
      <c r="B1388">
        <v>246244</v>
      </c>
      <c r="C1388" t="s">
        <v>352</v>
      </c>
      <c r="D1388" t="s">
        <v>353</v>
      </c>
      <c r="E1388">
        <v>11001</v>
      </c>
      <c r="F1388" t="s">
        <v>88</v>
      </c>
      <c r="G1388" t="s">
        <v>89</v>
      </c>
      <c r="H1388" t="s">
        <v>340</v>
      </c>
      <c r="I1388" s="99">
        <v>42986</v>
      </c>
      <c r="J1388" s="101" t="s">
        <v>1111</v>
      </c>
      <c r="K1388" t="s">
        <v>91</v>
      </c>
    </row>
    <row r="1389" spans="1:11">
      <c r="A1389">
        <v>2006</v>
      </c>
      <c r="B1389">
        <v>246244</v>
      </c>
      <c r="C1389" t="s">
        <v>352</v>
      </c>
      <c r="D1389" t="s">
        <v>353</v>
      </c>
      <c r="E1389">
        <v>11001</v>
      </c>
      <c r="F1389" t="s">
        <v>88</v>
      </c>
      <c r="G1389" t="s">
        <v>89</v>
      </c>
      <c r="H1389" t="s">
        <v>103</v>
      </c>
      <c r="I1389" s="99">
        <v>43344</v>
      </c>
      <c r="J1389" s="101" t="s">
        <v>1112</v>
      </c>
      <c r="K1389" t="s">
        <v>91</v>
      </c>
    </row>
    <row r="1390" spans="1:11">
      <c r="A1390">
        <v>2006</v>
      </c>
      <c r="B1390">
        <v>246606</v>
      </c>
      <c r="C1390" t="s">
        <v>186</v>
      </c>
      <c r="D1390" t="s">
        <v>867</v>
      </c>
      <c r="E1390">
        <v>11001</v>
      </c>
      <c r="F1390" t="s">
        <v>88</v>
      </c>
      <c r="G1390" t="s">
        <v>89</v>
      </c>
      <c r="H1390" t="s">
        <v>449</v>
      </c>
      <c r="I1390" s="99">
        <v>41563</v>
      </c>
      <c r="J1390" s="101" t="s">
        <v>1107</v>
      </c>
      <c r="K1390" t="s">
        <v>91</v>
      </c>
    </row>
    <row r="1391" spans="1:11">
      <c r="A1391">
        <v>2006</v>
      </c>
      <c r="B1391">
        <v>246606</v>
      </c>
      <c r="C1391" t="s">
        <v>186</v>
      </c>
      <c r="D1391" t="s">
        <v>867</v>
      </c>
      <c r="E1391">
        <v>11001</v>
      </c>
      <c r="F1391" t="s">
        <v>88</v>
      </c>
      <c r="G1391" t="s">
        <v>89</v>
      </c>
      <c r="H1391" t="s">
        <v>340</v>
      </c>
      <c r="I1391" s="99">
        <v>41892</v>
      </c>
      <c r="J1391" s="101" t="s">
        <v>1108</v>
      </c>
      <c r="K1391" t="s">
        <v>91</v>
      </c>
    </row>
    <row r="1392" spans="1:11">
      <c r="A1392">
        <v>2006</v>
      </c>
      <c r="B1392">
        <v>247020</v>
      </c>
      <c r="C1392" t="s">
        <v>110</v>
      </c>
      <c r="D1392" t="s">
        <v>925</v>
      </c>
      <c r="E1392">
        <v>11001</v>
      </c>
      <c r="F1392" t="s">
        <v>88</v>
      </c>
      <c r="G1392" t="s">
        <v>89</v>
      </c>
      <c r="H1392" t="s">
        <v>449</v>
      </c>
      <c r="I1392" s="99">
        <v>41586</v>
      </c>
      <c r="J1392" s="101" t="s">
        <v>1107</v>
      </c>
      <c r="K1392" t="s">
        <v>91</v>
      </c>
    </row>
    <row r="1393" spans="1:11">
      <c r="A1393">
        <v>2006</v>
      </c>
      <c r="B1393">
        <v>249198</v>
      </c>
      <c r="C1393" t="s">
        <v>186</v>
      </c>
      <c r="D1393" t="s">
        <v>874</v>
      </c>
      <c r="E1393">
        <v>11001</v>
      </c>
      <c r="F1393" t="s">
        <v>88</v>
      </c>
      <c r="G1393" t="s">
        <v>89</v>
      </c>
      <c r="H1393" t="s">
        <v>340</v>
      </c>
      <c r="I1393" s="99">
        <v>41892</v>
      </c>
      <c r="J1393" s="101" t="s">
        <v>1108</v>
      </c>
      <c r="K1393" t="s">
        <v>91</v>
      </c>
    </row>
    <row r="1394" spans="1:11">
      <c r="A1394">
        <v>2006</v>
      </c>
      <c r="B1394">
        <v>250475</v>
      </c>
      <c r="C1394" t="s">
        <v>651</v>
      </c>
      <c r="D1394" t="s">
        <v>808</v>
      </c>
      <c r="E1394">
        <v>11001</v>
      </c>
      <c r="F1394" t="s">
        <v>88</v>
      </c>
      <c r="G1394" t="s">
        <v>89</v>
      </c>
      <c r="H1394" t="s">
        <v>340</v>
      </c>
      <c r="I1394" s="99">
        <v>41915</v>
      </c>
      <c r="J1394" s="101" t="s">
        <v>1108</v>
      </c>
      <c r="K1394" t="s">
        <v>91</v>
      </c>
    </row>
    <row r="1395" spans="1:11">
      <c r="A1395">
        <v>2006</v>
      </c>
      <c r="B1395">
        <v>250475</v>
      </c>
      <c r="C1395" t="s">
        <v>651</v>
      </c>
      <c r="D1395" t="s">
        <v>808</v>
      </c>
      <c r="E1395">
        <v>11001</v>
      </c>
      <c r="F1395" t="s">
        <v>88</v>
      </c>
      <c r="G1395" t="s">
        <v>89</v>
      </c>
      <c r="H1395" t="s">
        <v>340</v>
      </c>
      <c r="I1395" s="99">
        <v>42251</v>
      </c>
      <c r="J1395" s="101" t="s">
        <v>1109</v>
      </c>
      <c r="K1395" t="s">
        <v>91</v>
      </c>
    </row>
    <row r="1396" spans="1:11">
      <c r="A1396">
        <v>2006</v>
      </c>
      <c r="B1396">
        <v>251273</v>
      </c>
      <c r="C1396" t="s">
        <v>872</v>
      </c>
      <c r="D1396" t="s">
        <v>873</v>
      </c>
      <c r="E1396">
        <v>11001</v>
      </c>
      <c r="F1396" t="s">
        <v>88</v>
      </c>
      <c r="G1396" t="s">
        <v>89</v>
      </c>
      <c r="H1396" t="s">
        <v>449</v>
      </c>
      <c r="I1396" s="99">
        <v>41936</v>
      </c>
      <c r="J1396" s="101" t="s">
        <v>1108</v>
      </c>
      <c r="K1396" t="s">
        <v>91</v>
      </c>
    </row>
    <row r="1397" spans="1:11">
      <c r="A1397">
        <v>2006</v>
      </c>
      <c r="B1397">
        <v>251458</v>
      </c>
      <c r="C1397" t="s">
        <v>357</v>
      </c>
      <c r="D1397" t="s">
        <v>358</v>
      </c>
      <c r="E1397">
        <v>11001</v>
      </c>
      <c r="F1397" t="s">
        <v>88</v>
      </c>
      <c r="G1397" t="s">
        <v>89</v>
      </c>
      <c r="H1397" t="s">
        <v>449</v>
      </c>
      <c r="I1397" s="99">
        <v>41949</v>
      </c>
      <c r="J1397" s="101" t="s">
        <v>1108</v>
      </c>
      <c r="K1397" t="s">
        <v>91</v>
      </c>
    </row>
    <row r="1398" spans="1:11">
      <c r="A1398">
        <v>2006</v>
      </c>
      <c r="B1398">
        <v>251458</v>
      </c>
      <c r="C1398" t="s">
        <v>357</v>
      </c>
      <c r="D1398" t="s">
        <v>358</v>
      </c>
      <c r="E1398">
        <v>11001</v>
      </c>
      <c r="F1398" t="s">
        <v>88</v>
      </c>
      <c r="G1398" t="s">
        <v>89</v>
      </c>
      <c r="H1398" t="s">
        <v>340</v>
      </c>
      <c r="I1398" s="99">
        <v>42280</v>
      </c>
      <c r="J1398" s="101" t="s">
        <v>1109</v>
      </c>
      <c r="K1398" t="s">
        <v>91</v>
      </c>
    </row>
    <row r="1399" spans="1:11">
      <c r="A1399">
        <v>2006</v>
      </c>
      <c r="B1399">
        <v>251458</v>
      </c>
      <c r="C1399" t="s">
        <v>357</v>
      </c>
      <c r="D1399" t="s">
        <v>358</v>
      </c>
      <c r="E1399">
        <v>11001</v>
      </c>
      <c r="F1399" t="s">
        <v>88</v>
      </c>
      <c r="G1399" t="s">
        <v>89</v>
      </c>
      <c r="H1399" t="s">
        <v>340</v>
      </c>
      <c r="I1399" s="99">
        <v>42649</v>
      </c>
      <c r="J1399" s="101" t="s">
        <v>1110</v>
      </c>
      <c r="K1399" t="s">
        <v>91</v>
      </c>
    </row>
    <row r="1400" spans="1:11">
      <c r="A1400">
        <v>2006</v>
      </c>
      <c r="B1400">
        <v>251458</v>
      </c>
      <c r="C1400" t="s">
        <v>357</v>
      </c>
      <c r="D1400" t="s">
        <v>358</v>
      </c>
      <c r="E1400">
        <v>11001</v>
      </c>
      <c r="F1400" t="s">
        <v>88</v>
      </c>
      <c r="G1400" t="s">
        <v>89</v>
      </c>
      <c r="H1400" t="s">
        <v>340</v>
      </c>
      <c r="I1400" s="99">
        <v>42989</v>
      </c>
      <c r="J1400" s="101" t="s">
        <v>1111</v>
      </c>
      <c r="K1400" t="s">
        <v>91</v>
      </c>
    </row>
    <row r="1401" spans="1:11">
      <c r="A1401">
        <v>2006</v>
      </c>
      <c r="B1401">
        <v>251976</v>
      </c>
      <c r="C1401" t="s">
        <v>418</v>
      </c>
      <c r="D1401" t="s">
        <v>811</v>
      </c>
      <c r="E1401">
        <v>11001</v>
      </c>
      <c r="F1401" t="s">
        <v>88</v>
      </c>
      <c r="G1401" t="s">
        <v>89</v>
      </c>
      <c r="H1401" t="s">
        <v>449</v>
      </c>
      <c r="I1401" s="99">
        <v>41975</v>
      </c>
      <c r="J1401" s="101" t="s">
        <v>1108</v>
      </c>
      <c r="K1401" t="s">
        <v>91</v>
      </c>
    </row>
    <row r="1402" spans="1:11">
      <c r="A1402">
        <v>2006</v>
      </c>
      <c r="B1402">
        <v>251976</v>
      </c>
      <c r="C1402" t="s">
        <v>418</v>
      </c>
      <c r="D1402" t="s">
        <v>811</v>
      </c>
      <c r="E1402">
        <v>11001</v>
      </c>
      <c r="F1402" t="s">
        <v>88</v>
      </c>
      <c r="G1402" t="s">
        <v>89</v>
      </c>
      <c r="H1402" t="s">
        <v>340</v>
      </c>
      <c r="I1402" s="99">
        <v>42264</v>
      </c>
      <c r="J1402" s="101" t="s">
        <v>1109</v>
      </c>
      <c r="K1402" t="s">
        <v>91</v>
      </c>
    </row>
    <row r="1403" spans="1:11">
      <c r="A1403">
        <v>2006</v>
      </c>
      <c r="B1403">
        <v>255831</v>
      </c>
      <c r="C1403" t="s">
        <v>343</v>
      </c>
      <c r="D1403" t="s">
        <v>344</v>
      </c>
      <c r="E1403">
        <v>11001</v>
      </c>
      <c r="F1403" t="s">
        <v>88</v>
      </c>
      <c r="G1403" t="s">
        <v>89</v>
      </c>
      <c r="H1403" t="s">
        <v>340</v>
      </c>
      <c r="I1403" s="99">
        <v>42309</v>
      </c>
      <c r="J1403" s="101" t="s">
        <v>1109</v>
      </c>
      <c r="K1403" t="s">
        <v>91</v>
      </c>
    </row>
    <row r="1404" spans="1:11">
      <c r="A1404">
        <v>2006</v>
      </c>
      <c r="B1404">
        <v>255831</v>
      </c>
      <c r="C1404" t="s">
        <v>343</v>
      </c>
      <c r="D1404" t="s">
        <v>344</v>
      </c>
      <c r="E1404">
        <v>11001</v>
      </c>
      <c r="F1404" t="s">
        <v>88</v>
      </c>
      <c r="G1404" t="s">
        <v>89</v>
      </c>
      <c r="H1404" t="s">
        <v>340</v>
      </c>
      <c r="I1404" s="99">
        <v>42626</v>
      </c>
      <c r="J1404" s="101" t="s">
        <v>1110</v>
      </c>
      <c r="K1404" t="s">
        <v>91</v>
      </c>
    </row>
    <row r="1405" spans="1:11">
      <c r="A1405">
        <v>2006</v>
      </c>
      <c r="B1405">
        <v>255831</v>
      </c>
      <c r="C1405" t="s">
        <v>343</v>
      </c>
      <c r="D1405" t="s">
        <v>344</v>
      </c>
      <c r="E1405">
        <v>11001</v>
      </c>
      <c r="F1405" t="s">
        <v>88</v>
      </c>
      <c r="G1405" t="s">
        <v>89</v>
      </c>
      <c r="H1405" t="s">
        <v>340</v>
      </c>
      <c r="I1405" s="99">
        <v>43006</v>
      </c>
      <c r="J1405" s="101" t="s">
        <v>1111</v>
      </c>
      <c r="K1405" t="s">
        <v>91</v>
      </c>
    </row>
    <row r="1406" spans="1:11">
      <c r="A1406">
        <v>2006</v>
      </c>
      <c r="B1406">
        <v>255831</v>
      </c>
      <c r="C1406" t="s">
        <v>343</v>
      </c>
      <c r="D1406" t="s">
        <v>344</v>
      </c>
      <c r="E1406">
        <v>11001</v>
      </c>
      <c r="F1406" t="s">
        <v>88</v>
      </c>
      <c r="G1406" t="s">
        <v>89</v>
      </c>
      <c r="H1406" t="s">
        <v>103</v>
      </c>
      <c r="I1406" s="99">
        <v>43343</v>
      </c>
      <c r="J1406" s="101" t="s">
        <v>1112</v>
      </c>
      <c r="K1406" t="s">
        <v>91</v>
      </c>
    </row>
    <row r="1407" spans="1:11">
      <c r="A1407">
        <v>2006</v>
      </c>
      <c r="B1407">
        <v>255976</v>
      </c>
      <c r="C1407" t="s">
        <v>629</v>
      </c>
      <c r="D1407" t="s">
        <v>809</v>
      </c>
      <c r="E1407">
        <v>11001</v>
      </c>
      <c r="F1407" t="s">
        <v>88</v>
      </c>
      <c r="G1407" t="s">
        <v>89</v>
      </c>
      <c r="H1407" t="s">
        <v>340</v>
      </c>
      <c r="I1407" s="99">
        <v>42320</v>
      </c>
      <c r="J1407" s="101" t="s">
        <v>1109</v>
      </c>
      <c r="K1407" t="s">
        <v>91</v>
      </c>
    </row>
    <row r="1408" spans="1:11">
      <c r="A1408">
        <v>2006</v>
      </c>
      <c r="B1408">
        <v>258601</v>
      </c>
      <c r="C1408" t="s">
        <v>348</v>
      </c>
      <c r="D1408" t="s">
        <v>349</v>
      </c>
      <c r="E1408">
        <v>11001</v>
      </c>
      <c r="F1408" t="s">
        <v>88</v>
      </c>
      <c r="G1408" t="s">
        <v>89</v>
      </c>
      <c r="H1408" t="s">
        <v>340</v>
      </c>
      <c r="I1408" s="99">
        <v>42635</v>
      </c>
      <c r="J1408" s="101" t="s">
        <v>1110</v>
      </c>
      <c r="K1408" t="s">
        <v>91</v>
      </c>
    </row>
    <row r="1409" spans="1:11">
      <c r="A1409">
        <v>2006</v>
      </c>
      <c r="B1409">
        <v>258601</v>
      </c>
      <c r="C1409" t="s">
        <v>348</v>
      </c>
      <c r="D1409" t="s">
        <v>349</v>
      </c>
      <c r="E1409">
        <v>11001</v>
      </c>
      <c r="F1409" t="s">
        <v>88</v>
      </c>
      <c r="G1409" t="s">
        <v>89</v>
      </c>
      <c r="H1409" t="s">
        <v>340</v>
      </c>
      <c r="I1409" s="99">
        <v>42970</v>
      </c>
      <c r="J1409" s="101" t="s">
        <v>1111</v>
      </c>
      <c r="K1409" t="s">
        <v>91</v>
      </c>
    </row>
    <row r="1410" spans="1:11">
      <c r="A1410">
        <v>2006</v>
      </c>
      <c r="B1410">
        <v>258601</v>
      </c>
      <c r="C1410" t="s">
        <v>348</v>
      </c>
      <c r="D1410" t="s">
        <v>349</v>
      </c>
      <c r="E1410">
        <v>11001</v>
      </c>
      <c r="F1410" t="s">
        <v>88</v>
      </c>
      <c r="G1410" t="s">
        <v>89</v>
      </c>
      <c r="H1410" t="s">
        <v>103</v>
      </c>
      <c r="I1410" s="99">
        <v>43320</v>
      </c>
      <c r="J1410" s="101" t="s">
        <v>1112</v>
      </c>
      <c r="K1410" t="s">
        <v>91</v>
      </c>
    </row>
    <row r="1411" spans="1:11">
      <c r="A1411">
        <v>2006</v>
      </c>
      <c r="B1411">
        <v>262898</v>
      </c>
      <c r="C1411" t="s">
        <v>297</v>
      </c>
      <c r="D1411" t="s">
        <v>339</v>
      </c>
      <c r="E1411">
        <v>11001</v>
      </c>
      <c r="F1411" t="s">
        <v>88</v>
      </c>
      <c r="G1411" t="s">
        <v>89</v>
      </c>
      <c r="H1411" t="s">
        <v>340</v>
      </c>
      <c r="I1411" s="99">
        <v>43075</v>
      </c>
      <c r="J1411" s="101" t="s">
        <v>1111</v>
      </c>
      <c r="K1411" t="s">
        <v>91</v>
      </c>
    </row>
    <row r="1412" spans="1:11">
      <c r="A1412">
        <v>2006</v>
      </c>
      <c r="B1412">
        <v>262898</v>
      </c>
      <c r="C1412" t="s">
        <v>297</v>
      </c>
      <c r="D1412" t="s">
        <v>339</v>
      </c>
      <c r="E1412">
        <v>11001</v>
      </c>
      <c r="F1412" t="s">
        <v>88</v>
      </c>
      <c r="G1412" t="s">
        <v>89</v>
      </c>
      <c r="H1412" t="s">
        <v>103</v>
      </c>
      <c r="I1412" s="99">
        <v>43357</v>
      </c>
      <c r="J1412" s="101" t="s">
        <v>1112</v>
      </c>
      <c r="K1412" t="s">
        <v>91</v>
      </c>
    </row>
    <row r="1413" spans="1:11">
      <c r="A1413">
        <v>2006</v>
      </c>
      <c r="B1413">
        <v>264247</v>
      </c>
      <c r="C1413" t="s">
        <v>341</v>
      </c>
      <c r="D1413" t="s">
        <v>342</v>
      </c>
      <c r="E1413">
        <v>11001</v>
      </c>
      <c r="F1413" t="s">
        <v>88</v>
      </c>
      <c r="G1413" t="s">
        <v>89</v>
      </c>
      <c r="H1413" t="s">
        <v>340</v>
      </c>
      <c r="I1413" s="99">
        <v>43083</v>
      </c>
      <c r="J1413" s="101" t="s">
        <v>1111</v>
      </c>
      <c r="K1413" t="s">
        <v>91</v>
      </c>
    </row>
    <row r="1414" spans="1:11">
      <c r="A1414">
        <v>2006</v>
      </c>
      <c r="B1414">
        <v>266227</v>
      </c>
      <c r="C1414" t="s">
        <v>123</v>
      </c>
      <c r="D1414" t="s">
        <v>354</v>
      </c>
      <c r="E1414">
        <v>11001</v>
      </c>
      <c r="F1414" t="s">
        <v>88</v>
      </c>
      <c r="G1414" t="s">
        <v>89</v>
      </c>
      <c r="H1414" t="s">
        <v>103</v>
      </c>
      <c r="I1414" s="99">
        <v>43343</v>
      </c>
      <c r="J1414" s="101" t="s">
        <v>1112</v>
      </c>
      <c r="K1414" t="s">
        <v>91</v>
      </c>
    </row>
    <row r="1415" spans="1:11">
      <c r="A1415">
        <v>2007</v>
      </c>
      <c r="B1415">
        <v>231960</v>
      </c>
      <c r="C1415" t="s">
        <v>659</v>
      </c>
      <c r="D1415" t="s">
        <v>928</v>
      </c>
      <c r="E1415">
        <v>11001</v>
      </c>
      <c r="F1415" t="s">
        <v>88</v>
      </c>
      <c r="G1415" t="s">
        <v>89</v>
      </c>
      <c r="H1415" t="s">
        <v>449</v>
      </c>
      <c r="I1415" s="99">
        <v>41542</v>
      </c>
      <c r="J1415" s="101" t="s">
        <v>1106</v>
      </c>
      <c r="K1415" t="s">
        <v>91</v>
      </c>
    </row>
    <row r="1416" spans="1:11">
      <c r="A1416">
        <v>2007</v>
      </c>
      <c r="B1416">
        <v>234904</v>
      </c>
      <c r="C1416" t="s">
        <v>147</v>
      </c>
      <c r="D1416" t="s">
        <v>52</v>
      </c>
      <c r="E1416">
        <v>11001</v>
      </c>
      <c r="F1416" t="s">
        <v>88</v>
      </c>
      <c r="G1416" t="s">
        <v>89</v>
      </c>
      <c r="H1416" t="s">
        <v>449</v>
      </c>
      <c r="I1416" s="99">
        <v>40525</v>
      </c>
      <c r="J1416" s="101" t="s">
        <v>1103</v>
      </c>
      <c r="K1416" t="s">
        <v>91</v>
      </c>
    </row>
    <row r="1417" spans="1:11">
      <c r="A1417">
        <v>2007</v>
      </c>
      <c r="B1417">
        <v>236556</v>
      </c>
      <c r="C1417" t="s">
        <v>137</v>
      </c>
      <c r="D1417" t="s">
        <v>986</v>
      </c>
      <c r="E1417">
        <v>11001</v>
      </c>
      <c r="F1417" t="s">
        <v>88</v>
      </c>
      <c r="G1417" t="s">
        <v>89</v>
      </c>
      <c r="H1417" t="s">
        <v>449</v>
      </c>
      <c r="I1417" s="99">
        <v>40801</v>
      </c>
      <c r="J1417" s="101" t="s">
        <v>1104</v>
      </c>
      <c r="K1417" t="s">
        <v>91</v>
      </c>
    </row>
    <row r="1418" spans="1:11">
      <c r="A1418">
        <v>2007</v>
      </c>
      <c r="B1418">
        <v>236888</v>
      </c>
      <c r="C1418" t="s">
        <v>619</v>
      </c>
      <c r="D1418" t="s">
        <v>987</v>
      </c>
      <c r="E1418">
        <v>11001</v>
      </c>
      <c r="F1418" t="s">
        <v>88</v>
      </c>
      <c r="G1418" t="s">
        <v>89</v>
      </c>
      <c r="H1418" t="s">
        <v>449</v>
      </c>
      <c r="I1418" s="99">
        <v>40807</v>
      </c>
      <c r="J1418" s="101" t="s">
        <v>1104</v>
      </c>
      <c r="K1418" t="s">
        <v>91</v>
      </c>
    </row>
    <row r="1419" spans="1:11">
      <c r="A1419">
        <v>2007</v>
      </c>
      <c r="B1419">
        <v>237000</v>
      </c>
      <c r="C1419" t="s">
        <v>110</v>
      </c>
      <c r="D1419" t="s">
        <v>927</v>
      </c>
      <c r="E1419">
        <v>11001</v>
      </c>
      <c r="F1419" t="s">
        <v>88</v>
      </c>
      <c r="G1419" t="s">
        <v>89</v>
      </c>
      <c r="H1419" t="s">
        <v>449</v>
      </c>
      <c r="I1419" s="99">
        <v>40809</v>
      </c>
      <c r="J1419" s="101" t="s">
        <v>1104</v>
      </c>
      <c r="K1419" t="s">
        <v>91</v>
      </c>
    </row>
    <row r="1420" spans="1:11">
      <c r="A1420">
        <v>2007</v>
      </c>
      <c r="B1420">
        <v>237000</v>
      </c>
      <c r="C1420" t="s">
        <v>110</v>
      </c>
      <c r="D1420" t="s">
        <v>927</v>
      </c>
      <c r="E1420">
        <v>11001</v>
      </c>
      <c r="F1420" t="s">
        <v>88</v>
      </c>
      <c r="G1420" t="s">
        <v>89</v>
      </c>
      <c r="H1420" t="s">
        <v>449</v>
      </c>
      <c r="I1420" s="99">
        <v>41607</v>
      </c>
      <c r="J1420" s="101" t="s">
        <v>1106</v>
      </c>
      <c r="K1420" t="s">
        <v>91</v>
      </c>
    </row>
    <row r="1421" spans="1:11">
      <c r="A1421">
        <v>2007</v>
      </c>
      <c r="B1421">
        <v>237650</v>
      </c>
      <c r="C1421" t="s">
        <v>117</v>
      </c>
      <c r="D1421" t="s">
        <v>367</v>
      </c>
      <c r="E1421">
        <v>11001</v>
      </c>
      <c r="F1421" t="s">
        <v>88</v>
      </c>
      <c r="G1421" t="s">
        <v>89</v>
      </c>
      <c r="H1421" t="s">
        <v>449</v>
      </c>
      <c r="I1421" s="99">
        <v>41912</v>
      </c>
      <c r="J1421" s="101" t="s">
        <v>1107</v>
      </c>
      <c r="K1421" t="s">
        <v>91</v>
      </c>
    </row>
    <row r="1422" spans="1:11">
      <c r="A1422">
        <v>2007</v>
      </c>
      <c r="B1422">
        <v>237650</v>
      </c>
      <c r="C1422" t="s">
        <v>117</v>
      </c>
      <c r="D1422" t="s">
        <v>367</v>
      </c>
      <c r="E1422">
        <v>11001</v>
      </c>
      <c r="F1422" t="s">
        <v>88</v>
      </c>
      <c r="G1422" t="s">
        <v>89</v>
      </c>
      <c r="H1422" t="s">
        <v>340</v>
      </c>
      <c r="I1422" s="99">
        <v>42264</v>
      </c>
      <c r="J1422" s="101" t="s">
        <v>1108</v>
      </c>
      <c r="K1422" t="s">
        <v>91</v>
      </c>
    </row>
    <row r="1423" spans="1:11">
      <c r="A1423">
        <v>2007</v>
      </c>
      <c r="B1423">
        <v>237650</v>
      </c>
      <c r="C1423" t="s">
        <v>117</v>
      </c>
      <c r="D1423" t="s">
        <v>367</v>
      </c>
      <c r="E1423">
        <v>11001</v>
      </c>
      <c r="F1423" t="s">
        <v>88</v>
      </c>
      <c r="G1423" t="s">
        <v>89</v>
      </c>
      <c r="H1423" t="s">
        <v>340</v>
      </c>
      <c r="I1423" s="99">
        <v>42616</v>
      </c>
      <c r="J1423" s="101" t="s">
        <v>1109</v>
      </c>
      <c r="K1423" t="s">
        <v>91</v>
      </c>
    </row>
    <row r="1424" spans="1:11">
      <c r="A1424">
        <v>2007</v>
      </c>
      <c r="B1424">
        <v>237650</v>
      </c>
      <c r="C1424" t="s">
        <v>117</v>
      </c>
      <c r="D1424" t="s">
        <v>367</v>
      </c>
      <c r="E1424">
        <v>11001</v>
      </c>
      <c r="F1424" t="s">
        <v>88</v>
      </c>
      <c r="G1424" t="s">
        <v>89</v>
      </c>
      <c r="H1424" t="s">
        <v>340</v>
      </c>
      <c r="I1424" s="99">
        <v>42970</v>
      </c>
      <c r="J1424" s="101" t="s">
        <v>1110</v>
      </c>
      <c r="K1424" t="s">
        <v>91</v>
      </c>
    </row>
    <row r="1425" spans="1:11">
      <c r="A1425">
        <v>2007</v>
      </c>
      <c r="B1425">
        <v>237650</v>
      </c>
      <c r="C1425" t="s">
        <v>117</v>
      </c>
      <c r="D1425" t="s">
        <v>367</v>
      </c>
      <c r="E1425">
        <v>11001</v>
      </c>
      <c r="F1425" t="s">
        <v>88</v>
      </c>
      <c r="G1425" t="s">
        <v>89</v>
      </c>
      <c r="H1425" t="s">
        <v>340</v>
      </c>
      <c r="I1425" s="99">
        <v>43350</v>
      </c>
      <c r="J1425" s="101" t="s">
        <v>1111</v>
      </c>
      <c r="K1425" t="s">
        <v>91</v>
      </c>
    </row>
    <row r="1426" spans="1:11">
      <c r="A1426">
        <v>2007</v>
      </c>
      <c r="B1426">
        <v>238170</v>
      </c>
      <c r="C1426" t="s">
        <v>361</v>
      </c>
      <c r="D1426" t="s">
        <v>362</v>
      </c>
      <c r="E1426">
        <v>11001</v>
      </c>
      <c r="F1426" t="s">
        <v>88</v>
      </c>
      <c r="G1426" t="s">
        <v>89</v>
      </c>
      <c r="H1426" t="s">
        <v>449</v>
      </c>
      <c r="I1426" s="99">
        <v>41542</v>
      </c>
      <c r="J1426" s="101" t="s">
        <v>1106</v>
      </c>
      <c r="K1426" t="s">
        <v>91</v>
      </c>
    </row>
    <row r="1427" spans="1:11">
      <c r="A1427">
        <v>2007</v>
      </c>
      <c r="B1427">
        <v>238170</v>
      </c>
      <c r="C1427" t="s">
        <v>361</v>
      </c>
      <c r="D1427" t="s">
        <v>362</v>
      </c>
      <c r="E1427">
        <v>11001</v>
      </c>
      <c r="F1427" t="s">
        <v>88</v>
      </c>
      <c r="G1427" t="s">
        <v>89</v>
      </c>
      <c r="H1427" t="s">
        <v>449</v>
      </c>
      <c r="I1427" s="99">
        <v>41886</v>
      </c>
      <c r="J1427" s="101" t="s">
        <v>1107</v>
      </c>
      <c r="K1427" t="s">
        <v>91</v>
      </c>
    </row>
    <row r="1428" spans="1:11">
      <c r="A1428">
        <v>2007</v>
      </c>
      <c r="B1428">
        <v>238170</v>
      </c>
      <c r="C1428" t="s">
        <v>361</v>
      </c>
      <c r="D1428" t="s">
        <v>362</v>
      </c>
      <c r="E1428">
        <v>11001</v>
      </c>
      <c r="F1428" t="s">
        <v>88</v>
      </c>
      <c r="G1428" t="s">
        <v>89</v>
      </c>
      <c r="H1428" t="s">
        <v>340</v>
      </c>
      <c r="I1428" s="99">
        <v>42260</v>
      </c>
      <c r="J1428" s="101" t="s">
        <v>1108</v>
      </c>
      <c r="K1428" t="s">
        <v>91</v>
      </c>
    </row>
    <row r="1429" spans="1:11">
      <c r="A1429">
        <v>2007</v>
      </c>
      <c r="B1429">
        <v>238170</v>
      </c>
      <c r="C1429" t="s">
        <v>361</v>
      </c>
      <c r="D1429" t="s">
        <v>362</v>
      </c>
      <c r="E1429">
        <v>11001</v>
      </c>
      <c r="F1429" t="s">
        <v>88</v>
      </c>
      <c r="G1429" t="s">
        <v>89</v>
      </c>
      <c r="H1429" t="s">
        <v>340</v>
      </c>
      <c r="I1429" s="99">
        <v>42626</v>
      </c>
      <c r="J1429" s="101" t="s">
        <v>1109</v>
      </c>
      <c r="K1429" t="s">
        <v>91</v>
      </c>
    </row>
    <row r="1430" spans="1:11">
      <c r="A1430">
        <v>2007</v>
      </c>
      <c r="B1430">
        <v>238170</v>
      </c>
      <c r="C1430" t="s">
        <v>361</v>
      </c>
      <c r="D1430" t="s">
        <v>362</v>
      </c>
      <c r="E1430">
        <v>11001</v>
      </c>
      <c r="F1430" t="s">
        <v>88</v>
      </c>
      <c r="G1430" t="s">
        <v>89</v>
      </c>
      <c r="H1430" t="s">
        <v>340</v>
      </c>
      <c r="I1430" s="99">
        <v>42971</v>
      </c>
      <c r="J1430" s="101" t="s">
        <v>1110</v>
      </c>
      <c r="K1430" t="s">
        <v>91</v>
      </c>
    </row>
    <row r="1431" spans="1:11">
      <c r="A1431">
        <v>2007</v>
      </c>
      <c r="B1431">
        <v>238170</v>
      </c>
      <c r="C1431" t="s">
        <v>361</v>
      </c>
      <c r="D1431" t="s">
        <v>362</v>
      </c>
      <c r="E1431">
        <v>11001</v>
      </c>
      <c r="F1431" t="s">
        <v>88</v>
      </c>
      <c r="G1431" t="s">
        <v>89</v>
      </c>
      <c r="H1431" t="s">
        <v>340</v>
      </c>
      <c r="I1431" s="99">
        <v>43351</v>
      </c>
      <c r="J1431" s="101" t="s">
        <v>1111</v>
      </c>
      <c r="K1431" t="s">
        <v>91</v>
      </c>
    </row>
    <row r="1432" spans="1:11">
      <c r="A1432">
        <v>2007</v>
      </c>
      <c r="B1432">
        <v>238589</v>
      </c>
      <c r="C1432" t="s">
        <v>233</v>
      </c>
      <c r="D1432" t="s">
        <v>869</v>
      </c>
      <c r="E1432">
        <v>11001</v>
      </c>
      <c r="F1432" t="s">
        <v>88</v>
      </c>
      <c r="G1432" t="s">
        <v>89</v>
      </c>
      <c r="H1432" t="s">
        <v>449</v>
      </c>
      <c r="I1432" s="99">
        <v>40841</v>
      </c>
      <c r="J1432" s="101" t="s">
        <v>1104</v>
      </c>
      <c r="K1432" t="s">
        <v>91</v>
      </c>
    </row>
    <row r="1433" spans="1:11">
      <c r="A1433">
        <v>2007</v>
      </c>
      <c r="B1433">
        <v>238589</v>
      </c>
      <c r="C1433" t="s">
        <v>233</v>
      </c>
      <c r="D1433" t="s">
        <v>869</v>
      </c>
      <c r="E1433">
        <v>11001</v>
      </c>
      <c r="F1433" t="s">
        <v>88</v>
      </c>
      <c r="G1433" t="s">
        <v>89</v>
      </c>
      <c r="H1433" t="s">
        <v>449</v>
      </c>
      <c r="I1433" s="99">
        <v>41181</v>
      </c>
      <c r="J1433" s="101" t="s">
        <v>1105</v>
      </c>
      <c r="K1433" t="s">
        <v>91</v>
      </c>
    </row>
    <row r="1434" spans="1:11">
      <c r="A1434">
        <v>2007</v>
      </c>
      <c r="B1434">
        <v>238589</v>
      </c>
      <c r="C1434" t="s">
        <v>233</v>
      </c>
      <c r="D1434" t="s">
        <v>869</v>
      </c>
      <c r="E1434">
        <v>11001</v>
      </c>
      <c r="F1434" t="s">
        <v>88</v>
      </c>
      <c r="G1434" t="s">
        <v>89</v>
      </c>
      <c r="H1434" t="s">
        <v>449</v>
      </c>
      <c r="I1434" s="99">
        <v>41529</v>
      </c>
      <c r="J1434" s="101" t="s">
        <v>1106</v>
      </c>
      <c r="K1434" t="s">
        <v>91</v>
      </c>
    </row>
    <row r="1435" spans="1:11">
      <c r="A1435">
        <v>2007</v>
      </c>
      <c r="B1435">
        <v>238589</v>
      </c>
      <c r="C1435" t="s">
        <v>233</v>
      </c>
      <c r="D1435" t="s">
        <v>869</v>
      </c>
      <c r="E1435">
        <v>11001</v>
      </c>
      <c r="F1435" t="s">
        <v>88</v>
      </c>
      <c r="G1435" t="s">
        <v>89</v>
      </c>
      <c r="H1435" t="s">
        <v>449</v>
      </c>
      <c r="I1435" s="99">
        <v>41886</v>
      </c>
      <c r="J1435" s="101" t="s">
        <v>1107</v>
      </c>
      <c r="K1435" t="s">
        <v>91</v>
      </c>
    </row>
    <row r="1436" spans="1:11">
      <c r="A1436">
        <v>2007</v>
      </c>
      <c r="B1436">
        <v>240178</v>
      </c>
      <c r="C1436" t="s">
        <v>605</v>
      </c>
      <c r="D1436" t="s">
        <v>647</v>
      </c>
      <c r="E1436">
        <v>11001</v>
      </c>
      <c r="F1436" t="s">
        <v>88</v>
      </c>
      <c r="G1436" t="s">
        <v>89</v>
      </c>
      <c r="H1436" t="s">
        <v>449</v>
      </c>
      <c r="I1436" s="99">
        <v>40997</v>
      </c>
      <c r="J1436" s="101" t="s">
        <v>1104</v>
      </c>
      <c r="K1436" t="s">
        <v>91</v>
      </c>
    </row>
    <row r="1437" spans="1:11">
      <c r="A1437">
        <v>2007</v>
      </c>
      <c r="B1437">
        <v>240178</v>
      </c>
      <c r="C1437" t="s">
        <v>605</v>
      </c>
      <c r="D1437" t="s">
        <v>647</v>
      </c>
      <c r="E1437">
        <v>11001</v>
      </c>
      <c r="F1437" t="s">
        <v>88</v>
      </c>
      <c r="G1437" t="s">
        <v>89</v>
      </c>
      <c r="H1437" t="s">
        <v>449</v>
      </c>
      <c r="I1437" s="99">
        <v>41300</v>
      </c>
      <c r="J1437" s="101" t="s">
        <v>1105</v>
      </c>
      <c r="K1437" t="s">
        <v>91</v>
      </c>
    </row>
    <row r="1438" spans="1:11">
      <c r="A1438">
        <v>2007</v>
      </c>
      <c r="B1438">
        <v>240178</v>
      </c>
      <c r="C1438" t="s">
        <v>605</v>
      </c>
      <c r="D1438" t="s">
        <v>647</v>
      </c>
      <c r="E1438">
        <v>11001</v>
      </c>
      <c r="F1438" t="s">
        <v>88</v>
      </c>
      <c r="G1438" t="s">
        <v>89</v>
      </c>
      <c r="H1438" t="s">
        <v>449</v>
      </c>
      <c r="I1438" s="99">
        <v>41542</v>
      </c>
      <c r="J1438" s="101" t="s">
        <v>1106</v>
      </c>
      <c r="K1438" t="s">
        <v>91</v>
      </c>
    </row>
    <row r="1439" spans="1:11">
      <c r="A1439">
        <v>2007</v>
      </c>
      <c r="B1439">
        <v>240620</v>
      </c>
      <c r="C1439" t="s">
        <v>645</v>
      </c>
      <c r="D1439" t="s">
        <v>661</v>
      </c>
      <c r="E1439">
        <v>11001</v>
      </c>
      <c r="F1439" t="s">
        <v>88</v>
      </c>
      <c r="G1439" t="s">
        <v>89</v>
      </c>
      <c r="H1439" t="s">
        <v>449</v>
      </c>
      <c r="I1439" s="99">
        <v>41157</v>
      </c>
      <c r="J1439" s="101" t="s">
        <v>1105</v>
      </c>
      <c r="K1439" t="s">
        <v>91</v>
      </c>
    </row>
    <row r="1440" spans="1:11">
      <c r="A1440">
        <v>2007</v>
      </c>
      <c r="B1440">
        <v>241695</v>
      </c>
      <c r="C1440" t="s">
        <v>243</v>
      </c>
      <c r="D1440" t="s">
        <v>705</v>
      </c>
      <c r="E1440">
        <v>11001</v>
      </c>
      <c r="F1440" t="s">
        <v>88</v>
      </c>
      <c r="G1440" t="s">
        <v>89</v>
      </c>
      <c r="H1440" t="s">
        <v>449</v>
      </c>
      <c r="I1440" s="99">
        <v>41180</v>
      </c>
      <c r="J1440" s="101" t="s">
        <v>1105</v>
      </c>
      <c r="K1440" t="s">
        <v>91</v>
      </c>
    </row>
    <row r="1441" spans="1:11">
      <c r="A1441">
        <v>2007</v>
      </c>
      <c r="B1441">
        <v>241696</v>
      </c>
      <c r="C1441" t="s">
        <v>672</v>
      </c>
      <c r="D1441" t="s">
        <v>814</v>
      </c>
      <c r="E1441">
        <v>11001</v>
      </c>
      <c r="F1441" t="s">
        <v>88</v>
      </c>
      <c r="G1441" t="s">
        <v>89</v>
      </c>
      <c r="H1441" t="s">
        <v>449</v>
      </c>
      <c r="I1441" s="99">
        <v>41224</v>
      </c>
      <c r="J1441" s="101" t="s">
        <v>1105</v>
      </c>
      <c r="K1441" t="s">
        <v>91</v>
      </c>
    </row>
    <row r="1442" spans="1:11">
      <c r="A1442">
        <v>2007</v>
      </c>
      <c r="B1442">
        <v>241696</v>
      </c>
      <c r="C1442" t="s">
        <v>672</v>
      </c>
      <c r="D1442" t="s">
        <v>814</v>
      </c>
      <c r="E1442">
        <v>11001</v>
      </c>
      <c r="F1442" t="s">
        <v>88</v>
      </c>
      <c r="G1442" t="s">
        <v>89</v>
      </c>
      <c r="H1442" t="s">
        <v>449</v>
      </c>
      <c r="I1442" s="99">
        <v>41537</v>
      </c>
      <c r="J1442" s="101" t="s">
        <v>1106</v>
      </c>
      <c r="K1442" t="s">
        <v>91</v>
      </c>
    </row>
    <row r="1443" spans="1:11">
      <c r="A1443">
        <v>2007</v>
      </c>
      <c r="B1443">
        <v>241696</v>
      </c>
      <c r="C1443" t="s">
        <v>672</v>
      </c>
      <c r="D1443" t="s">
        <v>814</v>
      </c>
      <c r="E1443">
        <v>11001</v>
      </c>
      <c r="F1443" t="s">
        <v>88</v>
      </c>
      <c r="G1443" t="s">
        <v>89</v>
      </c>
      <c r="H1443" t="s">
        <v>449</v>
      </c>
      <c r="I1443" s="99">
        <v>41886</v>
      </c>
      <c r="J1443" s="101" t="s">
        <v>1107</v>
      </c>
      <c r="K1443" t="s">
        <v>91</v>
      </c>
    </row>
    <row r="1444" spans="1:11">
      <c r="A1444">
        <v>2007</v>
      </c>
      <c r="B1444">
        <v>241696</v>
      </c>
      <c r="C1444" t="s">
        <v>672</v>
      </c>
      <c r="D1444" t="s">
        <v>814</v>
      </c>
      <c r="E1444">
        <v>11001</v>
      </c>
      <c r="F1444" t="s">
        <v>88</v>
      </c>
      <c r="G1444" t="s">
        <v>89</v>
      </c>
      <c r="H1444" t="s">
        <v>449</v>
      </c>
      <c r="I1444" s="99">
        <v>42256</v>
      </c>
      <c r="J1444" s="101" t="s">
        <v>1108</v>
      </c>
      <c r="K1444" t="s">
        <v>91</v>
      </c>
    </row>
    <row r="1445" spans="1:11">
      <c r="A1445">
        <v>2007</v>
      </c>
      <c r="B1445">
        <v>242125</v>
      </c>
      <c r="C1445" t="s">
        <v>365</v>
      </c>
      <c r="D1445" t="s">
        <v>366</v>
      </c>
      <c r="E1445">
        <v>11001</v>
      </c>
      <c r="F1445" t="s">
        <v>88</v>
      </c>
      <c r="G1445" t="s">
        <v>89</v>
      </c>
      <c r="H1445" t="s">
        <v>340</v>
      </c>
      <c r="I1445" s="99">
        <v>42993</v>
      </c>
      <c r="J1445" s="101" t="s">
        <v>1110</v>
      </c>
      <c r="K1445" t="s">
        <v>91</v>
      </c>
    </row>
    <row r="1446" spans="1:11">
      <c r="A1446">
        <v>2007</v>
      </c>
      <c r="B1446">
        <v>242125</v>
      </c>
      <c r="C1446" t="s">
        <v>365</v>
      </c>
      <c r="D1446" t="s">
        <v>366</v>
      </c>
      <c r="E1446">
        <v>11001</v>
      </c>
      <c r="F1446" t="s">
        <v>88</v>
      </c>
      <c r="G1446" t="s">
        <v>89</v>
      </c>
      <c r="H1446" t="s">
        <v>340</v>
      </c>
      <c r="I1446" s="99">
        <v>43361</v>
      </c>
      <c r="J1446" s="101" t="s">
        <v>1111</v>
      </c>
      <c r="K1446" t="s">
        <v>91</v>
      </c>
    </row>
    <row r="1447" spans="1:11">
      <c r="A1447">
        <v>2007</v>
      </c>
      <c r="B1447">
        <v>243516</v>
      </c>
      <c r="C1447" t="s">
        <v>418</v>
      </c>
      <c r="D1447" t="s">
        <v>955</v>
      </c>
      <c r="E1447">
        <v>11001</v>
      </c>
      <c r="F1447" t="s">
        <v>88</v>
      </c>
      <c r="G1447" t="s">
        <v>89</v>
      </c>
      <c r="H1447" t="s">
        <v>449</v>
      </c>
      <c r="I1447" s="99">
        <v>41260</v>
      </c>
      <c r="J1447" s="101" t="s">
        <v>1105</v>
      </c>
      <c r="K1447" t="s">
        <v>91</v>
      </c>
    </row>
    <row r="1448" spans="1:11">
      <c r="A1448">
        <v>2007</v>
      </c>
      <c r="B1448">
        <v>244659</v>
      </c>
      <c r="C1448" t="s">
        <v>360</v>
      </c>
      <c r="D1448" t="s">
        <v>323</v>
      </c>
      <c r="E1448">
        <v>11001</v>
      </c>
      <c r="F1448" t="s">
        <v>88</v>
      </c>
      <c r="G1448" t="s">
        <v>89</v>
      </c>
      <c r="H1448" t="s">
        <v>449</v>
      </c>
      <c r="I1448" s="99">
        <v>41522</v>
      </c>
      <c r="J1448" s="101" t="s">
        <v>1106</v>
      </c>
      <c r="K1448" t="s">
        <v>91</v>
      </c>
    </row>
    <row r="1449" spans="1:11">
      <c r="A1449">
        <v>2007</v>
      </c>
      <c r="B1449">
        <v>244659</v>
      </c>
      <c r="C1449" t="s">
        <v>360</v>
      </c>
      <c r="D1449" t="s">
        <v>323</v>
      </c>
      <c r="E1449">
        <v>11001</v>
      </c>
      <c r="F1449" t="s">
        <v>88</v>
      </c>
      <c r="G1449" t="s">
        <v>89</v>
      </c>
      <c r="H1449" t="s">
        <v>449</v>
      </c>
      <c r="I1449" s="99">
        <v>41881</v>
      </c>
      <c r="J1449" s="101" t="s">
        <v>1107</v>
      </c>
      <c r="K1449" t="s">
        <v>91</v>
      </c>
    </row>
    <row r="1450" spans="1:11">
      <c r="A1450">
        <v>2007</v>
      </c>
      <c r="B1450">
        <v>244659</v>
      </c>
      <c r="C1450" t="s">
        <v>360</v>
      </c>
      <c r="D1450" t="s">
        <v>323</v>
      </c>
      <c r="E1450">
        <v>11001</v>
      </c>
      <c r="F1450" t="s">
        <v>88</v>
      </c>
      <c r="G1450" t="s">
        <v>89</v>
      </c>
      <c r="H1450" t="s">
        <v>340</v>
      </c>
      <c r="I1450" s="99">
        <v>42252</v>
      </c>
      <c r="J1450" s="101" t="s">
        <v>1108</v>
      </c>
      <c r="K1450" t="s">
        <v>91</v>
      </c>
    </row>
    <row r="1451" spans="1:11">
      <c r="A1451">
        <v>2007</v>
      </c>
      <c r="B1451">
        <v>244659</v>
      </c>
      <c r="C1451" t="s">
        <v>360</v>
      </c>
      <c r="D1451" t="s">
        <v>323</v>
      </c>
      <c r="E1451">
        <v>11001</v>
      </c>
      <c r="F1451" t="s">
        <v>88</v>
      </c>
      <c r="G1451" t="s">
        <v>89</v>
      </c>
      <c r="H1451" t="s">
        <v>340</v>
      </c>
      <c r="I1451" s="99">
        <v>42616</v>
      </c>
      <c r="J1451" s="101" t="s">
        <v>1109</v>
      </c>
      <c r="K1451" t="s">
        <v>91</v>
      </c>
    </row>
    <row r="1452" spans="1:11">
      <c r="A1452">
        <v>2007</v>
      </c>
      <c r="B1452">
        <v>244659</v>
      </c>
      <c r="C1452" t="s">
        <v>360</v>
      </c>
      <c r="D1452" t="s">
        <v>323</v>
      </c>
      <c r="E1452">
        <v>11001</v>
      </c>
      <c r="F1452" t="s">
        <v>88</v>
      </c>
      <c r="G1452" t="s">
        <v>89</v>
      </c>
      <c r="H1452" t="s">
        <v>340</v>
      </c>
      <c r="I1452" s="99">
        <v>42977</v>
      </c>
      <c r="J1452" s="101" t="s">
        <v>1110</v>
      </c>
      <c r="K1452" t="s">
        <v>91</v>
      </c>
    </row>
    <row r="1453" spans="1:11">
      <c r="A1453">
        <v>2007</v>
      </c>
      <c r="B1453">
        <v>244659</v>
      </c>
      <c r="C1453" t="s">
        <v>360</v>
      </c>
      <c r="D1453" t="s">
        <v>323</v>
      </c>
      <c r="E1453">
        <v>11001</v>
      </c>
      <c r="F1453" t="s">
        <v>88</v>
      </c>
      <c r="G1453" t="s">
        <v>89</v>
      </c>
      <c r="H1453" t="s">
        <v>340</v>
      </c>
      <c r="I1453" s="99">
        <v>43350</v>
      </c>
      <c r="J1453" s="101" t="s">
        <v>1111</v>
      </c>
      <c r="K1453" t="s">
        <v>91</v>
      </c>
    </row>
    <row r="1454" spans="1:11">
      <c r="A1454">
        <v>2007</v>
      </c>
      <c r="B1454">
        <v>245666</v>
      </c>
      <c r="C1454" t="s">
        <v>418</v>
      </c>
      <c r="D1454" t="s">
        <v>876</v>
      </c>
      <c r="E1454">
        <v>11001</v>
      </c>
      <c r="F1454" t="s">
        <v>88</v>
      </c>
      <c r="G1454" t="s">
        <v>89</v>
      </c>
      <c r="H1454" t="s">
        <v>449</v>
      </c>
      <c r="I1454" s="99">
        <v>41544</v>
      </c>
      <c r="J1454" s="101" t="s">
        <v>1106</v>
      </c>
      <c r="K1454" t="s">
        <v>91</v>
      </c>
    </row>
    <row r="1455" spans="1:11">
      <c r="A1455">
        <v>2007</v>
      </c>
      <c r="B1455">
        <v>245666</v>
      </c>
      <c r="C1455" t="s">
        <v>418</v>
      </c>
      <c r="D1455" t="s">
        <v>876</v>
      </c>
      <c r="E1455">
        <v>11001</v>
      </c>
      <c r="F1455" t="s">
        <v>88</v>
      </c>
      <c r="G1455" t="s">
        <v>89</v>
      </c>
      <c r="H1455" t="s">
        <v>449</v>
      </c>
      <c r="I1455" s="99">
        <v>41886</v>
      </c>
      <c r="J1455" s="101" t="s">
        <v>1107</v>
      </c>
      <c r="K1455" t="s">
        <v>91</v>
      </c>
    </row>
    <row r="1456" spans="1:11">
      <c r="A1456">
        <v>2007</v>
      </c>
      <c r="B1456">
        <v>245709</v>
      </c>
      <c r="C1456" t="s">
        <v>619</v>
      </c>
      <c r="D1456" t="s">
        <v>812</v>
      </c>
      <c r="E1456">
        <v>11001</v>
      </c>
      <c r="F1456" t="s">
        <v>88</v>
      </c>
      <c r="G1456" t="s">
        <v>89</v>
      </c>
      <c r="H1456" t="s">
        <v>449</v>
      </c>
      <c r="I1456" s="99">
        <v>41551</v>
      </c>
      <c r="J1456" s="101" t="s">
        <v>1106</v>
      </c>
      <c r="K1456" t="s">
        <v>91</v>
      </c>
    </row>
    <row r="1457" spans="1:11">
      <c r="A1457">
        <v>2007</v>
      </c>
      <c r="B1457">
        <v>245709</v>
      </c>
      <c r="C1457" t="s">
        <v>619</v>
      </c>
      <c r="D1457" t="s">
        <v>812</v>
      </c>
      <c r="E1457">
        <v>11001</v>
      </c>
      <c r="F1457" t="s">
        <v>88</v>
      </c>
      <c r="G1457" t="s">
        <v>89</v>
      </c>
      <c r="H1457" t="s">
        <v>449</v>
      </c>
      <c r="I1457" s="99">
        <v>41886</v>
      </c>
      <c r="J1457" s="101" t="s">
        <v>1107</v>
      </c>
      <c r="K1457" t="s">
        <v>91</v>
      </c>
    </row>
    <row r="1458" spans="1:11">
      <c r="A1458">
        <v>2007</v>
      </c>
      <c r="B1458">
        <v>245709</v>
      </c>
      <c r="C1458" t="s">
        <v>619</v>
      </c>
      <c r="D1458" t="s">
        <v>812</v>
      </c>
      <c r="E1458">
        <v>11001</v>
      </c>
      <c r="F1458" t="s">
        <v>88</v>
      </c>
      <c r="G1458" t="s">
        <v>89</v>
      </c>
      <c r="H1458" t="s">
        <v>340</v>
      </c>
      <c r="I1458" s="99">
        <v>42256</v>
      </c>
      <c r="J1458" s="101" t="s">
        <v>1108</v>
      </c>
      <c r="K1458" t="s">
        <v>91</v>
      </c>
    </row>
    <row r="1459" spans="1:11">
      <c r="A1459">
        <v>2007</v>
      </c>
      <c r="B1459">
        <v>246610</v>
      </c>
      <c r="C1459" t="s">
        <v>753</v>
      </c>
      <c r="D1459" t="s">
        <v>754</v>
      </c>
      <c r="E1459">
        <v>11001</v>
      </c>
      <c r="F1459" t="s">
        <v>88</v>
      </c>
      <c r="G1459" t="s">
        <v>89</v>
      </c>
      <c r="H1459" t="s">
        <v>449</v>
      </c>
      <c r="I1459" s="99">
        <v>41563</v>
      </c>
      <c r="J1459" s="101" t="s">
        <v>1106</v>
      </c>
      <c r="K1459" t="s">
        <v>91</v>
      </c>
    </row>
    <row r="1460" spans="1:11">
      <c r="A1460">
        <v>2007</v>
      </c>
      <c r="B1460">
        <v>246610</v>
      </c>
      <c r="C1460" t="s">
        <v>753</v>
      </c>
      <c r="D1460" t="s">
        <v>754</v>
      </c>
      <c r="E1460">
        <v>11001</v>
      </c>
      <c r="F1460" t="s">
        <v>88</v>
      </c>
      <c r="G1460" t="s">
        <v>89</v>
      </c>
      <c r="H1460" t="s">
        <v>449</v>
      </c>
      <c r="I1460" s="99">
        <v>41898</v>
      </c>
      <c r="J1460" s="101" t="s">
        <v>1107</v>
      </c>
      <c r="K1460" t="s">
        <v>91</v>
      </c>
    </row>
    <row r="1461" spans="1:11">
      <c r="A1461">
        <v>2007</v>
      </c>
      <c r="B1461">
        <v>246610</v>
      </c>
      <c r="C1461" t="s">
        <v>753</v>
      </c>
      <c r="D1461" t="s">
        <v>754</v>
      </c>
      <c r="E1461">
        <v>11001</v>
      </c>
      <c r="F1461" t="s">
        <v>88</v>
      </c>
      <c r="G1461" t="s">
        <v>89</v>
      </c>
      <c r="H1461" t="s">
        <v>449</v>
      </c>
      <c r="I1461" s="99">
        <v>42276</v>
      </c>
      <c r="J1461" s="101" t="s">
        <v>1108</v>
      </c>
      <c r="K1461" t="s">
        <v>91</v>
      </c>
    </row>
    <row r="1462" spans="1:11">
      <c r="A1462">
        <v>2007</v>
      </c>
      <c r="B1462">
        <v>246610</v>
      </c>
      <c r="C1462" t="s">
        <v>753</v>
      </c>
      <c r="D1462" t="s">
        <v>754</v>
      </c>
      <c r="E1462">
        <v>11001</v>
      </c>
      <c r="F1462" t="s">
        <v>88</v>
      </c>
      <c r="G1462" t="s">
        <v>89</v>
      </c>
      <c r="H1462" t="s">
        <v>340</v>
      </c>
      <c r="I1462" s="99">
        <v>42621</v>
      </c>
      <c r="J1462" s="101" t="s">
        <v>1109</v>
      </c>
      <c r="K1462" t="s">
        <v>91</v>
      </c>
    </row>
    <row r="1463" spans="1:11">
      <c r="A1463">
        <v>2007</v>
      </c>
      <c r="B1463">
        <v>249726</v>
      </c>
      <c r="C1463" t="s">
        <v>373</v>
      </c>
      <c r="D1463" t="s">
        <v>374</v>
      </c>
      <c r="E1463">
        <v>11001</v>
      </c>
      <c r="F1463" t="s">
        <v>88</v>
      </c>
      <c r="G1463" t="s">
        <v>89</v>
      </c>
      <c r="H1463" t="s">
        <v>340</v>
      </c>
      <c r="I1463" s="99">
        <v>43010</v>
      </c>
      <c r="J1463" s="101" t="s">
        <v>1110</v>
      </c>
      <c r="K1463" t="s">
        <v>91</v>
      </c>
    </row>
    <row r="1464" spans="1:11">
      <c r="A1464">
        <v>2007</v>
      </c>
      <c r="B1464">
        <v>249726</v>
      </c>
      <c r="C1464" t="s">
        <v>373</v>
      </c>
      <c r="D1464" t="s">
        <v>374</v>
      </c>
      <c r="E1464">
        <v>11001</v>
      </c>
      <c r="F1464" t="s">
        <v>88</v>
      </c>
      <c r="G1464" t="s">
        <v>89</v>
      </c>
      <c r="H1464" t="s">
        <v>340</v>
      </c>
      <c r="I1464" s="99">
        <v>43372</v>
      </c>
      <c r="J1464" s="101" t="s">
        <v>1111</v>
      </c>
      <c r="K1464" t="s">
        <v>91</v>
      </c>
    </row>
    <row r="1465" spans="1:11">
      <c r="A1465">
        <v>2007</v>
      </c>
      <c r="B1465">
        <v>250682</v>
      </c>
      <c r="C1465" t="s">
        <v>751</v>
      </c>
      <c r="D1465" t="s">
        <v>752</v>
      </c>
      <c r="E1465">
        <v>11001</v>
      </c>
      <c r="F1465" t="s">
        <v>88</v>
      </c>
      <c r="G1465" t="s">
        <v>89</v>
      </c>
      <c r="H1465" t="s">
        <v>449</v>
      </c>
      <c r="I1465" s="99">
        <v>41936</v>
      </c>
      <c r="J1465" s="101" t="s">
        <v>1107</v>
      </c>
      <c r="K1465" t="s">
        <v>91</v>
      </c>
    </row>
    <row r="1466" spans="1:11">
      <c r="A1466">
        <v>2007</v>
      </c>
      <c r="B1466">
        <v>250682</v>
      </c>
      <c r="C1466" t="s">
        <v>751</v>
      </c>
      <c r="D1466" t="s">
        <v>752</v>
      </c>
      <c r="E1466">
        <v>11001</v>
      </c>
      <c r="F1466" t="s">
        <v>88</v>
      </c>
      <c r="G1466" t="s">
        <v>89</v>
      </c>
      <c r="H1466" t="s">
        <v>340</v>
      </c>
      <c r="I1466" s="99">
        <v>42327</v>
      </c>
      <c r="J1466" s="101" t="s">
        <v>1108</v>
      </c>
      <c r="K1466" t="s">
        <v>91</v>
      </c>
    </row>
    <row r="1467" spans="1:11">
      <c r="A1467">
        <v>2007</v>
      </c>
      <c r="B1467">
        <v>250682</v>
      </c>
      <c r="C1467" t="s">
        <v>751</v>
      </c>
      <c r="D1467" t="s">
        <v>752</v>
      </c>
      <c r="E1467">
        <v>11001</v>
      </c>
      <c r="F1467" t="s">
        <v>88</v>
      </c>
      <c r="G1467" t="s">
        <v>89</v>
      </c>
      <c r="H1467" t="s">
        <v>340</v>
      </c>
      <c r="I1467" s="99">
        <v>42651</v>
      </c>
      <c r="J1467" s="101" t="s">
        <v>1109</v>
      </c>
      <c r="K1467" t="s">
        <v>91</v>
      </c>
    </row>
    <row r="1468" spans="1:11">
      <c r="A1468">
        <v>2007</v>
      </c>
      <c r="B1468">
        <v>252409</v>
      </c>
      <c r="C1468" t="s">
        <v>368</v>
      </c>
      <c r="D1468" t="s">
        <v>295</v>
      </c>
      <c r="E1468">
        <v>11001</v>
      </c>
      <c r="F1468" t="s">
        <v>88</v>
      </c>
      <c r="G1468" t="s">
        <v>89</v>
      </c>
      <c r="H1468" t="s">
        <v>449</v>
      </c>
      <c r="I1468" s="99">
        <v>42046</v>
      </c>
      <c r="J1468" s="101" t="s">
        <v>1107</v>
      </c>
      <c r="K1468" t="s">
        <v>149</v>
      </c>
    </row>
    <row r="1469" spans="1:11">
      <c r="A1469">
        <v>2007</v>
      </c>
      <c r="B1469">
        <v>252409</v>
      </c>
      <c r="C1469" t="s">
        <v>368</v>
      </c>
      <c r="D1469" t="s">
        <v>295</v>
      </c>
      <c r="E1469">
        <v>11001</v>
      </c>
      <c r="F1469" t="s">
        <v>88</v>
      </c>
      <c r="G1469" t="s">
        <v>89</v>
      </c>
      <c r="H1469" t="s">
        <v>449</v>
      </c>
      <c r="I1469" s="99">
        <v>42263</v>
      </c>
      <c r="J1469" s="101" t="s">
        <v>1108</v>
      </c>
      <c r="K1469" t="s">
        <v>149</v>
      </c>
    </row>
    <row r="1470" spans="1:11">
      <c r="A1470">
        <v>2007</v>
      </c>
      <c r="B1470">
        <v>252409</v>
      </c>
      <c r="C1470" t="s">
        <v>368</v>
      </c>
      <c r="D1470" t="s">
        <v>295</v>
      </c>
      <c r="E1470">
        <v>11001</v>
      </c>
      <c r="F1470" t="s">
        <v>88</v>
      </c>
      <c r="G1470" t="s">
        <v>89</v>
      </c>
      <c r="H1470" t="s">
        <v>340</v>
      </c>
      <c r="I1470" s="99">
        <v>42620</v>
      </c>
      <c r="J1470" s="101" t="s">
        <v>1109</v>
      </c>
      <c r="K1470" t="s">
        <v>149</v>
      </c>
    </row>
    <row r="1471" spans="1:11">
      <c r="A1471">
        <v>2007</v>
      </c>
      <c r="B1471">
        <v>252409</v>
      </c>
      <c r="C1471" t="s">
        <v>368</v>
      </c>
      <c r="D1471" t="s">
        <v>295</v>
      </c>
      <c r="E1471">
        <v>11001</v>
      </c>
      <c r="F1471" t="s">
        <v>88</v>
      </c>
      <c r="G1471" t="s">
        <v>89</v>
      </c>
      <c r="H1471" t="s">
        <v>340</v>
      </c>
      <c r="I1471" s="99">
        <v>42984</v>
      </c>
      <c r="J1471" s="101" t="s">
        <v>1110</v>
      </c>
      <c r="K1471" t="s">
        <v>149</v>
      </c>
    </row>
    <row r="1472" spans="1:11">
      <c r="A1472">
        <v>2007</v>
      </c>
      <c r="B1472">
        <v>252409</v>
      </c>
      <c r="C1472" t="s">
        <v>368</v>
      </c>
      <c r="D1472" t="s">
        <v>295</v>
      </c>
      <c r="E1472">
        <v>11001</v>
      </c>
      <c r="F1472" t="s">
        <v>88</v>
      </c>
      <c r="G1472" t="s">
        <v>89</v>
      </c>
      <c r="H1472" t="s">
        <v>340</v>
      </c>
      <c r="I1472" s="99">
        <v>43366</v>
      </c>
      <c r="J1472" s="101" t="s">
        <v>1111</v>
      </c>
      <c r="K1472" t="s">
        <v>149</v>
      </c>
    </row>
    <row r="1473" spans="1:11">
      <c r="A1473">
        <v>2007</v>
      </c>
      <c r="B1473">
        <v>252461</v>
      </c>
      <c r="C1473" t="s">
        <v>457</v>
      </c>
      <c r="D1473" t="s">
        <v>813</v>
      </c>
      <c r="E1473">
        <v>11001</v>
      </c>
      <c r="F1473" t="s">
        <v>88</v>
      </c>
      <c r="G1473" t="s">
        <v>89</v>
      </c>
      <c r="H1473" t="s">
        <v>449</v>
      </c>
      <c r="I1473" s="99">
        <v>42041</v>
      </c>
      <c r="J1473" s="101" t="s">
        <v>1107</v>
      </c>
      <c r="K1473" t="s">
        <v>91</v>
      </c>
    </row>
    <row r="1474" spans="1:11">
      <c r="A1474">
        <v>2007</v>
      </c>
      <c r="B1474">
        <v>252461</v>
      </c>
      <c r="C1474" t="s">
        <v>457</v>
      </c>
      <c r="D1474" t="s">
        <v>813</v>
      </c>
      <c r="E1474">
        <v>11001</v>
      </c>
      <c r="F1474" t="s">
        <v>88</v>
      </c>
      <c r="G1474" t="s">
        <v>89</v>
      </c>
      <c r="H1474" t="s">
        <v>340</v>
      </c>
      <c r="I1474" s="99">
        <v>42276</v>
      </c>
      <c r="J1474" s="101" t="s">
        <v>1108</v>
      </c>
      <c r="K1474" t="s">
        <v>91</v>
      </c>
    </row>
    <row r="1475" spans="1:11">
      <c r="A1475">
        <v>2007</v>
      </c>
      <c r="B1475">
        <v>253765</v>
      </c>
      <c r="C1475" t="s">
        <v>252</v>
      </c>
      <c r="D1475" t="s">
        <v>372</v>
      </c>
      <c r="E1475">
        <v>11001</v>
      </c>
      <c r="F1475" t="s">
        <v>88</v>
      </c>
      <c r="G1475" t="s">
        <v>89</v>
      </c>
      <c r="H1475" t="s">
        <v>340</v>
      </c>
      <c r="I1475" s="99">
        <v>42263</v>
      </c>
      <c r="J1475" s="101" t="s">
        <v>1108</v>
      </c>
      <c r="K1475" t="s">
        <v>91</v>
      </c>
    </row>
    <row r="1476" spans="1:11">
      <c r="A1476">
        <v>2007</v>
      </c>
      <c r="B1476">
        <v>253765</v>
      </c>
      <c r="C1476" t="s">
        <v>252</v>
      </c>
      <c r="D1476" t="s">
        <v>372</v>
      </c>
      <c r="E1476">
        <v>11001</v>
      </c>
      <c r="F1476" t="s">
        <v>88</v>
      </c>
      <c r="G1476" t="s">
        <v>89</v>
      </c>
      <c r="H1476" t="s">
        <v>340</v>
      </c>
      <c r="I1476" s="99">
        <v>42619</v>
      </c>
      <c r="J1476" s="101" t="s">
        <v>1109</v>
      </c>
      <c r="K1476" t="s">
        <v>91</v>
      </c>
    </row>
    <row r="1477" spans="1:11">
      <c r="A1477">
        <v>2007</v>
      </c>
      <c r="B1477">
        <v>253765</v>
      </c>
      <c r="C1477" t="s">
        <v>252</v>
      </c>
      <c r="D1477" t="s">
        <v>372</v>
      </c>
      <c r="E1477">
        <v>11001</v>
      </c>
      <c r="F1477" t="s">
        <v>88</v>
      </c>
      <c r="G1477" t="s">
        <v>89</v>
      </c>
      <c r="H1477" t="s">
        <v>340</v>
      </c>
      <c r="I1477" s="99">
        <v>42986</v>
      </c>
      <c r="J1477" s="101" t="s">
        <v>1110</v>
      </c>
      <c r="K1477" t="s">
        <v>91</v>
      </c>
    </row>
    <row r="1478" spans="1:11">
      <c r="A1478">
        <v>2007</v>
      </c>
      <c r="B1478">
        <v>257125</v>
      </c>
      <c r="C1478" t="s">
        <v>130</v>
      </c>
      <c r="D1478" t="s">
        <v>815</v>
      </c>
      <c r="E1478">
        <v>11001</v>
      </c>
      <c r="F1478" t="s">
        <v>88</v>
      </c>
      <c r="G1478" t="s">
        <v>89</v>
      </c>
      <c r="H1478" t="s">
        <v>449</v>
      </c>
      <c r="I1478" s="99">
        <v>42435</v>
      </c>
      <c r="J1478" s="101" t="s">
        <v>1108</v>
      </c>
      <c r="K1478" t="s">
        <v>91</v>
      </c>
    </row>
    <row r="1479" spans="1:11">
      <c r="A1479">
        <v>2007</v>
      </c>
      <c r="B1479">
        <v>257552</v>
      </c>
      <c r="C1479" t="s">
        <v>369</v>
      </c>
      <c r="D1479" t="s">
        <v>370</v>
      </c>
      <c r="E1479">
        <v>11001</v>
      </c>
      <c r="F1479" t="s">
        <v>88</v>
      </c>
      <c r="G1479" t="s">
        <v>89</v>
      </c>
      <c r="H1479" t="s">
        <v>340</v>
      </c>
      <c r="I1479" s="99">
        <v>42599</v>
      </c>
      <c r="J1479" s="101" t="s">
        <v>1109</v>
      </c>
      <c r="K1479" t="s">
        <v>149</v>
      </c>
    </row>
    <row r="1480" spans="1:11">
      <c r="A1480">
        <v>2007</v>
      </c>
      <c r="B1480">
        <v>257552</v>
      </c>
      <c r="C1480" t="s">
        <v>369</v>
      </c>
      <c r="D1480" t="s">
        <v>370</v>
      </c>
      <c r="E1480">
        <v>11001</v>
      </c>
      <c r="F1480" t="s">
        <v>88</v>
      </c>
      <c r="G1480" t="s">
        <v>89</v>
      </c>
      <c r="H1480" t="s">
        <v>340</v>
      </c>
      <c r="I1480" s="99">
        <v>42977</v>
      </c>
      <c r="J1480" s="101" t="s">
        <v>1110</v>
      </c>
      <c r="K1480" t="s">
        <v>149</v>
      </c>
    </row>
    <row r="1481" spans="1:11">
      <c r="A1481">
        <v>2007</v>
      </c>
      <c r="B1481">
        <v>257552</v>
      </c>
      <c r="C1481" t="s">
        <v>369</v>
      </c>
      <c r="D1481" t="s">
        <v>370</v>
      </c>
      <c r="E1481">
        <v>11001</v>
      </c>
      <c r="F1481" t="s">
        <v>88</v>
      </c>
      <c r="G1481" t="s">
        <v>89</v>
      </c>
      <c r="H1481" t="s">
        <v>340</v>
      </c>
      <c r="I1481" s="99">
        <v>43357</v>
      </c>
      <c r="J1481" s="101" t="s">
        <v>1111</v>
      </c>
      <c r="K1481" t="s">
        <v>149</v>
      </c>
    </row>
    <row r="1482" spans="1:11">
      <c r="A1482">
        <v>2007</v>
      </c>
      <c r="B1482">
        <v>258315</v>
      </c>
      <c r="C1482" t="s">
        <v>156</v>
      </c>
      <c r="D1482" t="s">
        <v>359</v>
      </c>
      <c r="E1482">
        <v>11001</v>
      </c>
      <c r="F1482" t="s">
        <v>88</v>
      </c>
      <c r="G1482" t="s">
        <v>89</v>
      </c>
      <c r="H1482" t="s">
        <v>340</v>
      </c>
      <c r="I1482" s="99">
        <v>42630</v>
      </c>
      <c r="J1482" s="101" t="s">
        <v>1109</v>
      </c>
      <c r="K1482" t="s">
        <v>91</v>
      </c>
    </row>
    <row r="1483" spans="1:11">
      <c r="A1483">
        <v>2007</v>
      </c>
      <c r="B1483">
        <v>258315</v>
      </c>
      <c r="C1483" t="s">
        <v>156</v>
      </c>
      <c r="D1483" t="s">
        <v>359</v>
      </c>
      <c r="E1483">
        <v>11001</v>
      </c>
      <c r="F1483" t="s">
        <v>88</v>
      </c>
      <c r="G1483" t="s">
        <v>89</v>
      </c>
      <c r="H1483" t="s">
        <v>340</v>
      </c>
      <c r="I1483" s="99">
        <v>42989</v>
      </c>
      <c r="J1483" s="101" t="s">
        <v>1110</v>
      </c>
      <c r="K1483" t="s">
        <v>91</v>
      </c>
    </row>
    <row r="1484" spans="1:11">
      <c r="A1484">
        <v>2007</v>
      </c>
      <c r="B1484">
        <v>258315</v>
      </c>
      <c r="C1484" t="s">
        <v>156</v>
      </c>
      <c r="D1484" t="s">
        <v>359</v>
      </c>
      <c r="E1484">
        <v>11001</v>
      </c>
      <c r="F1484" t="s">
        <v>88</v>
      </c>
      <c r="G1484" t="s">
        <v>89</v>
      </c>
      <c r="H1484" t="s">
        <v>340</v>
      </c>
      <c r="I1484" s="99">
        <v>43355</v>
      </c>
      <c r="J1484" s="101" t="s">
        <v>1111</v>
      </c>
      <c r="K1484" t="s">
        <v>91</v>
      </c>
    </row>
    <row r="1485" spans="1:11">
      <c r="A1485">
        <v>2007</v>
      </c>
      <c r="B1485">
        <v>258764</v>
      </c>
      <c r="C1485" t="s">
        <v>749</v>
      </c>
      <c r="D1485" t="s">
        <v>750</v>
      </c>
      <c r="E1485">
        <v>11001</v>
      </c>
      <c r="F1485" t="s">
        <v>88</v>
      </c>
      <c r="G1485" t="s">
        <v>89</v>
      </c>
      <c r="H1485" t="s">
        <v>340</v>
      </c>
      <c r="I1485" s="99">
        <v>42747</v>
      </c>
      <c r="J1485" s="101" t="s">
        <v>1109</v>
      </c>
      <c r="K1485" t="s">
        <v>91</v>
      </c>
    </row>
    <row r="1486" spans="1:11">
      <c r="A1486">
        <v>2007</v>
      </c>
      <c r="B1486">
        <v>260881</v>
      </c>
      <c r="C1486" t="s">
        <v>363</v>
      </c>
      <c r="D1486" t="s">
        <v>364</v>
      </c>
      <c r="E1486">
        <v>11001</v>
      </c>
      <c r="F1486" t="s">
        <v>88</v>
      </c>
      <c r="G1486" t="s">
        <v>89</v>
      </c>
      <c r="H1486" t="s">
        <v>340</v>
      </c>
      <c r="I1486" s="99">
        <v>42707</v>
      </c>
      <c r="J1486" s="101" t="s">
        <v>1109</v>
      </c>
      <c r="K1486" t="s">
        <v>91</v>
      </c>
    </row>
    <row r="1487" spans="1:11">
      <c r="A1487">
        <v>2007</v>
      </c>
      <c r="B1487">
        <v>260881</v>
      </c>
      <c r="C1487" t="s">
        <v>363</v>
      </c>
      <c r="D1487" t="s">
        <v>364</v>
      </c>
      <c r="E1487">
        <v>11001</v>
      </c>
      <c r="F1487" t="s">
        <v>88</v>
      </c>
      <c r="G1487" t="s">
        <v>89</v>
      </c>
      <c r="H1487" t="s">
        <v>340</v>
      </c>
      <c r="I1487" s="99">
        <v>42975</v>
      </c>
      <c r="J1487" s="101" t="s">
        <v>1110</v>
      </c>
      <c r="K1487" t="s">
        <v>91</v>
      </c>
    </row>
    <row r="1488" spans="1:11">
      <c r="A1488">
        <v>2007</v>
      </c>
      <c r="B1488">
        <v>260881</v>
      </c>
      <c r="C1488" t="s">
        <v>363</v>
      </c>
      <c r="D1488" t="s">
        <v>364</v>
      </c>
      <c r="E1488">
        <v>11001</v>
      </c>
      <c r="F1488" t="s">
        <v>88</v>
      </c>
      <c r="G1488" t="s">
        <v>89</v>
      </c>
      <c r="H1488" t="s">
        <v>340</v>
      </c>
      <c r="I1488" s="99">
        <v>43321</v>
      </c>
      <c r="J1488" s="101" t="s">
        <v>1111</v>
      </c>
      <c r="K1488" t="s">
        <v>91</v>
      </c>
    </row>
    <row r="1489" spans="1:11">
      <c r="A1489">
        <v>2007</v>
      </c>
      <c r="B1489">
        <v>264024</v>
      </c>
      <c r="C1489" t="s">
        <v>375</v>
      </c>
      <c r="D1489" t="s">
        <v>376</v>
      </c>
      <c r="E1489">
        <v>11001</v>
      </c>
      <c r="F1489" t="s">
        <v>88</v>
      </c>
      <c r="G1489" t="s">
        <v>89</v>
      </c>
      <c r="H1489" t="s">
        <v>340</v>
      </c>
      <c r="I1489" s="99">
        <v>43022</v>
      </c>
      <c r="J1489" s="101" t="s">
        <v>1110</v>
      </c>
      <c r="K1489" t="s">
        <v>91</v>
      </c>
    </row>
    <row r="1490" spans="1:11">
      <c r="A1490">
        <v>2007</v>
      </c>
      <c r="B1490">
        <v>264024</v>
      </c>
      <c r="C1490" t="s">
        <v>375</v>
      </c>
      <c r="D1490" t="s">
        <v>376</v>
      </c>
      <c r="E1490">
        <v>11001</v>
      </c>
      <c r="F1490" t="s">
        <v>88</v>
      </c>
      <c r="G1490" t="s">
        <v>89</v>
      </c>
      <c r="H1490" t="s">
        <v>340</v>
      </c>
      <c r="I1490" s="99">
        <v>43331</v>
      </c>
      <c r="J1490" s="101" t="s">
        <v>1111</v>
      </c>
      <c r="K1490" t="s">
        <v>91</v>
      </c>
    </row>
    <row r="1491" spans="1:11">
      <c r="A1491">
        <v>2007</v>
      </c>
      <c r="B1491">
        <v>266966</v>
      </c>
      <c r="C1491" t="s">
        <v>134</v>
      </c>
      <c r="D1491" t="s">
        <v>371</v>
      </c>
      <c r="E1491">
        <v>11001</v>
      </c>
      <c r="F1491" t="s">
        <v>88</v>
      </c>
      <c r="G1491" t="s">
        <v>89</v>
      </c>
      <c r="H1491" t="s">
        <v>340</v>
      </c>
      <c r="I1491" s="99">
        <v>43366</v>
      </c>
      <c r="J1491" s="101" t="s">
        <v>1111</v>
      </c>
      <c r="K1491" t="s">
        <v>91</v>
      </c>
    </row>
    <row r="1492" spans="1:11">
      <c r="A1492">
        <v>2008</v>
      </c>
      <c r="B1492">
        <v>235500</v>
      </c>
      <c r="C1492" t="s">
        <v>123</v>
      </c>
      <c r="D1492" t="s">
        <v>381</v>
      </c>
      <c r="E1492">
        <v>11001</v>
      </c>
      <c r="F1492" t="s">
        <v>88</v>
      </c>
      <c r="G1492" t="s">
        <v>89</v>
      </c>
      <c r="H1492" t="s">
        <v>449</v>
      </c>
      <c r="I1492" s="99">
        <v>41555</v>
      </c>
      <c r="J1492" s="101" t="s">
        <v>1105</v>
      </c>
      <c r="K1492" t="s">
        <v>91</v>
      </c>
    </row>
    <row r="1493" spans="1:11">
      <c r="A1493">
        <v>2008</v>
      </c>
      <c r="B1493">
        <v>235500</v>
      </c>
      <c r="C1493" t="s">
        <v>123</v>
      </c>
      <c r="D1493" t="s">
        <v>381</v>
      </c>
      <c r="E1493">
        <v>11001</v>
      </c>
      <c r="F1493" t="s">
        <v>88</v>
      </c>
      <c r="G1493" t="s">
        <v>89</v>
      </c>
      <c r="H1493" t="s">
        <v>449</v>
      </c>
      <c r="I1493" s="99">
        <v>41887</v>
      </c>
      <c r="J1493" s="101" t="s">
        <v>1106</v>
      </c>
      <c r="K1493" t="s">
        <v>91</v>
      </c>
    </row>
    <row r="1494" spans="1:11">
      <c r="A1494">
        <v>2008</v>
      </c>
      <c r="B1494">
        <v>235500</v>
      </c>
      <c r="C1494" t="s">
        <v>123</v>
      </c>
      <c r="D1494" t="s">
        <v>381</v>
      </c>
      <c r="E1494">
        <v>11001</v>
      </c>
      <c r="F1494" t="s">
        <v>88</v>
      </c>
      <c r="G1494" t="s">
        <v>89</v>
      </c>
      <c r="H1494" t="s">
        <v>449</v>
      </c>
      <c r="I1494" s="99">
        <v>42251</v>
      </c>
      <c r="J1494" s="101" t="s">
        <v>1107</v>
      </c>
      <c r="K1494" t="s">
        <v>91</v>
      </c>
    </row>
    <row r="1495" spans="1:11">
      <c r="A1495">
        <v>2008</v>
      </c>
      <c r="B1495">
        <v>235500</v>
      </c>
      <c r="C1495" t="s">
        <v>123</v>
      </c>
      <c r="D1495" t="s">
        <v>381</v>
      </c>
      <c r="E1495">
        <v>11001</v>
      </c>
      <c r="F1495" t="s">
        <v>88</v>
      </c>
      <c r="G1495" t="s">
        <v>89</v>
      </c>
      <c r="H1495" t="s">
        <v>340</v>
      </c>
      <c r="I1495" s="99">
        <v>42633</v>
      </c>
      <c r="J1495" s="101" t="s">
        <v>1108</v>
      </c>
      <c r="K1495" t="s">
        <v>91</v>
      </c>
    </row>
    <row r="1496" spans="1:11">
      <c r="A1496">
        <v>2008</v>
      </c>
      <c r="B1496">
        <v>235500</v>
      </c>
      <c r="C1496" t="s">
        <v>123</v>
      </c>
      <c r="D1496" t="s">
        <v>381</v>
      </c>
      <c r="E1496">
        <v>11001</v>
      </c>
      <c r="F1496" t="s">
        <v>88</v>
      </c>
      <c r="G1496" t="s">
        <v>89</v>
      </c>
      <c r="H1496" t="s">
        <v>340</v>
      </c>
      <c r="I1496" s="99">
        <v>42980</v>
      </c>
      <c r="J1496" s="101" t="s">
        <v>1109</v>
      </c>
      <c r="K1496" t="s">
        <v>91</v>
      </c>
    </row>
    <row r="1497" spans="1:11">
      <c r="A1497">
        <v>2008</v>
      </c>
      <c r="B1497">
        <v>235500</v>
      </c>
      <c r="C1497" t="s">
        <v>123</v>
      </c>
      <c r="D1497" t="s">
        <v>381</v>
      </c>
      <c r="E1497">
        <v>11001</v>
      </c>
      <c r="F1497" t="s">
        <v>88</v>
      </c>
      <c r="G1497" t="s">
        <v>89</v>
      </c>
      <c r="H1497" t="s">
        <v>340</v>
      </c>
      <c r="I1497" s="99">
        <v>43344</v>
      </c>
      <c r="J1497" s="101" t="s">
        <v>1110</v>
      </c>
      <c r="K1497" t="s">
        <v>91</v>
      </c>
    </row>
    <row r="1498" spans="1:11">
      <c r="A1498">
        <v>2008</v>
      </c>
      <c r="B1498">
        <v>235666</v>
      </c>
      <c r="C1498" t="s">
        <v>390</v>
      </c>
      <c r="D1498" t="s">
        <v>391</v>
      </c>
      <c r="E1498">
        <v>11001</v>
      </c>
      <c r="F1498" t="s">
        <v>88</v>
      </c>
      <c r="G1498" t="s">
        <v>89</v>
      </c>
      <c r="H1498" t="s">
        <v>449</v>
      </c>
      <c r="I1498" s="99">
        <v>40637</v>
      </c>
      <c r="J1498" s="101" t="s">
        <v>1102</v>
      </c>
      <c r="K1498" t="s">
        <v>91</v>
      </c>
    </row>
    <row r="1499" spans="1:11">
      <c r="A1499">
        <v>2008</v>
      </c>
      <c r="B1499">
        <v>235666</v>
      </c>
      <c r="C1499" t="s">
        <v>390</v>
      </c>
      <c r="D1499" t="s">
        <v>391</v>
      </c>
      <c r="E1499">
        <v>11001</v>
      </c>
      <c r="F1499" t="s">
        <v>88</v>
      </c>
      <c r="G1499" t="s">
        <v>89</v>
      </c>
      <c r="H1499" t="s">
        <v>449</v>
      </c>
      <c r="I1499" s="99">
        <v>40801</v>
      </c>
      <c r="J1499" s="101" t="s">
        <v>1103</v>
      </c>
      <c r="K1499" t="s">
        <v>91</v>
      </c>
    </row>
    <row r="1500" spans="1:11">
      <c r="A1500">
        <v>2008</v>
      </c>
      <c r="B1500">
        <v>235666</v>
      </c>
      <c r="C1500" t="s">
        <v>390</v>
      </c>
      <c r="D1500" t="s">
        <v>391</v>
      </c>
      <c r="E1500">
        <v>11001</v>
      </c>
      <c r="F1500" t="s">
        <v>88</v>
      </c>
      <c r="G1500" t="s">
        <v>89</v>
      </c>
      <c r="H1500" t="s">
        <v>449</v>
      </c>
      <c r="I1500" s="99">
        <v>41163</v>
      </c>
      <c r="J1500" s="101" t="s">
        <v>1104</v>
      </c>
      <c r="K1500" t="s">
        <v>91</v>
      </c>
    </row>
    <row r="1501" spans="1:11">
      <c r="A1501">
        <v>2008</v>
      </c>
      <c r="B1501">
        <v>235666</v>
      </c>
      <c r="C1501" t="s">
        <v>390</v>
      </c>
      <c r="D1501" t="s">
        <v>391</v>
      </c>
      <c r="E1501">
        <v>11001</v>
      </c>
      <c r="F1501" t="s">
        <v>88</v>
      </c>
      <c r="G1501" t="s">
        <v>89</v>
      </c>
      <c r="H1501" t="s">
        <v>449</v>
      </c>
      <c r="I1501" s="99">
        <v>41545</v>
      </c>
      <c r="J1501" s="101" t="s">
        <v>1105</v>
      </c>
      <c r="K1501" t="s">
        <v>91</v>
      </c>
    </row>
    <row r="1502" spans="1:11">
      <c r="A1502">
        <v>2008</v>
      </c>
      <c r="B1502">
        <v>235666</v>
      </c>
      <c r="C1502" t="s">
        <v>390</v>
      </c>
      <c r="D1502" t="s">
        <v>391</v>
      </c>
      <c r="E1502">
        <v>11001</v>
      </c>
      <c r="F1502" t="s">
        <v>88</v>
      </c>
      <c r="G1502" t="s">
        <v>89</v>
      </c>
      <c r="H1502" t="s">
        <v>449</v>
      </c>
      <c r="I1502" s="99">
        <v>41886</v>
      </c>
      <c r="J1502" s="101" t="s">
        <v>1106</v>
      </c>
      <c r="K1502" t="s">
        <v>91</v>
      </c>
    </row>
    <row r="1503" spans="1:11">
      <c r="A1503">
        <v>2008</v>
      </c>
      <c r="B1503">
        <v>235666</v>
      </c>
      <c r="C1503" t="s">
        <v>390</v>
      </c>
      <c r="D1503" t="s">
        <v>391</v>
      </c>
      <c r="E1503">
        <v>11001</v>
      </c>
      <c r="F1503" t="s">
        <v>88</v>
      </c>
      <c r="G1503" t="s">
        <v>89</v>
      </c>
      <c r="H1503" t="s">
        <v>449</v>
      </c>
      <c r="I1503" s="99">
        <v>42251</v>
      </c>
      <c r="J1503" s="101" t="s">
        <v>1107</v>
      </c>
      <c r="K1503" t="s">
        <v>91</v>
      </c>
    </row>
    <row r="1504" spans="1:11">
      <c r="A1504">
        <v>2008</v>
      </c>
      <c r="B1504">
        <v>235666</v>
      </c>
      <c r="C1504" t="s">
        <v>390</v>
      </c>
      <c r="D1504" t="s">
        <v>391</v>
      </c>
      <c r="E1504">
        <v>11001</v>
      </c>
      <c r="F1504" t="s">
        <v>88</v>
      </c>
      <c r="G1504" t="s">
        <v>89</v>
      </c>
      <c r="H1504" t="s">
        <v>340</v>
      </c>
      <c r="I1504" s="99">
        <v>42630</v>
      </c>
      <c r="J1504" s="101" t="s">
        <v>1108</v>
      </c>
      <c r="K1504" t="s">
        <v>91</v>
      </c>
    </row>
    <row r="1505" spans="1:11">
      <c r="A1505">
        <v>2008</v>
      </c>
      <c r="B1505">
        <v>235666</v>
      </c>
      <c r="C1505" t="s">
        <v>390</v>
      </c>
      <c r="D1505" t="s">
        <v>391</v>
      </c>
      <c r="E1505">
        <v>11001</v>
      </c>
      <c r="F1505" t="s">
        <v>88</v>
      </c>
      <c r="G1505" t="s">
        <v>89</v>
      </c>
      <c r="H1505" t="s">
        <v>340</v>
      </c>
      <c r="I1505" s="99">
        <v>42975</v>
      </c>
      <c r="J1505" s="101" t="s">
        <v>1109</v>
      </c>
      <c r="K1505" t="s">
        <v>91</v>
      </c>
    </row>
    <row r="1506" spans="1:11">
      <c r="A1506">
        <v>2008</v>
      </c>
      <c r="B1506">
        <v>235666</v>
      </c>
      <c r="C1506" t="s">
        <v>390</v>
      </c>
      <c r="D1506" t="s">
        <v>391</v>
      </c>
      <c r="E1506">
        <v>11001</v>
      </c>
      <c r="F1506" t="s">
        <v>88</v>
      </c>
      <c r="G1506" t="s">
        <v>89</v>
      </c>
      <c r="H1506" t="s">
        <v>340</v>
      </c>
      <c r="I1506" s="99">
        <v>43321</v>
      </c>
      <c r="J1506" s="101" t="s">
        <v>1110</v>
      </c>
      <c r="K1506" t="s">
        <v>91</v>
      </c>
    </row>
    <row r="1507" spans="1:11">
      <c r="A1507">
        <v>2008</v>
      </c>
      <c r="B1507">
        <v>240244</v>
      </c>
      <c r="C1507" t="s">
        <v>163</v>
      </c>
      <c r="D1507" t="s">
        <v>939</v>
      </c>
      <c r="E1507">
        <v>11001</v>
      </c>
      <c r="F1507" t="s">
        <v>88</v>
      </c>
      <c r="G1507" t="s">
        <v>89</v>
      </c>
      <c r="H1507" t="s">
        <v>449</v>
      </c>
      <c r="I1507" s="99">
        <v>41230</v>
      </c>
      <c r="J1507" s="101" t="s">
        <v>1104</v>
      </c>
      <c r="K1507" t="s">
        <v>91</v>
      </c>
    </row>
    <row r="1508" spans="1:11">
      <c r="A1508">
        <v>2008</v>
      </c>
      <c r="B1508">
        <v>240672</v>
      </c>
      <c r="C1508" t="s">
        <v>382</v>
      </c>
      <c r="D1508" t="s">
        <v>95</v>
      </c>
      <c r="E1508">
        <v>11001</v>
      </c>
      <c r="F1508" t="s">
        <v>88</v>
      </c>
      <c r="G1508" t="s">
        <v>89</v>
      </c>
      <c r="H1508" t="s">
        <v>449</v>
      </c>
      <c r="I1508" s="99">
        <v>41157</v>
      </c>
      <c r="J1508" s="101" t="s">
        <v>1104</v>
      </c>
      <c r="K1508" t="s">
        <v>91</v>
      </c>
    </row>
    <row r="1509" spans="1:11">
      <c r="A1509">
        <v>2008</v>
      </c>
      <c r="B1509">
        <v>241118</v>
      </c>
      <c r="C1509" t="s">
        <v>392</v>
      </c>
      <c r="D1509" t="s">
        <v>313</v>
      </c>
      <c r="E1509">
        <v>11001</v>
      </c>
      <c r="F1509" t="s">
        <v>88</v>
      </c>
      <c r="G1509" t="s">
        <v>89</v>
      </c>
      <c r="H1509" t="s">
        <v>340</v>
      </c>
      <c r="I1509" s="99">
        <v>43361</v>
      </c>
      <c r="J1509" s="101" t="s">
        <v>1110</v>
      </c>
      <c r="K1509" t="s">
        <v>91</v>
      </c>
    </row>
    <row r="1510" spans="1:11">
      <c r="A1510">
        <v>2008</v>
      </c>
      <c r="B1510">
        <v>242341</v>
      </c>
      <c r="C1510" t="s">
        <v>388</v>
      </c>
      <c r="D1510" t="s">
        <v>389</v>
      </c>
      <c r="E1510">
        <v>11001</v>
      </c>
      <c r="F1510" t="s">
        <v>88</v>
      </c>
      <c r="G1510" t="s">
        <v>89</v>
      </c>
      <c r="H1510" t="s">
        <v>449</v>
      </c>
      <c r="I1510" s="99">
        <v>41192</v>
      </c>
      <c r="J1510" s="101" t="s">
        <v>1104</v>
      </c>
      <c r="K1510" t="s">
        <v>91</v>
      </c>
    </row>
    <row r="1511" spans="1:11">
      <c r="A1511">
        <v>2008</v>
      </c>
      <c r="B1511">
        <v>242341</v>
      </c>
      <c r="C1511" t="s">
        <v>388</v>
      </c>
      <c r="D1511" t="s">
        <v>389</v>
      </c>
      <c r="E1511">
        <v>11001</v>
      </c>
      <c r="F1511" t="s">
        <v>88</v>
      </c>
      <c r="G1511" t="s">
        <v>89</v>
      </c>
      <c r="H1511" t="s">
        <v>449</v>
      </c>
      <c r="I1511" s="99">
        <v>41542</v>
      </c>
      <c r="J1511" s="101" t="s">
        <v>1105</v>
      </c>
      <c r="K1511" t="s">
        <v>91</v>
      </c>
    </row>
    <row r="1512" spans="1:11">
      <c r="A1512">
        <v>2008</v>
      </c>
      <c r="B1512">
        <v>242341</v>
      </c>
      <c r="C1512" t="s">
        <v>388</v>
      </c>
      <c r="D1512" t="s">
        <v>389</v>
      </c>
      <c r="E1512">
        <v>11001</v>
      </c>
      <c r="F1512" t="s">
        <v>88</v>
      </c>
      <c r="G1512" t="s">
        <v>89</v>
      </c>
      <c r="H1512" t="s">
        <v>449</v>
      </c>
      <c r="I1512" s="99">
        <v>41886</v>
      </c>
      <c r="J1512" s="101" t="s">
        <v>1106</v>
      </c>
      <c r="K1512" t="s">
        <v>91</v>
      </c>
    </row>
    <row r="1513" spans="1:11">
      <c r="A1513">
        <v>2008</v>
      </c>
      <c r="B1513">
        <v>242341</v>
      </c>
      <c r="C1513" t="s">
        <v>388</v>
      </c>
      <c r="D1513" t="s">
        <v>389</v>
      </c>
      <c r="E1513">
        <v>11001</v>
      </c>
      <c r="F1513" t="s">
        <v>88</v>
      </c>
      <c r="G1513" t="s">
        <v>89</v>
      </c>
      <c r="H1513" t="s">
        <v>449</v>
      </c>
      <c r="I1513" s="99">
        <v>42252</v>
      </c>
      <c r="J1513" s="101" t="s">
        <v>1107</v>
      </c>
      <c r="K1513" t="s">
        <v>91</v>
      </c>
    </row>
    <row r="1514" spans="1:11">
      <c r="A1514">
        <v>2008</v>
      </c>
      <c r="B1514">
        <v>242341</v>
      </c>
      <c r="C1514" t="s">
        <v>388</v>
      </c>
      <c r="D1514" t="s">
        <v>389</v>
      </c>
      <c r="E1514">
        <v>11001</v>
      </c>
      <c r="F1514" t="s">
        <v>88</v>
      </c>
      <c r="G1514" t="s">
        <v>89</v>
      </c>
      <c r="H1514" t="s">
        <v>340</v>
      </c>
      <c r="I1514" s="99">
        <v>42616</v>
      </c>
      <c r="J1514" s="101" t="s">
        <v>1108</v>
      </c>
      <c r="K1514" t="s">
        <v>91</v>
      </c>
    </row>
    <row r="1515" spans="1:11">
      <c r="A1515">
        <v>2008</v>
      </c>
      <c r="B1515">
        <v>242341</v>
      </c>
      <c r="C1515" t="s">
        <v>388</v>
      </c>
      <c r="D1515" t="s">
        <v>389</v>
      </c>
      <c r="E1515">
        <v>11001</v>
      </c>
      <c r="F1515" t="s">
        <v>88</v>
      </c>
      <c r="G1515" t="s">
        <v>89</v>
      </c>
      <c r="H1515" t="s">
        <v>340</v>
      </c>
      <c r="I1515" s="99">
        <v>42975</v>
      </c>
      <c r="J1515" s="101" t="s">
        <v>1109</v>
      </c>
      <c r="K1515" t="s">
        <v>91</v>
      </c>
    </row>
    <row r="1516" spans="1:11">
      <c r="A1516">
        <v>2008</v>
      </c>
      <c r="B1516">
        <v>242341</v>
      </c>
      <c r="C1516" t="s">
        <v>388</v>
      </c>
      <c r="D1516" t="s">
        <v>389</v>
      </c>
      <c r="E1516">
        <v>11001</v>
      </c>
      <c r="F1516" t="s">
        <v>88</v>
      </c>
      <c r="G1516" t="s">
        <v>89</v>
      </c>
      <c r="H1516" t="s">
        <v>340</v>
      </c>
      <c r="I1516" s="99">
        <v>43321</v>
      </c>
      <c r="J1516" s="101" t="s">
        <v>1110</v>
      </c>
      <c r="K1516" t="s">
        <v>91</v>
      </c>
    </row>
    <row r="1517" spans="1:11">
      <c r="A1517">
        <v>2008</v>
      </c>
      <c r="B1517">
        <v>244640</v>
      </c>
      <c r="C1517" t="s">
        <v>409</v>
      </c>
      <c r="D1517" t="s">
        <v>410</v>
      </c>
      <c r="E1517">
        <v>11001</v>
      </c>
      <c r="F1517" t="s">
        <v>88</v>
      </c>
      <c r="G1517" t="s">
        <v>89</v>
      </c>
      <c r="H1517" t="s">
        <v>340</v>
      </c>
      <c r="I1517" s="99">
        <v>42993</v>
      </c>
      <c r="J1517" s="101" t="s">
        <v>1109</v>
      </c>
      <c r="K1517" t="s">
        <v>91</v>
      </c>
    </row>
    <row r="1518" spans="1:11">
      <c r="A1518">
        <v>2008</v>
      </c>
      <c r="B1518">
        <v>245340</v>
      </c>
      <c r="C1518" t="s">
        <v>181</v>
      </c>
      <c r="D1518" t="s">
        <v>408</v>
      </c>
      <c r="E1518">
        <v>11001</v>
      </c>
      <c r="F1518" t="s">
        <v>88</v>
      </c>
      <c r="G1518" t="s">
        <v>89</v>
      </c>
      <c r="H1518" t="s">
        <v>449</v>
      </c>
      <c r="I1518" s="99">
        <v>41537</v>
      </c>
      <c r="J1518" s="101" t="s">
        <v>1105</v>
      </c>
      <c r="K1518" t="s">
        <v>91</v>
      </c>
    </row>
    <row r="1519" spans="1:11">
      <c r="A1519">
        <v>2008</v>
      </c>
      <c r="B1519">
        <v>245340</v>
      </c>
      <c r="C1519" t="s">
        <v>181</v>
      </c>
      <c r="D1519" t="s">
        <v>408</v>
      </c>
      <c r="E1519">
        <v>11001</v>
      </c>
      <c r="F1519" t="s">
        <v>88</v>
      </c>
      <c r="G1519" t="s">
        <v>89</v>
      </c>
      <c r="H1519" t="s">
        <v>449</v>
      </c>
      <c r="I1519" s="99">
        <v>41881</v>
      </c>
      <c r="J1519" s="101" t="s">
        <v>1106</v>
      </c>
      <c r="K1519" t="s">
        <v>91</v>
      </c>
    </row>
    <row r="1520" spans="1:11">
      <c r="A1520">
        <v>2008</v>
      </c>
      <c r="B1520">
        <v>245340</v>
      </c>
      <c r="C1520" t="s">
        <v>181</v>
      </c>
      <c r="D1520" t="s">
        <v>408</v>
      </c>
      <c r="E1520">
        <v>11001</v>
      </c>
      <c r="F1520" t="s">
        <v>88</v>
      </c>
      <c r="G1520" t="s">
        <v>89</v>
      </c>
      <c r="H1520" t="s">
        <v>449</v>
      </c>
      <c r="I1520" s="99">
        <v>42252</v>
      </c>
      <c r="J1520" s="101" t="s">
        <v>1107</v>
      </c>
      <c r="K1520" t="s">
        <v>91</v>
      </c>
    </row>
    <row r="1521" spans="1:11">
      <c r="A1521">
        <v>2008</v>
      </c>
      <c r="B1521">
        <v>245340</v>
      </c>
      <c r="C1521" t="s">
        <v>181</v>
      </c>
      <c r="D1521" t="s">
        <v>408</v>
      </c>
      <c r="E1521">
        <v>11001</v>
      </c>
      <c r="F1521" t="s">
        <v>88</v>
      </c>
      <c r="G1521" t="s">
        <v>89</v>
      </c>
      <c r="H1521" t="s">
        <v>340</v>
      </c>
      <c r="I1521" s="99">
        <v>42630</v>
      </c>
      <c r="J1521" s="101" t="s">
        <v>1108</v>
      </c>
      <c r="K1521" t="s">
        <v>91</v>
      </c>
    </row>
    <row r="1522" spans="1:11">
      <c r="A1522">
        <v>2008</v>
      </c>
      <c r="B1522">
        <v>245340</v>
      </c>
      <c r="C1522" t="s">
        <v>181</v>
      </c>
      <c r="D1522" t="s">
        <v>408</v>
      </c>
      <c r="E1522">
        <v>11001</v>
      </c>
      <c r="F1522" t="s">
        <v>88</v>
      </c>
      <c r="G1522" t="s">
        <v>89</v>
      </c>
      <c r="H1522" t="s">
        <v>340</v>
      </c>
      <c r="I1522" s="99">
        <v>42975</v>
      </c>
      <c r="J1522" s="101" t="s">
        <v>1109</v>
      </c>
      <c r="K1522" t="s">
        <v>91</v>
      </c>
    </row>
    <row r="1523" spans="1:11">
      <c r="A1523">
        <v>2008</v>
      </c>
      <c r="B1523">
        <v>245340</v>
      </c>
      <c r="C1523" t="s">
        <v>181</v>
      </c>
      <c r="D1523" t="s">
        <v>408</v>
      </c>
      <c r="E1523">
        <v>11001</v>
      </c>
      <c r="F1523" t="s">
        <v>88</v>
      </c>
      <c r="G1523" t="s">
        <v>89</v>
      </c>
      <c r="H1523" t="s">
        <v>340</v>
      </c>
      <c r="I1523" s="99">
        <v>43321</v>
      </c>
      <c r="J1523" s="101" t="s">
        <v>1110</v>
      </c>
      <c r="K1523" t="s">
        <v>91</v>
      </c>
    </row>
    <row r="1524" spans="1:11">
      <c r="A1524">
        <v>2008</v>
      </c>
      <c r="B1524">
        <v>245566</v>
      </c>
      <c r="C1524" t="s">
        <v>877</v>
      </c>
      <c r="D1524" t="s">
        <v>878</v>
      </c>
      <c r="E1524">
        <v>11001</v>
      </c>
      <c r="F1524" t="s">
        <v>88</v>
      </c>
      <c r="G1524" t="s">
        <v>89</v>
      </c>
      <c r="H1524" t="s">
        <v>449</v>
      </c>
      <c r="I1524" s="99">
        <v>41550</v>
      </c>
      <c r="J1524" s="101" t="s">
        <v>1105</v>
      </c>
      <c r="K1524" t="s">
        <v>91</v>
      </c>
    </row>
    <row r="1525" spans="1:11">
      <c r="A1525">
        <v>2008</v>
      </c>
      <c r="B1525">
        <v>245566</v>
      </c>
      <c r="C1525" t="s">
        <v>877</v>
      </c>
      <c r="D1525" t="s">
        <v>878</v>
      </c>
      <c r="E1525">
        <v>11001</v>
      </c>
      <c r="F1525" t="s">
        <v>88</v>
      </c>
      <c r="G1525" t="s">
        <v>89</v>
      </c>
      <c r="H1525" t="s">
        <v>449</v>
      </c>
      <c r="I1525" s="99">
        <v>41881</v>
      </c>
      <c r="J1525" s="101" t="s">
        <v>1106</v>
      </c>
      <c r="K1525" t="s">
        <v>91</v>
      </c>
    </row>
    <row r="1526" spans="1:11">
      <c r="A1526">
        <v>2008</v>
      </c>
      <c r="B1526">
        <v>245665</v>
      </c>
      <c r="C1526" t="s">
        <v>930</v>
      </c>
      <c r="D1526" t="s">
        <v>931</v>
      </c>
      <c r="E1526">
        <v>11001</v>
      </c>
      <c r="F1526" t="s">
        <v>88</v>
      </c>
      <c r="G1526" t="s">
        <v>89</v>
      </c>
      <c r="H1526" t="s">
        <v>449</v>
      </c>
      <c r="I1526" s="99">
        <v>41544</v>
      </c>
      <c r="J1526" s="101" t="s">
        <v>1105</v>
      </c>
      <c r="K1526" t="s">
        <v>91</v>
      </c>
    </row>
    <row r="1527" spans="1:11">
      <c r="A1527">
        <v>2008</v>
      </c>
      <c r="B1527">
        <v>246010</v>
      </c>
      <c r="C1527" t="s">
        <v>605</v>
      </c>
      <c r="D1527" t="s">
        <v>929</v>
      </c>
      <c r="E1527">
        <v>11001</v>
      </c>
      <c r="F1527" t="s">
        <v>88</v>
      </c>
      <c r="G1527" t="s">
        <v>89</v>
      </c>
      <c r="H1527" t="s">
        <v>449</v>
      </c>
      <c r="I1527" s="99">
        <v>41550</v>
      </c>
      <c r="J1527" s="101" t="s">
        <v>1105</v>
      </c>
      <c r="K1527" t="s">
        <v>91</v>
      </c>
    </row>
    <row r="1528" spans="1:11">
      <c r="A1528">
        <v>2008</v>
      </c>
      <c r="B1528">
        <v>246112</v>
      </c>
      <c r="C1528" t="s">
        <v>131</v>
      </c>
      <c r="D1528" t="s">
        <v>880</v>
      </c>
      <c r="E1528">
        <v>11001</v>
      </c>
      <c r="F1528" t="s">
        <v>88</v>
      </c>
      <c r="G1528" t="s">
        <v>89</v>
      </c>
      <c r="H1528" t="s">
        <v>449</v>
      </c>
      <c r="I1528" s="99">
        <v>41552</v>
      </c>
      <c r="J1528" s="101" t="s">
        <v>1105</v>
      </c>
      <c r="K1528" t="s">
        <v>91</v>
      </c>
    </row>
    <row r="1529" spans="1:11">
      <c r="A1529">
        <v>2008</v>
      </c>
      <c r="B1529">
        <v>246112</v>
      </c>
      <c r="C1529" t="s">
        <v>131</v>
      </c>
      <c r="D1529" t="s">
        <v>880</v>
      </c>
      <c r="E1529">
        <v>11001</v>
      </c>
      <c r="F1529" t="s">
        <v>88</v>
      </c>
      <c r="G1529" t="s">
        <v>89</v>
      </c>
      <c r="H1529" t="s">
        <v>449</v>
      </c>
      <c r="I1529" s="99">
        <v>41892</v>
      </c>
      <c r="J1529" s="101" t="s">
        <v>1106</v>
      </c>
      <c r="K1529" t="s">
        <v>91</v>
      </c>
    </row>
    <row r="1530" spans="1:11">
      <c r="A1530">
        <v>2008</v>
      </c>
      <c r="B1530">
        <v>246612</v>
      </c>
      <c r="C1530" t="s">
        <v>839</v>
      </c>
      <c r="D1530" t="s">
        <v>796</v>
      </c>
      <c r="E1530">
        <v>11001</v>
      </c>
      <c r="F1530" t="s">
        <v>88</v>
      </c>
      <c r="G1530" t="s">
        <v>89</v>
      </c>
      <c r="H1530" t="s">
        <v>449</v>
      </c>
      <c r="I1530" s="99">
        <v>41563</v>
      </c>
      <c r="J1530" s="101" t="s">
        <v>1105</v>
      </c>
      <c r="K1530" t="s">
        <v>91</v>
      </c>
    </row>
    <row r="1531" spans="1:11">
      <c r="A1531">
        <v>2008</v>
      </c>
      <c r="B1531">
        <v>246612</v>
      </c>
      <c r="C1531" t="s">
        <v>839</v>
      </c>
      <c r="D1531" t="s">
        <v>796</v>
      </c>
      <c r="E1531">
        <v>11001</v>
      </c>
      <c r="F1531" t="s">
        <v>88</v>
      </c>
      <c r="G1531" t="s">
        <v>89</v>
      </c>
      <c r="H1531" t="s">
        <v>449</v>
      </c>
      <c r="I1531" s="99">
        <v>41905</v>
      </c>
      <c r="J1531" s="101" t="s">
        <v>1106</v>
      </c>
      <c r="K1531" t="s">
        <v>91</v>
      </c>
    </row>
    <row r="1532" spans="1:11">
      <c r="A1532">
        <v>2008</v>
      </c>
      <c r="B1532">
        <v>246893</v>
      </c>
      <c r="C1532" t="s">
        <v>412</v>
      </c>
      <c r="D1532" t="s">
        <v>413</v>
      </c>
      <c r="E1532">
        <v>11001</v>
      </c>
      <c r="F1532" t="s">
        <v>88</v>
      </c>
      <c r="G1532" t="s">
        <v>89</v>
      </c>
      <c r="H1532" t="s">
        <v>449</v>
      </c>
      <c r="I1532" s="99">
        <v>41586</v>
      </c>
      <c r="J1532" s="101" t="s">
        <v>1105</v>
      </c>
      <c r="K1532" t="s">
        <v>91</v>
      </c>
    </row>
    <row r="1533" spans="1:11">
      <c r="A1533">
        <v>2008</v>
      </c>
      <c r="B1533">
        <v>246893</v>
      </c>
      <c r="C1533" t="s">
        <v>412</v>
      </c>
      <c r="D1533" t="s">
        <v>413</v>
      </c>
      <c r="E1533">
        <v>11001</v>
      </c>
      <c r="F1533" t="s">
        <v>88</v>
      </c>
      <c r="G1533" t="s">
        <v>89</v>
      </c>
      <c r="H1533" t="s">
        <v>449</v>
      </c>
      <c r="I1533" s="99">
        <v>42287</v>
      </c>
      <c r="J1533" s="101" t="s">
        <v>1107</v>
      </c>
      <c r="K1533" t="s">
        <v>91</v>
      </c>
    </row>
    <row r="1534" spans="1:11">
      <c r="A1534">
        <v>2008</v>
      </c>
      <c r="B1534">
        <v>246893</v>
      </c>
      <c r="C1534" t="s">
        <v>412</v>
      </c>
      <c r="D1534" t="s">
        <v>413</v>
      </c>
      <c r="E1534">
        <v>11001</v>
      </c>
      <c r="F1534" t="s">
        <v>88</v>
      </c>
      <c r="G1534" t="s">
        <v>89</v>
      </c>
      <c r="H1534" t="s">
        <v>340</v>
      </c>
      <c r="I1534" s="99">
        <v>42644</v>
      </c>
      <c r="J1534" s="101" t="s">
        <v>1108</v>
      </c>
      <c r="K1534" t="s">
        <v>91</v>
      </c>
    </row>
    <row r="1535" spans="1:11">
      <c r="A1535">
        <v>2008</v>
      </c>
      <c r="B1535">
        <v>246893</v>
      </c>
      <c r="C1535" t="s">
        <v>412</v>
      </c>
      <c r="D1535" t="s">
        <v>413</v>
      </c>
      <c r="E1535">
        <v>11001</v>
      </c>
      <c r="F1535" t="s">
        <v>88</v>
      </c>
      <c r="G1535" t="s">
        <v>89</v>
      </c>
      <c r="H1535" t="s">
        <v>340</v>
      </c>
      <c r="I1535" s="99">
        <v>42977</v>
      </c>
      <c r="J1535" s="101" t="s">
        <v>1109</v>
      </c>
      <c r="K1535" t="s">
        <v>91</v>
      </c>
    </row>
    <row r="1536" spans="1:11">
      <c r="A1536">
        <v>2008</v>
      </c>
      <c r="B1536">
        <v>246893</v>
      </c>
      <c r="C1536" t="s">
        <v>412</v>
      </c>
      <c r="D1536" t="s">
        <v>413</v>
      </c>
      <c r="E1536">
        <v>11001</v>
      </c>
      <c r="F1536" t="s">
        <v>88</v>
      </c>
      <c r="G1536" t="s">
        <v>89</v>
      </c>
      <c r="H1536" t="s">
        <v>340</v>
      </c>
      <c r="I1536" s="99">
        <v>43344</v>
      </c>
      <c r="J1536" s="101" t="s">
        <v>1110</v>
      </c>
      <c r="K1536" t="s">
        <v>91</v>
      </c>
    </row>
    <row r="1537" spans="1:11">
      <c r="A1537">
        <v>2008</v>
      </c>
      <c r="B1537">
        <v>247022</v>
      </c>
      <c r="C1537" t="s">
        <v>682</v>
      </c>
      <c r="D1537" t="s">
        <v>879</v>
      </c>
      <c r="E1537">
        <v>11001</v>
      </c>
      <c r="F1537" t="s">
        <v>88</v>
      </c>
      <c r="G1537" t="s">
        <v>89</v>
      </c>
      <c r="H1537" t="s">
        <v>449</v>
      </c>
      <c r="I1537" s="99">
        <v>41584</v>
      </c>
      <c r="J1537" s="101" t="s">
        <v>1105</v>
      </c>
      <c r="K1537" t="s">
        <v>91</v>
      </c>
    </row>
    <row r="1538" spans="1:11">
      <c r="A1538">
        <v>2008</v>
      </c>
      <c r="B1538">
        <v>247022</v>
      </c>
      <c r="C1538" t="s">
        <v>682</v>
      </c>
      <c r="D1538" t="s">
        <v>879</v>
      </c>
      <c r="E1538">
        <v>11001</v>
      </c>
      <c r="F1538" t="s">
        <v>88</v>
      </c>
      <c r="G1538" t="s">
        <v>89</v>
      </c>
      <c r="H1538" t="s">
        <v>449</v>
      </c>
      <c r="I1538" s="99">
        <v>41898</v>
      </c>
      <c r="J1538" s="101" t="s">
        <v>1106</v>
      </c>
      <c r="K1538" t="s">
        <v>91</v>
      </c>
    </row>
    <row r="1539" spans="1:11">
      <c r="A1539">
        <v>2008</v>
      </c>
      <c r="B1539">
        <v>247889</v>
      </c>
      <c r="C1539" t="s">
        <v>134</v>
      </c>
      <c r="D1539" t="s">
        <v>844</v>
      </c>
      <c r="E1539">
        <v>11001</v>
      </c>
      <c r="F1539" t="s">
        <v>88</v>
      </c>
      <c r="G1539" t="s">
        <v>89</v>
      </c>
      <c r="H1539" t="s">
        <v>449</v>
      </c>
      <c r="I1539" s="99">
        <v>41663</v>
      </c>
      <c r="J1539" s="101" t="s">
        <v>1105</v>
      </c>
      <c r="K1539" t="s">
        <v>91</v>
      </c>
    </row>
    <row r="1540" spans="1:11">
      <c r="A1540">
        <v>2008</v>
      </c>
      <c r="B1540">
        <v>247889</v>
      </c>
      <c r="C1540" t="s">
        <v>134</v>
      </c>
      <c r="D1540" t="s">
        <v>844</v>
      </c>
      <c r="E1540">
        <v>11001</v>
      </c>
      <c r="F1540" t="s">
        <v>88</v>
      </c>
      <c r="G1540" t="s">
        <v>89</v>
      </c>
      <c r="H1540" t="s">
        <v>449</v>
      </c>
      <c r="I1540" s="99">
        <v>41905</v>
      </c>
      <c r="J1540" s="101" t="s">
        <v>1106</v>
      </c>
      <c r="K1540" t="s">
        <v>91</v>
      </c>
    </row>
    <row r="1541" spans="1:11">
      <c r="A1541">
        <v>2008</v>
      </c>
      <c r="B1541">
        <v>248187</v>
      </c>
      <c r="C1541" t="s">
        <v>394</v>
      </c>
      <c r="D1541" t="s">
        <v>353</v>
      </c>
      <c r="E1541">
        <v>11001</v>
      </c>
      <c r="F1541" t="s">
        <v>88</v>
      </c>
      <c r="G1541" t="s">
        <v>89</v>
      </c>
      <c r="H1541" t="s">
        <v>449</v>
      </c>
      <c r="I1541" s="99">
        <v>41702</v>
      </c>
      <c r="J1541" s="101" t="s">
        <v>1105</v>
      </c>
      <c r="K1541" t="s">
        <v>149</v>
      </c>
    </row>
    <row r="1542" spans="1:11">
      <c r="A1542">
        <v>2008</v>
      </c>
      <c r="B1542">
        <v>248187</v>
      </c>
      <c r="C1542" t="s">
        <v>394</v>
      </c>
      <c r="D1542" t="s">
        <v>353</v>
      </c>
      <c r="E1542">
        <v>11001</v>
      </c>
      <c r="F1542" t="s">
        <v>88</v>
      </c>
      <c r="G1542" t="s">
        <v>89</v>
      </c>
      <c r="H1542" t="s">
        <v>449</v>
      </c>
      <c r="I1542" s="99">
        <v>41892</v>
      </c>
      <c r="J1542" s="101" t="s">
        <v>1106</v>
      </c>
      <c r="K1542" t="s">
        <v>149</v>
      </c>
    </row>
    <row r="1543" spans="1:11">
      <c r="A1543">
        <v>2008</v>
      </c>
      <c r="B1543">
        <v>248187</v>
      </c>
      <c r="C1543" t="s">
        <v>394</v>
      </c>
      <c r="D1543" t="s">
        <v>353</v>
      </c>
      <c r="E1543">
        <v>11001</v>
      </c>
      <c r="F1543" t="s">
        <v>88</v>
      </c>
      <c r="G1543" t="s">
        <v>89</v>
      </c>
      <c r="H1543" t="s">
        <v>449</v>
      </c>
      <c r="I1543" s="99">
        <v>42260</v>
      </c>
      <c r="J1543" s="101" t="s">
        <v>1107</v>
      </c>
      <c r="K1543" t="s">
        <v>149</v>
      </c>
    </row>
    <row r="1544" spans="1:11">
      <c r="A1544">
        <v>2008</v>
      </c>
      <c r="B1544">
        <v>248187</v>
      </c>
      <c r="C1544" t="s">
        <v>394</v>
      </c>
      <c r="D1544" t="s">
        <v>353</v>
      </c>
      <c r="E1544">
        <v>11001</v>
      </c>
      <c r="F1544" t="s">
        <v>88</v>
      </c>
      <c r="G1544" t="s">
        <v>89</v>
      </c>
      <c r="H1544" t="s">
        <v>340</v>
      </c>
      <c r="I1544" s="99">
        <v>42619</v>
      </c>
      <c r="J1544" s="101" t="s">
        <v>1108</v>
      </c>
      <c r="K1544" t="s">
        <v>149</v>
      </c>
    </row>
    <row r="1545" spans="1:11">
      <c r="A1545">
        <v>2008</v>
      </c>
      <c r="B1545">
        <v>248187</v>
      </c>
      <c r="C1545" t="s">
        <v>394</v>
      </c>
      <c r="D1545" t="s">
        <v>353</v>
      </c>
      <c r="E1545">
        <v>11001</v>
      </c>
      <c r="F1545" t="s">
        <v>88</v>
      </c>
      <c r="G1545" t="s">
        <v>89</v>
      </c>
      <c r="H1545" t="s">
        <v>340</v>
      </c>
      <c r="I1545" s="99">
        <v>42986</v>
      </c>
      <c r="J1545" s="101" t="s">
        <v>1109</v>
      </c>
      <c r="K1545" t="s">
        <v>149</v>
      </c>
    </row>
    <row r="1546" spans="1:11">
      <c r="A1546">
        <v>2008</v>
      </c>
      <c r="B1546">
        <v>248187</v>
      </c>
      <c r="C1546" t="s">
        <v>394</v>
      </c>
      <c r="D1546" t="s">
        <v>353</v>
      </c>
      <c r="E1546">
        <v>11001</v>
      </c>
      <c r="F1546" t="s">
        <v>88</v>
      </c>
      <c r="G1546" t="s">
        <v>89</v>
      </c>
      <c r="H1546" t="s">
        <v>340</v>
      </c>
      <c r="I1546" s="99">
        <v>43344</v>
      </c>
      <c r="J1546" s="101" t="s">
        <v>1110</v>
      </c>
      <c r="K1546" t="s">
        <v>149</v>
      </c>
    </row>
    <row r="1547" spans="1:11">
      <c r="A1547">
        <v>2008</v>
      </c>
      <c r="B1547">
        <v>248477</v>
      </c>
      <c r="C1547" t="s">
        <v>414</v>
      </c>
      <c r="D1547" t="s">
        <v>415</v>
      </c>
      <c r="E1547">
        <v>11001</v>
      </c>
      <c r="F1547" t="s">
        <v>88</v>
      </c>
      <c r="G1547" t="s">
        <v>89</v>
      </c>
      <c r="H1547" t="s">
        <v>449</v>
      </c>
      <c r="I1547" s="99">
        <v>41761</v>
      </c>
      <c r="J1547" s="101" t="s">
        <v>1105</v>
      </c>
      <c r="K1547" t="s">
        <v>91</v>
      </c>
    </row>
    <row r="1548" spans="1:11">
      <c r="A1548">
        <v>2008</v>
      </c>
      <c r="B1548">
        <v>248477</v>
      </c>
      <c r="C1548" t="s">
        <v>414</v>
      </c>
      <c r="D1548" t="s">
        <v>415</v>
      </c>
      <c r="E1548">
        <v>11001</v>
      </c>
      <c r="F1548" t="s">
        <v>88</v>
      </c>
      <c r="G1548" t="s">
        <v>89</v>
      </c>
      <c r="H1548" t="s">
        <v>449</v>
      </c>
      <c r="I1548" s="99">
        <v>41881</v>
      </c>
      <c r="J1548" s="101" t="s">
        <v>1106</v>
      </c>
      <c r="K1548" t="s">
        <v>91</v>
      </c>
    </row>
    <row r="1549" spans="1:11">
      <c r="A1549">
        <v>2008</v>
      </c>
      <c r="B1549">
        <v>248477</v>
      </c>
      <c r="C1549" t="s">
        <v>414</v>
      </c>
      <c r="D1549" t="s">
        <v>415</v>
      </c>
      <c r="E1549">
        <v>11001</v>
      </c>
      <c r="F1549" t="s">
        <v>88</v>
      </c>
      <c r="G1549" t="s">
        <v>89</v>
      </c>
      <c r="H1549" t="s">
        <v>449</v>
      </c>
      <c r="I1549" s="99">
        <v>42256</v>
      </c>
      <c r="J1549" s="101" t="s">
        <v>1107</v>
      </c>
      <c r="K1549" t="s">
        <v>91</v>
      </c>
    </row>
    <row r="1550" spans="1:11">
      <c r="A1550">
        <v>2008</v>
      </c>
      <c r="B1550">
        <v>248477</v>
      </c>
      <c r="C1550" t="s">
        <v>414</v>
      </c>
      <c r="D1550" t="s">
        <v>415</v>
      </c>
      <c r="E1550">
        <v>11001</v>
      </c>
      <c r="F1550" t="s">
        <v>88</v>
      </c>
      <c r="G1550" t="s">
        <v>89</v>
      </c>
      <c r="H1550" t="s">
        <v>340</v>
      </c>
      <c r="I1550" s="99">
        <v>42633</v>
      </c>
      <c r="J1550" s="101" t="s">
        <v>1108</v>
      </c>
      <c r="K1550" t="s">
        <v>91</v>
      </c>
    </row>
    <row r="1551" spans="1:11">
      <c r="A1551">
        <v>2008</v>
      </c>
      <c r="B1551">
        <v>248477</v>
      </c>
      <c r="C1551" t="s">
        <v>414</v>
      </c>
      <c r="D1551" t="s">
        <v>415</v>
      </c>
      <c r="E1551">
        <v>11001</v>
      </c>
      <c r="F1551" t="s">
        <v>88</v>
      </c>
      <c r="G1551" t="s">
        <v>89</v>
      </c>
      <c r="H1551" t="s">
        <v>340</v>
      </c>
      <c r="I1551" s="99">
        <v>42986</v>
      </c>
      <c r="J1551" s="101" t="s">
        <v>1109</v>
      </c>
      <c r="K1551" t="s">
        <v>91</v>
      </c>
    </row>
    <row r="1552" spans="1:11">
      <c r="A1552">
        <v>2008</v>
      </c>
      <c r="B1552">
        <v>248477</v>
      </c>
      <c r="C1552" t="s">
        <v>414</v>
      </c>
      <c r="D1552" t="s">
        <v>415</v>
      </c>
      <c r="E1552">
        <v>11001</v>
      </c>
      <c r="F1552" t="s">
        <v>88</v>
      </c>
      <c r="G1552" t="s">
        <v>89</v>
      </c>
      <c r="H1552" t="s">
        <v>340</v>
      </c>
      <c r="I1552" s="99">
        <v>43352</v>
      </c>
      <c r="J1552" s="101" t="s">
        <v>1110</v>
      </c>
      <c r="K1552" t="s">
        <v>91</v>
      </c>
    </row>
    <row r="1553" spans="1:11">
      <c r="A1553">
        <v>2008</v>
      </c>
      <c r="B1553">
        <v>248789</v>
      </c>
      <c r="C1553" t="s">
        <v>123</v>
      </c>
      <c r="D1553" t="s">
        <v>411</v>
      </c>
      <c r="E1553">
        <v>11001</v>
      </c>
      <c r="F1553" t="s">
        <v>88</v>
      </c>
      <c r="G1553" t="s">
        <v>89</v>
      </c>
      <c r="H1553" t="s">
        <v>449</v>
      </c>
      <c r="I1553" s="99">
        <v>42263</v>
      </c>
      <c r="J1553" s="101" t="s">
        <v>1107</v>
      </c>
      <c r="K1553" t="s">
        <v>91</v>
      </c>
    </row>
    <row r="1554" spans="1:11">
      <c r="A1554">
        <v>2008</v>
      </c>
      <c r="B1554">
        <v>248789</v>
      </c>
      <c r="C1554" t="s">
        <v>123</v>
      </c>
      <c r="D1554" t="s">
        <v>411</v>
      </c>
      <c r="E1554">
        <v>11001</v>
      </c>
      <c r="F1554" t="s">
        <v>88</v>
      </c>
      <c r="G1554" t="s">
        <v>89</v>
      </c>
      <c r="H1554" t="s">
        <v>340</v>
      </c>
      <c r="I1554" s="99">
        <v>42616</v>
      </c>
      <c r="J1554" s="101" t="s">
        <v>1108</v>
      </c>
      <c r="K1554" t="s">
        <v>91</v>
      </c>
    </row>
    <row r="1555" spans="1:11">
      <c r="A1555">
        <v>2008</v>
      </c>
      <c r="B1555">
        <v>248789</v>
      </c>
      <c r="C1555" t="s">
        <v>123</v>
      </c>
      <c r="D1555" t="s">
        <v>411</v>
      </c>
      <c r="E1555">
        <v>11001</v>
      </c>
      <c r="F1555" t="s">
        <v>88</v>
      </c>
      <c r="G1555" t="s">
        <v>89</v>
      </c>
      <c r="H1555" t="s">
        <v>340</v>
      </c>
      <c r="I1555" s="99">
        <v>42970</v>
      </c>
      <c r="J1555" s="101" t="s">
        <v>1109</v>
      </c>
      <c r="K1555" t="s">
        <v>91</v>
      </c>
    </row>
    <row r="1556" spans="1:11">
      <c r="A1556">
        <v>2008</v>
      </c>
      <c r="B1556">
        <v>248789</v>
      </c>
      <c r="C1556" t="s">
        <v>123</v>
      </c>
      <c r="D1556" t="s">
        <v>411</v>
      </c>
      <c r="E1556">
        <v>11001</v>
      </c>
      <c r="F1556" t="s">
        <v>88</v>
      </c>
      <c r="G1556" t="s">
        <v>89</v>
      </c>
      <c r="H1556" t="s">
        <v>340</v>
      </c>
      <c r="I1556" s="99">
        <v>43350</v>
      </c>
      <c r="J1556" s="101" t="s">
        <v>1110</v>
      </c>
      <c r="K1556" t="s">
        <v>91</v>
      </c>
    </row>
    <row r="1557" spans="1:11">
      <c r="A1557">
        <v>2008</v>
      </c>
      <c r="B1557">
        <v>249193</v>
      </c>
      <c r="C1557" t="s">
        <v>451</v>
      </c>
      <c r="D1557" t="s">
        <v>759</v>
      </c>
      <c r="E1557">
        <v>11001</v>
      </c>
      <c r="F1557" t="s">
        <v>88</v>
      </c>
      <c r="G1557" t="s">
        <v>89</v>
      </c>
      <c r="H1557" t="s">
        <v>449</v>
      </c>
      <c r="I1557" s="99">
        <v>41892</v>
      </c>
      <c r="J1557" s="101" t="s">
        <v>1106</v>
      </c>
      <c r="K1557" t="s">
        <v>91</v>
      </c>
    </row>
    <row r="1558" spans="1:11">
      <c r="A1558">
        <v>2008</v>
      </c>
      <c r="B1558">
        <v>249193</v>
      </c>
      <c r="C1558" t="s">
        <v>451</v>
      </c>
      <c r="D1558" t="s">
        <v>759</v>
      </c>
      <c r="E1558">
        <v>11001</v>
      </c>
      <c r="F1558" t="s">
        <v>88</v>
      </c>
      <c r="G1558" t="s">
        <v>89</v>
      </c>
      <c r="H1558" t="s">
        <v>449</v>
      </c>
      <c r="I1558" s="99">
        <v>42263</v>
      </c>
      <c r="J1558" s="101" t="s">
        <v>1107</v>
      </c>
      <c r="K1558" t="s">
        <v>91</v>
      </c>
    </row>
    <row r="1559" spans="1:11">
      <c r="A1559">
        <v>2008</v>
      </c>
      <c r="B1559">
        <v>249193</v>
      </c>
      <c r="C1559" t="s">
        <v>451</v>
      </c>
      <c r="D1559" t="s">
        <v>759</v>
      </c>
      <c r="E1559">
        <v>11001</v>
      </c>
      <c r="F1559" t="s">
        <v>88</v>
      </c>
      <c r="G1559" t="s">
        <v>89</v>
      </c>
      <c r="H1559" t="s">
        <v>340</v>
      </c>
      <c r="I1559" s="99">
        <v>42633</v>
      </c>
      <c r="J1559" s="101" t="s">
        <v>1108</v>
      </c>
      <c r="K1559" t="s">
        <v>91</v>
      </c>
    </row>
    <row r="1560" spans="1:11">
      <c r="A1560">
        <v>2008</v>
      </c>
      <c r="B1560">
        <v>249196</v>
      </c>
      <c r="C1560" t="s">
        <v>122</v>
      </c>
      <c r="D1560" t="s">
        <v>884</v>
      </c>
      <c r="E1560">
        <v>11001</v>
      </c>
      <c r="F1560" t="s">
        <v>88</v>
      </c>
      <c r="G1560" t="s">
        <v>89</v>
      </c>
      <c r="H1560" t="s">
        <v>449</v>
      </c>
      <c r="I1560" s="99">
        <v>41893</v>
      </c>
      <c r="J1560" s="101" t="s">
        <v>1106</v>
      </c>
      <c r="K1560" t="s">
        <v>91</v>
      </c>
    </row>
    <row r="1561" spans="1:11">
      <c r="A1561">
        <v>2008</v>
      </c>
      <c r="B1561">
        <v>249209</v>
      </c>
      <c r="C1561" t="s">
        <v>181</v>
      </c>
      <c r="D1561" t="s">
        <v>406</v>
      </c>
      <c r="E1561">
        <v>11001</v>
      </c>
      <c r="F1561" t="s">
        <v>88</v>
      </c>
      <c r="G1561" t="s">
        <v>89</v>
      </c>
      <c r="H1561" t="s">
        <v>340</v>
      </c>
      <c r="I1561" s="99">
        <v>43340</v>
      </c>
      <c r="J1561" s="101" t="s">
        <v>1110</v>
      </c>
      <c r="K1561" t="s">
        <v>91</v>
      </c>
    </row>
    <row r="1562" spans="1:11">
      <c r="A1562">
        <v>2008</v>
      </c>
      <c r="B1562">
        <v>249245</v>
      </c>
      <c r="C1562" t="s">
        <v>420</v>
      </c>
      <c r="D1562" t="s">
        <v>421</v>
      </c>
      <c r="E1562">
        <v>11001</v>
      </c>
      <c r="F1562" t="s">
        <v>88</v>
      </c>
      <c r="G1562" t="s">
        <v>89</v>
      </c>
      <c r="H1562" t="s">
        <v>340</v>
      </c>
      <c r="I1562" s="99">
        <v>43087</v>
      </c>
      <c r="J1562" s="101" t="s">
        <v>1109</v>
      </c>
      <c r="K1562" t="s">
        <v>91</v>
      </c>
    </row>
    <row r="1563" spans="1:11">
      <c r="A1563">
        <v>2008</v>
      </c>
      <c r="B1563">
        <v>249245</v>
      </c>
      <c r="C1563" t="s">
        <v>420</v>
      </c>
      <c r="D1563" t="s">
        <v>421</v>
      </c>
      <c r="E1563">
        <v>11001</v>
      </c>
      <c r="F1563" t="s">
        <v>88</v>
      </c>
      <c r="G1563" t="s">
        <v>89</v>
      </c>
      <c r="H1563" t="s">
        <v>340</v>
      </c>
      <c r="I1563" s="99">
        <v>43344</v>
      </c>
      <c r="J1563" s="101" t="s">
        <v>1110</v>
      </c>
      <c r="K1563" t="s">
        <v>91</v>
      </c>
    </row>
    <row r="1564" spans="1:11">
      <c r="A1564">
        <v>2008</v>
      </c>
      <c r="B1564">
        <v>249454</v>
      </c>
      <c r="C1564" t="s">
        <v>233</v>
      </c>
      <c r="D1564" t="s">
        <v>883</v>
      </c>
      <c r="E1564">
        <v>11001</v>
      </c>
      <c r="F1564" t="s">
        <v>88</v>
      </c>
      <c r="G1564" t="s">
        <v>89</v>
      </c>
      <c r="H1564" t="s">
        <v>449</v>
      </c>
      <c r="I1564" s="99">
        <v>41898</v>
      </c>
      <c r="J1564" s="101" t="s">
        <v>1106</v>
      </c>
      <c r="K1564" t="s">
        <v>91</v>
      </c>
    </row>
    <row r="1565" spans="1:11">
      <c r="A1565">
        <v>2008</v>
      </c>
      <c r="B1565">
        <v>249722</v>
      </c>
      <c r="C1565" t="s">
        <v>707</v>
      </c>
      <c r="D1565" t="s">
        <v>708</v>
      </c>
      <c r="E1565">
        <v>11001</v>
      </c>
      <c r="F1565" t="s">
        <v>88</v>
      </c>
      <c r="G1565" t="s">
        <v>89</v>
      </c>
      <c r="H1565" t="s">
        <v>449</v>
      </c>
      <c r="I1565" s="99">
        <v>42320</v>
      </c>
      <c r="J1565" s="101" t="s">
        <v>1107</v>
      </c>
      <c r="K1565" t="s">
        <v>91</v>
      </c>
    </row>
    <row r="1566" spans="1:11">
      <c r="A1566">
        <v>2008</v>
      </c>
      <c r="B1566">
        <v>249722</v>
      </c>
      <c r="C1566" t="s">
        <v>707</v>
      </c>
      <c r="D1566" t="s">
        <v>708</v>
      </c>
      <c r="E1566">
        <v>11001</v>
      </c>
      <c r="F1566" t="s">
        <v>88</v>
      </c>
      <c r="G1566" t="s">
        <v>89</v>
      </c>
      <c r="H1566" t="s">
        <v>340</v>
      </c>
      <c r="I1566" s="99">
        <v>42618</v>
      </c>
      <c r="J1566" s="101" t="s">
        <v>1108</v>
      </c>
      <c r="K1566" t="s">
        <v>91</v>
      </c>
    </row>
    <row r="1567" spans="1:11">
      <c r="A1567">
        <v>2008</v>
      </c>
      <c r="B1567">
        <v>250552</v>
      </c>
      <c r="C1567" t="s">
        <v>121</v>
      </c>
      <c r="D1567" t="s">
        <v>816</v>
      </c>
      <c r="E1567">
        <v>11001</v>
      </c>
      <c r="F1567" t="s">
        <v>88</v>
      </c>
      <c r="G1567" t="s">
        <v>89</v>
      </c>
      <c r="H1567" t="s">
        <v>449</v>
      </c>
      <c r="I1567" s="99">
        <v>42256</v>
      </c>
      <c r="J1567" s="101" t="s">
        <v>1107</v>
      </c>
      <c r="K1567" t="s">
        <v>91</v>
      </c>
    </row>
    <row r="1568" spans="1:11">
      <c r="A1568">
        <v>2008</v>
      </c>
      <c r="B1568">
        <v>250606</v>
      </c>
      <c r="C1568" t="s">
        <v>684</v>
      </c>
      <c r="D1568" t="s">
        <v>881</v>
      </c>
      <c r="E1568">
        <v>11001</v>
      </c>
      <c r="F1568" t="s">
        <v>88</v>
      </c>
      <c r="G1568" t="s">
        <v>89</v>
      </c>
      <c r="H1568" t="s">
        <v>449</v>
      </c>
      <c r="I1568" s="99">
        <v>41918</v>
      </c>
      <c r="J1568" s="101" t="s">
        <v>1106</v>
      </c>
      <c r="K1568" t="s">
        <v>91</v>
      </c>
    </row>
    <row r="1569" spans="1:11">
      <c r="A1569">
        <v>2008</v>
      </c>
      <c r="B1569">
        <v>251159</v>
      </c>
      <c r="C1569" t="s">
        <v>185</v>
      </c>
      <c r="D1569" t="s">
        <v>393</v>
      </c>
      <c r="E1569">
        <v>11001</v>
      </c>
      <c r="F1569" t="s">
        <v>88</v>
      </c>
      <c r="G1569" t="s">
        <v>89</v>
      </c>
      <c r="H1569" t="s">
        <v>449</v>
      </c>
      <c r="I1569" s="99">
        <v>41930</v>
      </c>
      <c r="J1569" s="101" t="s">
        <v>1106</v>
      </c>
      <c r="K1569" t="s">
        <v>91</v>
      </c>
    </row>
    <row r="1570" spans="1:11">
      <c r="A1570">
        <v>2008</v>
      </c>
      <c r="B1570">
        <v>251159</v>
      </c>
      <c r="C1570" t="s">
        <v>185</v>
      </c>
      <c r="D1570" t="s">
        <v>393</v>
      </c>
      <c r="E1570">
        <v>11001</v>
      </c>
      <c r="F1570" t="s">
        <v>88</v>
      </c>
      <c r="G1570" t="s">
        <v>89</v>
      </c>
      <c r="H1570" t="s">
        <v>449</v>
      </c>
      <c r="I1570" s="99">
        <v>42249</v>
      </c>
      <c r="J1570" s="101" t="s">
        <v>1107</v>
      </c>
      <c r="K1570" t="s">
        <v>91</v>
      </c>
    </row>
    <row r="1571" spans="1:11">
      <c r="A1571">
        <v>2008</v>
      </c>
      <c r="B1571">
        <v>251159</v>
      </c>
      <c r="C1571" t="s">
        <v>185</v>
      </c>
      <c r="D1571" t="s">
        <v>393</v>
      </c>
      <c r="E1571">
        <v>11001</v>
      </c>
      <c r="F1571" t="s">
        <v>88</v>
      </c>
      <c r="G1571" t="s">
        <v>89</v>
      </c>
      <c r="H1571" t="s">
        <v>340</v>
      </c>
      <c r="I1571" s="99">
        <v>42625</v>
      </c>
      <c r="J1571" s="101" t="s">
        <v>1108</v>
      </c>
      <c r="K1571" t="s">
        <v>91</v>
      </c>
    </row>
    <row r="1572" spans="1:11">
      <c r="A1572">
        <v>2008</v>
      </c>
      <c r="B1572">
        <v>251159</v>
      </c>
      <c r="C1572" t="s">
        <v>185</v>
      </c>
      <c r="D1572" t="s">
        <v>393</v>
      </c>
      <c r="E1572">
        <v>11001</v>
      </c>
      <c r="F1572" t="s">
        <v>88</v>
      </c>
      <c r="G1572" t="s">
        <v>89</v>
      </c>
      <c r="H1572" t="s">
        <v>340</v>
      </c>
      <c r="I1572" s="99">
        <v>42991</v>
      </c>
      <c r="J1572" s="101" t="s">
        <v>1109</v>
      </c>
      <c r="K1572" t="s">
        <v>91</v>
      </c>
    </row>
    <row r="1573" spans="1:11">
      <c r="A1573">
        <v>2008</v>
      </c>
      <c r="B1573">
        <v>251159</v>
      </c>
      <c r="C1573" t="s">
        <v>185</v>
      </c>
      <c r="D1573" t="s">
        <v>393</v>
      </c>
      <c r="E1573">
        <v>11001</v>
      </c>
      <c r="F1573" t="s">
        <v>88</v>
      </c>
      <c r="G1573" t="s">
        <v>89</v>
      </c>
      <c r="H1573" t="s">
        <v>340</v>
      </c>
      <c r="I1573" s="99">
        <v>43363</v>
      </c>
      <c r="J1573" s="101" t="s">
        <v>1110</v>
      </c>
      <c r="K1573" t="s">
        <v>91</v>
      </c>
    </row>
    <row r="1574" spans="1:11">
      <c r="A1574">
        <v>2008</v>
      </c>
      <c r="B1574">
        <v>251163</v>
      </c>
      <c r="C1574" t="s">
        <v>885</v>
      </c>
      <c r="D1574" t="s">
        <v>886</v>
      </c>
      <c r="E1574">
        <v>11001</v>
      </c>
      <c r="F1574" t="s">
        <v>88</v>
      </c>
      <c r="G1574" t="s">
        <v>89</v>
      </c>
      <c r="H1574" t="s">
        <v>449</v>
      </c>
      <c r="I1574" s="99">
        <v>41930</v>
      </c>
      <c r="J1574" s="101" t="s">
        <v>1106</v>
      </c>
      <c r="K1574" t="s">
        <v>91</v>
      </c>
    </row>
    <row r="1575" spans="1:11">
      <c r="A1575">
        <v>2008</v>
      </c>
      <c r="B1575">
        <v>251290</v>
      </c>
      <c r="C1575" t="s">
        <v>402</v>
      </c>
      <c r="D1575" t="s">
        <v>403</v>
      </c>
      <c r="E1575">
        <v>11001</v>
      </c>
      <c r="F1575" t="s">
        <v>88</v>
      </c>
      <c r="G1575" t="s">
        <v>89</v>
      </c>
      <c r="H1575" t="s">
        <v>449</v>
      </c>
      <c r="I1575" s="99">
        <v>41937</v>
      </c>
      <c r="J1575" s="101" t="s">
        <v>1106</v>
      </c>
      <c r="K1575" t="s">
        <v>91</v>
      </c>
    </row>
    <row r="1576" spans="1:11">
      <c r="A1576">
        <v>2008</v>
      </c>
      <c r="B1576">
        <v>251290</v>
      </c>
      <c r="C1576" t="s">
        <v>402</v>
      </c>
      <c r="D1576" t="s">
        <v>403</v>
      </c>
      <c r="E1576">
        <v>11001</v>
      </c>
      <c r="F1576" t="s">
        <v>88</v>
      </c>
      <c r="G1576" t="s">
        <v>89</v>
      </c>
      <c r="H1576" t="s">
        <v>449</v>
      </c>
      <c r="I1576" s="99">
        <v>42264</v>
      </c>
      <c r="J1576" s="101" t="s">
        <v>1107</v>
      </c>
      <c r="K1576" t="s">
        <v>91</v>
      </c>
    </row>
    <row r="1577" spans="1:11">
      <c r="A1577">
        <v>2008</v>
      </c>
      <c r="B1577">
        <v>251290</v>
      </c>
      <c r="C1577" t="s">
        <v>402</v>
      </c>
      <c r="D1577" t="s">
        <v>403</v>
      </c>
      <c r="E1577">
        <v>11001</v>
      </c>
      <c r="F1577" t="s">
        <v>88</v>
      </c>
      <c r="G1577" t="s">
        <v>89</v>
      </c>
      <c r="H1577" t="s">
        <v>340</v>
      </c>
      <c r="I1577" s="99">
        <v>42630</v>
      </c>
      <c r="J1577" s="101" t="s">
        <v>1108</v>
      </c>
      <c r="K1577" t="s">
        <v>91</v>
      </c>
    </row>
    <row r="1578" spans="1:11">
      <c r="A1578">
        <v>2008</v>
      </c>
      <c r="B1578">
        <v>251290</v>
      </c>
      <c r="C1578" t="s">
        <v>402</v>
      </c>
      <c r="D1578" t="s">
        <v>403</v>
      </c>
      <c r="E1578">
        <v>11001</v>
      </c>
      <c r="F1578" t="s">
        <v>88</v>
      </c>
      <c r="G1578" t="s">
        <v>89</v>
      </c>
      <c r="H1578" t="s">
        <v>340</v>
      </c>
      <c r="I1578" s="99">
        <v>42975</v>
      </c>
      <c r="J1578" s="101" t="s">
        <v>1109</v>
      </c>
      <c r="K1578" t="s">
        <v>91</v>
      </c>
    </row>
    <row r="1579" spans="1:11">
      <c r="A1579">
        <v>2008</v>
      </c>
      <c r="B1579">
        <v>251290</v>
      </c>
      <c r="C1579" t="s">
        <v>402</v>
      </c>
      <c r="D1579" t="s">
        <v>403</v>
      </c>
      <c r="E1579">
        <v>11001</v>
      </c>
      <c r="F1579" t="s">
        <v>88</v>
      </c>
      <c r="G1579" t="s">
        <v>89</v>
      </c>
      <c r="H1579" t="s">
        <v>340</v>
      </c>
      <c r="I1579" s="99">
        <v>43350</v>
      </c>
      <c r="J1579" s="101" t="s">
        <v>1110</v>
      </c>
      <c r="K1579" t="s">
        <v>91</v>
      </c>
    </row>
    <row r="1580" spans="1:11">
      <c r="A1580">
        <v>2008</v>
      </c>
      <c r="B1580">
        <v>251614</v>
      </c>
      <c r="C1580" t="s">
        <v>636</v>
      </c>
      <c r="D1580" t="s">
        <v>882</v>
      </c>
      <c r="E1580">
        <v>11001</v>
      </c>
      <c r="F1580" t="s">
        <v>88</v>
      </c>
      <c r="G1580" t="s">
        <v>89</v>
      </c>
      <c r="H1580" t="s">
        <v>449</v>
      </c>
      <c r="I1580" s="99">
        <v>41956</v>
      </c>
      <c r="J1580" s="101" t="s">
        <v>1106</v>
      </c>
      <c r="K1580" t="s">
        <v>91</v>
      </c>
    </row>
    <row r="1581" spans="1:11">
      <c r="A1581">
        <v>2008</v>
      </c>
      <c r="B1581">
        <v>252244</v>
      </c>
      <c r="C1581" t="s">
        <v>418</v>
      </c>
      <c r="D1581" t="s">
        <v>419</v>
      </c>
      <c r="E1581">
        <v>11001</v>
      </c>
      <c r="F1581" t="s">
        <v>88</v>
      </c>
      <c r="G1581" t="s">
        <v>89</v>
      </c>
      <c r="H1581" t="s">
        <v>449</v>
      </c>
      <c r="I1581" s="99">
        <v>42013</v>
      </c>
      <c r="J1581" s="101" t="s">
        <v>1106</v>
      </c>
      <c r="K1581" t="s">
        <v>91</v>
      </c>
    </row>
    <row r="1582" spans="1:11">
      <c r="A1582">
        <v>2008</v>
      </c>
      <c r="B1582">
        <v>252244</v>
      </c>
      <c r="C1582" t="s">
        <v>418</v>
      </c>
      <c r="D1582" t="s">
        <v>419</v>
      </c>
      <c r="E1582">
        <v>11001</v>
      </c>
      <c r="F1582" t="s">
        <v>88</v>
      </c>
      <c r="G1582" t="s">
        <v>89</v>
      </c>
      <c r="H1582" t="s">
        <v>340</v>
      </c>
      <c r="I1582" s="99">
        <v>43391</v>
      </c>
      <c r="J1582" s="101" t="s">
        <v>1110</v>
      </c>
      <c r="K1582" t="s">
        <v>91</v>
      </c>
    </row>
    <row r="1583" spans="1:11">
      <c r="A1583">
        <v>2008</v>
      </c>
      <c r="B1583">
        <v>252412</v>
      </c>
      <c r="C1583" t="s">
        <v>384</v>
      </c>
      <c r="D1583" t="s">
        <v>649</v>
      </c>
      <c r="E1583">
        <v>11001</v>
      </c>
      <c r="F1583" t="s">
        <v>88</v>
      </c>
      <c r="G1583" t="s">
        <v>89</v>
      </c>
      <c r="H1583" t="s">
        <v>449</v>
      </c>
      <c r="I1583" s="99">
        <v>42033</v>
      </c>
      <c r="J1583" s="101" t="s">
        <v>1106</v>
      </c>
      <c r="K1583" t="s">
        <v>91</v>
      </c>
    </row>
    <row r="1584" spans="1:11">
      <c r="A1584">
        <v>2008</v>
      </c>
      <c r="B1584">
        <v>253601</v>
      </c>
      <c r="C1584" t="s">
        <v>384</v>
      </c>
      <c r="D1584" t="s">
        <v>385</v>
      </c>
      <c r="E1584">
        <v>11001</v>
      </c>
      <c r="F1584" t="s">
        <v>88</v>
      </c>
      <c r="G1584" t="s">
        <v>89</v>
      </c>
      <c r="H1584" t="s">
        <v>449</v>
      </c>
      <c r="I1584" s="99">
        <v>42260</v>
      </c>
      <c r="J1584" s="101" t="s">
        <v>1107</v>
      </c>
      <c r="K1584" t="s">
        <v>91</v>
      </c>
    </row>
    <row r="1585" spans="1:11">
      <c r="A1585">
        <v>2008</v>
      </c>
      <c r="B1585">
        <v>253601</v>
      </c>
      <c r="C1585" t="s">
        <v>384</v>
      </c>
      <c r="D1585" t="s">
        <v>385</v>
      </c>
      <c r="E1585">
        <v>11001</v>
      </c>
      <c r="F1585" t="s">
        <v>88</v>
      </c>
      <c r="G1585" t="s">
        <v>89</v>
      </c>
      <c r="H1585" t="s">
        <v>449</v>
      </c>
      <c r="I1585" s="99">
        <v>42621</v>
      </c>
      <c r="J1585" s="101" t="s">
        <v>1108</v>
      </c>
      <c r="K1585" t="s">
        <v>91</v>
      </c>
    </row>
    <row r="1586" spans="1:11">
      <c r="A1586">
        <v>2008</v>
      </c>
      <c r="B1586">
        <v>253601</v>
      </c>
      <c r="C1586" t="s">
        <v>384</v>
      </c>
      <c r="D1586" t="s">
        <v>385</v>
      </c>
      <c r="E1586">
        <v>11001</v>
      </c>
      <c r="F1586" t="s">
        <v>88</v>
      </c>
      <c r="G1586" t="s">
        <v>89</v>
      </c>
      <c r="H1586" t="s">
        <v>340</v>
      </c>
      <c r="I1586" s="99">
        <v>42975</v>
      </c>
      <c r="J1586" s="101" t="s">
        <v>1109</v>
      </c>
      <c r="K1586" t="s">
        <v>91</v>
      </c>
    </row>
    <row r="1587" spans="1:11">
      <c r="A1587">
        <v>2008</v>
      </c>
      <c r="B1587">
        <v>253601</v>
      </c>
      <c r="C1587" t="s">
        <v>384</v>
      </c>
      <c r="D1587" t="s">
        <v>385</v>
      </c>
      <c r="E1587">
        <v>11001</v>
      </c>
      <c r="F1587" t="s">
        <v>88</v>
      </c>
      <c r="G1587" t="s">
        <v>89</v>
      </c>
      <c r="H1587" t="s">
        <v>340</v>
      </c>
      <c r="I1587" s="99">
        <v>43366</v>
      </c>
      <c r="J1587" s="101" t="s">
        <v>1110</v>
      </c>
      <c r="K1587" t="s">
        <v>91</v>
      </c>
    </row>
    <row r="1588" spans="1:11">
      <c r="A1588">
        <v>2008</v>
      </c>
      <c r="B1588">
        <v>253602</v>
      </c>
      <c r="C1588" t="s">
        <v>133</v>
      </c>
      <c r="D1588" t="s">
        <v>575</v>
      </c>
      <c r="E1588">
        <v>11001</v>
      </c>
      <c r="F1588" t="s">
        <v>88</v>
      </c>
      <c r="G1588" t="s">
        <v>89</v>
      </c>
      <c r="H1588" t="s">
        <v>449</v>
      </c>
      <c r="I1588" s="99">
        <v>42260</v>
      </c>
      <c r="J1588" s="101" t="s">
        <v>1107</v>
      </c>
      <c r="K1588" t="s">
        <v>91</v>
      </c>
    </row>
    <row r="1589" spans="1:11">
      <c r="A1589">
        <v>2008</v>
      </c>
      <c r="B1589">
        <v>253602</v>
      </c>
      <c r="C1589" t="s">
        <v>133</v>
      </c>
      <c r="D1589" t="s">
        <v>575</v>
      </c>
      <c r="E1589">
        <v>11001</v>
      </c>
      <c r="F1589" t="s">
        <v>88</v>
      </c>
      <c r="G1589" t="s">
        <v>89</v>
      </c>
      <c r="H1589" t="s">
        <v>340</v>
      </c>
      <c r="I1589" s="99">
        <v>42616</v>
      </c>
      <c r="J1589" s="101" t="s">
        <v>1108</v>
      </c>
      <c r="K1589" t="s">
        <v>91</v>
      </c>
    </row>
    <row r="1590" spans="1:11">
      <c r="A1590">
        <v>2008</v>
      </c>
      <c r="B1590">
        <v>253608</v>
      </c>
      <c r="C1590" t="s">
        <v>118</v>
      </c>
      <c r="D1590" t="s">
        <v>758</v>
      </c>
      <c r="E1590">
        <v>11001</v>
      </c>
      <c r="F1590" t="s">
        <v>88</v>
      </c>
      <c r="G1590" t="s">
        <v>89</v>
      </c>
      <c r="H1590" t="s">
        <v>449</v>
      </c>
      <c r="I1590" s="99">
        <v>42260</v>
      </c>
      <c r="J1590" s="101" t="s">
        <v>1107</v>
      </c>
      <c r="K1590" t="s">
        <v>91</v>
      </c>
    </row>
    <row r="1591" spans="1:11">
      <c r="A1591">
        <v>2008</v>
      </c>
      <c r="B1591">
        <v>253608</v>
      </c>
      <c r="C1591" t="s">
        <v>118</v>
      </c>
      <c r="D1591" t="s">
        <v>758</v>
      </c>
      <c r="E1591">
        <v>11001</v>
      </c>
      <c r="F1591" t="s">
        <v>88</v>
      </c>
      <c r="G1591" t="s">
        <v>89</v>
      </c>
      <c r="H1591" t="s">
        <v>340</v>
      </c>
      <c r="I1591" s="99">
        <v>42650</v>
      </c>
      <c r="J1591" s="101" t="s">
        <v>1108</v>
      </c>
      <c r="K1591" t="s">
        <v>91</v>
      </c>
    </row>
    <row r="1592" spans="1:11">
      <c r="A1592">
        <v>2008</v>
      </c>
      <c r="B1592">
        <v>254795</v>
      </c>
      <c r="C1592" t="s">
        <v>324</v>
      </c>
      <c r="D1592" t="s">
        <v>817</v>
      </c>
      <c r="E1592">
        <v>11001</v>
      </c>
      <c r="F1592" t="s">
        <v>88</v>
      </c>
      <c r="G1592" t="s">
        <v>89</v>
      </c>
      <c r="H1592" t="s">
        <v>449</v>
      </c>
      <c r="I1592" s="99">
        <v>42280</v>
      </c>
      <c r="J1592" s="101" t="s">
        <v>1107</v>
      </c>
      <c r="K1592" t="s">
        <v>91</v>
      </c>
    </row>
    <row r="1593" spans="1:11">
      <c r="A1593">
        <v>2008</v>
      </c>
      <c r="B1593">
        <v>255202</v>
      </c>
      <c r="C1593" t="s">
        <v>116</v>
      </c>
      <c r="D1593" t="s">
        <v>755</v>
      </c>
      <c r="E1593">
        <v>11001</v>
      </c>
      <c r="F1593" t="s">
        <v>88</v>
      </c>
      <c r="G1593" t="s">
        <v>89</v>
      </c>
      <c r="H1593" t="s">
        <v>449</v>
      </c>
      <c r="I1593" s="99">
        <v>42287</v>
      </c>
      <c r="J1593" s="101" t="s">
        <v>1107</v>
      </c>
      <c r="K1593" t="s">
        <v>91</v>
      </c>
    </row>
    <row r="1594" spans="1:11">
      <c r="A1594">
        <v>2008</v>
      </c>
      <c r="B1594">
        <v>255202</v>
      </c>
      <c r="C1594" t="s">
        <v>116</v>
      </c>
      <c r="D1594" t="s">
        <v>755</v>
      </c>
      <c r="E1594">
        <v>11001</v>
      </c>
      <c r="F1594" t="s">
        <v>88</v>
      </c>
      <c r="G1594" t="s">
        <v>89</v>
      </c>
      <c r="H1594" t="s">
        <v>449</v>
      </c>
      <c r="I1594" s="99">
        <v>42619</v>
      </c>
      <c r="J1594" s="101" t="s">
        <v>1108</v>
      </c>
      <c r="K1594" t="s">
        <v>91</v>
      </c>
    </row>
    <row r="1595" spans="1:11">
      <c r="A1595">
        <v>2008</v>
      </c>
      <c r="B1595">
        <v>255538</v>
      </c>
      <c r="C1595" t="s">
        <v>123</v>
      </c>
      <c r="D1595" t="s">
        <v>674</v>
      </c>
      <c r="E1595">
        <v>11001</v>
      </c>
      <c r="F1595" t="s">
        <v>88</v>
      </c>
      <c r="G1595" t="s">
        <v>89</v>
      </c>
      <c r="H1595" t="s">
        <v>449</v>
      </c>
      <c r="I1595" s="99">
        <v>42296</v>
      </c>
      <c r="J1595" s="101" t="s">
        <v>1107</v>
      </c>
      <c r="K1595" t="s">
        <v>91</v>
      </c>
    </row>
    <row r="1596" spans="1:11">
      <c r="A1596">
        <v>2008</v>
      </c>
      <c r="B1596">
        <v>255538</v>
      </c>
      <c r="C1596" t="s">
        <v>123</v>
      </c>
      <c r="D1596" t="s">
        <v>674</v>
      </c>
      <c r="E1596">
        <v>11001</v>
      </c>
      <c r="F1596" t="s">
        <v>88</v>
      </c>
      <c r="G1596" t="s">
        <v>89</v>
      </c>
      <c r="H1596" t="s">
        <v>340</v>
      </c>
      <c r="I1596" s="99">
        <v>42626</v>
      </c>
      <c r="J1596" s="101" t="s">
        <v>1108</v>
      </c>
      <c r="K1596" t="s">
        <v>91</v>
      </c>
    </row>
    <row r="1597" spans="1:11">
      <c r="A1597">
        <v>2008</v>
      </c>
      <c r="B1597">
        <v>256411</v>
      </c>
      <c r="C1597" t="s">
        <v>416</v>
      </c>
      <c r="D1597" t="s">
        <v>417</v>
      </c>
      <c r="E1597">
        <v>11001</v>
      </c>
      <c r="F1597" t="s">
        <v>88</v>
      </c>
      <c r="G1597" t="s">
        <v>89</v>
      </c>
      <c r="H1597" t="s">
        <v>449</v>
      </c>
      <c r="I1597" s="99">
        <v>42338</v>
      </c>
      <c r="J1597" s="101" t="s">
        <v>1107</v>
      </c>
      <c r="K1597" t="s">
        <v>91</v>
      </c>
    </row>
    <row r="1598" spans="1:11">
      <c r="A1598">
        <v>2008</v>
      </c>
      <c r="B1598">
        <v>256411</v>
      </c>
      <c r="C1598" t="s">
        <v>416</v>
      </c>
      <c r="D1598" t="s">
        <v>417</v>
      </c>
      <c r="E1598">
        <v>11001</v>
      </c>
      <c r="F1598" t="s">
        <v>88</v>
      </c>
      <c r="G1598" t="s">
        <v>89</v>
      </c>
      <c r="H1598" t="s">
        <v>340</v>
      </c>
      <c r="I1598" s="99">
        <v>42619</v>
      </c>
      <c r="J1598" s="101" t="s">
        <v>1108</v>
      </c>
      <c r="K1598" t="s">
        <v>91</v>
      </c>
    </row>
    <row r="1599" spans="1:11">
      <c r="A1599">
        <v>2008</v>
      </c>
      <c r="B1599">
        <v>256411</v>
      </c>
      <c r="C1599" t="s">
        <v>416</v>
      </c>
      <c r="D1599" t="s">
        <v>417</v>
      </c>
      <c r="E1599">
        <v>11001</v>
      </c>
      <c r="F1599" t="s">
        <v>88</v>
      </c>
      <c r="G1599" t="s">
        <v>89</v>
      </c>
      <c r="H1599" t="s">
        <v>340</v>
      </c>
      <c r="I1599" s="99">
        <v>42975</v>
      </c>
      <c r="J1599" s="101" t="s">
        <v>1109</v>
      </c>
      <c r="K1599" t="s">
        <v>91</v>
      </c>
    </row>
    <row r="1600" spans="1:11">
      <c r="A1600">
        <v>2008</v>
      </c>
      <c r="B1600">
        <v>256411</v>
      </c>
      <c r="C1600" t="s">
        <v>416</v>
      </c>
      <c r="D1600" t="s">
        <v>417</v>
      </c>
      <c r="E1600">
        <v>11001</v>
      </c>
      <c r="F1600" t="s">
        <v>88</v>
      </c>
      <c r="G1600" t="s">
        <v>89</v>
      </c>
      <c r="H1600" t="s">
        <v>340</v>
      </c>
      <c r="I1600" s="99">
        <v>43321</v>
      </c>
      <c r="J1600" s="101" t="s">
        <v>1110</v>
      </c>
      <c r="K1600" t="s">
        <v>91</v>
      </c>
    </row>
    <row r="1601" spans="1:11">
      <c r="A1601">
        <v>2008</v>
      </c>
      <c r="B1601">
        <v>256671</v>
      </c>
      <c r="C1601" t="s">
        <v>818</v>
      </c>
      <c r="D1601" t="s">
        <v>692</v>
      </c>
      <c r="E1601">
        <v>11001</v>
      </c>
      <c r="F1601" t="s">
        <v>88</v>
      </c>
      <c r="G1601" t="s">
        <v>89</v>
      </c>
      <c r="H1601" t="s">
        <v>449</v>
      </c>
      <c r="I1601" s="99">
        <v>42366</v>
      </c>
      <c r="J1601" s="101" t="s">
        <v>1107</v>
      </c>
      <c r="K1601" t="s">
        <v>91</v>
      </c>
    </row>
    <row r="1602" spans="1:11">
      <c r="A1602">
        <v>2008</v>
      </c>
      <c r="B1602">
        <v>257404</v>
      </c>
      <c r="C1602" t="s">
        <v>756</v>
      </c>
      <c r="D1602" t="s">
        <v>757</v>
      </c>
      <c r="E1602">
        <v>11001</v>
      </c>
      <c r="F1602" t="s">
        <v>88</v>
      </c>
      <c r="G1602" t="s">
        <v>89</v>
      </c>
      <c r="H1602" t="s">
        <v>340</v>
      </c>
      <c r="I1602" s="99">
        <v>42651</v>
      </c>
      <c r="J1602" s="101" t="s">
        <v>1108</v>
      </c>
      <c r="K1602" t="s">
        <v>149</v>
      </c>
    </row>
    <row r="1603" spans="1:11">
      <c r="A1603">
        <v>2008</v>
      </c>
      <c r="B1603">
        <v>259528</v>
      </c>
      <c r="C1603" t="s">
        <v>379</v>
      </c>
      <c r="D1603" t="s">
        <v>380</v>
      </c>
      <c r="E1603">
        <v>11001</v>
      </c>
      <c r="F1603" t="s">
        <v>88</v>
      </c>
      <c r="G1603" t="s">
        <v>89</v>
      </c>
      <c r="H1603" t="s">
        <v>449</v>
      </c>
      <c r="I1603" s="99">
        <v>42650</v>
      </c>
      <c r="J1603" s="101" t="s">
        <v>1108</v>
      </c>
      <c r="K1603" t="s">
        <v>91</v>
      </c>
    </row>
    <row r="1604" spans="1:11">
      <c r="A1604">
        <v>2008</v>
      </c>
      <c r="B1604">
        <v>259528</v>
      </c>
      <c r="C1604" t="s">
        <v>379</v>
      </c>
      <c r="D1604" t="s">
        <v>380</v>
      </c>
      <c r="E1604">
        <v>11001</v>
      </c>
      <c r="F1604" t="s">
        <v>88</v>
      </c>
      <c r="G1604" t="s">
        <v>89</v>
      </c>
      <c r="H1604" t="s">
        <v>340</v>
      </c>
      <c r="I1604" s="99">
        <v>42991</v>
      </c>
      <c r="J1604" s="101" t="s">
        <v>1109</v>
      </c>
      <c r="K1604" t="s">
        <v>91</v>
      </c>
    </row>
    <row r="1605" spans="1:11">
      <c r="A1605">
        <v>2008</v>
      </c>
      <c r="B1605">
        <v>259528</v>
      </c>
      <c r="C1605" t="s">
        <v>379</v>
      </c>
      <c r="D1605" t="s">
        <v>380</v>
      </c>
      <c r="E1605">
        <v>11001</v>
      </c>
      <c r="F1605" t="s">
        <v>88</v>
      </c>
      <c r="G1605" t="s">
        <v>89</v>
      </c>
      <c r="H1605" t="s">
        <v>340</v>
      </c>
      <c r="I1605" s="99">
        <v>43360</v>
      </c>
      <c r="J1605" s="101" t="s">
        <v>1110</v>
      </c>
      <c r="K1605" t="s">
        <v>91</v>
      </c>
    </row>
    <row r="1606" spans="1:11">
      <c r="A1606">
        <v>2008</v>
      </c>
      <c r="B1606">
        <v>262899</v>
      </c>
      <c r="C1606" t="s">
        <v>395</v>
      </c>
      <c r="D1606" t="s">
        <v>396</v>
      </c>
      <c r="E1606">
        <v>11001</v>
      </c>
      <c r="F1606" t="s">
        <v>88</v>
      </c>
      <c r="G1606" t="s">
        <v>89</v>
      </c>
      <c r="H1606" t="s">
        <v>340</v>
      </c>
      <c r="I1606" s="99">
        <v>43012</v>
      </c>
      <c r="J1606" s="101" t="s">
        <v>1109</v>
      </c>
      <c r="K1606" t="s">
        <v>91</v>
      </c>
    </row>
    <row r="1607" spans="1:11">
      <c r="A1607">
        <v>2008</v>
      </c>
      <c r="B1607">
        <v>262899</v>
      </c>
      <c r="C1607" t="s">
        <v>395</v>
      </c>
      <c r="D1607" t="s">
        <v>396</v>
      </c>
      <c r="E1607">
        <v>11001</v>
      </c>
      <c r="F1607" t="s">
        <v>88</v>
      </c>
      <c r="G1607" t="s">
        <v>89</v>
      </c>
      <c r="H1607" t="s">
        <v>340</v>
      </c>
      <c r="I1607" s="99">
        <v>43325</v>
      </c>
      <c r="J1607" s="101" t="s">
        <v>1110</v>
      </c>
      <c r="K1607" t="s">
        <v>91</v>
      </c>
    </row>
    <row r="1608" spans="1:11">
      <c r="A1608">
        <v>2008</v>
      </c>
      <c r="B1608">
        <v>263600</v>
      </c>
      <c r="C1608" t="s">
        <v>382</v>
      </c>
      <c r="D1608" t="s">
        <v>383</v>
      </c>
      <c r="E1608">
        <v>11001</v>
      </c>
      <c r="F1608" t="s">
        <v>88</v>
      </c>
      <c r="G1608" t="s">
        <v>89</v>
      </c>
      <c r="H1608" t="s">
        <v>340</v>
      </c>
      <c r="I1608" s="99">
        <v>43014</v>
      </c>
      <c r="J1608" s="101" t="s">
        <v>1109</v>
      </c>
      <c r="K1608" t="s">
        <v>91</v>
      </c>
    </row>
    <row r="1609" spans="1:11">
      <c r="A1609">
        <v>2008</v>
      </c>
      <c r="B1609">
        <v>264146</v>
      </c>
      <c r="C1609" t="s">
        <v>118</v>
      </c>
      <c r="D1609" t="s">
        <v>407</v>
      </c>
      <c r="E1609">
        <v>11001</v>
      </c>
      <c r="F1609" t="s">
        <v>88</v>
      </c>
      <c r="G1609" t="s">
        <v>89</v>
      </c>
      <c r="H1609" t="s">
        <v>340</v>
      </c>
      <c r="I1609" s="99">
        <v>43025</v>
      </c>
      <c r="J1609" s="101" t="s">
        <v>1109</v>
      </c>
      <c r="K1609" t="s">
        <v>91</v>
      </c>
    </row>
    <row r="1610" spans="1:11">
      <c r="A1610">
        <v>2008</v>
      </c>
      <c r="B1610">
        <v>264146</v>
      </c>
      <c r="C1610" t="s">
        <v>118</v>
      </c>
      <c r="D1610" t="s">
        <v>407</v>
      </c>
      <c r="E1610">
        <v>11001</v>
      </c>
      <c r="F1610" t="s">
        <v>88</v>
      </c>
      <c r="G1610" t="s">
        <v>89</v>
      </c>
      <c r="H1610" t="s">
        <v>340</v>
      </c>
      <c r="I1610" s="99">
        <v>43321</v>
      </c>
      <c r="J1610" s="101" t="s">
        <v>1110</v>
      </c>
      <c r="K1610" t="s">
        <v>91</v>
      </c>
    </row>
    <row r="1611" spans="1:11">
      <c r="A1611">
        <v>2008</v>
      </c>
      <c r="B1611">
        <v>264814</v>
      </c>
      <c r="C1611" t="s">
        <v>404</v>
      </c>
      <c r="D1611" t="s">
        <v>405</v>
      </c>
      <c r="E1611">
        <v>11001</v>
      </c>
      <c r="F1611" t="s">
        <v>88</v>
      </c>
      <c r="G1611" t="s">
        <v>89</v>
      </c>
      <c r="H1611" t="s">
        <v>340</v>
      </c>
      <c r="I1611" s="99">
        <v>43055</v>
      </c>
      <c r="J1611" s="101" t="s">
        <v>1109</v>
      </c>
      <c r="K1611" t="s">
        <v>91</v>
      </c>
    </row>
    <row r="1612" spans="1:11">
      <c r="A1612">
        <v>2008</v>
      </c>
      <c r="B1612">
        <v>265104</v>
      </c>
      <c r="C1612" t="s">
        <v>377</v>
      </c>
      <c r="D1612" t="s">
        <v>378</v>
      </c>
      <c r="E1612">
        <v>11001</v>
      </c>
      <c r="F1612" t="s">
        <v>88</v>
      </c>
      <c r="G1612" t="s">
        <v>89</v>
      </c>
      <c r="H1612" t="s">
        <v>340</v>
      </c>
      <c r="I1612" s="99">
        <v>43076</v>
      </c>
      <c r="J1612" s="101" t="s">
        <v>1109</v>
      </c>
      <c r="K1612" t="s">
        <v>91</v>
      </c>
    </row>
    <row r="1613" spans="1:11">
      <c r="A1613">
        <v>2008</v>
      </c>
      <c r="B1613">
        <v>265104</v>
      </c>
      <c r="C1613" t="s">
        <v>377</v>
      </c>
      <c r="D1613" t="s">
        <v>378</v>
      </c>
      <c r="E1613">
        <v>11001</v>
      </c>
      <c r="F1613" t="s">
        <v>88</v>
      </c>
      <c r="G1613" t="s">
        <v>89</v>
      </c>
      <c r="H1613" t="s">
        <v>340</v>
      </c>
      <c r="I1613" s="99">
        <v>43351</v>
      </c>
      <c r="J1613" s="101" t="s">
        <v>1110</v>
      </c>
      <c r="K1613" t="s">
        <v>91</v>
      </c>
    </row>
    <row r="1614" spans="1:11">
      <c r="A1614">
        <v>2008</v>
      </c>
      <c r="B1614">
        <v>265783</v>
      </c>
      <c r="C1614" t="s">
        <v>399</v>
      </c>
      <c r="D1614" t="s">
        <v>400</v>
      </c>
      <c r="E1614">
        <v>11001</v>
      </c>
      <c r="F1614" t="s">
        <v>88</v>
      </c>
      <c r="G1614" t="s">
        <v>89</v>
      </c>
      <c r="H1614" t="s">
        <v>340</v>
      </c>
      <c r="I1614" s="99">
        <v>43178</v>
      </c>
      <c r="J1614" s="101" t="s">
        <v>1109</v>
      </c>
      <c r="K1614" t="s">
        <v>91</v>
      </c>
    </row>
    <row r="1615" spans="1:11">
      <c r="A1615">
        <v>2008</v>
      </c>
      <c r="B1615">
        <v>266293</v>
      </c>
      <c r="C1615" t="s">
        <v>386</v>
      </c>
      <c r="D1615" t="s">
        <v>387</v>
      </c>
      <c r="E1615">
        <v>11001</v>
      </c>
      <c r="F1615" t="s">
        <v>88</v>
      </c>
      <c r="G1615" t="s">
        <v>89</v>
      </c>
      <c r="H1615" t="s">
        <v>340</v>
      </c>
      <c r="I1615" s="99">
        <v>43364</v>
      </c>
      <c r="J1615" s="101" t="s">
        <v>1110</v>
      </c>
      <c r="K1615" t="s">
        <v>149</v>
      </c>
    </row>
    <row r="1616" spans="1:11">
      <c r="A1616">
        <v>2008</v>
      </c>
      <c r="B1616">
        <v>266965</v>
      </c>
      <c r="C1616" t="s">
        <v>140</v>
      </c>
      <c r="D1616" t="s">
        <v>397</v>
      </c>
      <c r="E1616">
        <v>11001</v>
      </c>
      <c r="F1616" t="s">
        <v>88</v>
      </c>
      <c r="G1616" t="s">
        <v>89</v>
      </c>
      <c r="H1616" t="s">
        <v>340</v>
      </c>
      <c r="I1616" s="99">
        <v>43366</v>
      </c>
      <c r="J1616" s="101" t="s">
        <v>1110</v>
      </c>
      <c r="K1616" t="s">
        <v>91</v>
      </c>
    </row>
    <row r="1617" spans="1:11">
      <c r="A1617">
        <v>2008</v>
      </c>
      <c r="B1617">
        <v>269237</v>
      </c>
      <c r="C1617" t="s">
        <v>144</v>
      </c>
      <c r="D1617" t="s">
        <v>398</v>
      </c>
      <c r="E1617">
        <v>11001</v>
      </c>
      <c r="F1617" t="s">
        <v>88</v>
      </c>
      <c r="G1617" t="s">
        <v>89</v>
      </c>
      <c r="H1617" t="s">
        <v>340</v>
      </c>
      <c r="I1617" s="99">
        <v>43473</v>
      </c>
      <c r="J1617" s="101" t="s">
        <v>1110</v>
      </c>
      <c r="K1617" t="s">
        <v>91</v>
      </c>
    </row>
    <row r="1618" spans="1:11">
      <c r="A1618">
        <v>2008</v>
      </c>
      <c r="B1618">
        <v>269789</v>
      </c>
      <c r="C1618" t="s">
        <v>128</v>
      </c>
      <c r="D1618" t="s">
        <v>401</v>
      </c>
      <c r="E1618">
        <v>11001</v>
      </c>
      <c r="F1618" t="s">
        <v>88</v>
      </c>
      <c r="G1618" t="s">
        <v>89</v>
      </c>
      <c r="H1618" t="s">
        <v>340</v>
      </c>
      <c r="I1618" s="99">
        <v>43556</v>
      </c>
      <c r="J1618" s="101" t="s">
        <v>1110</v>
      </c>
      <c r="K1618" t="s">
        <v>91</v>
      </c>
    </row>
    <row r="1619" spans="1:11">
      <c r="A1619">
        <v>2009</v>
      </c>
      <c r="B1619">
        <v>245565</v>
      </c>
      <c r="C1619" t="s">
        <v>163</v>
      </c>
      <c r="D1619" t="s">
        <v>431</v>
      </c>
      <c r="E1619">
        <v>11001</v>
      </c>
      <c r="F1619" t="s">
        <v>88</v>
      </c>
      <c r="G1619" t="s">
        <v>89</v>
      </c>
      <c r="H1619" t="s">
        <v>449</v>
      </c>
      <c r="I1619" s="99">
        <v>41602</v>
      </c>
      <c r="J1619" s="101" t="s">
        <v>1104</v>
      </c>
      <c r="K1619" t="s">
        <v>91</v>
      </c>
    </row>
    <row r="1620" spans="1:11">
      <c r="A1620">
        <v>2009</v>
      </c>
      <c r="B1620">
        <v>245565</v>
      </c>
      <c r="C1620" t="s">
        <v>163</v>
      </c>
      <c r="D1620" t="s">
        <v>431</v>
      </c>
      <c r="E1620">
        <v>11001</v>
      </c>
      <c r="F1620" t="s">
        <v>88</v>
      </c>
      <c r="G1620" t="s">
        <v>89</v>
      </c>
      <c r="H1620" t="s">
        <v>449</v>
      </c>
      <c r="I1620" s="99">
        <v>41881</v>
      </c>
      <c r="J1620" s="101" t="s">
        <v>1105</v>
      </c>
      <c r="K1620" t="s">
        <v>91</v>
      </c>
    </row>
    <row r="1621" spans="1:11">
      <c r="A1621">
        <v>2009</v>
      </c>
      <c r="B1621">
        <v>245565</v>
      </c>
      <c r="C1621" t="s">
        <v>163</v>
      </c>
      <c r="D1621" t="s">
        <v>431</v>
      </c>
      <c r="E1621">
        <v>11001</v>
      </c>
      <c r="F1621" t="s">
        <v>88</v>
      </c>
      <c r="G1621" t="s">
        <v>89</v>
      </c>
      <c r="H1621" t="s">
        <v>449</v>
      </c>
      <c r="I1621" s="99">
        <v>42249</v>
      </c>
      <c r="J1621" s="101" t="s">
        <v>1106</v>
      </c>
      <c r="K1621" t="s">
        <v>91</v>
      </c>
    </row>
    <row r="1622" spans="1:11">
      <c r="A1622">
        <v>2009</v>
      </c>
      <c r="B1622">
        <v>245565</v>
      </c>
      <c r="C1622" t="s">
        <v>163</v>
      </c>
      <c r="D1622" t="s">
        <v>431</v>
      </c>
      <c r="E1622">
        <v>11001</v>
      </c>
      <c r="F1622" t="s">
        <v>88</v>
      </c>
      <c r="G1622" t="s">
        <v>89</v>
      </c>
      <c r="H1622" t="s">
        <v>449</v>
      </c>
      <c r="I1622" s="99">
        <v>42621</v>
      </c>
      <c r="J1622" s="101" t="s">
        <v>1107</v>
      </c>
      <c r="K1622" t="s">
        <v>91</v>
      </c>
    </row>
    <row r="1623" spans="1:11">
      <c r="A1623">
        <v>2009</v>
      </c>
      <c r="B1623">
        <v>245565</v>
      </c>
      <c r="C1623" t="s">
        <v>163</v>
      </c>
      <c r="D1623" t="s">
        <v>431</v>
      </c>
      <c r="E1623">
        <v>11001</v>
      </c>
      <c r="F1623" t="s">
        <v>88</v>
      </c>
      <c r="G1623" t="s">
        <v>89</v>
      </c>
      <c r="H1623" t="s">
        <v>340</v>
      </c>
      <c r="I1623" s="99">
        <v>42975</v>
      </c>
      <c r="J1623" s="101" t="s">
        <v>1108</v>
      </c>
      <c r="K1623" t="s">
        <v>91</v>
      </c>
    </row>
    <row r="1624" spans="1:11">
      <c r="A1624">
        <v>2009</v>
      </c>
      <c r="B1624">
        <v>245565</v>
      </c>
      <c r="C1624" t="s">
        <v>163</v>
      </c>
      <c r="D1624" t="s">
        <v>431</v>
      </c>
      <c r="E1624">
        <v>11001</v>
      </c>
      <c r="F1624" t="s">
        <v>88</v>
      </c>
      <c r="G1624" t="s">
        <v>89</v>
      </c>
      <c r="H1624" t="s">
        <v>340</v>
      </c>
      <c r="I1624" s="99">
        <v>43321</v>
      </c>
      <c r="J1624" s="101" t="s">
        <v>1109</v>
      </c>
      <c r="K1624" t="s">
        <v>91</v>
      </c>
    </row>
    <row r="1625" spans="1:11">
      <c r="A1625">
        <v>2009</v>
      </c>
      <c r="B1625">
        <v>245567</v>
      </c>
      <c r="C1625" t="s">
        <v>319</v>
      </c>
      <c r="D1625" t="s">
        <v>322</v>
      </c>
      <c r="E1625">
        <v>11001</v>
      </c>
      <c r="F1625" t="s">
        <v>88</v>
      </c>
      <c r="G1625" t="s">
        <v>89</v>
      </c>
      <c r="H1625" t="s">
        <v>449</v>
      </c>
      <c r="I1625" s="99">
        <v>41542</v>
      </c>
      <c r="J1625" s="101" t="s">
        <v>1104</v>
      </c>
      <c r="K1625" t="s">
        <v>91</v>
      </c>
    </row>
    <row r="1626" spans="1:11">
      <c r="A1626">
        <v>2009</v>
      </c>
      <c r="B1626">
        <v>245567</v>
      </c>
      <c r="C1626" t="s">
        <v>319</v>
      </c>
      <c r="D1626" t="s">
        <v>322</v>
      </c>
      <c r="E1626">
        <v>11001</v>
      </c>
      <c r="F1626" t="s">
        <v>88</v>
      </c>
      <c r="G1626" t="s">
        <v>89</v>
      </c>
      <c r="H1626" t="s">
        <v>449</v>
      </c>
      <c r="I1626" s="99">
        <v>41886</v>
      </c>
      <c r="J1626" s="101" t="s">
        <v>1105</v>
      </c>
      <c r="K1626" t="s">
        <v>91</v>
      </c>
    </row>
    <row r="1627" spans="1:11">
      <c r="A1627">
        <v>2009</v>
      </c>
      <c r="B1627">
        <v>245567</v>
      </c>
      <c r="C1627" t="s">
        <v>319</v>
      </c>
      <c r="D1627" t="s">
        <v>322</v>
      </c>
      <c r="E1627">
        <v>11001</v>
      </c>
      <c r="F1627" t="s">
        <v>88</v>
      </c>
      <c r="G1627" t="s">
        <v>89</v>
      </c>
      <c r="H1627" t="s">
        <v>449</v>
      </c>
      <c r="I1627" s="99">
        <v>42263</v>
      </c>
      <c r="J1627" s="101" t="s">
        <v>1106</v>
      </c>
      <c r="K1627" t="s">
        <v>91</v>
      </c>
    </row>
    <row r="1628" spans="1:11">
      <c r="A1628">
        <v>2009</v>
      </c>
      <c r="B1628">
        <v>245567</v>
      </c>
      <c r="C1628" t="s">
        <v>319</v>
      </c>
      <c r="D1628" t="s">
        <v>322</v>
      </c>
      <c r="E1628">
        <v>11001</v>
      </c>
      <c r="F1628" t="s">
        <v>88</v>
      </c>
      <c r="G1628" t="s">
        <v>89</v>
      </c>
      <c r="H1628" t="s">
        <v>449</v>
      </c>
      <c r="I1628" s="99">
        <v>42618</v>
      </c>
      <c r="J1628" s="101" t="s">
        <v>1107</v>
      </c>
      <c r="K1628" t="s">
        <v>91</v>
      </c>
    </row>
    <row r="1629" spans="1:11">
      <c r="A1629">
        <v>2009</v>
      </c>
      <c r="B1629">
        <v>245567</v>
      </c>
      <c r="C1629" t="s">
        <v>319</v>
      </c>
      <c r="D1629" t="s">
        <v>322</v>
      </c>
      <c r="E1629">
        <v>11001</v>
      </c>
      <c r="F1629" t="s">
        <v>88</v>
      </c>
      <c r="G1629" t="s">
        <v>89</v>
      </c>
      <c r="H1629" t="s">
        <v>340</v>
      </c>
      <c r="I1629" s="99">
        <v>42970</v>
      </c>
      <c r="J1629" s="101" t="s">
        <v>1108</v>
      </c>
      <c r="K1629" t="s">
        <v>91</v>
      </c>
    </row>
    <row r="1630" spans="1:11">
      <c r="A1630">
        <v>2009</v>
      </c>
      <c r="B1630">
        <v>245667</v>
      </c>
      <c r="C1630" t="s">
        <v>669</v>
      </c>
      <c r="D1630" t="s">
        <v>876</v>
      </c>
      <c r="E1630">
        <v>11001</v>
      </c>
      <c r="F1630" t="s">
        <v>88</v>
      </c>
      <c r="G1630" t="s">
        <v>89</v>
      </c>
      <c r="H1630" t="s">
        <v>449</v>
      </c>
      <c r="I1630" s="99">
        <v>41544</v>
      </c>
      <c r="J1630" s="101" t="s">
        <v>1104</v>
      </c>
      <c r="K1630" t="s">
        <v>91</v>
      </c>
    </row>
    <row r="1631" spans="1:11">
      <c r="A1631">
        <v>2009</v>
      </c>
      <c r="B1631">
        <v>245667</v>
      </c>
      <c r="C1631" t="s">
        <v>669</v>
      </c>
      <c r="D1631" t="s">
        <v>876</v>
      </c>
      <c r="E1631">
        <v>11001</v>
      </c>
      <c r="F1631" t="s">
        <v>88</v>
      </c>
      <c r="G1631" t="s">
        <v>89</v>
      </c>
      <c r="H1631" t="s">
        <v>449</v>
      </c>
      <c r="I1631" s="99">
        <v>41886</v>
      </c>
      <c r="J1631" s="101" t="s">
        <v>1105</v>
      </c>
      <c r="K1631" t="s">
        <v>91</v>
      </c>
    </row>
    <row r="1632" spans="1:11">
      <c r="A1632">
        <v>2009</v>
      </c>
      <c r="B1632">
        <v>245668</v>
      </c>
      <c r="C1632" t="s">
        <v>399</v>
      </c>
      <c r="D1632" t="s">
        <v>876</v>
      </c>
      <c r="E1632">
        <v>11001</v>
      </c>
      <c r="F1632" t="s">
        <v>88</v>
      </c>
      <c r="G1632" t="s">
        <v>89</v>
      </c>
      <c r="H1632" t="s">
        <v>449</v>
      </c>
      <c r="I1632" s="99">
        <v>41886</v>
      </c>
      <c r="J1632" s="101" t="s">
        <v>1105</v>
      </c>
      <c r="K1632" t="s">
        <v>91</v>
      </c>
    </row>
    <row r="1633" spans="1:11">
      <c r="A1633">
        <v>2009</v>
      </c>
      <c r="B1633">
        <v>246364</v>
      </c>
      <c r="C1633" t="s">
        <v>121</v>
      </c>
      <c r="D1633" t="s">
        <v>56</v>
      </c>
      <c r="E1633">
        <v>11001</v>
      </c>
      <c r="F1633" t="s">
        <v>88</v>
      </c>
      <c r="G1633" t="s">
        <v>89</v>
      </c>
      <c r="H1633" t="s">
        <v>449</v>
      </c>
      <c r="I1633" s="99">
        <v>41563</v>
      </c>
      <c r="J1633" s="101" t="s">
        <v>1104</v>
      </c>
      <c r="K1633" t="s">
        <v>91</v>
      </c>
    </row>
    <row r="1634" spans="1:11">
      <c r="A1634">
        <v>2009</v>
      </c>
      <c r="B1634">
        <v>246364</v>
      </c>
      <c r="C1634" t="s">
        <v>121</v>
      </c>
      <c r="D1634" t="s">
        <v>56</v>
      </c>
      <c r="E1634">
        <v>11001</v>
      </c>
      <c r="F1634" t="s">
        <v>88</v>
      </c>
      <c r="G1634" t="s">
        <v>89</v>
      </c>
      <c r="H1634" t="s">
        <v>449</v>
      </c>
      <c r="I1634" s="99">
        <v>41892</v>
      </c>
      <c r="J1634" s="101" t="s">
        <v>1105</v>
      </c>
      <c r="K1634" t="s">
        <v>91</v>
      </c>
    </row>
    <row r="1635" spans="1:11">
      <c r="A1635">
        <v>2009</v>
      </c>
      <c r="B1635">
        <v>246364</v>
      </c>
      <c r="C1635" t="s">
        <v>121</v>
      </c>
      <c r="D1635" t="s">
        <v>56</v>
      </c>
      <c r="E1635">
        <v>11001</v>
      </c>
      <c r="F1635" t="s">
        <v>88</v>
      </c>
      <c r="G1635" t="s">
        <v>89</v>
      </c>
      <c r="H1635" t="s">
        <v>449</v>
      </c>
      <c r="I1635" s="99">
        <v>42260</v>
      </c>
      <c r="J1635" s="101" t="s">
        <v>1106</v>
      </c>
      <c r="K1635" t="s">
        <v>91</v>
      </c>
    </row>
    <row r="1636" spans="1:11">
      <c r="A1636">
        <v>2009</v>
      </c>
      <c r="B1636">
        <v>246364</v>
      </c>
      <c r="C1636" t="s">
        <v>121</v>
      </c>
      <c r="D1636" t="s">
        <v>56</v>
      </c>
      <c r="E1636">
        <v>11001</v>
      </c>
      <c r="F1636" t="s">
        <v>88</v>
      </c>
      <c r="G1636" t="s">
        <v>89</v>
      </c>
      <c r="H1636" t="s">
        <v>449</v>
      </c>
      <c r="I1636" s="99">
        <v>42633</v>
      </c>
      <c r="J1636" s="101" t="s">
        <v>1107</v>
      </c>
      <c r="K1636" t="s">
        <v>91</v>
      </c>
    </row>
    <row r="1637" spans="1:11">
      <c r="A1637">
        <v>2009</v>
      </c>
      <c r="B1637">
        <v>246364</v>
      </c>
      <c r="C1637" t="s">
        <v>121</v>
      </c>
      <c r="D1637" t="s">
        <v>56</v>
      </c>
      <c r="E1637">
        <v>11001</v>
      </c>
      <c r="F1637" t="s">
        <v>88</v>
      </c>
      <c r="G1637" t="s">
        <v>89</v>
      </c>
      <c r="H1637" t="s">
        <v>340</v>
      </c>
      <c r="I1637" s="99">
        <v>42990</v>
      </c>
      <c r="J1637" s="101" t="s">
        <v>1108</v>
      </c>
      <c r="K1637" t="s">
        <v>91</v>
      </c>
    </row>
    <row r="1638" spans="1:11">
      <c r="A1638">
        <v>2009</v>
      </c>
      <c r="B1638">
        <v>246364</v>
      </c>
      <c r="C1638" t="s">
        <v>121</v>
      </c>
      <c r="D1638" t="s">
        <v>56</v>
      </c>
      <c r="E1638">
        <v>11001</v>
      </c>
      <c r="F1638" t="s">
        <v>88</v>
      </c>
      <c r="G1638" t="s">
        <v>89</v>
      </c>
      <c r="H1638" t="s">
        <v>340</v>
      </c>
      <c r="I1638" s="99">
        <v>43350</v>
      </c>
      <c r="J1638" s="101" t="s">
        <v>1109</v>
      </c>
      <c r="K1638" t="s">
        <v>91</v>
      </c>
    </row>
    <row r="1639" spans="1:11">
      <c r="A1639">
        <v>2009</v>
      </c>
      <c r="B1639">
        <v>246463</v>
      </c>
      <c r="C1639" t="s">
        <v>426</v>
      </c>
      <c r="D1639" t="s">
        <v>427</v>
      </c>
      <c r="E1639">
        <v>11001</v>
      </c>
      <c r="F1639" t="s">
        <v>88</v>
      </c>
      <c r="G1639" t="s">
        <v>89</v>
      </c>
      <c r="H1639" t="s">
        <v>340</v>
      </c>
      <c r="I1639" s="99">
        <v>43007</v>
      </c>
      <c r="J1639" s="101" t="s">
        <v>1108</v>
      </c>
      <c r="K1639" t="s">
        <v>91</v>
      </c>
    </row>
    <row r="1640" spans="1:11">
      <c r="A1640">
        <v>2009</v>
      </c>
      <c r="B1640">
        <v>246463</v>
      </c>
      <c r="C1640" t="s">
        <v>426</v>
      </c>
      <c r="D1640" t="s">
        <v>427</v>
      </c>
      <c r="E1640">
        <v>11001</v>
      </c>
      <c r="F1640" t="s">
        <v>88</v>
      </c>
      <c r="G1640" t="s">
        <v>89</v>
      </c>
      <c r="H1640" t="s">
        <v>340</v>
      </c>
      <c r="I1640" s="99">
        <v>43318</v>
      </c>
      <c r="J1640" s="101" t="s">
        <v>1109</v>
      </c>
      <c r="K1640" t="s">
        <v>91</v>
      </c>
    </row>
    <row r="1641" spans="1:11">
      <c r="A1641">
        <v>2009</v>
      </c>
      <c r="B1641">
        <v>246891</v>
      </c>
      <c r="C1641" t="s">
        <v>932</v>
      </c>
      <c r="D1641" t="s">
        <v>933</v>
      </c>
      <c r="E1641">
        <v>11001</v>
      </c>
      <c r="F1641" t="s">
        <v>88</v>
      </c>
      <c r="G1641" t="s">
        <v>89</v>
      </c>
      <c r="H1641" t="s">
        <v>449</v>
      </c>
      <c r="I1641" s="99">
        <v>41576</v>
      </c>
      <c r="J1641" s="101" t="s">
        <v>1104</v>
      </c>
      <c r="K1641" t="s">
        <v>91</v>
      </c>
    </row>
    <row r="1642" spans="1:11">
      <c r="A1642">
        <v>2009</v>
      </c>
      <c r="B1642">
        <v>246894</v>
      </c>
      <c r="C1642" t="s">
        <v>605</v>
      </c>
      <c r="D1642" t="s">
        <v>935</v>
      </c>
      <c r="E1642">
        <v>11001</v>
      </c>
      <c r="F1642" t="s">
        <v>88</v>
      </c>
      <c r="G1642" t="s">
        <v>89</v>
      </c>
      <c r="H1642" t="s">
        <v>449</v>
      </c>
      <c r="I1642" s="99">
        <v>41576</v>
      </c>
      <c r="J1642" s="101" t="s">
        <v>1104</v>
      </c>
      <c r="K1642" t="s">
        <v>91</v>
      </c>
    </row>
    <row r="1643" spans="1:11">
      <c r="A1643">
        <v>2009</v>
      </c>
      <c r="B1643">
        <v>247238</v>
      </c>
      <c r="C1643" t="s">
        <v>650</v>
      </c>
      <c r="D1643" t="s">
        <v>934</v>
      </c>
      <c r="E1643">
        <v>11001</v>
      </c>
      <c r="F1643" t="s">
        <v>88</v>
      </c>
      <c r="G1643" t="s">
        <v>89</v>
      </c>
      <c r="H1643" t="s">
        <v>449</v>
      </c>
      <c r="I1643" s="99">
        <v>41594</v>
      </c>
      <c r="J1643" s="101" t="s">
        <v>1104</v>
      </c>
      <c r="K1643" t="s">
        <v>91</v>
      </c>
    </row>
    <row r="1644" spans="1:11">
      <c r="A1644">
        <v>2009</v>
      </c>
      <c r="B1644">
        <v>247363</v>
      </c>
      <c r="C1644" t="s">
        <v>446</v>
      </c>
      <c r="D1644" t="s">
        <v>315</v>
      </c>
      <c r="E1644">
        <v>11001</v>
      </c>
      <c r="F1644" t="s">
        <v>88</v>
      </c>
      <c r="G1644" t="s">
        <v>89</v>
      </c>
      <c r="H1644" t="s">
        <v>449</v>
      </c>
      <c r="I1644" s="99">
        <v>41600</v>
      </c>
      <c r="J1644" s="101" t="s">
        <v>1104</v>
      </c>
      <c r="K1644" t="s">
        <v>91</v>
      </c>
    </row>
    <row r="1645" spans="1:11">
      <c r="A1645">
        <v>2009</v>
      </c>
      <c r="B1645">
        <v>247363</v>
      </c>
      <c r="C1645" t="s">
        <v>446</v>
      </c>
      <c r="D1645" t="s">
        <v>315</v>
      </c>
      <c r="E1645">
        <v>11001</v>
      </c>
      <c r="F1645" t="s">
        <v>88</v>
      </c>
      <c r="G1645" t="s">
        <v>89</v>
      </c>
      <c r="H1645" t="s">
        <v>449</v>
      </c>
      <c r="I1645" s="99">
        <v>41886</v>
      </c>
      <c r="J1645" s="101" t="s">
        <v>1105</v>
      </c>
      <c r="K1645" t="s">
        <v>91</v>
      </c>
    </row>
    <row r="1646" spans="1:11">
      <c r="A1646">
        <v>2009</v>
      </c>
      <c r="B1646">
        <v>247363</v>
      </c>
      <c r="C1646" t="s">
        <v>446</v>
      </c>
      <c r="D1646" t="s">
        <v>315</v>
      </c>
      <c r="E1646">
        <v>11001</v>
      </c>
      <c r="F1646" t="s">
        <v>88</v>
      </c>
      <c r="G1646" t="s">
        <v>89</v>
      </c>
      <c r="H1646" t="s">
        <v>449</v>
      </c>
      <c r="I1646" s="99">
        <v>42262</v>
      </c>
      <c r="J1646" s="101" t="s">
        <v>1106</v>
      </c>
      <c r="K1646" t="s">
        <v>91</v>
      </c>
    </row>
    <row r="1647" spans="1:11">
      <c r="A1647">
        <v>2009</v>
      </c>
      <c r="B1647">
        <v>247363</v>
      </c>
      <c r="C1647" t="s">
        <v>446</v>
      </c>
      <c r="D1647" t="s">
        <v>315</v>
      </c>
      <c r="E1647">
        <v>11001</v>
      </c>
      <c r="F1647" t="s">
        <v>88</v>
      </c>
      <c r="G1647" t="s">
        <v>89</v>
      </c>
      <c r="H1647" t="s">
        <v>449</v>
      </c>
      <c r="I1647" s="99">
        <v>42625</v>
      </c>
      <c r="J1647" s="101" t="s">
        <v>1107</v>
      </c>
      <c r="K1647" t="s">
        <v>91</v>
      </c>
    </row>
    <row r="1648" spans="1:11">
      <c r="A1648">
        <v>2009</v>
      </c>
      <c r="B1648">
        <v>247363</v>
      </c>
      <c r="C1648" t="s">
        <v>446</v>
      </c>
      <c r="D1648" t="s">
        <v>315</v>
      </c>
      <c r="E1648">
        <v>11001</v>
      </c>
      <c r="F1648" t="s">
        <v>88</v>
      </c>
      <c r="G1648" t="s">
        <v>89</v>
      </c>
      <c r="H1648" t="s">
        <v>340</v>
      </c>
      <c r="I1648" s="99">
        <v>42991</v>
      </c>
      <c r="J1648" s="101" t="s">
        <v>1108</v>
      </c>
      <c r="K1648" t="s">
        <v>91</v>
      </c>
    </row>
    <row r="1649" spans="1:11">
      <c r="A1649">
        <v>2009</v>
      </c>
      <c r="B1649">
        <v>247363</v>
      </c>
      <c r="C1649" t="s">
        <v>446</v>
      </c>
      <c r="D1649" t="s">
        <v>315</v>
      </c>
      <c r="E1649">
        <v>11001</v>
      </c>
      <c r="F1649" t="s">
        <v>88</v>
      </c>
      <c r="G1649" t="s">
        <v>89</v>
      </c>
      <c r="H1649" t="s">
        <v>340</v>
      </c>
      <c r="I1649" s="99">
        <v>43426</v>
      </c>
      <c r="J1649" s="101" t="s">
        <v>1109</v>
      </c>
      <c r="K1649" t="s">
        <v>91</v>
      </c>
    </row>
    <row r="1650" spans="1:11">
      <c r="A1650">
        <v>2009</v>
      </c>
      <c r="B1650">
        <v>247445</v>
      </c>
      <c r="C1650" t="s">
        <v>587</v>
      </c>
      <c r="D1650" t="s">
        <v>919</v>
      </c>
      <c r="E1650">
        <v>11001</v>
      </c>
      <c r="F1650" t="s">
        <v>88</v>
      </c>
      <c r="G1650" t="s">
        <v>89</v>
      </c>
      <c r="H1650" t="s">
        <v>449</v>
      </c>
      <c r="I1650" s="99">
        <v>41607</v>
      </c>
      <c r="J1650" s="101" t="s">
        <v>1104</v>
      </c>
      <c r="K1650" t="s">
        <v>91</v>
      </c>
    </row>
    <row r="1651" spans="1:11">
      <c r="A1651">
        <v>2009</v>
      </c>
      <c r="B1651">
        <v>248282</v>
      </c>
      <c r="C1651" t="s">
        <v>618</v>
      </c>
      <c r="D1651" t="s">
        <v>675</v>
      </c>
      <c r="E1651">
        <v>11001</v>
      </c>
      <c r="F1651" t="s">
        <v>88</v>
      </c>
      <c r="G1651" t="s">
        <v>89</v>
      </c>
      <c r="H1651" t="s">
        <v>449</v>
      </c>
      <c r="I1651" s="99">
        <v>41716</v>
      </c>
      <c r="J1651" s="101" t="s">
        <v>1104</v>
      </c>
      <c r="K1651" t="s">
        <v>91</v>
      </c>
    </row>
    <row r="1652" spans="1:11">
      <c r="A1652">
        <v>2009</v>
      </c>
      <c r="B1652">
        <v>248823</v>
      </c>
      <c r="C1652" t="s">
        <v>587</v>
      </c>
      <c r="D1652" t="s">
        <v>887</v>
      </c>
      <c r="E1652">
        <v>11001</v>
      </c>
      <c r="F1652" t="s">
        <v>88</v>
      </c>
      <c r="G1652" t="s">
        <v>89</v>
      </c>
      <c r="H1652" t="s">
        <v>449</v>
      </c>
      <c r="I1652" s="99">
        <v>41881</v>
      </c>
      <c r="J1652" s="101" t="s">
        <v>1105</v>
      </c>
      <c r="K1652" t="s">
        <v>91</v>
      </c>
    </row>
    <row r="1653" spans="1:11">
      <c r="A1653">
        <v>2009</v>
      </c>
      <c r="B1653">
        <v>248971</v>
      </c>
      <c r="C1653" t="s">
        <v>429</v>
      </c>
      <c r="D1653" t="s">
        <v>430</v>
      </c>
      <c r="E1653">
        <v>11001</v>
      </c>
      <c r="F1653" t="s">
        <v>88</v>
      </c>
      <c r="G1653" t="s">
        <v>89</v>
      </c>
      <c r="H1653" t="s">
        <v>449</v>
      </c>
      <c r="I1653" s="99">
        <v>41886</v>
      </c>
      <c r="J1653" s="101" t="s">
        <v>1105</v>
      </c>
      <c r="K1653" t="s">
        <v>91</v>
      </c>
    </row>
    <row r="1654" spans="1:11">
      <c r="A1654">
        <v>2009</v>
      </c>
      <c r="B1654">
        <v>248971</v>
      </c>
      <c r="C1654" t="s">
        <v>429</v>
      </c>
      <c r="D1654" t="s">
        <v>430</v>
      </c>
      <c r="E1654">
        <v>11001</v>
      </c>
      <c r="F1654" t="s">
        <v>88</v>
      </c>
      <c r="G1654" t="s">
        <v>89</v>
      </c>
      <c r="H1654" t="s">
        <v>449</v>
      </c>
      <c r="I1654" s="99">
        <v>42249</v>
      </c>
      <c r="J1654" s="101" t="s">
        <v>1106</v>
      </c>
      <c r="K1654" t="s">
        <v>91</v>
      </c>
    </row>
    <row r="1655" spans="1:11">
      <c r="A1655">
        <v>2009</v>
      </c>
      <c r="B1655">
        <v>248971</v>
      </c>
      <c r="C1655" t="s">
        <v>429</v>
      </c>
      <c r="D1655" t="s">
        <v>430</v>
      </c>
      <c r="E1655">
        <v>11001</v>
      </c>
      <c r="F1655" t="s">
        <v>88</v>
      </c>
      <c r="G1655" t="s">
        <v>89</v>
      </c>
      <c r="H1655" t="s">
        <v>449</v>
      </c>
      <c r="I1655" s="99">
        <v>42616</v>
      </c>
      <c r="J1655" s="101" t="s">
        <v>1107</v>
      </c>
      <c r="K1655" t="s">
        <v>91</v>
      </c>
    </row>
    <row r="1656" spans="1:11">
      <c r="A1656">
        <v>2009</v>
      </c>
      <c r="B1656">
        <v>248971</v>
      </c>
      <c r="C1656" t="s">
        <v>429</v>
      </c>
      <c r="D1656" t="s">
        <v>430</v>
      </c>
      <c r="E1656">
        <v>11001</v>
      </c>
      <c r="F1656" t="s">
        <v>88</v>
      </c>
      <c r="G1656" t="s">
        <v>89</v>
      </c>
      <c r="H1656" t="s">
        <v>340</v>
      </c>
      <c r="I1656" s="99">
        <v>42975</v>
      </c>
      <c r="J1656" s="101" t="s">
        <v>1108</v>
      </c>
      <c r="K1656" t="s">
        <v>91</v>
      </c>
    </row>
    <row r="1657" spans="1:11">
      <c r="A1657">
        <v>2009</v>
      </c>
      <c r="B1657">
        <v>248971</v>
      </c>
      <c r="C1657" t="s">
        <v>429</v>
      </c>
      <c r="D1657" t="s">
        <v>430</v>
      </c>
      <c r="E1657">
        <v>11001</v>
      </c>
      <c r="F1657" t="s">
        <v>88</v>
      </c>
      <c r="G1657" t="s">
        <v>89</v>
      </c>
      <c r="H1657" t="s">
        <v>340</v>
      </c>
      <c r="I1657" s="99">
        <v>43321</v>
      </c>
      <c r="J1657" s="101" t="s">
        <v>1109</v>
      </c>
      <c r="K1657" t="s">
        <v>91</v>
      </c>
    </row>
    <row r="1658" spans="1:11">
      <c r="A1658">
        <v>2009</v>
      </c>
      <c r="B1658">
        <v>249447</v>
      </c>
      <c r="C1658" t="s">
        <v>422</v>
      </c>
      <c r="D1658" t="s">
        <v>423</v>
      </c>
      <c r="E1658">
        <v>11001</v>
      </c>
      <c r="F1658" t="s">
        <v>88</v>
      </c>
      <c r="G1658" t="s">
        <v>89</v>
      </c>
      <c r="H1658" t="s">
        <v>449</v>
      </c>
      <c r="I1658" s="99">
        <v>41898</v>
      </c>
      <c r="J1658" s="101" t="s">
        <v>1105</v>
      </c>
      <c r="K1658" t="s">
        <v>91</v>
      </c>
    </row>
    <row r="1659" spans="1:11">
      <c r="A1659">
        <v>2009</v>
      </c>
      <c r="B1659">
        <v>249447</v>
      </c>
      <c r="C1659" t="s">
        <v>422</v>
      </c>
      <c r="D1659" t="s">
        <v>423</v>
      </c>
      <c r="E1659">
        <v>11001</v>
      </c>
      <c r="F1659" t="s">
        <v>88</v>
      </c>
      <c r="G1659" t="s">
        <v>89</v>
      </c>
      <c r="H1659" t="s">
        <v>449</v>
      </c>
      <c r="I1659" s="99">
        <v>42249</v>
      </c>
      <c r="J1659" s="101" t="s">
        <v>1106</v>
      </c>
      <c r="K1659" t="s">
        <v>91</v>
      </c>
    </row>
    <row r="1660" spans="1:11">
      <c r="A1660">
        <v>2009</v>
      </c>
      <c r="B1660">
        <v>249447</v>
      </c>
      <c r="C1660" t="s">
        <v>422</v>
      </c>
      <c r="D1660" t="s">
        <v>423</v>
      </c>
      <c r="E1660">
        <v>11001</v>
      </c>
      <c r="F1660" t="s">
        <v>88</v>
      </c>
      <c r="G1660" t="s">
        <v>89</v>
      </c>
      <c r="H1660" t="s">
        <v>449</v>
      </c>
      <c r="I1660" s="99">
        <v>42616</v>
      </c>
      <c r="J1660" s="101" t="s">
        <v>1107</v>
      </c>
      <c r="K1660" t="s">
        <v>91</v>
      </c>
    </row>
    <row r="1661" spans="1:11">
      <c r="A1661">
        <v>2009</v>
      </c>
      <c r="B1661">
        <v>249447</v>
      </c>
      <c r="C1661" t="s">
        <v>422</v>
      </c>
      <c r="D1661" t="s">
        <v>423</v>
      </c>
      <c r="E1661">
        <v>11001</v>
      </c>
      <c r="F1661" t="s">
        <v>88</v>
      </c>
      <c r="G1661" t="s">
        <v>89</v>
      </c>
      <c r="H1661" t="s">
        <v>340</v>
      </c>
      <c r="I1661" s="99">
        <v>42986</v>
      </c>
      <c r="J1661" s="101" t="s">
        <v>1108</v>
      </c>
      <c r="K1661" t="s">
        <v>91</v>
      </c>
    </row>
    <row r="1662" spans="1:11">
      <c r="A1662">
        <v>2009</v>
      </c>
      <c r="B1662">
        <v>249447</v>
      </c>
      <c r="C1662" t="s">
        <v>422</v>
      </c>
      <c r="D1662" t="s">
        <v>423</v>
      </c>
      <c r="E1662">
        <v>11001</v>
      </c>
      <c r="F1662" t="s">
        <v>88</v>
      </c>
      <c r="G1662" t="s">
        <v>89</v>
      </c>
      <c r="H1662" t="s">
        <v>340</v>
      </c>
      <c r="I1662" s="99">
        <v>43320</v>
      </c>
      <c r="J1662" s="101" t="s">
        <v>1109</v>
      </c>
      <c r="K1662" t="s">
        <v>91</v>
      </c>
    </row>
    <row r="1663" spans="1:11">
      <c r="A1663">
        <v>2009</v>
      </c>
      <c r="B1663">
        <v>249456</v>
      </c>
      <c r="C1663" t="s">
        <v>104</v>
      </c>
      <c r="D1663" t="s">
        <v>436</v>
      </c>
      <c r="E1663">
        <v>11001</v>
      </c>
      <c r="F1663" t="s">
        <v>88</v>
      </c>
      <c r="G1663" t="s">
        <v>89</v>
      </c>
      <c r="H1663" t="s">
        <v>449</v>
      </c>
      <c r="I1663" s="99">
        <v>41898</v>
      </c>
      <c r="J1663" s="101" t="s">
        <v>1105</v>
      </c>
      <c r="K1663" t="s">
        <v>91</v>
      </c>
    </row>
    <row r="1664" spans="1:11">
      <c r="A1664">
        <v>2009</v>
      </c>
      <c r="B1664">
        <v>249456</v>
      </c>
      <c r="C1664" t="s">
        <v>104</v>
      </c>
      <c r="D1664" t="s">
        <v>436</v>
      </c>
      <c r="E1664">
        <v>11001</v>
      </c>
      <c r="F1664" t="s">
        <v>88</v>
      </c>
      <c r="G1664" t="s">
        <v>89</v>
      </c>
      <c r="H1664" t="s">
        <v>449</v>
      </c>
      <c r="I1664" s="99">
        <v>42249</v>
      </c>
      <c r="J1664" s="101" t="s">
        <v>1106</v>
      </c>
      <c r="K1664" t="s">
        <v>91</v>
      </c>
    </row>
    <row r="1665" spans="1:11">
      <c r="A1665">
        <v>2009</v>
      </c>
      <c r="B1665">
        <v>249456</v>
      </c>
      <c r="C1665" t="s">
        <v>104</v>
      </c>
      <c r="D1665" t="s">
        <v>436</v>
      </c>
      <c r="E1665">
        <v>11001</v>
      </c>
      <c r="F1665" t="s">
        <v>88</v>
      </c>
      <c r="G1665" t="s">
        <v>89</v>
      </c>
      <c r="H1665" t="s">
        <v>449</v>
      </c>
      <c r="I1665" s="99">
        <v>42619</v>
      </c>
      <c r="J1665" s="101" t="s">
        <v>1107</v>
      </c>
      <c r="K1665" t="s">
        <v>91</v>
      </c>
    </row>
    <row r="1666" spans="1:11">
      <c r="A1666">
        <v>2009</v>
      </c>
      <c r="B1666">
        <v>249456</v>
      </c>
      <c r="C1666" t="s">
        <v>104</v>
      </c>
      <c r="D1666" t="s">
        <v>436</v>
      </c>
      <c r="E1666">
        <v>11001</v>
      </c>
      <c r="F1666" t="s">
        <v>88</v>
      </c>
      <c r="G1666" t="s">
        <v>89</v>
      </c>
      <c r="H1666" t="s">
        <v>340</v>
      </c>
      <c r="I1666" s="99">
        <v>42977</v>
      </c>
      <c r="J1666" s="101" t="s">
        <v>1108</v>
      </c>
      <c r="K1666" t="s">
        <v>91</v>
      </c>
    </row>
    <row r="1667" spans="1:11">
      <c r="A1667">
        <v>2009</v>
      </c>
      <c r="B1667">
        <v>249456</v>
      </c>
      <c r="C1667" t="s">
        <v>104</v>
      </c>
      <c r="D1667" t="s">
        <v>436</v>
      </c>
      <c r="E1667">
        <v>11001</v>
      </c>
      <c r="F1667" t="s">
        <v>88</v>
      </c>
      <c r="G1667" t="s">
        <v>89</v>
      </c>
      <c r="H1667" t="s">
        <v>340</v>
      </c>
      <c r="I1667" s="99">
        <v>43320</v>
      </c>
      <c r="J1667" s="101" t="s">
        <v>1109</v>
      </c>
      <c r="K1667" t="s">
        <v>91</v>
      </c>
    </row>
    <row r="1668" spans="1:11">
      <c r="A1668">
        <v>2009</v>
      </c>
      <c r="B1668">
        <v>249835</v>
      </c>
      <c r="C1668" t="s">
        <v>602</v>
      </c>
      <c r="D1668" t="s">
        <v>823</v>
      </c>
      <c r="E1668">
        <v>11001</v>
      </c>
      <c r="F1668" t="s">
        <v>88</v>
      </c>
      <c r="G1668" t="s">
        <v>89</v>
      </c>
      <c r="H1668" t="s">
        <v>449</v>
      </c>
      <c r="I1668" s="99">
        <v>41905</v>
      </c>
      <c r="J1668" s="101" t="s">
        <v>1105</v>
      </c>
      <c r="K1668" t="s">
        <v>91</v>
      </c>
    </row>
    <row r="1669" spans="1:11">
      <c r="A1669">
        <v>2009</v>
      </c>
      <c r="B1669">
        <v>249835</v>
      </c>
      <c r="C1669" t="s">
        <v>602</v>
      </c>
      <c r="D1669" t="s">
        <v>823</v>
      </c>
      <c r="E1669">
        <v>11001</v>
      </c>
      <c r="F1669" t="s">
        <v>88</v>
      </c>
      <c r="G1669" t="s">
        <v>89</v>
      </c>
      <c r="H1669" t="s">
        <v>449</v>
      </c>
      <c r="I1669" s="99">
        <v>42252</v>
      </c>
      <c r="J1669" s="101" t="s">
        <v>1106</v>
      </c>
      <c r="K1669" t="s">
        <v>91</v>
      </c>
    </row>
    <row r="1670" spans="1:11">
      <c r="A1670">
        <v>2009</v>
      </c>
      <c r="B1670">
        <v>249836</v>
      </c>
      <c r="C1670" t="s">
        <v>723</v>
      </c>
      <c r="D1670" t="s">
        <v>525</v>
      </c>
      <c r="E1670">
        <v>11001</v>
      </c>
      <c r="F1670" t="s">
        <v>88</v>
      </c>
      <c r="G1670" t="s">
        <v>89</v>
      </c>
      <c r="H1670" t="s">
        <v>449</v>
      </c>
      <c r="I1670" s="99">
        <v>41905</v>
      </c>
      <c r="J1670" s="101" t="s">
        <v>1105</v>
      </c>
      <c r="K1670" t="s">
        <v>91</v>
      </c>
    </row>
    <row r="1671" spans="1:11">
      <c r="A1671">
        <v>2009</v>
      </c>
      <c r="B1671">
        <v>250605</v>
      </c>
      <c r="C1671" t="s">
        <v>164</v>
      </c>
      <c r="D1671" t="s">
        <v>439</v>
      </c>
      <c r="E1671">
        <v>11001</v>
      </c>
      <c r="F1671" t="s">
        <v>88</v>
      </c>
      <c r="G1671" t="s">
        <v>89</v>
      </c>
      <c r="H1671" t="s">
        <v>449</v>
      </c>
      <c r="I1671" s="99">
        <v>41918</v>
      </c>
      <c r="J1671" s="101" t="s">
        <v>1105</v>
      </c>
      <c r="K1671" t="s">
        <v>91</v>
      </c>
    </row>
    <row r="1672" spans="1:11">
      <c r="A1672">
        <v>2009</v>
      </c>
      <c r="B1672">
        <v>250605</v>
      </c>
      <c r="C1672" t="s">
        <v>164</v>
      </c>
      <c r="D1672" t="s">
        <v>439</v>
      </c>
      <c r="E1672">
        <v>11001</v>
      </c>
      <c r="F1672" t="s">
        <v>88</v>
      </c>
      <c r="G1672" t="s">
        <v>89</v>
      </c>
      <c r="H1672" t="s">
        <v>449</v>
      </c>
      <c r="I1672" s="99">
        <v>42249</v>
      </c>
      <c r="J1672" s="101" t="s">
        <v>1106</v>
      </c>
      <c r="K1672" t="s">
        <v>91</v>
      </c>
    </row>
    <row r="1673" spans="1:11">
      <c r="A1673">
        <v>2009</v>
      </c>
      <c r="B1673">
        <v>250605</v>
      </c>
      <c r="C1673" t="s">
        <v>164</v>
      </c>
      <c r="D1673" t="s">
        <v>439</v>
      </c>
      <c r="E1673">
        <v>11001</v>
      </c>
      <c r="F1673" t="s">
        <v>88</v>
      </c>
      <c r="G1673" t="s">
        <v>89</v>
      </c>
      <c r="H1673" t="s">
        <v>449</v>
      </c>
      <c r="I1673" s="99">
        <v>42625</v>
      </c>
      <c r="J1673" s="101" t="s">
        <v>1107</v>
      </c>
      <c r="K1673" t="s">
        <v>91</v>
      </c>
    </row>
    <row r="1674" spans="1:11">
      <c r="A1674">
        <v>2009</v>
      </c>
      <c r="B1674">
        <v>250605</v>
      </c>
      <c r="C1674" t="s">
        <v>164</v>
      </c>
      <c r="D1674" t="s">
        <v>439</v>
      </c>
      <c r="E1674">
        <v>11001</v>
      </c>
      <c r="F1674" t="s">
        <v>88</v>
      </c>
      <c r="G1674" t="s">
        <v>89</v>
      </c>
      <c r="H1674" t="s">
        <v>340</v>
      </c>
      <c r="I1674" s="99">
        <v>43002</v>
      </c>
      <c r="J1674" s="101" t="s">
        <v>1108</v>
      </c>
      <c r="K1674" t="s">
        <v>91</v>
      </c>
    </row>
    <row r="1675" spans="1:11">
      <c r="A1675">
        <v>2009</v>
      </c>
      <c r="B1675">
        <v>250681</v>
      </c>
      <c r="C1675" t="s">
        <v>760</v>
      </c>
      <c r="D1675" t="s">
        <v>752</v>
      </c>
      <c r="E1675">
        <v>11001</v>
      </c>
      <c r="F1675" t="s">
        <v>88</v>
      </c>
      <c r="G1675" t="s">
        <v>89</v>
      </c>
      <c r="H1675" t="s">
        <v>449</v>
      </c>
      <c r="I1675" s="99">
        <v>41936</v>
      </c>
      <c r="J1675" s="101" t="s">
        <v>1105</v>
      </c>
      <c r="K1675" t="s">
        <v>91</v>
      </c>
    </row>
    <row r="1676" spans="1:11">
      <c r="A1676">
        <v>2009</v>
      </c>
      <c r="B1676">
        <v>250681</v>
      </c>
      <c r="C1676" t="s">
        <v>760</v>
      </c>
      <c r="D1676" t="s">
        <v>752</v>
      </c>
      <c r="E1676">
        <v>11001</v>
      </c>
      <c r="F1676" t="s">
        <v>88</v>
      </c>
      <c r="G1676" t="s">
        <v>89</v>
      </c>
      <c r="H1676" t="s">
        <v>449</v>
      </c>
      <c r="I1676" s="99">
        <v>42326</v>
      </c>
      <c r="J1676" s="101" t="s">
        <v>1106</v>
      </c>
      <c r="K1676" t="s">
        <v>91</v>
      </c>
    </row>
    <row r="1677" spans="1:11">
      <c r="A1677">
        <v>2009</v>
      </c>
      <c r="B1677">
        <v>250681</v>
      </c>
      <c r="C1677" t="s">
        <v>760</v>
      </c>
      <c r="D1677" t="s">
        <v>752</v>
      </c>
      <c r="E1677">
        <v>11001</v>
      </c>
      <c r="F1677" t="s">
        <v>88</v>
      </c>
      <c r="G1677" t="s">
        <v>89</v>
      </c>
      <c r="H1677" t="s">
        <v>449</v>
      </c>
      <c r="I1677" s="99">
        <v>42650</v>
      </c>
      <c r="J1677" s="101" t="s">
        <v>1107</v>
      </c>
      <c r="K1677" t="s">
        <v>91</v>
      </c>
    </row>
    <row r="1678" spans="1:11">
      <c r="A1678">
        <v>2009</v>
      </c>
      <c r="B1678">
        <v>250950</v>
      </c>
      <c r="C1678" t="s">
        <v>424</v>
      </c>
      <c r="D1678" t="s">
        <v>425</v>
      </c>
      <c r="E1678">
        <v>11001</v>
      </c>
      <c r="F1678" t="s">
        <v>88</v>
      </c>
      <c r="G1678" t="s">
        <v>89</v>
      </c>
      <c r="H1678" t="s">
        <v>340</v>
      </c>
      <c r="I1678" s="99">
        <v>42993</v>
      </c>
      <c r="J1678" s="101" t="s">
        <v>1108</v>
      </c>
      <c r="K1678" t="s">
        <v>91</v>
      </c>
    </row>
    <row r="1679" spans="1:11">
      <c r="A1679">
        <v>2009</v>
      </c>
      <c r="B1679">
        <v>250950</v>
      </c>
      <c r="C1679" t="s">
        <v>424</v>
      </c>
      <c r="D1679" t="s">
        <v>425</v>
      </c>
      <c r="E1679">
        <v>11001</v>
      </c>
      <c r="F1679" t="s">
        <v>88</v>
      </c>
      <c r="G1679" t="s">
        <v>89</v>
      </c>
      <c r="H1679" t="s">
        <v>340</v>
      </c>
      <c r="I1679" s="99">
        <v>43321</v>
      </c>
      <c r="J1679" s="101" t="s">
        <v>1109</v>
      </c>
      <c r="K1679" t="s">
        <v>91</v>
      </c>
    </row>
    <row r="1680" spans="1:11">
      <c r="A1680">
        <v>2009</v>
      </c>
      <c r="B1680">
        <v>251029</v>
      </c>
      <c r="C1680" t="s">
        <v>121</v>
      </c>
      <c r="D1680" t="s">
        <v>888</v>
      </c>
      <c r="E1680">
        <v>11001</v>
      </c>
      <c r="F1680" t="s">
        <v>88</v>
      </c>
      <c r="G1680" t="s">
        <v>89</v>
      </c>
      <c r="H1680" t="s">
        <v>449</v>
      </c>
      <c r="I1680" s="99">
        <v>41929</v>
      </c>
      <c r="J1680" s="101" t="s">
        <v>1105</v>
      </c>
      <c r="K1680" t="s">
        <v>91</v>
      </c>
    </row>
    <row r="1681" spans="1:11">
      <c r="A1681">
        <v>2009</v>
      </c>
      <c r="B1681">
        <v>251271</v>
      </c>
      <c r="C1681" t="s">
        <v>432</v>
      </c>
      <c r="D1681" t="s">
        <v>433</v>
      </c>
      <c r="E1681">
        <v>11001</v>
      </c>
      <c r="F1681" t="s">
        <v>88</v>
      </c>
      <c r="G1681" t="s">
        <v>89</v>
      </c>
      <c r="H1681" t="s">
        <v>449</v>
      </c>
      <c r="I1681" s="99">
        <v>41936</v>
      </c>
      <c r="J1681" s="101" t="s">
        <v>1105</v>
      </c>
      <c r="K1681" t="s">
        <v>91</v>
      </c>
    </row>
    <row r="1682" spans="1:11">
      <c r="A1682">
        <v>2009</v>
      </c>
      <c r="B1682">
        <v>251271</v>
      </c>
      <c r="C1682" t="s">
        <v>432</v>
      </c>
      <c r="D1682" t="s">
        <v>433</v>
      </c>
      <c r="E1682">
        <v>11001</v>
      </c>
      <c r="F1682" t="s">
        <v>88</v>
      </c>
      <c r="G1682" t="s">
        <v>89</v>
      </c>
      <c r="H1682" t="s">
        <v>449</v>
      </c>
      <c r="I1682" s="99">
        <v>42260</v>
      </c>
      <c r="J1682" s="101" t="s">
        <v>1106</v>
      </c>
      <c r="K1682" t="s">
        <v>91</v>
      </c>
    </row>
    <row r="1683" spans="1:11">
      <c r="A1683">
        <v>2009</v>
      </c>
      <c r="B1683">
        <v>251271</v>
      </c>
      <c r="C1683" t="s">
        <v>432</v>
      </c>
      <c r="D1683" t="s">
        <v>433</v>
      </c>
      <c r="E1683">
        <v>11001</v>
      </c>
      <c r="F1683" t="s">
        <v>88</v>
      </c>
      <c r="G1683" t="s">
        <v>89</v>
      </c>
      <c r="H1683" t="s">
        <v>340</v>
      </c>
      <c r="I1683" s="99">
        <v>43015</v>
      </c>
      <c r="J1683" s="101" t="s">
        <v>1108</v>
      </c>
      <c r="K1683" t="s">
        <v>91</v>
      </c>
    </row>
    <row r="1684" spans="1:11">
      <c r="A1684">
        <v>2009</v>
      </c>
      <c r="B1684">
        <v>251453</v>
      </c>
      <c r="C1684" t="s">
        <v>98</v>
      </c>
      <c r="D1684" t="s">
        <v>345</v>
      </c>
      <c r="E1684">
        <v>11001</v>
      </c>
      <c r="F1684" t="s">
        <v>88</v>
      </c>
      <c r="G1684" t="s">
        <v>89</v>
      </c>
      <c r="H1684" t="s">
        <v>449</v>
      </c>
      <c r="I1684" s="99">
        <v>41949</v>
      </c>
      <c r="J1684" s="101" t="s">
        <v>1105</v>
      </c>
      <c r="K1684" t="s">
        <v>91</v>
      </c>
    </row>
    <row r="1685" spans="1:11">
      <c r="A1685">
        <v>2009</v>
      </c>
      <c r="B1685">
        <v>251453</v>
      </c>
      <c r="C1685" t="s">
        <v>98</v>
      </c>
      <c r="D1685" t="s">
        <v>345</v>
      </c>
      <c r="E1685">
        <v>11001</v>
      </c>
      <c r="F1685" t="s">
        <v>88</v>
      </c>
      <c r="G1685" t="s">
        <v>89</v>
      </c>
      <c r="H1685" t="s">
        <v>449</v>
      </c>
      <c r="I1685" s="99">
        <v>42252</v>
      </c>
      <c r="J1685" s="101" t="s">
        <v>1106</v>
      </c>
      <c r="K1685" t="s">
        <v>91</v>
      </c>
    </row>
    <row r="1686" spans="1:11">
      <c r="A1686">
        <v>2009</v>
      </c>
      <c r="B1686">
        <v>251453</v>
      </c>
      <c r="C1686" t="s">
        <v>98</v>
      </c>
      <c r="D1686" t="s">
        <v>345</v>
      </c>
      <c r="E1686">
        <v>11001</v>
      </c>
      <c r="F1686" t="s">
        <v>88</v>
      </c>
      <c r="G1686" t="s">
        <v>89</v>
      </c>
      <c r="H1686" t="s">
        <v>449</v>
      </c>
      <c r="I1686" s="99">
        <v>42633</v>
      </c>
      <c r="J1686" s="101" t="s">
        <v>1107</v>
      </c>
      <c r="K1686" t="s">
        <v>91</v>
      </c>
    </row>
    <row r="1687" spans="1:11">
      <c r="A1687">
        <v>2009</v>
      </c>
      <c r="B1687">
        <v>251613</v>
      </c>
      <c r="C1687" t="s">
        <v>115</v>
      </c>
      <c r="D1687" t="s">
        <v>762</v>
      </c>
      <c r="E1687">
        <v>11001</v>
      </c>
      <c r="F1687" t="s">
        <v>88</v>
      </c>
      <c r="G1687" t="s">
        <v>89</v>
      </c>
      <c r="H1687" t="s">
        <v>449</v>
      </c>
      <c r="I1687" s="99">
        <v>41956</v>
      </c>
      <c r="J1687" s="101" t="s">
        <v>1105</v>
      </c>
      <c r="K1687" t="s">
        <v>91</v>
      </c>
    </row>
    <row r="1688" spans="1:11">
      <c r="A1688">
        <v>2009</v>
      </c>
      <c r="B1688">
        <v>251613</v>
      </c>
      <c r="C1688" t="s">
        <v>115</v>
      </c>
      <c r="D1688" t="s">
        <v>762</v>
      </c>
      <c r="E1688">
        <v>11001</v>
      </c>
      <c r="F1688" t="s">
        <v>88</v>
      </c>
      <c r="G1688" t="s">
        <v>89</v>
      </c>
      <c r="H1688" t="s">
        <v>449</v>
      </c>
      <c r="I1688" s="99">
        <v>42263</v>
      </c>
      <c r="J1688" s="101" t="s">
        <v>1106</v>
      </c>
      <c r="K1688" t="s">
        <v>91</v>
      </c>
    </row>
    <row r="1689" spans="1:11">
      <c r="A1689">
        <v>2009</v>
      </c>
      <c r="B1689">
        <v>251613</v>
      </c>
      <c r="C1689" t="s">
        <v>115</v>
      </c>
      <c r="D1689" t="s">
        <v>762</v>
      </c>
      <c r="E1689">
        <v>11001</v>
      </c>
      <c r="F1689" t="s">
        <v>88</v>
      </c>
      <c r="G1689" t="s">
        <v>89</v>
      </c>
      <c r="H1689" t="s">
        <v>449</v>
      </c>
      <c r="I1689" s="99">
        <v>42633</v>
      </c>
      <c r="J1689" s="101" t="s">
        <v>1107</v>
      </c>
      <c r="K1689" t="s">
        <v>91</v>
      </c>
    </row>
    <row r="1690" spans="1:11">
      <c r="A1690">
        <v>2009</v>
      </c>
      <c r="B1690">
        <v>251615</v>
      </c>
      <c r="C1690" t="s">
        <v>175</v>
      </c>
      <c r="D1690" t="s">
        <v>748</v>
      </c>
      <c r="E1690">
        <v>11001</v>
      </c>
      <c r="F1690" t="s">
        <v>88</v>
      </c>
      <c r="G1690" t="s">
        <v>89</v>
      </c>
      <c r="H1690" t="s">
        <v>449</v>
      </c>
      <c r="I1690" s="99">
        <v>41956</v>
      </c>
      <c r="J1690" s="101" t="s">
        <v>1105</v>
      </c>
      <c r="K1690" t="s">
        <v>91</v>
      </c>
    </row>
    <row r="1691" spans="1:11">
      <c r="A1691">
        <v>2009</v>
      </c>
      <c r="B1691">
        <v>251615</v>
      </c>
      <c r="C1691" t="s">
        <v>175</v>
      </c>
      <c r="D1691" t="s">
        <v>748</v>
      </c>
      <c r="E1691">
        <v>11001</v>
      </c>
      <c r="F1691" t="s">
        <v>88</v>
      </c>
      <c r="G1691" t="s">
        <v>89</v>
      </c>
      <c r="H1691" t="s">
        <v>449</v>
      </c>
      <c r="I1691" s="99">
        <v>42252</v>
      </c>
      <c r="J1691" s="101" t="s">
        <v>1106</v>
      </c>
      <c r="K1691" t="s">
        <v>91</v>
      </c>
    </row>
    <row r="1692" spans="1:11">
      <c r="A1692">
        <v>2009</v>
      </c>
      <c r="B1692">
        <v>251615</v>
      </c>
      <c r="C1692" t="s">
        <v>175</v>
      </c>
      <c r="D1692" t="s">
        <v>748</v>
      </c>
      <c r="E1692">
        <v>11001</v>
      </c>
      <c r="F1692" t="s">
        <v>88</v>
      </c>
      <c r="G1692" t="s">
        <v>89</v>
      </c>
      <c r="H1692" t="s">
        <v>449</v>
      </c>
      <c r="I1692" s="99">
        <v>42619</v>
      </c>
      <c r="J1692" s="101" t="s">
        <v>1107</v>
      </c>
      <c r="K1692" t="s">
        <v>91</v>
      </c>
    </row>
    <row r="1693" spans="1:11">
      <c r="A1693">
        <v>2009</v>
      </c>
      <c r="B1693">
        <v>251820</v>
      </c>
      <c r="C1693" t="s">
        <v>151</v>
      </c>
      <c r="D1693" t="s">
        <v>889</v>
      </c>
      <c r="E1693">
        <v>11001</v>
      </c>
      <c r="F1693" t="s">
        <v>88</v>
      </c>
      <c r="G1693" t="s">
        <v>89</v>
      </c>
      <c r="H1693" t="s">
        <v>449</v>
      </c>
      <c r="I1693" s="99">
        <v>41965</v>
      </c>
      <c r="J1693" s="101" t="s">
        <v>1105</v>
      </c>
      <c r="K1693" t="s">
        <v>91</v>
      </c>
    </row>
    <row r="1694" spans="1:11">
      <c r="A1694">
        <v>2009</v>
      </c>
      <c r="B1694">
        <v>251920</v>
      </c>
      <c r="C1694" t="s">
        <v>428</v>
      </c>
      <c r="D1694" t="s">
        <v>264</v>
      </c>
      <c r="E1694">
        <v>11001</v>
      </c>
      <c r="F1694" t="s">
        <v>88</v>
      </c>
      <c r="G1694" t="s">
        <v>89</v>
      </c>
      <c r="H1694" t="s">
        <v>449</v>
      </c>
      <c r="I1694" s="99">
        <v>41971</v>
      </c>
      <c r="J1694" s="101" t="s">
        <v>1105</v>
      </c>
      <c r="K1694" t="s">
        <v>91</v>
      </c>
    </row>
    <row r="1695" spans="1:11">
      <c r="A1695">
        <v>2009</v>
      </c>
      <c r="B1695">
        <v>251920</v>
      </c>
      <c r="C1695" t="s">
        <v>428</v>
      </c>
      <c r="D1695" t="s">
        <v>264</v>
      </c>
      <c r="E1695">
        <v>11001</v>
      </c>
      <c r="F1695" t="s">
        <v>88</v>
      </c>
      <c r="G1695" t="s">
        <v>89</v>
      </c>
      <c r="H1695" t="s">
        <v>449</v>
      </c>
      <c r="I1695" s="99">
        <v>42256</v>
      </c>
      <c r="J1695" s="101" t="s">
        <v>1106</v>
      </c>
      <c r="K1695" t="s">
        <v>91</v>
      </c>
    </row>
    <row r="1696" spans="1:11">
      <c r="A1696">
        <v>2009</v>
      </c>
      <c r="B1696">
        <v>251920</v>
      </c>
      <c r="C1696" t="s">
        <v>428</v>
      </c>
      <c r="D1696" t="s">
        <v>264</v>
      </c>
      <c r="E1696">
        <v>11001</v>
      </c>
      <c r="F1696" t="s">
        <v>88</v>
      </c>
      <c r="G1696" t="s">
        <v>89</v>
      </c>
      <c r="H1696" t="s">
        <v>449</v>
      </c>
      <c r="I1696" s="99">
        <v>42630</v>
      </c>
      <c r="J1696" s="101" t="s">
        <v>1107</v>
      </c>
      <c r="K1696" t="s">
        <v>91</v>
      </c>
    </row>
    <row r="1697" spans="1:11">
      <c r="A1697">
        <v>2009</v>
      </c>
      <c r="B1697">
        <v>251920</v>
      </c>
      <c r="C1697" t="s">
        <v>428</v>
      </c>
      <c r="D1697" t="s">
        <v>264</v>
      </c>
      <c r="E1697">
        <v>11001</v>
      </c>
      <c r="F1697" t="s">
        <v>88</v>
      </c>
      <c r="G1697" t="s">
        <v>89</v>
      </c>
      <c r="H1697" t="s">
        <v>340</v>
      </c>
      <c r="I1697" s="99">
        <v>42986</v>
      </c>
      <c r="J1697" s="101" t="s">
        <v>1108</v>
      </c>
      <c r="K1697" t="s">
        <v>91</v>
      </c>
    </row>
    <row r="1698" spans="1:11">
      <c r="A1698">
        <v>2009</v>
      </c>
      <c r="B1698">
        <v>251920</v>
      </c>
      <c r="C1698" t="s">
        <v>428</v>
      </c>
      <c r="D1698" t="s">
        <v>264</v>
      </c>
      <c r="E1698">
        <v>11001</v>
      </c>
      <c r="F1698" t="s">
        <v>88</v>
      </c>
      <c r="G1698" t="s">
        <v>89</v>
      </c>
      <c r="H1698" t="s">
        <v>340</v>
      </c>
      <c r="I1698" s="99">
        <v>43347</v>
      </c>
      <c r="J1698" s="101" t="s">
        <v>1109</v>
      </c>
      <c r="K1698" t="s">
        <v>91</v>
      </c>
    </row>
    <row r="1699" spans="1:11">
      <c r="A1699">
        <v>2009</v>
      </c>
      <c r="B1699">
        <v>251978</v>
      </c>
      <c r="C1699" t="s">
        <v>821</v>
      </c>
      <c r="D1699" t="s">
        <v>811</v>
      </c>
      <c r="E1699">
        <v>11001</v>
      </c>
      <c r="F1699" t="s">
        <v>88</v>
      </c>
      <c r="G1699" t="s">
        <v>89</v>
      </c>
      <c r="H1699" t="s">
        <v>449</v>
      </c>
      <c r="I1699" s="99">
        <v>41975</v>
      </c>
      <c r="J1699" s="101" t="s">
        <v>1105</v>
      </c>
      <c r="K1699" t="s">
        <v>149</v>
      </c>
    </row>
    <row r="1700" spans="1:11">
      <c r="A1700">
        <v>2009</v>
      </c>
      <c r="B1700">
        <v>251978</v>
      </c>
      <c r="C1700" t="s">
        <v>821</v>
      </c>
      <c r="D1700" t="s">
        <v>811</v>
      </c>
      <c r="E1700">
        <v>11001</v>
      </c>
      <c r="F1700" t="s">
        <v>88</v>
      </c>
      <c r="G1700" t="s">
        <v>89</v>
      </c>
      <c r="H1700" t="s">
        <v>449</v>
      </c>
      <c r="I1700" s="99">
        <v>42264</v>
      </c>
      <c r="J1700" s="101" t="s">
        <v>1106</v>
      </c>
      <c r="K1700" t="s">
        <v>149</v>
      </c>
    </row>
    <row r="1701" spans="1:11">
      <c r="A1701">
        <v>2009</v>
      </c>
      <c r="B1701">
        <v>252413</v>
      </c>
      <c r="C1701" t="s">
        <v>434</v>
      </c>
      <c r="D1701" t="s">
        <v>435</v>
      </c>
      <c r="E1701">
        <v>11001</v>
      </c>
      <c r="F1701" t="s">
        <v>88</v>
      </c>
      <c r="G1701" t="s">
        <v>89</v>
      </c>
      <c r="H1701" t="s">
        <v>449</v>
      </c>
      <c r="I1701" s="99">
        <v>42033</v>
      </c>
      <c r="J1701" s="101" t="s">
        <v>1105</v>
      </c>
      <c r="K1701" t="s">
        <v>91</v>
      </c>
    </row>
    <row r="1702" spans="1:11">
      <c r="A1702">
        <v>2009</v>
      </c>
      <c r="B1702">
        <v>252413</v>
      </c>
      <c r="C1702" t="s">
        <v>434</v>
      </c>
      <c r="D1702" t="s">
        <v>435</v>
      </c>
      <c r="E1702">
        <v>11001</v>
      </c>
      <c r="F1702" t="s">
        <v>88</v>
      </c>
      <c r="G1702" t="s">
        <v>89</v>
      </c>
      <c r="H1702" t="s">
        <v>449</v>
      </c>
      <c r="I1702" s="99">
        <v>42260</v>
      </c>
      <c r="J1702" s="101" t="s">
        <v>1106</v>
      </c>
      <c r="K1702" t="s">
        <v>91</v>
      </c>
    </row>
    <row r="1703" spans="1:11">
      <c r="A1703">
        <v>2009</v>
      </c>
      <c r="B1703">
        <v>252413</v>
      </c>
      <c r="C1703" t="s">
        <v>434</v>
      </c>
      <c r="D1703" t="s">
        <v>435</v>
      </c>
      <c r="E1703">
        <v>11001</v>
      </c>
      <c r="F1703" t="s">
        <v>88</v>
      </c>
      <c r="G1703" t="s">
        <v>89</v>
      </c>
      <c r="H1703" t="s">
        <v>449</v>
      </c>
      <c r="I1703" s="99">
        <v>42626</v>
      </c>
      <c r="J1703" s="101" t="s">
        <v>1107</v>
      </c>
      <c r="K1703" t="s">
        <v>91</v>
      </c>
    </row>
    <row r="1704" spans="1:11">
      <c r="A1704">
        <v>2009</v>
      </c>
      <c r="B1704">
        <v>252413</v>
      </c>
      <c r="C1704" t="s">
        <v>434</v>
      </c>
      <c r="D1704" t="s">
        <v>435</v>
      </c>
      <c r="E1704">
        <v>11001</v>
      </c>
      <c r="F1704" t="s">
        <v>88</v>
      </c>
      <c r="G1704" t="s">
        <v>89</v>
      </c>
      <c r="H1704" t="s">
        <v>340</v>
      </c>
      <c r="I1704" s="99">
        <v>42980</v>
      </c>
      <c r="J1704" s="101" t="s">
        <v>1108</v>
      </c>
      <c r="K1704" t="s">
        <v>91</v>
      </c>
    </row>
    <row r="1705" spans="1:11">
      <c r="A1705">
        <v>2009</v>
      </c>
      <c r="B1705">
        <v>252413</v>
      </c>
      <c r="C1705" t="s">
        <v>434</v>
      </c>
      <c r="D1705" t="s">
        <v>435</v>
      </c>
      <c r="E1705">
        <v>11001</v>
      </c>
      <c r="F1705" t="s">
        <v>88</v>
      </c>
      <c r="G1705" t="s">
        <v>89</v>
      </c>
      <c r="H1705" t="s">
        <v>340</v>
      </c>
      <c r="I1705" s="99">
        <v>43320</v>
      </c>
      <c r="J1705" s="101" t="s">
        <v>1109</v>
      </c>
      <c r="K1705" t="s">
        <v>91</v>
      </c>
    </row>
    <row r="1706" spans="1:11">
      <c r="A1706">
        <v>2009</v>
      </c>
      <c r="B1706">
        <v>253289</v>
      </c>
      <c r="C1706" t="s">
        <v>424</v>
      </c>
      <c r="D1706" t="s">
        <v>761</v>
      </c>
      <c r="E1706">
        <v>11001</v>
      </c>
      <c r="F1706" t="s">
        <v>88</v>
      </c>
      <c r="G1706" t="s">
        <v>89</v>
      </c>
      <c r="H1706" t="s">
        <v>449</v>
      </c>
      <c r="I1706" s="99">
        <v>42251</v>
      </c>
      <c r="J1706" s="101" t="s">
        <v>1106</v>
      </c>
      <c r="K1706" t="s">
        <v>91</v>
      </c>
    </row>
    <row r="1707" spans="1:11">
      <c r="A1707">
        <v>2009</v>
      </c>
      <c r="B1707">
        <v>253289</v>
      </c>
      <c r="C1707" t="s">
        <v>424</v>
      </c>
      <c r="D1707" t="s">
        <v>761</v>
      </c>
      <c r="E1707">
        <v>11001</v>
      </c>
      <c r="F1707" t="s">
        <v>88</v>
      </c>
      <c r="G1707" t="s">
        <v>89</v>
      </c>
      <c r="H1707" t="s">
        <v>449</v>
      </c>
      <c r="I1707" s="99">
        <v>42619</v>
      </c>
      <c r="J1707" s="101" t="s">
        <v>1107</v>
      </c>
      <c r="K1707" t="s">
        <v>91</v>
      </c>
    </row>
    <row r="1708" spans="1:11">
      <c r="A1708">
        <v>2009</v>
      </c>
      <c r="B1708">
        <v>253822</v>
      </c>
      <c r="C1708" t="s">
        <v>455</v>
      </c>
      <c r="D1708" t="s">
        <v>456</v>
      </c>
      <c r="E1708">
        <v>11001</v>
      </c>
      <c r="F1708" t="s">
        <v>88</v>
      </c>
      <c r="G1708" t="s">
        <v>89</v>
      </c>
      <c r="H1708" t="s">
        <v>449</v>
      </c>
      <c r="I1708" s="99">
        <v>42264</v>
      </c>
      <c r="J1708" s="101" t="s">
        <v>1106</v>
      </c>
      <c r="K1708" t="s">
        <v>91</v>
      </c>
    </row>
    <row r="1709" spans="1:11">
      <c r="A1709">
        <v>2009</v>
      </c>
      <c r="B1709">
        <v>253822</v>
      </c>
      <c r="C1709" t="s">
        <v>455</v>
      </c>
      <c r="D1709" t="s">
        <v>456</v>
      </c>
      <c r="E1709">
        <v>11001</v>
      </c>
      <c r="F1709" t="s">
        <v>88</v>
      </c>
      <c r="G1709" t="s">
        <v>89</v>
      </c>
      <c r="H1709" t="s">
        <v>449</v>
      </c>
      <c r="I1709" s="99">
        <v>42642</v>
      </c>
      <c r="J1709" s="101" t="s">
        <v>1107</v>
      </c>
      <c r="K1709" t="s">
        <v>91</v>
      </c>
    </row>
    <row r="1710" spans="1:11">
      <c r="A1710">
        <v>2009</v>
      </c>
      <c r="B1710">
        <v>253822</v>
      </c>
      <c r="C1710" t="s">
        <v>455</v>
      </c>
      <c r="D1710" t="s">
        <v>456</v>
      </c>
      <c r="E1710">
        <v>11001</v>
      </c>
      <c r="F1710" t="s">
        <v>88</v>
      </c>
      <c r="G1710" t="s">
        <v>89</v>
      </c>
      <c r="H1710" t="s">
        <v>340</v>
      </c>
      <c r="I1710" s="99">
        <v>42991</v>
      </c>
      <c r="J1710" s="101" t="s">
        <v>1108</v>
      </c>
      <c r="K1710" t="s">
        <v>91</v>
      </c>
    </row>
    <row r="1711" spans="1:11">
      <c r="A1711">
        <v>2009</v>
      </c>
      <c r="B1711">
        <v>253822</v>
      </c>
      <c r="C1711" t="s">
        <v>455</v>
      </c>
      <c r="D1711" t="s">
        <v>456</v>
      </c>
      <c r="E1711">
        <v>11001</v>
      </c>
      <c r="F1711" t="s">
        <v>88</v>
      </c>
      <c r="G1711" t="s">
        <v>89</v>
      </c>
      <c r="H1711" t="s">
        <v>340</v>
      </c>
      <c r="I1711" s="99">
        <v>43344</v>
      </c>
      <c r="J1711" s="101" t="s">
        <v>1109</v>
      </c>
      <c r="K1711" t="s">
        <v>91</v>
      </c>
    </row>
    <row r="1712" spans="1:11">
      <c r="A1712">
        <v>2009</v>
      </c>
      <c r="B1712">
        <v>253823</v>
      </c>
      <c r="C1712" t="s">
        <v>319</v>
      </c>
      <c r="D1712" t="s">
        <v>456</v>
      </c>
      <c r="E1712">
        <v>11001</v>
      </c>
      <c r="F1712" t="s">
        <v>88</v>
      </c>
      <c r="G1712" t="s">
        <v>89</v>
      </c>
      <c r="H1712" t="s">
        <v>449</v>
      </c>
      <c r="I1712" s="99">
        <v>42265</v>
      </c>
      <c r="J1712" s="101" t="s">
        <v>1106</v>
      </c>
      <c r="K1712" t="s">
        <v>91</v>
      </c>
    </row>
    <row r="1713" spans="1:11">
      <c r="A1713">
        <v>2009</v>
      </c>
      <c r="B1713">
        <v>253823</v>
      </c>
      <c r="C1713" t="s">
        <v>319</v>
      </c>
      <c r="D1713" t="s">
        <v>456</v>
      </c>
      <c r="E1713">
        <v>11001</v>
      </c>
      <c r="F1713" t="s">
        <v>88</v>
      </c>
      <c r="G1713" t="s">
        <v>89</v>
      </c>
      <c r="H1713" t="s">
        <v>449</v>
      </c>
      <c r="I1713" s="99">
        <v>42642</v>
      </c>
      <c r="J1713" s="101" t="s">
        <v>1107</v>
      </c>
      <c r="K1713" t="s">
        <v>91</v>
      </c>
    </row>
    <row r="1714" spans="1:11">
      <c r="A1714">
        <v>2009</v>
      </c>
      <c r="B1714">
        <v>253823</v>
      </c>
      <c r="C1714" t="s">
        <v>319</v>
      </c>
      <c r="D1714" t="s">
        <v>456</v>
      </c>
      <c r="E1714">
        <v>11001</v>
      </c>
      <c r="F1714" t="s">
        <v>88</v>
      </c>
      <c r="G1714" t="s">
        <v>89</v>
      </c>
      <c r="H1714" t="s">
        <v>340</v>
      </c>
      <c r="I1714" s="99">
        <v>42991</v>
      </c>
      <c r="J1714" s="101" t="s">
        <v>1108</v>
      </c>
      <c r="K1714" t="s">
        <v>91</v>
      </c>
    </row>
    <row r="1715" spans="1:11">
      <c r="A1715">
        <v>2009</v>
      </c>
      <c r="B1715">
        <v>253823</v>
      </c>
      <c r="C1715" t="s">
        <v>319</v>
      </c>
      <c r="D1715" t="s">
        <v>456</v>
      </c>
      <c r="E1715">
        <v>11001</v>
      </c>
      <c r="F1715" t="s">
        <v>88</v>
      </c>
      <c r="G1715" t="s">
        <v>89</v>
      </c>
      <c r="H1715" t="s">
        <v>340</v>
      </c>
      <c r="I1715" s="99">
        <v>43344</v>
      </c>
      <c r="J1715" s="101" t="s">
        <v>1109</v>
      </c>
      <c r="K1715" t="s">
        <v>91</v>
      </c>
    </row>
    <row r="1716" spans="1:11">
      <c r="A1716">
        <v>2009</v>
      </c>
      <c r="B1716">
        <v>254796</v>
      </c>
      <c r="C1716" t="s">
        <v>125</v>
      </c>
      <c r="D1716" t="s">
        <v>822</v>
      </c>
      <c r="E1716">
        <v>11001</v>
      </c>
      <c r="F1716" t="s">
        <v>88</v>
      </c>
      <c r="G1716" t="s">
        <v>89</v>
      </c>
      <c r="H1716" t="s">
        <v>449</v>
      </c>
      <c r="I1716" s="99">
        <v>42280</v>
      </c>
      <c r="J1716" s="101" t="s">
        <v>1106</v>
      </c>
      <c r="K1716" t="s">
        <v>91</v>
      </c>
    </row>
    <row r="1717" spans="1:11">
      <c r="A1717">
        <v>2009</v>
      </c>
      <c r="B1717">
        <v>254798</v>
      </c>
      <c r="C1717" t="s">
        <v>451</v>
      </c>
      <c r="D1717" t="s">
        <v>452</v>
      </c>
      <c r="E1717">
        <v>11001</v>
      </c>
      <c r="F1717" t="s">
        <v>88</v>
      </c>
      <c r="G1717" t="s">
        <v>89</v>
      </c>
      <c r="H1717" t="s">
        <v>449</v>
      </c>
      <c r="I1717" s="99">
        <v>42280</v>
      </c>
      <c r="J1717" s="101" t="s">
        <v>1106</v>
      </c>
      <c r="K1717" t="s">
        <v>91</v>
      </c>
    </row>
    <row r="1718" spans="1:11">
      <c r="A1718">
        <v>2009</v>
      </c>
      <c r="B1718">
        <v>254798</v>
      </c>
      <c r="C1718" t="s">
        <v>451</v>
      </c>
      <c r="D1718" t="s">
        <v>452</v>
      </c>
      <c r="E1718">
        <v>11001</v>
      </c>
      <c r="F1718" t="s">
        <v>88</v>
      </c>
      <c r="G1718" t="s">
        <v>89</v>
      </c>
      <c r="H1718" t="s">
        <v>449</v>
      </c>
      <c r="I1718" s="99">
        <v>42619</v>
      </c>
      <c r="J1718" s="101" t="s">
        <v>1107</v>
      </c>
      <c r="K1718" t="s">
        <v>91</v>
      </c>
    </row>
    <row r="1719" spans="1:11">
      <c r="A1719">
        <v>2009</v>
      </c>
      <c r="B1719">
        <v>254798</v>
      </c>
      <c r="C1719" t="s">
        <v>451</v>
      </c>
      <c r="D1719" t="s">
        <v>452</v>
      </c>
      <c r="E1719">
        <v>11001</v>
      </c>
      <c r="F1719" t="s">
        <v>88</v>
      </c>
      <c r="G1719" t="s">
        <v>89</v>
      </c>
      <c r="H1719" t="s">
        <v>340</v>
      </c>
      <c r="I1719" s="99">
        <v>42986</v>
      </c>
      <c r="J1719" s="101" t="s">
        <v>1108</v>
      </c>
      <c r="K1719" t="s">
        <v>91</v>
      </c>
    </row>
    <row r="1720" spans="1:11">
      <c r="A1720">
        <v>2009</v>
      </c>
      <c r="B1720">
        <v>254798</v>
      </c>
      <c r="C1720" t="s">
        <v>451</v>
      </c>
      <c r="D1720" t="s">
        <v>452</v>
      </c>
      <c r="E1720">
        <v>11001</v>
      </c>
      <c r="F1720" t="s">
        <v>88</v>
      </c>
      <c r="G1720" t="s">
        <v>89</v>
      </c>
      <c r="H1720" t="s">
        <v>340</v>
      </c>
      <c r="I1720" s="99">
        <v>43351</v>
      </c>
      <c r="J1720" s="101" t="s">
        <v>1109</v>
      </c>
      <c r="K1720" t="s">
        <v>91</v>
      </c>
    </row>
    <row r="1721" spans="1:11">
      <c r="A1721">
        <v>2009</v>
      </c>
      <c r="B1721">
        <v>254806</v>
      </c>
      <c r="C1721" t="s">
        <v>711</v>
      </c>
      <c r="D1721" t="s">
        <v>712</v>
      </c>
      <c r="E1721">
        <v>11001</v>
      </c>
      <c r="F1721" t="s">
        <v>88</v>
      </c>
      <c r="G1721" t="s">
        <v>89</v>
      </c>
      <c r="H1721" t="s">
        <v>449</v>
      </c>
      <c r="I1721" s="99">
        <v>42280</v>
      </c>
      <c r="J1721" s="101" t="s">
        <v>1106</v>
      </c>
      <c r="K1721" t="s">
        <v>91</v>
      </c>
    </row>
    <row r="1722" spans="1:11">
      <c r="A1722">
        <v>2009</v>
      </c>
      <c r="B1722">
        <v>254806</v>
      </c>
      <c r="C1722" t="s">
        <v>711</v>
      </c>
      <c r="D1722" t="s">
        <v>712</v>
      </c>
      <c r="E1722">
        <v>11001</v>
      </c>
      <c r="F1722" t="s">
        <v>88</v>
      </c>
      <c r="G1722" t="s">
        <v>89</v>
      </c>
      <c r="H1722" t="s">
        <v>449</v>
      </c>
      <c r="I1722" s="99">
        <v>42616</v>
      </c>
      <c r="J1722" s="101" t="s">
        <v>1107</v>
      </c>
      <c r="K1722" t="s">
        <v>91</v>
      </c>
    </row>
    <row r="1723" spans="1:11">
      <c r="A1723">
        <v>2009</v>
      </c>
      <c r="B1723">
        <v>255262</v>
      </c>
      <c r="C1723" t="s">
        <v>437</v>
      </c>
      <c r="D1723" t="s">
        <v>438</v>
      </c>
      <c r="E1723">
        <v>11001</v>
      </c>
      <c r="F1723" t="s">
        <v>88</v>
      </c>
      <c r="G1723" t="s">
        <v>89</v>
      </c>
      <c r="H1723" t="s">
        <v>449</v>
      </c>
      <c r="I1723" s="99">
        <v>42289</v>
      </c>
      <c r="J1723" s="101" t="s">
        <v>1106</v>
      </c>
      <c r="K1723" t="s">
        <v>91</v>
      </c>
    </row>
    <row r="1724" spans="1:11">
      <c r="A1724">
        <v>2009</v>
      </c>
      <c r="B1724">
        <v>255262</v>
      </c>
      <c r="C1724" t="s">
        <v>437</v>
      </c>
      <c r="D1724" t="s">
        <v>438</v>
      </c>
      <c r="E1724">
        <v>11001</v>
      </c>
      <c r="F1724" t="s">
        <v>88</v>
      </c>
      <c r="G1724" t="s">
        <v>89</v>
      </c>
      <c r="H1724" t="s">
        <v>449</v>
      </c>
      <c r="I1724" s="99">
        <v>42616</v>
      </c>
      <c r="J1724" s="101" t="s">
        <v>1107</v>
      </c>
      <c r="K1724" t="s">
        <v>91</v>
      </c>
    </row>
    <row r="1725" spans="1:11">
      <c r="A1725">
        <v>2009</v>
      </c>
      <c r="B1725">
        <v>255262</v>
      </c>
      <c r="C1725" t="s">
        <v>437</v>
      </c>
      <c r="D1725" t="s">
        <v>438</v>
      </c>
      <c r="E1725">
        <v>11001</v>
      </c>
      <c r="F1725" t="s">
        <v>88</v>
      </c>
      <c r="G1725" t="s">
        <v>89</v>
      </c>
      <c r="H1725" t="s">
        <v>340</v>
      </c>
      <c r="I1725" s="99">
        <v>42987</v>
      </c>
      <c r="J1725" s="101" t="s">
        <v>1108</v>
      </c>
      <c r="K1725" t="s">
        <v>91</v>
      </c>
    </row>
    <row r="1726" spans="1:11">
      <c r="A1726">
        <v>2009</v>
      </c>
      <c r="B1726">
        <v>255262</v>
      </c>
      <c r="C1726" t="s">
        <v>437</v>
      </c>
      <c r="D1726" t="s">
        <v>438</v>
      </c>
      <c r="E1726">
        <v>11001</v>
      </c>
      <c r="F1726" t="s">
        <v>88</v>
      </c>
      <c r="G1726" t="s">
        <v>89</v>
      </c>
      <c r="H1726" t="s">
        <v>340</v>
      </c>
      <c r="I1726" s="99">
        <v>43344</v>
      </c>
      <c r="J1726" s="101" t="s">
        <v>1109</v>
      </c>
      <c r="K1726" t="s">
        <v>91</v>
      </c>
    </row>
    <row r="1727" spans="1:11">
      <c r="A1727">
        <v>2009</v>
      </c>
      <c r="B1727">
        <v>255829</v>
      </c>
      <c r="C1727" t="s">
        <v>457</v>
      </c>
      <c r="D1727" t="s">
        <v>458</v>
      </c>
      <c r="E1727">
        <v>11001</v>
      </c>
      <c r="F1727" t="s">
        <v>88</v>
      </c>
      <c r="G1727" t="s">
        <v>89</v>
      </c>
      <c r="H1727" t="s">
        <v>449</v>
      </c>
      <c r="I1727" s="99">
        <v>42315</v>
      </c>
      <c r="J1727" s="101" t="s">
        <v>1106</v>
      </c>
      <c r="K1727" t="s">
        <v>91</v>
      </c>
    </row>
    <row r="1728" spans="1:11">
      <c r="A1728">
        <v>2009</v>
      </c>
      <c r="B1728">
        <v>255829</v>
      </c>
      <c r="C1728" t="s">
        <v>457</v>
      </c>
      <c r="D1728" t="s">
        <v>458</v>
      </c>
      <c r="E1728">
        <v>11001</v>
      </c>
      <c r="F1728" t="s">
        <v>88</v>
      </c>
      <c r="G1728" t="s">
        <v>89</v>
      </c>
      <c r="H1728" t="s">
        <v>449</v>
      </c>
      <c r="I1728" s="99">
        <v>42650</v>
      </c>
      <c r="J1728" s="101" t="s">
        <v>1107</v>
      </c>
      <c r="K1728" t="s">
        <v>91</v>
      </c>
    </row>
    <row r="1729" spans="1:11">
      <c r="A1729">
        <v>2009</v>
      </c>
      <c r="B1729">
        <v>255829</v>
      </c>
      <c r="C1729" t="s">
        <v>457</v>
      </c>
      <c r="D1729" t="s">
        <v>458</v>
      </c>
      <c r="E1729">
        <v>11001</v>
      </c>
      <c r="F1729" t="s">
        <v>88</v>
      </c>
      <c r="G1729" t="s">
        <v>89</v>
      </c>
      <c r="H1729" t="s">
        <v>340</v>
      </c>
      <c r="I1729" s="99">
        <v>43030</v>
      </c>
      <c r="J1729" s="101" t="s">
        <v>1108</v>
      </c>
      <c r="K1729" t="s">
        <v>91</v>
      </c>
    </row>
    <row r="1730" spans="1:11">
      <c r="A1730">
        <v>2009</v>
      </c>
      <c r="B1730">
        <v>255829</v>
      </c>
      <c r="C1730" t="s">
        <v>457</v>
      </c>
      <c r="D1730" t="s">
        <v>458</v>
      </c>
      <c r="E1730">
        <v>11001</v>
      </c>
      <c r="F1730" t="s">
        <v>88</v>
      </c>
      <c r="G1730" t="s">
        <v>89</v>
      </c>
      <c r="H1730" t="s">
        <v>340</v>
      </c>
      <c r="I1730" s="99">
        <v>43355</v>
      </c>
      <c r="J1730" s="101" t="s">
        <v>1109</v>
      </c>
      <c r="K1730" t="s">
        <v>91</v>
      </c>
    </row>
    <row r="1731" spans="1:11">
      <c r="A1731">
        <v>2009</v>
      </c>
      <c r="B1731">
        <v>255970</v>
      </c>
      <c r="C1731" t="s">
        <v>819</v>
      </c>
      <c r="D1731" t="s">
        <v>820</v>
      </c>
      <c r="E1731">
        <v>11001</v>
      </c>
      <c r="F1731" t="s">
        <v>88</v>
      </c>
      <c r="G1731" t="s">
        <v>89</v>
      </c>
      <c r="H1731" t="s">
        <v>449</v>
      </c>
      <c r="I1731" s="99">
        <v>42315</v>
      </c>
      <c r="J1731" s="101" t="s">
        <v>1106</v>
      </c>
      <c r="K1731" t="s">
        <v>91</v>
      </c>
    </row>
    <row r="1732" spans="1:11">
      <c r="A1732">
        <v>2009</v>
      </c>
      <c r="B1732">
        <v>257351</v>
      </c>
      <c r="C1732" t="s">
        <v>442</v>
      </c>
      <c r="D1732" t="s">
        <v>443</v>
      </c>
      <c r="E1732">
        <v>11001</v>
      </c>
      <c r="F1732" t="s">
        <v>88</v>
      </c>
      <c r="G1732" t="s">
        <v>89</v>
      </c>
      <c r="H1732" t="s">
        <v>449</v>
      </c>
      <c r="I1732" s="99">
        <v>42464</v>
      </c>
      <c r="J1732" s="101" t="s">
        <v>1106</v>
      </c>
      <c r="K1732" t="s">
        <v>91</v>
      </c>
    </row>
    <row r="1733" spans="1:11">
      <c r="A1733">
        <v>2009</v>
      </c>
      <c r="B1733">
        <v>257351</v>
      </c>
      <c r="C1733" t="s">
        <v>442</v>
      </c>
      <c r="D1733" t="s">
        <v>443</v>
      </c>
      <c r="E1733">
        <v>11001</v>
      </c>
      <c r="F1733" t="s">
        <v>88</v>
      </c>
      <c r="G1733" t="s">
        <v>89</v>
      </c>
      <c r="H1733" t="s">
        <v>449</v>
      </c>
      <c r="I1733" s="99">
        <v>42643</v>
      </c>
      <c r="J1733" s="101" t="s">
        <v>1107</v>
      </c>
      <c r="K1733" t="s">
        <v>91</v>
      </c>
    </row>
    <row r="1734" spans="1:11">
      <c r="A1734">
        <v>2009</v>
      </c>
      <c r="B1734">
        <v>257351</v>
      </c>
      <c r="C1734" t="s">
        <v>442</v>
      </c>
      <c r="D1734" t="s">
        <v>443</v>
      </c>
      <c r="E1734">
        <v>11001</v>
      </c>
      <c r="F1734" t="s">
        <v>88</v>
      </c>
      <c r="G1734" t="s">
        <v>89</v>
      </c>
      <c r="H1734" t="s">
        <v>340</v>
      </c>
      <c r="I1734" s="99">
        <v>43010</v>
      </c>
      <c r="J1734" s="101" t="s">
        <v>1108</v>
      </c>
      <c r="K1734" t="s">
        <v>91</v>
      </c>
    </row>
    <row r="1735" spans="1:11">
      <c r="A1735">
        <v>2009</v>
      </c>
      <c r="B1735">
        <v>257351</v>
      </c>
      <c r="C1735" t="s">
        <v>442</v>
      </c>
      <c r="D1735" t="s">
        <v>443</v>
      </c>
      <c r="E1735">
        <v>11001</v>
      </c>
      <c r="F1735" t="s">
        <v>88</v>
      </c>
      <c r="G1735" t="s">
        <v>89</v>
      </c>
      <c r="H1735" t="s">
        <v>340</v>
      </c>
      <c r="I1735" s="99">
        <v>43371</v>
      </c>
      <c r="J1735" s="101" t="s">
        <v>1109</v>
      </c>
      <c r="K1735" t="s">
        <v>91</v>
      </c>
    </row>
    <row r="1736" spans="1:11">
      <c r="A1736">
        <v>2009</v>
      </c>
      <c r="B1736">
        <v>257416</v>
      </c>
      <c r="C1736" t="s">
        <v>447</v>
      </c>
      <c r="D1736" t="s">
        <v>448</v>
      </c>
      <c r="E1736">
        <v>11001</v>
      </c>
      <c r="F1736" t="s">
        <v>88</v>
      </c>
      <c r="G1736" t="s">
        <v>89</v>
      </c>
      <c r="H1736" t="s">
        <v>449</v>
      </c>
      <c r="I1736" s="99">
        <v>42488</v>
      </c>
      <c r="J1736" s="101" t="s">
        <v>1106</v>
      </c>
      <c r="K1736" t="s">
        <v>91</v>
      </c>
    </row>
    <row r="1737" spans="1:11">
      <c r="A1737">
        <v>2009</v>
      </c>
      <c r="B1737">
        <v>257416</v>
      </c>
      <c r="C1737" t="s">
        <v>447</v>
      </c>
      <c r="D1737" t="s">
        <v>448</v>
      </c>
      <c r="E1737">
        <v>11001</v>
      </c>
      <c r="F1737" t="s">
        <v>88</v>
      </c>
      <c r="G1737" t="s">
        <v>89</v>
      </c>
      <c r="H1737" t="s">
        <v>449</v>
      </c>
      <c r="I1737" s="99">
        <v>42621</v>
      </c>
      <c r="J1737" s="101" t="s">
        <v>1107</v>
      </c>
      <c r="K1737" t="s">
        <v>91</v>
      </c>
    </row>
    <row r="1738" spans="1:11">
      <c r="A1738">
        <v>2009</v>
      </c>
      <c r="B1738">
        <v>257416</v>
      </c>
      <c r="C1738" t="s">
        <v>447</v>
      </c>
      <c r="D1738" t="s">
        <v>448</v>
      </c>
      <c r="E1738">
        <v>11001</v>
      </c>
      <c r="F1738" t="s">
        <v>88</v>
      </c>
      <c r="G1738" t="s">
        <v>89</v>
      </c>
      <c r="H1738" t="s">
        <v>449</v>
      </c>
      <c r="I1738" s="99">
        <v>43204</v>
      </c>
      <c r="J1738" s="101" t="s">
        <v>1108</v>
      </c>
      <c r="K1738" t="s">
        <v>91</v>
      </c>
    </row>
    <row r="1739" spans="1:11">
      <c r="A1739">
        <v>2009</v>
      </c>
      <c r="B1739">
        <v>257961</v>
      </c>
      <c r="C1739" t="s">
        <v>209</v>
      </c>
      <c r="D1739" t="s">
        <v>763</v>
      </c>
      <c r="E1739">
        <v>11001</v>
      </c>
      <c r="F1739" t="s">
        <v>88</v>
      </c>
      <c r="G1739" t="s">
        <v>89</v>
      </c>
      <c r="H1739" t="s">
        <v>449</v>
      </c>
      <c r="I1739" s="99">
        <v>42621</v>
      </c>
      <c r="J1739" s="101" t="s">
        <v>1107</v>
      </c>
      <c r="K1739" t="s">
        <v>91</v>
      </c>
    </row>
    <row r="1740" spans="1:11">
      <c r="A1740">
        <v>2009</v>
      </c>
      <c r="B1740">
        <v>258602</v>
      </c>
      <c r="C1740" t="s">
        <v>131</v>
      </c>
      <c r="D1740" t="s">
        <v>349</v>
      </c>
      <c r="E1740">
        <v>11001</v>
      </c>
      <c r="F1740" t="s">
        <v>88</v>
      </c>
      <c r="G1740" t="s">
        <v>89</v>
      </c>
      <c r="H1740" t="s">
        <v>449</v>
      </c>
      <c r="I1740" s="99">
        <v>42635</v>
      </c>
      <c r="J1740" s="101" t="s">
        <v>1107</v>
      </c>
      <c r="K1740" t="s">
        <v>91</v>
      </c>
    </row>
    <row r="1741" spans="1:11">
      <c r="A1741">
        <v>2009</v>
      </c>
      <c r="B1741">
        <v>258602</v>
      </c>
      <c r="C1741" t="s">
        <v>131</v>
      </c>
      <c r="D1741" t="s">
        <v>349</v>
      </c>
      <c r="E1741">
        <v>11001</v>
      </c>
      <c r="F1741" t="s">
        <v>88</v>
      </c>
      <c r="G1741" t="s">
        <v>89</v>
      </c>
      <c r="H1741" t="s">
        <v>340</v>
      </c>
      <c r="I1741" s="99">
        <v>42970</v>
      </c>
      <c r="J1741" s="101" t="s">
        <v>1108</v>
      </c>
      <c r="K1741" t="s">
        <v>91</v>
      </c>
    </row>
    <row r="1742" spans="1:11">
      <c r="A1742">
        <v>2009</v>
      </c>
      <c r="B1742">
        <v>258602</v>
      </c>
      <c r="C1742" t="s">
        <v>131</v>
      </c>
      <c r="D1742" t="s">
        <v>349</v>
      </c>
      <c r="E1742">
        <v>11001</v>
      </c>
      <c r="F1742" t="s">
        <v>88</v>
      </c>
      <c r="G1742" t="s">
        <v>89</v>
      </c>
      <c r="H1742" t="s">
        <v>340</v>
      </c>
      <c r="I1742" s="99">
        <v>43320</v>
      </c>
      <c r="J1742" s="101" t="s">
        <v>1109</v>
      </c>
      <c r="K1742" t="s">
        <v>91</v>
      </c>
    </row>
    <row r="1743" spans="1:11">
      <c r="A1743">
        <v>2009</v>
      </c>
      <c r="B1743">
        <v>258724</v>
      </c>
      <c r="C1743" t="s">
        <v>646</v>
      </c>
      <c r="D1743" t="s">
        <v>765</v>
      </c>
      <c r="E1743">
        <v>11001</v>
      </c>
      <c r="F1743" t="s">
        <v>88</v>
      </c>
      <c r="G1743" t="s">
        <v>89</v>
      </c>
      <c r="H1743" t="s">
        <v>449</v>
      </c>
      <c r="I1743" s="99">
        <v>42637</v>
      </c>
      <c r="J1743" s="101" t="s">
        <v>1107</v>
      </c>
      <c r="K1743" t="s">
        <v>91</v>
      </c>
    </row>
    <row r="1744" spans="1:11">
      <c r="A1744">
        <v>2009</v>
      </c>
      <c r="B1744">
        <v>259304</v>
      </c>
      <c r="C1744" t="s">
        <v>124</v>
      </c>
      <c r="D1744" t="s">
        <v>764</v>
      </c>
      <c r="E1744">
        <v>11001</v>
      </c>
      <c r="F1744" t="s">
        <v>88</v>
      </c>
      <c r="G1744" t="s">
        <v>89</v>
      </c>
      <c r="H1744" t="s">
        <v>449</v>
      </c>
      <c r="I1744" s="99">
        <v>42647</v>
      </c>
      <c r="J1744" s="101" t="s">
        <v>1107</v>
      </c>
      <c r="K1744" t="s">
        <v>91</v>
      </c>
    </row>
    <row r="1745" spans="1:11">
      <c r="A1745">
        <v>2009</v>
      </c>
      <c r="B1745">
        <v>262350</v>
      </c>
      <c r="C1745" t="s">
        <v>440</v>
      </c>
      <c r="D1745" t="s">
        <v>441</v>
      </c>
      <c r="E1745">
        <v>11001</v>
      </c>
      <c r="F1745" t="s">
        <v>88</v>
      </c>
      <c r="G1745" t="s">
        <v>89</v>
      </c>
      <c r="H1745" t="s">
        <v>340</v>
      </c>
      <c r="I1745" s="99">
        <v>42991</v>
      </c>
      <c r="J1745" s="101" t="s">
        <v>1108</v>
      </c>
      <c r="K1745" t="s">
        <v>91</v>
      </c>
    </row>
    <row r="1746" spans="1:11">
      <c r="A1746">
        <v>2009</v>
      </c>
      <c r="B1746">
        <v>262350</v>
      </c>
      <c r="C1746" t="s">
        <v>440</v>
      </c>
      <c r="D1746" t="s">
        <v>441</v>
      </c>
      <c r="E1746">
        <v>11001</v>
      </c>
      <c r="F1746" t="s">
        <v>88</v>
      </c>
      <c r="G1746" t="s">
        <v>89</v>
      </c>
      <c r="H1746" t="s">
        <v>340</v>
      </c>
      <c r="I1746" s="99">
        <v>43352</v>
      </c>
      <c r="J1746" s="101" t="s">
        <v>1109</v>
      </c>
      <c r="K1746" t="s">
        <v>91</v>
      </c>
    </row>
    <row r="1747" spans="1:11">
      <c r="A1747">
        <v>2009</v>
      </c>
      <c r="B1747">
        <v>262903</v>
      </c>
      <c r="C1747" t="s">
        <v>444</v>
      </c>
      <c r="D1747" t="s">
        <v>445</v>
      </c>
      <c r="E1747">
        <v>11001</v>
      </c>
      <c r="F1747" t="s">
        <v>88</v>
      </c>
      <c r="G1747" t="s">
        <v>89</v>
      </c>
      <c r="H1747" t="s">
        <v>340</v>
      </c>
      <c r="I1747" s="99">
        <v>43020</v>
      </c>
      <c r="J1747" s="101" t="s">
        <v>1108</v>
      </c>
      <c r="K1747" t="s">
        <v>149</v>
      </c>
    </row>
    <row r="1748" spans="1:11">
      <c r="A1748">
        <v>2009</v>
      </c>
      <c r="B1748">
        <v>262903</v>
      </c>
      <c r="C1748" t="s">
        <v>444</v>
      </c>
      <c r="D1748" t="s">
        <v>445</v>
      </c>
      <c r="E1748">
        <v>11001</v>
      </c>
      <c r="F1748" t="s">
        <v>88</v>
      </c>
      <c r="G1748" t="s">
        <v>89</v>
      </c>
      <c r="H1748" t="s">
        <v>340</v>
      </c>
      <c r="I1748" s="99">
        <v>43321</v>
      </c>
      <c r="J1748" s="101" t="s">
        <v>1109</v>
      </c>
      <c r="K1748" t="s">
        <v>149</v>
      </c>
    </row>
    <row r="1749" spans="1:11">
      <c r="A1749">
        <v>2009</v>
      </c>
      <c r="B1749">
        <v>263578</v>
      </c>
      <c r="C1749" t="s">
        <v>453</v>
      </c>
      <c r="D1749" t="s">
        <v>454</v>
      </c>
      <c r="E1749">
        <v>11001</v>
      </c>
      <c r="F1749" t="s">
        <v>88</v>
      </c>
      <c r="G1749" t="s">
        <v>89</v>
      </c>
      <c r="H1749" t="s">
        <v>449</v>
      </c>
      <c r="I1749" s="99">
        <v>43013</v>
      </c>
      <c r="J1749" s="101" t="s">
        <v>1108</v>
      </c>
      <c r="K1749" t="s">
        <v>149</v>
      </c>
    </row>
    <row r="1750" spans="1:11">
      <c r="A1750">
        <v>2009</v>
      </c>
      <c r="B1750">
        <v>264848</v>
      </c>
      <c r="C1750" t="s">
        <v>186</v>
      </c>
      <c r="D1750" t="s">
        <v>450</v>
      </c>
      <c r="E1750">
        <v>11001</v>
      </c>
      <c r="F1750" t="s">
        <v>88</v>
      </c>
      <c r="G1750" t="s">
        <v>89</v>
      </c>
      <c r="H1750" t="s">
        <v>340</v>
      </c>
      <c r="I1750" s="99">
        <v>43057</v>
      </c>
      <c r="J1750" s="101" t="s">
        <v>1108</v>
      </c>
      <c r="K1750" t="s">
        <v>91</v>
      </c>
    </row>
    <row r="1751" spans="1:11">
      <c r="A1751">
        <v>2009</v>
      </c>
      <c r="B1751">
        <v>264848</v>
      </c>
      <c r="C1751" t="s">
        <v>186</v>
      </c>
      <c r="D1751" t="s">
        <v>450</v>
      </c>
      <c r="E1751">
        <v>11001</v>
      </c>
      <c r="F1751" t="s">
        <v>88</v>
      </c>
      <c r="G1751" t="s">
        <v>89</v>
      </c>
      <c r="H1751" t="s">
        <v>340</v>
      </c>
      <c r="I1751" s="99">
        <v>43365</v>
      </c>
      <c r="J1751" s="101" t="s">
        <v>1109</v>
      </c>
      <c r="K1751" t="s">
        <v>91</v>
      </c>
    </row>
    <row r="1752" spans="1:11">
      <c r="A1752">
        <v>2009</v>
      </c>
      <c r="B1752">
        <v>266292</v>
      </c>
      <c r="C1752" t="s">
        <v>125</v>
      </c>
      <c r="D1752" t="s">
        <v>387</v>
      </c>
      <c r="E1752">
        <v>11001</v>
      </c>
      <c r="F1752" t="s">
        <v>88</v>
      </c>
      <c r="G1752" t="s">
        <v>89</v>
      </c>
      <c r="H1752" t="s">
        <v>340</v>
      </c>
      <c r="I1752" s="99">
        <v>43364</v>
      </c>
      <c r="J1752" s="101" t="s">
        <v>1109</v>
      </c>
      <c r="K1752" t="s">
        <v>91</v>
      </c>
    </row>
    <row r="1753" spans="1:11">
      <c r="A1753">
        <v>2010</v>
      </c>
      <c r="B1753">
        <v>246007</v>
      </c>
      <c r="C1753" t="s">
        <v>125</v>
      </c>
      <c r="D1753" t="s">
        <v>391</v>
      </c>
      <c r="E1753">
        <v>11001</v>
      </c>
      <c r="F1753" t="s">
        <v>88</v>
      </c>
      <c r="G1753" t="s">
        <v>89</v>
      </c>
      <c r="H1753" t="s">
        <v>449</v>
      </c>
      <c r="I1753" s="99">
        <v>41550</v>
      </c>
      <c r="J1753" s="101" t="s">
        <v>1102</v>
      </c>
      <c r="K1753" t="s">
        <v>91</v>
      </c>
    </row>
    <row r="1754" spans="1:11">
      <c r="A1754">
        <v>2010</v>
      </c>
      <c r="B1754">
        <v>246007</v>
      </c>
      <c r="C1754" t="s">
        <v>125</v>
      </c>
      <c r="D1754" t="s">
        <v>391</v>
      </c>
      <c r="E1754">
        <v>11001</v>
      </c>
      <c r="F1754" t="s">
        <v>88</v>
      </c>
      <c r="G1754" t="s">
        <v>89</v>
      </c>
      <c r="H1754" t="s">
        <v>449</v>
      </c>
      <c r="I1754" s="99">
        <v>41886</v>
      </c>
      <c r="J1754" s="101" t="s">
        <v>1103</v>
      </c>
      <c r="K1754" t="s">
        <v>91</v>
      </c>
    </row>
    <row r="1755" spans="1:11">
      <c r="A1755">
        <v>2010</v>
      </c>
      <c r="B1755">
        <v>246007</v>
      </c>
      <c r="C1755" t="s">
        <v>125</v>
      </c>
      <c r="D1755" t="s">
        <v>391</v>
      </c>
      <c r="E1755">
        <v>11001</v>
      </c>
      <c r="F1755" t="s">
        <v>88</v>
      </c>
      <c r="G1755" t="s">
        <v>89</v>
      </c>
      <c r="H1755" t="s">
        <v>449</v>
      </c>
      <c r="I1755" s="99">
        <v>42251</v>
      </c>
      <c r="J1755" s="101" t="s">
        <v>1104</v>
      </c>
      <c r="K1755" t="s">
        <v>91</v>
      </c>
    </row>
    <row r="1756" spans="1:11">
      <c r="A1756">
        <v>2010</v>
      </c>
      <c r="B1756">
        <v>246007</v>
      </c>
      <c r="C1756" t="s">
        <v>125</v>
      </c>
      <c r="D1756" t="s">
        <v>391</v>
      </c>
      <c r="E1756">
        <v>11001</v>
      </c>
      <c r="F1756" t="s">
        <v>88</v>
      </c>
      <c r="G1756" t="s">
        <v>89</v>
      </c>
      <c r="H1756" t="s">
        <v>449</v>
      </c>
      <c r="I1756" s="99">
        <v>42625</v>
      </c>
      <c r="J1756" s="101" t="s">
        <v>1105</v>
      </c>
      <c r="K1756" t="s">
        <v>91</v>
      </c>
    </row>
    <row r="1757" spans="1:11">
      <c r="A1757">
        <v>2010</v>
      </c>
      <c r="B1757">
        <v>246007</v>
      </c>
      <c r="C1757" t="s">
        <v>125</v>
      </c>
      <c r="D1757" t="s">
        <v>391</v>
      </c>
      <c r="E1757">
        <v>11001</v>
      </c>
      <c r="F1757" t="s">
        <v>88</v>
      </c>
      <c r="G1757" t="s">
        <v>89</v>
      </c>
      <c r="H1757" t="s">
        <v>449</v>
      </c>
      <c r="I1757" s="99">
        <v>42975</v>
      </c>
      <c r="J1757" s="101" t="s">
        <v>1106</v>
      </c>
      <c r="K1757" t="s">
        <v>91</v>
      </c>
    </row>
    <row r="1758" spans="1:11">
      <c r="A1758">
        <v>2010</v>
      </c>
      <c r="B1758">
        <v>246007</v>
      </c>
      <c r="C1758" t="s">
        <v>125</v>
      </c>
      <c r="D1758" t="s">
        <v>391</v>
      </c>
      <c r="E1758">
        <v>11001</v>
      </c>
      <c r="F1758" t="s">
        <v>88</v>
      </c>
      <c r="G1758" t="s">
        <v>89</v>
      </c>
      <c r="H1758" t="s">
        <v>340</v>
      </c>
      <c r="I1758" s="99">
        <v>43321</v>
      </c>
      <c r="J1758" s="101" t="s">
        <v>1107</v>
      </c>
      <c r="K1758" t="s">
        <v>91</v>
      </c>
    </row>
    <row r="1759" spans="1:11">
      <c r="A1759">
        <v>2010</v>
      </c>
      <c r="B1759">
        <v>246113</v>
      </c>
      <c r="C1759" t="s">
        <v>644</v>
      </c>
      <c r="D1759" t="s">
        <v>936</v>
      </c>
      <c r="E1759">
        <v>11001</v>
      </c>
      <c r="F1759" t="s">
        <v>88</v>
      </c>
      <c r="G1759" t="s">
        <v>89</v>
      </c>
      <c r="H1759" t="s">
        <v>449</v>
      </c>
      <c r="I1759" s="99">
        <v>41584</v>
      </c>
      <c r="J1759" s="101" t="s">
        <v>1102</v>
      </c>
      <c r="K1759" t="s">
        <v>91</v>
      </c>
    </row>
    <row r="1760" spans="1:11">
      <c r="A1760">
        <v>2010</v>
      </c>
      <c r="B1760">
        <v>248822</v>
      </c>
      <c r="C1760" t="s">
        <v>901</v>
      </c>
      <c r="D1760" t="s">
        <v>902</v>
      </c>
      <c r="E1760">
        <v>11001</v>
      </c>
      <c r="F1760" t="s">
        <v>88</v>
      </c>
      <c r="G1760" t="s">
        <v>89</v>
      </c>
      <c r="H1760" t="s">
        <v>449</v>
      </c>
      <c r="I1760" s="99">
        <v>41881</v>
      </c>
      <c r="J1760" s="101" t="s">
        <v>1103</v>
      </c>
      <c r="K1760" t="s">
        <v>91</v>
      </c>
    </row>
    <row r="1761" spans="1:11">
      <c r="A1761">
        <v>2010</v>
      </c>
      <c r="B1761">
        <v>249457</v>
      </c>
      <c r="C1761" t="s">
        <v>898</v>
      </c>
      <c r="D1761" t="s">
        <v>899</v>
      </c>
      <c r="E1761">
        <v>11001</v>
      </c>
      <c r="F1761" t="s">
        <v>88</v>
      </c>
      <c r="G1761" t="s">
        <v>89</v>
      </c>
      <c r="H1761" t="s">
        <v>449</v>
      </c>
      <c r="I1761" s="99">
        <v>41898</v>
      </c>
      <c r="J1761" s="101" t="s">
        <v>1103</v>
      </c>
      <c r="K1761" t="s">
        <v>91</v>
      </c>
    </row>
    <row r="1762" spans="1:11">
      <c r="A1762">
        <v>2010</v>
      </c>
      <c r="B1762">
        <v>250481</v>
      </c>
      <c r="C1762" t="s">
        <v>123</v>
      </c>
      <c r="D1762" t="s">
        <v>892</v>
      </c>
      <c r="E1762">
        <v>11001</v>
      </c>
      <c r="F1762" t="s">
        <v>88</v>
      </c>
      <c r="G1762" t="s">
        <v>89</v>
      </c>
      <c r="H1762" t="s">
        <v>449</v>
      </c>
      <c r="I1762" s="99">
        <v>41915</v>
      </c>
      <c r="J1762" s="101" t="s">
        <v>1103</v>
      </c>
      <c r="K1762" t="s">
        <v>91</v>
      </c>
    </row>
    <row r="1763" spans="1:11">
      <c r="A1763">
        <v>2010</v>
      </c>
      <c r="B1763">
        <v>250488</v>
      </c>
      <c r="C1763" t="s">
        <v>121</v>
      </c>
      <c r="D1763" t="s">
        <v>900</v>
      </c>
      <c r="E1763">
        <v>11001</v>
      </c>
      <c r="F1763" t="s">
        <v>88</v>
      </c>
      <c r="G1763" t="s">
        <v>89</v>
      </c>
      <c r="H1763" t="s">
        <v>449</v>
      </c>
      <c r="I1763" s="99">
        <v>41915</v>
      </c>
      <c r="J1763" s="101" t="s">
        <v>1103</v>
      </c>
      <c r="K1763" t="s">
        <v>91</v>
      </c>
    </row>
    <row r="1764" spans="1:11">
      <c r="A1764">
        <v>2010</v>
      </c>
      <c r="B1764">
        <v>250603</v>
      </c>
      <c r="C1764" t="s">
        <v>589</v>
      </c>
      <c r="D1764" t="s">
        <v>897</v>
      </c>
      <c r="E1764">
        <v>11001</v>
      </c>
      <c r="F1764" t="s">
        <v>88</v>
      </c>
      <c r="G1764" t="s">
        <v>89</v>
      </c>
      <c r="H1764" t="s">
        <v>449</v>
      </c>
      <c r="I1764" s="99">
        <v>41918</v>
      </c>
      <c r="J1764" s="101" t="s">
        <v>1103</v>
      </c>
      <c r="K1764" t="s">
        <v>91</v>
      </c>
    </row>
    <row r="1765" spans="1:11">
      <c r="A1765">
        <v>2010</v>
      </c>
      <c r="B1765">
        <v>251021</v>
      </c>
      <c r="C1765" t="s">
        <v>382</v>
      </c>
      <c r="D1765" t="s">
        <v>768</v>
      </c>
      <c r="E1765">
        <v>11001</v>
      </c>
      <c r="F1765" t="s">
        <v>88</v>
      </c>
      <c r="G1765" t="s">
        <v>89</v>
      </c>
      <c r="H1765" t="s">
        <v>449</v>
      </c>
      <c r="I1765" s="99">
        <v>41926</v>
      </c>
      <c r="J1765" s="101" t="s">
        <v>1103</v>
      </c>
      <c r="K1765" t="s">
        <v>91</v>
      </c>
    </row>
    <row r="1766" spans="1:11">
      <c r="A1766">
        <v>2010</v>
      </c>
      <c r="B1766">
        <v>251021</v>
      </c>
      <c r="C1766" t="s">
        <v>382</v>
      </c>
      <c r="D1766" t="s">
        <v>768</v>
      </c>
      <c r="E1766">
        <v>11001</v>
      </c>
      <c r="F1766" t="s">
        <v>88</v>
      </c>
      <c r="G1766" t="s">
        <v>89</v>
      </c>
      <c r="H1766" t="s">
        <v>449</v>
      </c>
      <c r="I1766" s="99">
        <v>42280</v>
      </c>
      <c r="J1766" s="101" t="s">
        <v>1104</v>
      </c>
      <c r="K1766" t="s">
        <v>91</v>
      </c>
    </row>
    <row r="1767" spans="1:11">
      <c r="A1767">
        <v>2010</v>
      </c>
      <c r="B1767">
        <v>251021</v>
      </c>
      <c r="C1767" t="s">
        <v>382</v>
      </c>
      <c r="D1767" t="s">
        <v>768</v>
      </c>
      <c r="E1767">
        <v>11001</v>
      </c>
      <c r="F1767" t="s">
        <v>88</v>
      </c>
      <c r="G1767" t="s">
        <v>89</v>
      </c>
      <c r="H1767" t="s">
        <v>449</v>
      </c>
      <c r="I1767" s="99">
        <v>42633</v>
      </c>
      <c r="J1767" s="101" t="s">
        <v>1105</v>
      </c>
      <c r="K1767" t="s">
        <v>91</v>
      </c>
    </row>
    <row r="1768" spans="1:11">
      <c r="A1768">
        <v>2010</v>
      </c>
      <c r="B1768">
        <v>251022</v>
      </c>
      <c r="C1768" t="s">
        <v>601</v>
      </c>
      <c r="D1768" t="s">
        <v>527</v>
      </c>
      <c r="E1768">
        <v>11001</v>
      </c>
      <c r="F1768" t="s">
        <v>88</v>
      </c>
      <c r="G1768" t="s">
        <v>89</v>
      </c>
      <c r="H1768" t="s">
        <v>449</v>
      </c>
      <c r="I1768" s="99">
        <v>41926</v>
      </c>
      <c r="J1768" s="101" t="s">
        <v>1103</v>
      </c>
      <c r="K1768" t="s">
        <v>91</v>
      </c>
    </row>
    <row r="1769" spans="1:11">
      <c r="A1769">
        <v>2010</v>
      </c>
      <c r="B1769">
        <v>251022</v>
      </c>
      <c r="C1769" t="s">
        <v>601</v>
      </c>
      <c r="D1769" t="s">
        <v>527</v>
      </c>
      <c r="E1769">
        <v>11001</v>
      </c>
      <c r="F1769" t="s">
        <v>88</v>
      </c>
      <c r="G1769" t="s">
        <v>89</v>
      </c>
      <c r="H1769" t="s">
        <v>449</v>
      </c>
      <c r="I1769" s="99">
        <v>42252</v>
      </c>
      <c r="J1769" s="101" t="s">
        <v>1104</v>
      </c>
      <c r="K1769" t="s">
        <v>91</v>
      </c>
    </row>
    <row r="1770" spans="1:11">
      <c r="A1770">
        <v>2010</v>
      </c>
      <c r="B1770">
        <v>251272</v>
      </c>
      <c r="C1770" t="s">
        <v>895</v>
      </c>
      <c r="D1770" t="s">
        <v>896</v>
      </c>
      <c r="E1770">
        <v>11001</v>
      </c>
      <c r="F1770" t="s">
        <v>88</v>
      </c>
      <c r="G1770" t="s">
        <v>89</v>
      </c>
      <c r="H1770" t="s">
        <v>449</v>
      </c>
      <c r="I1770" s="99">
        <v>41936</v>
      </c>
      <c r="J1770" s="101" t="s">
        <v>1103</v>
      </c>
      <c r="K1770" t="s">
        <v>91</v>
      </c>
    </row>
    <row r="1771" spans="1:11">
      <c r="A1771">
        <v>2010</v>
      </c>
      <c r="B1771">
        <v>251450</v>
      </c>
      <c r="C1771" t="s">
        <v>891</v>
      </c>
      <c r="D1771" t="s">
        <v>568</v>
      </c>
      <c r="E1771">
        <v>11001</v>
      </c>
      <c r="F1771" t="s">
        <v>88</v>
      </c>
      <c r="G1771" t="s">
        <v>89</v>
      </c>
      <c r="H1771" t="s">
        <v>449</v>
      </c>
      <c r="I1771" s="99">
        <v>41949</v>
      </c>
      <c r="J1771" s="101" t="s">
        <v>1103</v>
      </c>
      <c r="K1771" t="s">
        <v>91</v>
      </c>
    </row>
    <row r="1772" spans="1:11">
      <c r="A1772">
        <v>2010</v>
      </c>
      <c r="B1772">
        <v>251785</v>
      </c>
      <c r="C1772" t="s">
        <v>483</v>
      </c>
      <c r="D1772" t="s">
        <v>890</v>
      </c>
      <c r="E1772">
        <v>11001</v>
      </c>
      <c r="F1772" t="s">
        <v>88</v>
      </c>
      <c r="G1772" t="s">
        <v>89</v>
      </c>
      <c r="H1772" t="s">
        <v>449</v>
      </c>
      <c r="I1772" s="99">
        <v>41965</v>
      </c>
      <c r="J1772" s="101" t="s">
        <v>1103</v>
      </c>
      <c r="K1772" t="s">
        <v>91</v>
      </c>
    </row>
    <row r="1773" spans="1:11">
      <c r="A1773">
        <v>2010</v>
      </c>
      <c r="B1773">
        <v>252411</v>
      </c>
      <c r="C1773" t="s">
        <v>163</v>
      </c>
      <c r="D1773" t="s">
        <v>894</v>
      </c>
      <c r="E1773">
        <v>11001</v>
      </c>
      <c r="F1773" t="s">
        <v>88</v>
      </c>
      <c r="G1773" t="s">
        <v>89</v>
      </c>
      <c r="H1773" t="s">
        <v>449</v>
      </c>
      <c r="I1773" s="99">
        <v>42033</v>
      </c>
      <c r="J1773" s="101" t="s">
        <v>1103</v>
      </c>
      <c r="K1773" t="s">
        <v>91</v>
      </c>
    </row>
    <row r="1774" spans="1:11">
      <c r="A1774">
        <v>2010</v>
      </c>
      <c r="B1774">
        <v>252521</v>
      </c>
      <c r="C1774" t="s">
        <v>117</v>
      </c>
      <c r="D1774" t="s">
        <v>893</v>
      </c>
      <c r="E1774">
        <v>11001</v>
      </c>
      <c r="F1774" t="s">
        <v>88</v>
      </c>
      <c r="G1774" t="s">
        <v>89</v>
      </c>
      <c r="H1774" t="s">
        <v>449</v>
      </c>
      <c r="I1774" s="99">
        <v>42049</v>
      </c>
      <c r="J1774" s="101" t="s">
        <v>1103</v>
      </c>
      <c r="K1774" t="s">
        <v>91</v>
      </c>
    </row>
    <row r="1775" spans="1:11">
      <c r="A1775">
        <v>2010</v>
      </c>
      <c r="B1775">
        <v>253604</v>
      </c>
      <c r="C1775" t="s">
        <v>459</v>
      </c>
      <c r="D1775" t="s">
        <v>353</v>
      </c>
      <c r="E1775">
        <v>11001</v>
      </c>
      <c r="F1775" t="s">
        <v>88</v>
      </c>
      <c r="G1775" t="s">
        <v>89</v>
      </c>
      <c r="H1775" t="s">
        <v>449</v>
      </c>
      <c r="I1775" s="99">
        <v>42326</v>
      </c>
      <c r="J1775" s="101" t="s">
        <v>1104</v>
      </c>
      <c r="K1775" t="s">
        <v>91</v>
      </c>
    </row>
    <row r="1776" spans="1:11">
      <c r="A1776">
        <v>2010</v>
      </c>
      <c r="B1776">
        <v>253604</v>
      </c>
      <c r="C1776" t="s">
        <v>459</v>
      </c>
      <c r="D1776" t="s">
        <v>353</v>
      </c>
      <c r="E1776">
        <v>11001</v>
      </c>
      <c r="F1776" t="s">
        <v>88</v>
      </c>
      <c r="G1776" t="s">
        <v>89</v>
      </c>
      <c r="H1776" t="s">
        <v>449</v>
      </c>
      <c r="I1776" s="99">
        <v>42650</v>
      </c>
      <c r="J1776" s="101" t="s">
        <v>1105</v>
      </c>
      <c r="K1776" t="s">
        <v>91</v>
      </c>
    </row>
    <row r="1777" spans="1:11">
      <c r="A1777">
        <v>2010</v>
      </c>
      <c r="B1777">
        <v>253604</v>
      </c>
      <c r="C1777" t="s">
        <v>459</v>
      </c>
      <c r="D1777" t="s">
        <v>353</v>
      </c>
      <c r="E1777">
        <v>11001</v>
      </c>
      <c r="F1777" t="s">
        <v>88</v>
      </c>
      <c r="G1777" t="s">
        <v>89</v>
      </c>
      <c r="H1777" t="s">
        <v>449</v>
      </c>
      <c r="I1777" s="99">
        <v>42986</v>
      </c>
      <c r="J1777" s="101" t="s">
        <v>1106</v>
      </c>
      <c r="K1777" t="s">
        <v>91</v>
      </c>
    </row>
    <row r="1778" spans="1:11">
      <c r="A1778">
        <v>2010</v>
      </c>
      <c r="B1778">
        <v>253604</v>
      </c>
      <c r="C1778" t="s">
        <v>459</v>
      </c>
      <c r="D1778" t="s">
        <v>353</v>
      </c>
      <c r="E1778">
        <v>11001</v>
      </c>
      <c r="F1778" t="s">
        <v>88</v>
      </c>
      <c r="G1778" t="s">
        <v>89</v>
      </c>
      <c r="H1778" t="s">
        <v>340</v>
      </c>
      <c r="I1778" s="99">
        <v>43344</v>
      </c>
      <c r="J1778" s="101" t="s">
        <v>1107</v>
      </c>
      <c r="K1778" t="s">
        <v>91</v>
      </c>
    </row>
    <row r="1779" spans="1:11">
      <c r="A1779">
        <v>2010</v>
      </c>
      <c r="B1779">
        <v>254803</v>
      </c>
      <c r="C1779" t="s">
        <v>476</v>
      </c>
      <c r="D1779" t="s">
        <v>477</v>
      </c>
      <c r="E1779">
        <v>11001</v>
      </c>
      <c r="F1779" t="s">
        <v>88</v>
      </c>
      <c r="G1779" t="s">
        <v>89</v>
      </c>
      <c r="H1779" t="s">
        <v>449</v>
      </c>
      <c r="I1779" s="99">
        <v>42280</v>
      </c>
      <c r="J1779" s="101" t="s">
        <v>1104</v>
      </c>
      <c r="K1779" t="s">
        <v>91</v>
      </c>
    </row>
    <row r="1780" spans="1:11">
      <c r="A1780">
        <v>2010</v>
      </c>
      <c r="B1780">
        <v>254803</v>
      </c>
      <c r="C1780" t="s">
        <v>476</v>
      </c>
      <c r="D1780" t="s">
        <v>477</v>
      </c>
      <c r="E1780">
        <v>11001</v>
      </c>
      <c r="F1780" t="s">
        <v>88</v>
      </c>
      <c r="G1780" t="s">
        <v>89</v>
      </c>
      <c r="H1780" t="s">
        <v>449</v>
      </c>
      <c r="I1780" s="99">
        <v>42619</v>
      </c>
      <c r="J1780" s="101" t="s">
        <v>1105</v>
      </c>
      <c r="K1780" t="s">
        <v>91</v>
      </c>
    </row>
    <row r="1781" spans="1:11">
      <c r="A1781">
        <v>2010</v>
      </c>
      <c r="B1781">
        <v>254803</v>
      </c>
      <c r="C1781" t="s">
        <v>476</v>
      </c>
      <c r="D1781" t="s">
        <v>477</v>
      </c>
      <c r="E1781">
        <v>11001</v>
      </c>
      <c r="F1781" t="s">
        <v>88</v>
      </c>
      <c r="G1781" t="s">
        <v>89</v>
      </c>
      <c r="H1781" t="s">
        <v>449</v>
      </c>
      <c r="I1781" s="99">
        <v>43014</v>
      </c>
      <c r="J1781" s="101" t="s">
        <v>1106</v>
      </c>
      <c r="K1781" t="s">
        <v>91</v>
      </c>
    </row>
    <row r="1782" spans="1:11">
      <c r="A1782">
        <v>2010</v>
      </c>
      <c r="B1782">
        <v>255150</v>
      </c>
      <c r="C1782" t="s">
        <v>399</v>
      </c>
      <c r="D1782" t="s">
        <v>45</v>
      </c>
      <c r="E1782">
        <v>11001</v>
      </c>
      <c r="F1782" t="s">
        <v>88</v>
      </c>
      <c r="G1782" t="s">
        <v>89</v>
      </c>
      <c r="H1782" t="s">
        <v>449</v>
      </c>
      <c r="I1782" s="99">
        <v>42286</v>
      </c>
      <c r="J1782" s="101" t="s">
        <v>1104</v>
      </c>
      <c r="K1782" t="s">
        <v>91</v>
      </c>
    </row>
    <row r="1783" spans="1:11">
      <c r="A1783">
        <v>2010</v>
      </c>
      <c r="B1783">
        <v>255150</v>
      </c>
      <c r="C1783" t="s">
        <v>399</v>
      </c>
      <c r="D1783" t="s">
        <v>45</v>
      </c>
      <c r="E1783">
        <v>11001</v>
      </c>
      <c r="F1783" t="s">
        <v>88</v>
      </c>
      <c r="G1783" t="s">
        <v>89</v>
      </c>
      <c r="H1783" t="s">
        <v>449</v>
      </c>
      <c r="I1783" s="99">
        <v>42625</v>
      </c>
      <c r="J1783" s="101" t="s">
        <v>1105</v>
      </c>
      <c r="K1783" t="s">
        <v>91</v>
      </c>
    </row>
    <row r="1784" spans="1:11">
      <c r="A1784">
        <v>2010</v>
      </c>
      <c r="B1784">
        <v>255205</v>
      </c>
      <c r="C1784" t="s">
        <v>128</v>
      </c>
      <c r="D1784" t="s">
        <v>464</v>
      </c>
      <c r="E1784">
        <v>11001</v>
      </c>
      <c r="F1784" t="s">
        <v>88</v>
      </c>
      <c r="G1784" t="s">
        <v>89</v>
      </c>
      <c r="H1784" t="s">
        <v>449</v>
      </c>
      <c r="I1784" s="99">
        <v>42287</v>
      </c>
      <c r="J1784" s="101" t="s">
        <v>1104</v>
      </c>
      <c r="K1784" t="s">
        <v>91</v>
      </c>
    </row>
    <row r="1785" spans="1:11">
      <c r="A1785">
        <v>2010</v>
      </c>
      <c r="B1785">
        <v>255205</v>
      </c>
      <c r="C1785" t="s">
        <v>128</v>
      </c>
      <c r="D1785" t="s">
        <v>464</v>
      </c>
      <c r="E1785">
        <v>11001</v>
      </c>
      <c r="F1785" t="s">
        <v>88</v>
      </c>
      <c r="G1785" t="s">
        <v>89</v>
      </c>
      <c r="H1785" t="s">
        <v>449</v>
      </c>
      <c r="I1785" s="99">
        <v>42643</v>
      </c>
      <c r="J1785" s="101" t="s">
        <v>1105</v>
      </c>
      <c r="K1785" t="s">
        <v>91</v>
      </c>
    </row>
    <row r="1786" spans="1:11">
      <c r="A1786">
        <v>2010</v>
      </c>
      <c r="B1786">
        <v>255205</v>
      </c>
      <c r="C1786" t="s">
        <v>128</v>
      </c>
      <c r="D1786" t="s">
        <v>464</v>
      </c>
      <c r="E1786">
        <v>11001</v>
      </c>
      <c r="F1786" t="s">
        <v>88</v>
      </c>
      <c r="G1786" t="s">
        <v>89</v>
      </c>
      <c r="H1786" t="s">
        <v>449</v>
      </c>
      <c r="I1786" s="99">
        <v>42989</v>
      </c>
      <c r="J1786" s="101" t="s">
        <v>1106</v>
      </c>
      <c r="K1786" t="s">
        <v>91</v>
      </c>
    </row>
    <row r="1787" spans="1:11">
      <c r="A1787">
        <v>2010</v>
      </c>
      <c r="B1787">
        <v>255205</v>
      </c>
      <c r="C1787" t="s">
        <v>128</v>
      </c>
      <c r="D1787" t="s">
        <v>464</v>
      </c>
      <c r="E1787">
        <v>11001</v>
      </c>
      <c r="F1787" t="s">
        <v>88</v>
      </c>
      <c r="G1787" t="s">
        <v>89</v>
      </c>
      <c r="H1787" t="s">
        <v>340</v>
      </c>
      <c r="I1787" s="99">
        <v>43352</v>
      </c>
      <c r="J1787" s="101" t="s">
        <v>1107</v>
      </c>
      <c r="K1787" t="s">
        <v>91</v>
      </c>
    </row>
    <row r="1788" spans="1:11">
      <c r="A1788">
        <v>2010</v>
      </c>
      <c r="B1788">
        <v>255406</v>
      </c>
      <c r="C1788" t="s">
        <v>228</v>
      </c>
      <c r="D1788" t="s">
        <v>824</v>
      </c>
      <c r="E1788">
        <v>11001</v>
      </c>
      <c r="F1788" t="s">
        <v>88</v>
      </c>
      <c r="G1788" t="s">
        <v>89</v>
      </c>
      <c r="H1788" t="s">
        <v>449</v>
      </c>
      <c r="I1788" s="99">
        <v>42293</v>
      </c>
      <c r="J1788" s="101" t="s">
        <v>1104</v>
      </c>
      <c r="K1788" t="s">
        <v>91</v>
      </c>
    </row>
    <row r="1789" spans="1:11">
      <c r="A1789">
        <v>2010</v>
      </c>
      <c r="B1789">
        <v>255537</v>
      </c>
      <c r="C1789" t="s">
        <v>466</v>
      </c>
      <c r="D1789" t="s">
        <v>403</v>
      </c>
      <c r="E1789">
        <v>11001</v>
      </c>
      <c r="F1789" t="s">
        <v>88</v>
      </c>
      <c r="G1789" t="s">
        <v>89</v>
      </c>
      <c r="H1789" t="s">
        <v>449</v>
      </c>
      <c r="I1789" s="99">
        <v>42296</v>
      </c>
      <c r="J1789" s="101" t="s">
        <v>1104</v>
      </c>
      <c r="K1789" t="s">
        <v>91</v>
      </c>
    </row>
    <row r="1790" spans="1:11">
      <c r="A1790">
        <v>2010</v>
      </c>
      <c r="B1790">
        <v>255537</v>
      </c>
      <c r="C1790" t="s">
        <v>466</v>
      </c>
      <c r="D1790" t="s">
        <v>403</v>
      </c>
      <c r="E1790">
        <v>11001</v>
      </c>
      <c r="F1790" t="s">
        <v>88</v>
      </c>
      <c r="G1790" t="s">
        <v>89</v>
      </c>
      <c r="H1790" t="s">
        <v>449</v>
      </c>
      <c r="I1790" s="99">
        <v>42630</v>
      </c>
      <c r="J1790" s="101" t="s">
        <v>1105</v>
      </c>
      <c r="K1790" t="s">
        <v>91</v>
      </c>
    </row>
    <row r="1791" spans="1:11">
      <c r="A1791">
        <v>2010</v>
      </c>
      <c r="B1791">
        <v>255537</v>
      </c>
      <c r="C1791" t="s">
        <v>466</v>
      </c>
      <c r="D1791" t="s">
        <v>403</v>
      </c>
      <c r="E1791">
        <v>11001</v>
      </c>
      <c r="F1791" t="s">
        <v>88</v>
      </c>
      <c r="G1791" t="s">
        <v>89</v>
      </c>
      <c r="H1791" t="s">
        <v>449</v>
      </c>
      <c r="I1791" s="99">
        <v>42975</v>
      </c>
      <c r="J1791" s="101" t="s">
        <v>1106</v>
      </c>
      <c r="K1791" t="s">
        <v>91</v>
      </c>
    </row>
    <row r="1792" spans="1:11">
      <c r="A1792">
        <v>2010</v>
      </c>
      <c r="B1792">
        <v>255830</v>
      </c>
      <c r="C1792" t="s">
        <v>825</v>
      </c>
      <c r="D1792" t="s">
        <v>826</v>
      </c>
      <c r="E1792">
        <v>11001</v>
      </c>
      <c r="F1792" t="s">
        <v>88</v>
      </c>
      <c r="G1792" t="s">
        <v>89</v>
      </c>
      <c r="H1792" t="s">
        <v>449</v>
      </c>
      <c r="I1792" s="99">
        <v>42309</v>
      </c>
      <c r="J1792" s="101" t="s">
        <v>1104</v>
      </c>
      <c r="K1792" t="s">
        <v>91</v>
      </c>
    </row>
    <row r="1793" spans="1:11">
      <c r="A1793">
        <v>2010</v>
      </c>
      <c r="B1793">
        <v>255972</v>
      </c>
      <c r="C1793" t="s">
        <v>123</v>
      </c>
      <c r="D1793" t="s">
        <v>827</v>
      </c>
      <c r="E1793">
        <v>11001</v>
      </c>
      <c r="F1793" t="s">
        <v>88</v>
      </c>
      <c r="G1793" t="s">
        <v>89</v>
      </c>
      <c r="H1793" t="s">
        <v>449</v>
      </c>
      <c r="I1793" s="99">
        <v>42315</v>
      </c>
      <c r="J1793" s="101" t="s">
        <v>1104</v>
      </c>
      <c r="K1793" t="s">
        <v>91</v>
      </c>
    </row>
    <row r="1794" spans="1:11">
      <c r="A1794">
        <v>2010</v>
      </c>
      <c r="B1794">
        <v>256672</v>
      </c>
      <c r="C1794" t="s">
        <v>382</v>
      </c>
      <c r="D1794" t="s">
        <v>463</v>
      </c>
      <c r="E1794">
        <v>11001</v>
      </c>
      <c r="F1794" t="s">
        <v>88</v>
      </c>
      <c r="G1794" t="s">
        <v>89</v>
      </c>
      <c r="H1794" t="s">
        <v>449</v>
      </c>
      <c r="I1794" s="99">
        <v>42366</v>
      </c>
      <c r="J1794" s="101" t="s">
        <v>1104</v>
      </c>
      <c r="K1794" t="s">
        <v>91</v>
      </c>
    </row>
    <row r="1795" spans="1:11">
      <c r="A1795">
        <v>2010</v>
      </c>
      <c r="B1795">
        <v>256672</v>
      </c>
      <c r="C1795" t="s">
        <v>382</v>
      </c>
      <c r="D1795" t="s">
        <v>463</v>
      </c>
      <c r="E1795">
        <v>11001</v>
      </c>
      <c r="F1795" t="s">
        <v>88</v>
      </c>
      <c r="G1795" t="s">
        <v>89</v>
      </c>
      <c r="H1795" t="s">
        <v>449</v>
      </c>
      <c r="I1795" s="99">
        <v>42625</v>
      </c>
      <c r="J1795" s="101" t="s">
        <v>1105</v>
      </c>
      <c r="K1795" t="s">
        <v>91</v>
      </c>
    </row>
    <row r="1796" spans="1:11">
      <c r="A1796">
        <v>2010</v>
      </c>
      <c r="B1796">
        <v>256672</v>
      </c>
      <c r="C1796" t="s">
        <v>382</v>
      </c>
      <c r="D1796" t="s">
        <v>463</v>
      </c>
      <c r="E1796">
        <v>11001</v>
      </c>
      <c r="F1796" t="s">
        <v>88</v>
      </c>
      <c r="G1796" t="s">
        <v>89</v>
      </c>
      <c r="H1796" t="s">
        <v>449</v>
      </c>
      <c r="I1796" s="99">
        <v>42977</v>
      </c>
      <c r="J1796" s="101" t="s">
        <v>1106</v>
      </c>
      <c r="K1796" t="s">
        <v>91</v>
      </c>
    </row>
    <row r="1797" spans="1:11">
      <c r="A1797">
        <v>2010</v>
      </c>
      <c r="B1797">
        <v>256672</v>
      </c>
      <c r="C1797" t="s">
        <v>382</v>
      </c>
      <c r="D1797" t="s">
        <v>463</v>
      </c>
      <c r="E1797">
        <v>11001</v>
      </c>
      <c r="F1797" t="s">
        <v>88</v>
      </c>
      <c r="G1797" t="s">
        <v>89</v>
      </c>
      <c r="H1797" t="s">
        <v>340</v>
      </c>
      <c r="I1797" s="99">
        <v>43321</v>
      </c>
      <c r="J1797" s="101" t="s">
        <v>1107</v>
      </c>
      <c r="K1797" t="s">
        <v>91</v>
      </c>
    </row>
    <row r="1798" spans="1:11">
      <c r="A1798">
        <v>2010</v>
      </c>
      <c r="B1798">
        <v>257198</v>
      </c>
      <c r="C1798" t="s">
        <v>319</v>
      </c>
      <c r="D1798" t="s">
        <v>473</v>
      </c>
      <c r="E1798">
        <v>11001</v>
      </c>
      <c r="F1798" t="s">
        <v>88</v>
      </c>
      <c r="G1798" t="s">
        <v>89</v>
      </c>
      <c r="H1798" t="s">
        <v>449</v>
      </c>
      <c r="I1798" s="99">
        <v>42435</v>
      </c>
      <c r="J1798" s="101" t="s">
        <v>1104</v>
      </c>
      <c r="K1798" t="s">
        <v>91</v>
      </c>
    </row>
    <row r="1799" spans="1:11">
      <c r="A1799">
        <v>2010</v>
      </c>
      <c r="B1799">
        <v>257198</v>
      </c>
      <c r="C1799" t="s">
        <v>319</v>
      </c>
      <c r="D1799" t="s">
        <v>473</v>
      </c>
      <c r="E1799">
        <v>11001</v>
      </c>
      <c r="F1799" t="s">
        <v>88</v>
      </c>
      <c r="G1799" t="s">
        <v>89</v>
      </c>
      <c r="H1799" t="s">
        <v>449</v>
      </c>
      <c r="I1799" s="99">
        <v>42616</v>
      </c>
      <c r="J1799" s="101" t="s">
        <v>1105</v>
      </c>
      <c r="K1799" t="s">
        <v>91</v>
      </c>
    </row>
    <row r="1800" spans="1:11">
      <c r="A1800">
        <v>2010</v>
      </c>
      <c r="B1800">
        <v>257198</v>
      </c>
      <c r="C1800" t="s">
        <v>319</v>
      </c>
      <c r="D1800" t="s">
        <v>473</v>
      </c>
      <c r="E1800">
        <v>11001</v>
      </c>
      <c r="F1800" t="s">
        <v>88</v>
      </c>
      <c r="G1800" t="s">
        <v>89</v>
      </c>
      <c r="H1800" t="s">
        <v>449</v>
      </c>
      <c r="I1800" s="99">
        <v>43001</v>
      </c>
      <c r="J1800" s="101" t="s">
        <v>1106</v>
      </c>
      <c r="K1800" t="s">
        <v>91</v>
      </c>
    </row>
    <row r="1801" spans="1:11">
      <c r="A1801">
        <v>2010</v>
      </c>
      <c r="B1801">
        <v>257879</v>
      </c>
      <c r="C1801" t="s">
        <v>663</v>
      </c>
      <c r="D1801" t="s">
        <v>766</v>
      </c>
      <c r="E1801">
        <v>11001</v>
      </c>
      <c r="F1801" t="s">
        <v>88</v>
      </c>
      <c r="G1801" t="s">
        <v>89</v>
      </c>
      <c r="H1801" t="s">
        <v>449</v>
      </c>
      <c r="I1801" s="99">
        <v>42665</v>
      </c>
      <c r="J1801" s="101" t="s">
        <v>1105</v>
      </c>
      <c r="K1801" t="s">
        <v>91</v>
      </c>
    </row>
    <row r="1802" spans="1:11">
      <c r="A1802">
        <v>2010</v>
      </c>
      <c r="B1802">
        <v>258725</v>
      </c>
      <c r="C1802" t="s">
        <v>233</v>
      </c>
      <c r="D1802" t="s">
        <v>460</v>
      </c>
      <c r="E1802">
        <v>11001</v>
      </c>
      <c r="F1802" t="s">
        <v>88</v>
      </c>
      <c r="G1802" t="s">
        <v>89</v>
      </c>
      <c r="H1802" t="s">
        <v>449</v>
      </c>
      <c r="I1802" s="99">
        <v>42637</v>
      </c>
      <c r="J1802" s="101" t="s">
        <v>1105</v>
      </c>
      <c r="K1802" t="s">
        <v>91</v>
      </c>
    </row>
    <row r="1803" spans="1:11">
      <c r="A1803">
        <v>2010</v>
      </c>
      <c r="B1803">
        <v>258725</v>
      </c>
      <c r="C1803" t="s">
        <v>233</v>
      </c>
      <c r="D1803" t="s">
        <v>460</v>
      </c>
      <c r="E1803">
        <v>11001</v>
      </c>
      <c r="F1803" t="s">
        <v>88</v>
      </c>
      <c r="G1803" t="s">
        <v>89</v>
      </c>
      <c r="H1803" t="s">
        <v>449</v>
      </c>
      <c r="I1803" s="99">
        <v>42970</v>
      </c>
      <c r="J1803" s="101" t="s">
        <v>1106</v>
      </c>
      <c r="K1803" t="s">
        <v>91</v>
      </c>
    </row>
    <row r="1804" spans="1:11">
      <c r="A1804">
        <v>2010</v>
      </c>
      <c r="B1804">
        <v>258725</v>
      </c>
      <c r="C1804" t="s">
        <v>233</v>
      </c>
      <c r="D1804" t="s">
        <v>460</v>
      </c>
      <c r="E1804">
        <v>11001</v>
      </c>
      <c r="F1804" t="s">
        <v>88</v>
      </c>
      <c r="G1804" t="s">
        <v>89</v>
      </c>
      <c r="H1804" t="s">
        <v>340</v>
      </c>
      <c r="I1804" s="99">
        <v>43321</v>
      </c>
      <c r="J1804" s="101" t="s">
        <v>1107</v>
      </c>
      <c r="K1804" t="s">
        <v>91</v>
      </c>
    </row>
    <row r="1805" spans="1:11">
      <c r="A1805">
        <v>2010</v>
      </c>
      <c r="B1805">
        <v>259075</v>
      </c>
      <c r="C1805" t="s">
        <v>714</v>
      </c>
      <c r="D1805" t="s">
        <v>708</v>
      </c>
      <c r="E1805">
        <v>11001</v>
      </c>
      <c r="F1805" t="s">
        <v>88</v>
      </c>
      <c r="G1805" t="s">
        <v>89</v>
      </c>
      <c r="H1805" t="s">
        <v>449</v>
      </c>
      <c r="I1805" s="99">
        <v>42643</v>
      </c>
      <c r="J1805" s="101" t="s">
        <v>1105</v>
      </c>
      <c r="K1805" t="s">
        <v>91</v>
      </c>
    </row>
    <row r="1806" spans="1:11">
      <c r="A1806">
        <v>2010</v>
      </c>
      <c r="B1806">
        <v>259550</v>
      </c>
      <c r="C1806" t="s">
        <v>474</v>
      </c>
      <c r="D1806" t="s">
        <v>475</v>
      </c>
      <c r="E1806">
        <v>11001</v>
      </c>
      <c r="F1806" t="s">
        <v>88</v>
      </c>
      <c r="G1806" t="s">
        <v>89</v>
      </c>
      <c r="H1806" t="s">
        <v>449</v>
      </c>
      <c r="I1806" s="99">
        <v>42651</v>
      </c>
      <c r="J1806" s="101" t="s">
        <v>1105</v>
      </c>
      <c r="K1806" t="s">
        <v>91</v>
      </c>
    </row>
    <row r="1807" spans="1:11">
      <c r="A1807">
        <v>2010</v>
      </c>
      <c r="B1807">
        <v>259550</v>
      </c>
      <c r="C1807" t="s">
        <v>474</v>
      </c>
      <c r="D1807" t="s">
        <v>475</v>
      </c>
      <c r="E1807">
        <v>11001</v>
      </c>
      <c r="F1807" t="s">
        <v>88</v>
      </c>
      <c r="G1807" t="s">
        <v>89</v>
      </c>
      <c r="H1807" t="s">
        <v>449</v>
      </c>
      <c r="I1807" s="99">
        <v>42969</v>
      </c>
      <c r="J1807" s="101" t="s">
        <v>1106</v>
      </c>
      <c r="K1807" t="s">
        <v>91</v>
      </c>
    </row>
    <row r="1808" spans="1:11">
      <c r="A1808">
        <v>2010</v>
      </c>
      <c r="B1808">
        <v>259550</v>
      </c>
      <c r="C1808" t="s">
        <v>474</v>
      </c>
      <c r="D1808" t="s">
        <v>475</v>
      </c>
      <c r="E1808">
        <v>11001</v>
      </c>
      <c r="F1808" t="s">
        <v>88</v>
      </c>
      <c r="G1808" t="s">
        <v>89</v>
      </c>
      <c r="H1808" t="s">
        <v>340</v>
      </c>
      <c r="I1808" s="99">
        <v>43372</v>
      </c>
      <c r="J1808" s="101" t="s">
        <v>1107</v>
      </c>
      <c r="K1808" t="s">
        <v>91</v>
      </c>
    </row>
    <row r="1809" spans="1:11">
      <c r="A1809">
        <v>2010</v>
      </c>
      <c r="B1809">
        <v>259806</v>
      </c>
      <c r="C1809" t="s">
        <v>131</v>
      </c>
      <c r="D1809" t="s">
        <v>767</v>
      </c>
      <c r="E1809">
        <v>11001</v>
      </c>
      <c r="F1809" t="s">
        <v>88</v>
      </c>
      <c r="G1809" t="s">
        <v>89</v>
      </c>
      <c r="H1809" t="s">
        <v>449</v>
      </c>
      <c r="I1809" s="99">
        <v>42656</v>
      </c>
      <c r="J1809" s="101" t="s">
        <v>1105</v>
      </c>
      <c r="K1809" t="s">
        <v>91</v>
      </c>
    </row>
    <row r="1810" spans="1:11">
      <c r="A1810">
        <v>2010</v>
      </c>
      <c r="B1810">
        <v>259914</v>
      </c>
      <c r="C1810" t="s">
        <v>471</v>
      </c>
      <c r="D1810" t="s">
        <v>472</v>
      </c>
      <c r="E1810">
        <v>11001</v>
      </c>
      <c r="F1810" t="s">
        <v>88</v>
      </c>
      <c r="G1810" t="s">
        <v>89</v>
      </c>
      <c r="H1810" t="s">
        <v>449</v>
      </c>
      <c r="I1810" s="99">
        <v>42659</v>
      </c>
      <c r="J1810" s="101" t="s">
        <v>1105</v>
      </c>
      <c r="K1810" t="s">
        <v>91</v>
      </c>
    </row>
    <row r="1811" spans="1:11">
      <c r="A1811">
        <v>2010</v>
      </c>
      <c r="B1811">
        <v>259914</v>
      </c>
      <c r="C1811" t="s">
        <v>471</v>
      </c>
      <c r="D1811" t="s">
        <v>472</v>
      </c>
      <c r="E1811">
        <v>11001</v>
      </c>
      <c r="F1811" t="s">
        <v>88</v>
      </c>
      <c r="G1811" t="s">
        <v>89</v>
      </c>
      <c r="H1811" t="s">
        <v>449</v>
      </c>
      <c r="I1811" s="99">
        <v>42991</v>
      </c>
      <c r="J1811" s="101" t="s">
        <v>1106</v>
      </c>
      <c r="K1811" t="s">
        <v>91</v>
      </c>
    </row>
    <row r="1812" spans="1:11">
      <c r="A1812">
        <v>2010</v>
      </c>
      <c r="B1812">
        <v>261620</v>
      </c>
      <c r="C1812" t="s">
        <v>131</v>
      </c>
      <c r="D1812" t="s">
        <v>465</v>
      </c>
      <c r="E1812">
        <v>11001</v>
      </c>
      <c r="F1812" t="s">
        <v>88</v>
      </c>
      <c r="G1812" t="s">
        <v>89</v>
      </c>
      <c r="H1812" t="s">
        <v>449</v>
      </c>
      <c r="I1812" s="99">
        <v>42821</v>
      </c>
      <c r="J1812" s="101" t="s">
        <v>1105</v>
      </c>
      <c r="K1812" t="s">
        <v>91</v>
      </c>
    </row>
    <row r="1813" spans="1:11">
      <c r="A1813">
        <v>2010</v>
      </c>
      <c r="B1813">
        <v>261620</v>
      </c>
      <c r="C1813" t="s">
        <v>131</v>
      </c>
      <c r="D1813" t="s">
        <v>465</v>
      </c>
      <c r="E1813">
        <v>11001</v>
      </c>
      <c r="F1813" t="s">
        <v>88</v>
      </c>
      <c r="G1813" t="s">
        <v>89</v>
      </c>
      <c r="H1813" t="s">
        <v>449</v>
      </c>
      <c r="I1813" s="99">
        <v>43010</v>
      </c>
      <c r="J1813" s="101" t="s">
        <v>1106</v>
      </c>
      <c r="K1813" t="s">
        <v>91</v>
      </c>
    </row>
    <row r="1814" spans="1:11">
      <c r="A1814">
        <v>2010</v>
      </c>
      <c r="B1814">
        <v>261620</v>
      </c>
      <c r="C1814" t="s">
        <v>131</v>
      </c>
      <c r="D1814" t="s">
        <v>465</v>
      </c>
      <c r="E1814">
        <v>11001</v>
      </c>
      <c r="F1814" t="s">
        <v>88</v>
      </c>
      <c r="G1814" t="s">
        <v>89</v>
      </c>
      <c r="H1814" t="s">
        <v>340</v>
      </c>
      <c r="I1814" s="99">
        <v>43370</v>
      </c>
      <c r="J1814" s="101" t="s">
        <v>1107</v>
      </c>
      <c r="K1814" t="s">
        <v>91</v>
      </c>
    </row>
    <row r="1815" spans="1:11">
      <c r="A1815">
        <v>2010</v>
      </c>
      <c r="B1815">
        <v>262615</v>
      </c>
      <c r="C1815" t="s">
        <v>469</v>
      </c>
      <c r="D1815" t="s">
        <v>470</v>
      </c>
      <c r="E1815">
        <v>11001</v>
      </c>
      <c r="F1815" t="s">
        <v>88</v>
      </c>
      <c r="G1815" t="s">
        <v>89</v>
      </c>
      <c r="H1815" t="s">
        <v>449</v>
      </c>
      <c r="I1815" s="99">
        <v>42997</v>
      </c>
      <c r="J1815" s="101" t="s">
        <v>1106</v>
      </c>
      <c r="K1815" t="s">
        <v>91</v>
      </c>
    </row>
    <row r="1816" spans="1:11">
      <c r="A1816">
        <v>2010</v>
      </c>
      <c r="B1816">
        <v>262615</v>
      </c>
      <c r="C1816" t="s">
        <v>469</v>
      </c>
      <c r="D1816" t="s">
        <v>470</v>
      </c>
      <c r="E1816">
        <v>11001</v>
      </c>
      <c r="F1816" t="s">
        <v>88</v>
      </c>
      <c r="G1816" t="s">
        <v>89</v>
      </c>
      <c r="H1816" t="s">
        <v>340</v>
      </c>
      <c r="I1816" s="99">
        <v>43351</v>
      </c>
      <c r="J1816" s="101" t="s">
        <v>1107</v>
      </c>
      <c r="K1816" t="s">
        <v>91</v>
      </c>
    </row>
    <row r="1817" spans="1:11">
      <c r="A1817">
        <v>2010</v>
      </c>
      <c r="B1817">
        <v>263602</v>
      </c>
      <c r="C1817" t="s">
        <v>156</v>
      </c>
      <c r="D1817" t="s">
        <v>383</v>
      </c>
      <c r="E1817">
        <v>11001</v>
      </c>
      <c r="F1817" t="s">
        <v>88</v>
      </c>
      <c r="G1817" t="s">
        <v>89</v>
      </c>
      <c r="H1817" t="s">
        <v>449</v>
      </c>
      <c r="I1817" s="99">
        <v>43014</v>
      </c>
      <c r="J1817" s="101" t="s">
        <v>1106</v>
      </c>
      <c r="K1817" t="s">
        <v>91</v>
      </c>
    </row>
    <row r="1818" spans="1:11">
      <c r="A1818">
        <v>2010</v>
      </c>
      <c r="B1818">
        <v>264543</v>
      </c>
      <c r="C1818" t="s">
        <v>467</v>
      </c>
      <c r="D1818" t="s">
        <v>468</v>
      </c>
      <c r="E1818">
        <v>11001</v>
      </c>
      <c r="F1818" t="s">
        <v>88</v>
      </c>
      <c r="G1818" t="s">
        <v>89</v>
      </c>
      <c r="H1818" t="s">
        <v>340</v>
      </c>
      <c r="I1818" s="99">
        <v>43435</v>
      </c>
      <c r="J1818" s="101" t="s">
        <v>1107</v>
      </c>
      <c r="K1818" t="s">
        <v>91</v>
      </c>
    </row>
    <row r="1819" spans="1:11">
      <c r="A1819">
        <v>2010</v>
      </c>
      <c r="B1819">
        <v>265560</v>
      </c>
      <c r="C1819" t="s">
        <v>461</v>
      </c>
      <c r="D1819" t="s">
        <v>462</v>
      </c>
      <c r="E1819">
        <v>11001</v>
      </c>
      <c r="F1819" t="s">
        <v>88</v>
      </c>
      <c r="G1819" t="s">
        <v>89</v>
      </c>
      <c r="H1819" t="s">
        <v>449</v>
      </c>
      <c r="I1819" s="99">
        <v>43136</v>
      </c>
      <c r="J1819" s="101" t="s">
        <v>1106</v>
      </c>
      <c r="K1819" t="s">
        <v>91</v>
      </c>
    </row>
    <row r="1820" spans="1:11">
      <c r="A1820">
        <v>2010</v>
      </c>
      <c r="B1820">
        <v>267319</v>
      </c>
      <c r="C1820" t="s">
        <v>156</v>
      </c>
      <c r="D1820" t="s">
        <v>398</v>
      </c>
      <c r="E1820">
        <v>11001</v>
      </c>
      <c r="F1820" t="s">
        <v>88</v>
      </c>
      <c r="G1820" t="s">
        <v>89</v>
      </c>
      <c r="H1820" t="s">
        <v>340</v>
      </c>
      <c r="I1820" s="99">
        <v>43371</v>
      </c>
      <c r="J1820" s="101" t="s">
        <v>1107</v>
      </c>
      <c r="K1820" t="s">
        <v>91</v>
      </c>
    </row>
    <row r="1821" spans="1:11">
      <c r="A1821">
        <v>2011</v>
      </c>
      <c r="B1821">
        <v>250602</v>
      </c>
      <c r="C1821" t="s">
        <v>172</v>
      </c>
      <c r="D1821" t="s">
        <v>498</v>
      </c>
      <c r="E1821">
        <v>11001</v>
      </c>
      <c r="F1821" t="s">
        <v>88</v>
      </c>
      <c r="G1821" t="s">
        <v>89</v>
      </c>
      <c r="H1821" t="s">
        <v>449</v>
      </c>
      <c r="I1821" s="99">
        <v>41926</v>
      </c>
      <c r="J1821" s="101" t="s">
        <v>1103</v>
      </c>
      <c r="K1821" t="s">
        <v>91</v>
      </c>
    </row>
    <row r="1822" spans="1:11">
      <c r="A1822">
        <v>2011</v>
      </c>
      <c r="B1822">
        <v>250602</v>
      </c>
      <c r="C1822" t="s">
        <v>172</v>
      </c>
      <c r="D1822" t="s">
        <v>498</v>
      </c>
      <c r="E1822">
        <v>11001</v>
      </c>
      <c r="F1822" t="s">
        <v>88</v>
      </c>
      <c r="G1822" t="s">
        <v>89</v>
      </c>
      <c r="H1822" t="s">
        <v>449</v>
      </c>
      <c r="I1822" s="99">
        <v>42256</v>
      </c>
      <c r="J1822" s="101" t="s">
        <v>1104</v>
      </c>
      <c r="K1822" t="s">
        <v>91</v>
      </c>
    </row>
    <row r="1823" spans="1:11">
      <c r="A1823">
        <v>2011</v>
      </c>
      <c r="B1823">
        <v>250602</v>
      </c>
      <c r="C1823" t="s">
        <v>172</v>
      </c>
      <c r="D1823" t="s">
        <v>498</v>
      </c>
      <c r="E1823">
        <v>11001</v>
      </c>
      <c r="F1823" t="s">
        <v>88</v>
      </c>
      <c r="G1823" t="s">
        <v>89</v>
      </c>
      <c r="H1823" t="s">
        <v>449</v>
      </c>
      <c r="I1823" s="99">
        <v>42616</v>
      </c>
      <c r="J1823" s="101" t="s">
        <v>1105</v>
      </c>
      <c r="K1823" t="s">
        <v>91</v>
      </c>
    </row>
    <row r="1824" spans="1:11">
      <c r="A1824">
        <v>2011</v>
      </c>
      <c r="B1824">
        <v>250602</v>
      </c>
      <c r="C1824" t="s">
        <v>172</v>
      </c>
      <c r="D1824" t="s">
        <v>498</v>
      </c>
      <c r="E1824">
        <v>11001</v>
      </c>
      <c r="F1824" t="s">
        <v>88</v>
      </c>
      <c r="G1824" t="s">
        <v>89</v>
      </c>
      <c r="H1824" t="s">
        <v>449</v>
      </c>
      <c r="I1824" s="99">
        <v>42975</v>
      </c>
      <c r="J1824" s="101" t="s">
        <v>1106</v>
      </c>
      <c r="K1824" t="s">
        <v>91</v>
      </c>
    </row>
    <row r="1825" spans="1:11">
      <c r="A1825">
        <v>2011</v>
      </c>
      <c r="B1825">
        <v>250602</v>
      </c>
      <c r="C1825" t="s">
        <v>172</v>
      </c>
      <c r="D1825" t="s">
        <v>498</v>
      </c>
      <c r="E1825">
        <v>11001</v>
      </c>
      <c r="F1825" t="s">
        <v>88</v>
      </c>
      <c r="G1825" t="s">
        <v>89</v>
      </c>
      <c r="H1825" t="s">
        <v>449</v>
      </c>
      <c r="I1825" s="99">
        <v>43321</v>
      </c>
      <c r="J1825" s="101" t="s">
        <v>1107</v>
      </c>
      <c r="K1825" t="s">
        <v>91</v>
      </c>
    </row>
    <row r="1826" spans="1:11">
      <c r="A1826">
        <v>2011</v>
      </c>
      <c r="B1826">
        <v>251024</v>
      </c>
      <c r="C1826" t="s">
        <v>123</v>
      </c>
      <c r="D1826" t="s">
        <v>904</v>
      </c>
      <c r="E1826">
        <v>11001</v>
      </c>
      <c r="F1826" t="s">
        <v>88</v>
      </c>
      <c r="G1826" t="s">
        <v>89</v>
      </c>
      <c r="H1826" t="s">
        <v>449</v>
      </c>
      <c r="I1826" s="99">
        <v>41929</v>
      </c>
      <c r="J1826" s="101" t="s">
        <v>1103</v>
      </c>
      <c r="K1826" t="s">
        <v>91</v>
      </c>
    </row>
    <row r="1827" spans="1:11">
      <c r="A1827">
        <v>2011</v>
      </c>
      <c r="B1827">
        <v>251143</v>
      </c>
      <c r="C1827" t="s">
        <v>717</v>
      </c>
      <c r="D1827" t="s">
        <v>905</v>
      </c>
      <c r="E1827">
        <v>11001</v>
      </c>
      <c r="F1827" t="s">
        <v>88</v>
      </c>
      <c r="G1827" t="s">
        <v>89</v>
      </c>
      <c r="H1827" t="s">
        <v>449</v>
      </c>
      <c r="I1827" s="99">
        <v>41929</v>
      </c>
      <c r="J1827" s="101" t="s">
        <v>1103</v>
      </c>
      <c r="K1827" t="s">
        <v>91</v>
      </c>
    </row>
    <row r="1828" spans="1:11">
      <c r="A1828">
        <v>2011</v>
      </c>
      <c r="B1828">
        <v>251160</v>
      </c>
      <c r="C1828" t="s">
        <v>482</v>
      </c>
      <c r="D1828" t="s">
        <v>142</v>
      </c>
      <c r="E1828">
        <v>11001</v>
      </c>
      <c r="F1828" t="s">
        <v>88</v>
      </c>
      <c r="G1828" t="s">
        <v>89</v>
      </c>
      <c r="H1828" t="s">
        <v>449</v>
      </c>
      <c r="I1828" s="99">
        <v>41930</v>
      </c>
      <c r="J1828" s="101" t="s">
        <v>1103</v>
      </c>
      <c r="K1828" t="s">
        <v>91</v>
      </c>
    </row>
    <row r="1829" spans="1:11">
      <c r="A1829">
        <v>2011</v>
      </c>
      <c r="B1829">
        <v>251160</v>
      </c>
      <c r="C1829" t="s">
        <v>482</v>
      </c>
      <c r="D1829" t="s">
        <v>142</v>
      </c>
      <c r="E1829">
        <v>11001</v>
      </c>
      <c r="F1829" t="s">
        <v>88</v>
      </c>
      <c r="G1829" t="s">
        <v>89</v>
      </c>
      <c r="H1829" t="s">
        <v>449</v>
      </c>
      <c r="I1829" s="99">
        <v>42249</v>
      </c>
      <c r="J1829" s="101" t="s">
        <v>1104</v>
      </c>
      <c r="K1829" t="s">
        <v>91</v>
      </c>
    </row>
    <row r="1830" spans="1:11">
      <c r="A1830">
        <v>2011</v>
      </c>
      <c r="B1830">
        <v>251160</v>
      </c>
      <c r="C1830" t="s">
        <v>482</v>
      </c>
      <c r="D1830" t="s">
        <v>142</v>
      </c>
      <c r="E1830">
        <v>11001</v>
      </c>
      <c r="F1830" t="s">
        <v>88</v>
      </c>
      <c r="G1830" t="s">
        <v>89</v>
      </c>
      <c r="H1830" t="s">
        <v>449</v>
      </c>
      <c r="I1830" s="99">
        <v>42616</v>
      </c>
      <c r="J1830" s="101" t="s">
        <v>1105</v>
      </c>
      <c r="K1830" t="s">
        <v>91</v>
      </c>
    </row>
    <row r="1831" spans="1:11">
      <c r="A1831">
        <v>2011</v>
      </c>
      <c r="B1831">
        <v>251160</v>
      </c>
      <c r="C1831" t="s">
        <v>482</v>
      </c>
      <c r="D1831" t="s">
        <v>142</v>
      </c>
      <c r="E1831">
        <v>11001</v>
      </c>
      <c r="F1831" t="s">
        <v>88</v>
      </c>
      <c r="G1831" t="s">
        <v>89</v>
      </c>
      <c r="H1831" t="s">
        <v>449</v>
      </c>
      <c r="I1831" s="99">
        <v>42969</v>
      </c>
      <c r="J1831" s="101" t="s">
        <v>1106</v>
      </c>
      <c r="K1831" t="s">
        <v>91</v>
      </c>
    </row>
    <row r="1832" spans="1:11">
      <c r="A1832">
        <v>2011</v>
      </c>
      <c r="B1832">
        <v>251160</v>
      </c>
      <c r="C1832" t="s">
        <v>482</v>
      </c>
      <c r="D1832" t="s">
        <v>142</v>
      </c>
      <c r="E1832">
        <v>11001</v>
      </c>
      <c r="F1832" t="s">
        <v>88</v>
      </c>
      <c r="G1832" t="s">
        <v>89</v>
      </c>
      <c r="H1832" t="s">
        <v>449</v>
      </c>
      <c r="I1832" s="99">
        <v>43346</v>
      </c>
      <c r="J1832" s="101" t="s">
        <v>1107</v>
      </c>
      <c r="K1832" t="s">
        <v>91</v>
      </c>
    </row>
    <row r="1833" spans="1:11">
      <c r="A1833">
        <v>2011</v>
      </c>
      <c r="B1833">
        <v>251161</v>
      </c>
      <c r="C1833" t="s">
        <v>598</v>
      </c>
      <c r="D1833" t="s">
        <v>903</v>
      </c>
      <c r="E1833">
        <v>11001</v>
      </c>
      <c r="F1833" t="s">
        <v>88</v>
      </c>
      <c r="G1833" t="s">
        <v>89</v>
      </c>
      <c r="H1833" t="s">
        <v>449</v>
      </c>
      <c r="I1833" s="99">
        <v>41930</v>
      </c>
      <c r="J1833" s="101" t="s">
        <v>1103</v>
      </c>
      <c r="K1833" t="s">
        <v>91</v>
      </c>
    </row>
    <row r="1834" spans="1:11">
      <c r="A1834">
        <v>2011</v>
      </c>
      <c r="B1834">
        <v>252410</v>
      </c>
      <c r="C1834" t="s">
        <v>150</v>
      </c>
      <c r="D1834" t="s">
        <v>480</v>
      </c>
      <c r="E1834">
        <v>11001</v>
      </c>
      <c r="F1834" t="s">
        <v>88</v>
      </c>
      <c r="G1834" t="s">
        <v>89</v>
      </c>
      <c r="H1834" t="s">
        <v>449</v>
      </c>
      <c r="I1834" s="99">
        <v>42033</v>
      </c>
      <c r="J1834" s="101" t="s">
        <v>1103</v>
      </c>
      <c r="K1834" t="s">
        <v>149</v>
      </c>
    </row>
    <row r="1835" spans="1:11">
      <c r="A1835">
        <v>2011</v>
      </c>
      <c r="B1835">
        <v>252410</v>
      </c>
      <c r="C1835" t="s">
        <v>150</v>
      </c>
      <c r="D1835" t="s">
        <v>480</v>
      </c>
      <c r="E1835">
        <v>11001</v>
      </c>
      <c r="F1835" t="s">
        <v>88</v>
      </c>
      <c r="G1835" t="s">
        <v>89</v>
      </c>
      <c r="H1835" t="s">
        <v>449</v>
      </c>
      <c r="I1835" s="99">
        <v>42256</v>
      </c>
      <c r="J1835" s="101" t="s">
        <v>1104</v>
      </c>
      <c r="K1835" t="s">
        <v>149</v>
      </c>
    </row>
    <row r="1836" spans="1:11">
      <c r="A1836">
        <v>2011</v>
      </c>
      <c r="B1836">
        <v>252410</v>
      </c>
      <c r="C1836" t="s">
        <v>150</v>
      </c>
      <c r="D1836" t="s">
        <v>480</v>
      </c>
      <c r="E1836">
        <v>11001</v>
      </c>
      <c r="F1836" t="s">
        <v>88</v>
      </c>
      <c r="G1836" t="s">
        <v>89</v>
      </c>
      <c r="H1836" t="s">
        <v>449</v>
      </c>
      <c r="I1836" s="99">
        <v>42647</v>
      </c>
      <c r="J1836" s="101" t="s">
        <v>1105</v>
      </c>
      <c r="K1836" t="s">
        <v>149</v>
      </c>
    </row>
    <row r="1837" spans="1:11">
      <c r="A1837">
        <v>2011</v>
      </c>
      <c r="B1837">
        <v>252410</v>
      </c>
      <c r="C1837" t="s">
        <v>150</v>
      </c>
      <c r="D1837" t="s">
        <v>480</v>
      </c>
      <c r="E1837">
        <v>11001</v>
      </c>
      <c r="F1837" t="s">
        <v>88</v>
      </c>
      <c r="G1837" t="s">
        <v>89</v>
      </c>
      <c r="H1837" t="s">
        <v>449</v>
      </c>
      <c r="I1837" s="99">
        <v>42986</v>
      </c>
      <c r="J1837" s="101" t="s">
        <v>1106</v>
      </c>
      <c r="K1837" t="s">
        <v>149</v>
      </c>
    </row>
    <row r="1838" spans="1:11">
      <c r="A1838">
        <v>2011</v>
      </c>
      <c r="B1838">
        <v>252410</v>
      </c>
      <c r="C1838" t="s">
        <v>150</v>
      </c>
      <c r="D1838" t="s">
        <v>480</v>
      </c>
      <c r="E1838">
        <v>11001</v>
      </c>
      <c r="F1838" t="s">
        <v>88</v>
      </c>
      <c r="G1838" t="s">
        <v>89</v>
      </c>
      <c r="H1838" t="s">
        <v>449</v>
      </c>
      <c r="I1838" s="99">
        <v>43352</v>
      </c>
      <c r="J1838" s="101" t="s">
        <v>1107</v>
      </c>
      <c r="K1838" t="s">
        <v>149</v>
      </c>
    </row>
    <row r="1839" spans="1:11">
      <c r="A1839">
        <v>2011</v>
      </c>
      <c r="B1839">
        <v>253607</v>
      </c>
      <c r="C1839" t="s">
        <v>483</v>
      </c>
      <c r="D1839" t="s">
        <v>484</v>
      </c>
      <c r="E1839">
        <v>11001</v>
      </c>
      <c r="F1839" t="s">
        <v>88</v>
      </c>
      <c r="G1839" t="s">
        <v>89</v>
      </c>
      <c r="H1839" t="s">
        <v>449</v>
      </c>
      <c r="I1839" s="99">
        <v>42263</v>
      </c>
      <c r="J1839" s="101" t="s">
        <v>1104</v>
      </c>
      <c r="K1839" t="s">
        <v>91</v>
      </c>
    </row>
    <row r="1840" spans="1:11">
      <c r="A1840">
        <v>2011</v>
      </c>
      <c r="B1840">
        <v>253607</v>
      </c>
      <c r="C1840" t="s">
        <v>483</v>
      </c>
      <c r="D1840" t="s">
        <v>484</v>
      </c>
      <c r="E1840">
        <v>11001</v>
      </c>
      <c r="F1840" t="s">
        <v>88</v>
      </c>
      <c r="G1840" t="s">
        <v>89</v>
      </c>
      <c r="H1840" t="s">
        <v>449</v>
      </c>
      <c r="I1840" s="99">
        <v>42645</v>
      </c>
      <c r="J1840" s="101" t="s">
        <v>1105</v>
      </c>
      <c r="K1840" t="s">
        <v>91</v>
      </c>
    </row>
    <row r="1841" spans="1:11">
      <c r="A1841">
        <v>2011</v>
      </c>
      <c r="B1841">
        <v>253607</v>
      </c>
      <c r="C1841" t="s">
        <v>483</v>
      </c>
      <c r="D1841" t="s">
        <v>484</v>
      </c>
      <c r="E1841">
        <v>11001</v>
      </c>
      <c r="F1841" t="s">
        <v>88</v>
      </c>
      <c r="G1841" t="s">
        <v>89</v>
      </c>
      <c r="H1841" t="s">
        <v>449</v>
      </c>
      <c r="I1841" s="99">
        <v>42989</v>
      </c>
      <c r="J1841" s="101" t="s">
        <v>1106</v>
      </c>
      <c r="K1841" t="s">
        <v>91</v>
      </c>
    </row>
    <row r="1842" spans="1:11">
      <c r="A1842">
        <v>2011</v>
      </c>
      <c r="B1842">
        <v>253607</v>
      </c>
      <c r="C1842" t="s">
        <v>483</v>
      </c>
      <c r="D1842" t="s">
        <v>484</v>
      </c>
      <c r="E1842">
        <v>11001</v>
      </c>
      <c r="F1842" t="s">
        <v>88</v>
      </c>
      <c r="G1842" t="s">
        <v>89</v>
      </c>
      <c r="H1842" t="s">
        <v>449</v>
      </c>
      <c r="I1842" s="99">
        <v>43346</v>
      </c>
      <c r="J1842" s="101" t="s">
        <v>1107</v>
      </c>
      <c r="K1842" t="s">
        <v>91</v>
      </c>
    </row>
    <row r="1843" spans="1:11">
      <c r="A1843">
        <v>2011</v>
      </c>
      <c r="B1843">
        <v>253766</v>
      </c>
      <c r="C1843" t="s">
        <v>681</v>
      </c>
      <c r="D1843" t="s">
        <v>773</v>
      </c>
      <c r="E1843">
        <v>11001</v>
      </c>
      <c r="F1843" t="s">
        <v>88</v>
      </c>
      <c r="G1843" t="s">
        <v>89</v>
      </c>
      <c r="H1843" t="s">
        <v>449</v>
      </c>
      <c r="I1843" s="99">
        <v>42274</v>
      </c>
      <c r="J1843" s="101" t="s">
        <v>1104</v>
      </c>
      <c r="K1843" t="s">
        <v>91</v>
      </c>
    </row>
    <row r="1844" spans="1:11">
      <c r="A1844">
        <v>2011</v>
      </c>
      <c r="B1844">
        <v>253766</v>
      </c>
      <c r="C1844" t="s">
        <v>681</v>
      </c>
      <c r="D1844" t="s">
        <v>773</v>
      </c>
      <c r="E1844">
        <v>11001</v>
      </c>
      <c r="F1844" t="s">
        <v>88</v>
      </c>
      <c r="G1844" t="s">
        <v>89</v>
      </c>
      <c r="H1844" t="s">
        <v>449</v>
      </c>
      <c r="I1844" s="99">
        <v>42616</v>
      </c>
      <c r="J1844" s="101" t="s">
        <v>1105</v>
      </c>
      <c r="K1844" t="s">
        <v>91</v>
      </c>
    </row>
    <row r="1845" spans="1:11">
      <c r="A1845">
        <v>2011</v>
      </c>
      <c r="B1845">
        <v>254793</v>
      </c>
      <c r="C1845" t="s">
        <v>126</v>
      </c>
      <c r="D1845" t="s">
        <v>817</v>
      </c>
      <c r="E1845">
        <v>11001</v>
      </c>
      <c r="F1845" t="s">
        <v>88</v>
      </c>
      <c r="G1845" t="s">
        <v>89</v>
      </c>
      <c r="H1845" t="s">
        <v>449</v>
      </c>
      <c r="I1845" s="99">
        <v>42280</v>
      </c>
      <c r="J1845" s="101" t="s">
        <v>1104</v>
      </c>
      <c r="K1845" t="s">
        <v>91</v>
      </c>
    </row>
    <row r="1846" spans="1:11">
      <c r="A1846">
        <v>2011</v>
      </c>
      <c r="B1846">
        <v>254800</v>
      </c>
      <c r="C1846" t="s">
        <v>830</v>
      </c>
      <c r="D1846" t="s">
        <v>761</v>
      </c>
      <c r="E1846">
        <v>11001</v>
      </c>
      <c r="F1846" t="s">
        <v>88</v>
      </c>
      <c r="G1846" t="s">
        <v>89</v>
      </c>
      <c r="H1846" t="s">
        <v>449</v>
      </c>
      <c r="I1846" s="99">
        <v>42280</v>
      </c>
      <c r="J1846" s="101" t="s">
        <v>1104</v>
      </c>
      <c r="K1846" t="s">
        <v>91</v>
      </c>
    </row>
    <row r="1847" spans="1:11">
      <c r="A1847">
        <v>2011</v>
      </c>
      <c r="B1847">
        <v>254804</v>
      </c>
      <c r="C1847" t="s">
        <v>833</v>
      </c>
      <c r="D1847" t="s">
        <v>834</v>
      </c>
      <c r="E1847">
        <v>11001</v>
      </c>
      <c r="F1847" t="s">
        <v>88</v>
      </c>
      <c r="G1847" t="s">
        <v>89</v>
      </c>
      <c r="H1847" t="s">
        <v>449</v>
      </c>
      <c r="I1847" s="99">
        <v>42280</v>
      </c>
      <c r="J1847" s="101" t="s">
        <v>1104</v>
      </c>
      <c r="K1847" t="s">
        <v>91</v>
      </c>
    </row>
    <row r="1848" spans="1:11">
      <c r="A1848">
        <v>2011</v>
      </c>
      <c r="B1848">
        <v>255409</v>
      </c>
      <c r="C1848" t="s">
        <v>831</v>
      </c>
      <c r="D1848" t="s">
        <v>832</v>
      </c>
      <c r="E1848">
        <v>11001</v>
      </c>
      <c r="F1848" t="s">
        <v>88</v>
      </c>
      <c r="G1848" t="s">
        <v>89</v>
      </c>
      <c r="H1848" t="s">
        <v>449</v>
      </c>
      <c r="I1848" s="99">
        <v>42293</v>
      </c>
      <c r="J1848" s="101" t="s">
        <v>1104</v>
      </c>
      <c r="K1848" t="s">
        <v>91</v>
      </c>
    </row>
    <row r="1849" spans="1:11">
      <c r="A1849">
        <v>2011</v>
      </c>
      <c r="B1849">
        <v>255827</v>
      </c>
      <c r="C1849" t="s">
        <v>157</v>
      </c>
      <c r="D1849" t="s">
        <v>770</v>
      </c>
      <c r="E1849">
        <v>11001</v>
      </c>
      <c r="F1849" t="s">
        <v>88</v>
      </c>
      <c r="G1849" t="s">
        <v>89</v>
      </c>
      <c r="H1849" t="s">
        <v>449</v>
      </c>
      <c r="I1849" s="99">
        <v>42315</v>
      </c>
      <c r="J1849" s="101" t="s">
        <v>1104</v>
      </c>
      <c r="K1849" t="s">
        <v>91</v>
      </c>
    </row>
    <row r="1850" spans="1:11">
      <c r="A1850">
        <v>2011</v>
      </c>
      <c r="B1850">
        <v>255827</v>
      </c>
      <c r="C1850" t="s">
        <v>157</v>
      </c>
      <c r="D1850" t="s">
        <v>770</v>
      </c>
      <c r="E1850">
        <v>11001</v>
      </c>
      <c r="F1850" t="s">
        <v>88</v>
      </c>
      <c r="G1850" t="s">
        <v>89</v>
      </c>
      <c r="H1850" t="s">
        <v>449</v>
      </c>
      <c r="I1850" s="99">
        <v>42650</v>
      </c>
      <c r="J1850" s="101" t="s">
        <v>1105</v>
      </c>
      <c r="K1850" t="s">
        <v>91</v>
      </c>
    </row>
    <row r="1851" spans="1:11">
      <c r="A1851">
        <v>2011</v>
      </c>
      <c r="B1851">
        <v>255973</v>
      </c>
      <c r="C1851" t="s">
        <v>682</v>
      </c>
      <c r="D1851" t="s">
        <v>829</v>
      </c>
      <c r="E1851">
        <v>11001</v>
      </c>
      <c r="F1851" t="s">
        <v>88</v>
      </c>
      <c r="G1851" t="s">
        <v>89</v>
      </c>
      <c r="H1851" t="s">
        <v>449</v>
      </c>
      <c r="I1851" s="99">
        <v>42315</v>
      </c>
      <c r="J1851" s="101" t="s">
        <v>1104</v>
      </c>
      <c r="K1851" t="s">
        <v>91</v>
      </c>
    </row>
    <row r="1852" spans="1:11">
      <c r="A1852">
        <v>2011</v>
      </c>
      <c r="B1852">
        <v>256310</v>
      </c>
      <c r="C1852" t="s">
        <v>718</v>
      </c>
      <c r="D1852" t="s">
        <v>657</v>
      </c>
      <c r="E1852">
        <v>11001</v>
      </c>
      <c r="F1852" t="s">
        <v>88</v>
      </c>
      <c r="G1852" t="s">
        <v>89</v>
      </c>
      <c r="H1852" t="s">
        <v>449</v>
      </c>
      <c r="I1852" s="99">
        <v>42331</v>
      </c>
      <c r="J1852" s="101" t="s">
        <v>1104</v>
      </c>
      <c r="K1852" t="s">
        <v>149</v>
      </c>
    </row>
    <row r="1853" spans="1:11">
      <c r="A1853">
        <v>2011</v>
      </c>
      <c r="B1853">
        <v>256994</v>
      </c>
      <c r="C1853" t="s">
        <v>177</v>
      </c>
      <c r="D1853" t="s">
        <v>626</v>
      </c>
      <c r="E1853">
        <v>11001</v>
      </c>
      <c r="F1853" t="s">
        <v>88</v>
      </c>
      <c r="G1853" t="s">
        <v>89</v>
      </c>
      <c r="H1853" t="s">
        <v>449</v>
      </c>
      <c r="I1853" s="99">
        <v>42400</v>
      </c>
      <c r="J1853" s="101" t="s">
        <v>1104</v>
      </c>
      <c r="K1853" t="s">
        <v>91</v>
      </c>
    </row>
    <row r="1854" spans="1:11">
      <c r="A1854">
        <v>2011</v>
      </c>
      <c r="B1854">
        <v>256994</v>
      </c>
      <c r="C1854" t="s">
        <v>177</v>
      </c>
      <c r="D1854" t="s">
        <v>626</v>
      </c>
      <c r="E1854">
        <v>11001</v>
      </c>
      <c r="F1854" t="s">
        <v>88</v>
      </c>
      <c r="G1854" t="s">
        <v>89</v>
      </c>
      <c r="H1854" t="s">
        <v>449</v>
      </c>
      <c r="I1854" s="99">
        <v>42651</v>
      </c>
      <c r="J1854" s="101" t="s">
        <v>1105</v>
      </c>
      <c r="K1854" t="s">
        <v>91</v>
      </c>
    </row>
    <row r="1855" spans="1:11">
      <c r="A1855">
        <v>2011</v>
      </c>
      <c r="B1855">
        <v>257079</v>
      </c>
      <c r="C1855" t="s">
        <v>121</v>
      </c>
      <c r="D1855" t="s">
        <v>772</v>
      </c>
      <c r="E1855">
        <v>11001</v>
      </c>
      <c r="F1855" t="s">
        <v>88</v>
      </c>
      <c r="G1855" t="s">
        <v>89</v>
      </c>
      <c r="H1855" t="s">
        <v>449</v>
      </c>
      <c r="I1855" s="99">
        <v>42435</v>
      </c>
      <c r="J1855" s="101" t="s">
        <v>1104</v>
      </c>
      <c r="K1855" t="s">
        <v>91</v>
      </c>
    </row>
    <row r="1856" spans="1:11">
      <c r="A1856">
        <v>2011</v>
      </c>
      <c r="B1856">
        <v>257079</v>
      </c>
      <c r="C1856" t="s">
        <v>121</v>
      </c>
      <c r="D1856" t="s">
        <v>772</v>
      </c>
      <c r="E1856">
        <v>11001</v>
      </c>
      <c r="F1856" t="s">
        <v>88</v>
      </c>
      <c r="G1856" t="s">
        <v>89</v>
      </c>
      <c r="H1856" t="s">
        <v>449</v>
      </c>
      <c r="I1856" s="99">
        <v>42619</v>
      </c>
      <c r="J1856" s="101" t="s">
        <v>1105</v>
      </c>
      <c r="K1856" t="s">
        <v>91</v>
      </c>
    </row>
    <row r="1857" spans="1:11">
      <c r="A1857">
        <v>2011</v>
      </c>
      <c r="B1857">
        <v>257199</v>
      </c>
      <c r="C1857" t="s">
        <v>505</v>
      </c>
      <c r="D1857" t="s">
        <v>106</v>
      </c>
      <c r="E1857">
        <v>11001</v>
      </c>
      <c r="F1857" t="s">
        <v>88</v>
      </c>
      <c r="G1857" t="s">
        <v>89</v>
      </c>
      <c r="H1857" t="s">
        <v>449</v>
      </c>
      <c r="I1857" s="99">
        <v>42435</v>
      </c>
      <c r="J1857" s="101" t="s">
        <v>1104</v>
      </c>
      <c r="K1857" t="s">
        <v>91</v>
      </c>
    </row>
    <row r="1858" spans="1:11">
      <c r="A1858">
        <v>2011</v>
      </c>
      <c r="B1858">
        <v>257199</v>
      </c>
      <c r="C1858" t="s">
        <v>505</v>
      </c>
      <c r="D1858" t="s">
        <v>106</v>
      </c>
      <c r="E1858">
        <v>11001</v>
      </c>
      <c r="F1858" t="s">
        <v>88</v>
      </c>
      <c r="G1858" t="s">
        <v>89</v>
      </c>
      <c r="H1858" t="s">
        <v>449</v>
      </c>
      <c r="I1858" s="99">
        <v>42633</v>
      </c>
      <c r="J1858" s="101" t="s">
        <v>1105</v>
      </c>
      <c r="K1858" t="s">
        <v>91</v>
      </c>
    </row>
    <row r="1859" spans="1:11">
      <c r="A1859">
        <v>2011</v>
      </c>
      <c r="B1859">
        <v>257199</v>
      </c>
      <c r="C1859" t="s">
        <v>505</v>
      </c>
      <c r="D1859" t="s">
        <v>106</v>
      </c>
      <c r="E1859">
        <v>11001</v>
      </c>
      <c r="F1859" t="s">
        <v>88</v>
      </c>
      <c r="G1859" t="s">
        <v>89</v>
      </c>
      <c r="H1859" t="s">
        <v>449</v>
      </c>
      <c r="I1859" s="99">
        <v>42977</v>
      </c>
      <c r="J1859" s="101" t="s">
        <v>1106</v>
      </c>
      <c r="K1859" t="s">
        <v>91</v>
      </c>
    </row>
    <row r="1860" spans="1:11">
      <c r="A1860">
        <v>2011</v>
      </c>
      <c r="B1860">
        <v>257199</v>
      </c>
      <c r="C1860" t="s">
        <v>505</v>
      </c>
      <c r="D1860" t="s">
        <v>106</v>
      </c>
      <c r="E1860">
        <v>11001</v>
      </c>
      <c r="F1860" t="s">
        <v>88</v>
      </c>
      <c r="G1860" t="s">
        <v>89</v>
      </c>
      <c r="H1860" t="s">
        <v>449</v>
      </c>
      <c r="I1860" s="99">
        <v>43371</v>
      </c>
      <c r="J1860" s="101" t="s">
        <v>1107</v>
      </c>
      <c r="K1860" t="s">
        <v>91</v>
      </c>
    </row>
    <row r="1861" spans="1:11">
      <c r="A1861">
        <v>2011</v>
      </c>
      <c r="B1861">
        <v>257415</v>
      </c>
      <c r="C1861" t="s">
        <v>489</v>
      </c>
      <c r="D1861" t="s">
        <v>490</v>
      </c>
      <c r="E1861">
        <v>11001</v>
      </c>
      <c r="F1861" t="s">
        <v>88</v>
      </c>
      <c r="G1861" t="s">
        <v>89</v>
      </c>
      <c r="H1861" t="s">
        <v>449</v>
      </c>
      <c r="I1861" s="99">
        <v>42488</v>
      </c>
      <c r="J1861" s="101" t="s">
        <v>1104</v>
      </c>
      <c r="K1861" t="s">
        <v>91</v>
      </c>
    </row>
    <row r="1862" spans="1:11">
      <c r="A1862">
        <v>2011</v>
      </c>
      <c r="B1862">
        <v>257415</v>
      </c>
      <c r="C1862" t="s">
        <v>489</v>
      </c>
      <c r="D1862" t="s">
        <v>490</v>
      </c>
      <c r="E1862">
        <v>11001</v>
      </c>
      <c r="F1862" t="s">
        <v>88</v>
      </c>
      <c r="G1862" t="s">
        <v>89</v>
      </c>
      <c r="H1862" t="s">
        <v>449</v>
      </c>
      <c r="I1862" s="99">
        <v>42626</v>
      </c>
      <c r="J1862" s="101" t="s">
        <v>1105</v>
      </c>
      <c r="K1862" t="s">
        <v>91</v>
      </c>
    </row>
    <row r="1863" spans="1:11">
      <c r="A1863">
        <v>2011</v>
      </c>
      <c r="B1863">
        <v>257415</v>
      </c>
      <c r="C1863" t="s">
        <v>489</v>
      </c>
      <c r="D1863" t="s">
        <v>490</v>
      </c>
      <c r="E1863">
        <v>11001</v>
      </c>
      <c r="F1863" t="s">
        <v>88</v>
      </c>
      <c r="G1863" t="s">
        <v>89</v>
      </c>
      <c r="H1863" t="s">
        <v>449</v>
      </c>
      <c r="I1863" s="99">
        <v>42970</v>
      </c>
      <c r="J1863" s="101" t="s">
        <v>1106</v>
      </c>
      <c r="K1863" t="s">
        <v>91</v>
      </c>
    </row>
    <row r="1864" spans="1:11">
      <c r="A1864">
        <v>2011</v>
      </c>
      <c r="B1864">
        <v>257415</v>
      </c>
      <c r="C1864" t="s">
        <v>489</v>
      </c>
      <c r="D1864" t="s">
        <v>490</v>
      </c>
      <c r="E1864">
        <v>11001</v>
      </c>
      <c r="F1864" t="s">
        <v>88</v>
      </c>
      <c r="G1864" t="s">
        <v>89</v>
      </c>
      <c r="H1864" t="s">
        <v>449</v>
      </c>
      <c r="I1864" s="99">
        <v>43321</v>
      </c>
      <c r="J1864" s="101" t="s">
        <v>1107</v>
      </c>
      <c r="K1864" t="s">
        <v>91</v>
      </c>
    </row>
    <row r="1865" spans="1:11">
      <c r="A1865">
        <v>2011</v>
      </c>
      <c r="B1865">
        <v>257417</v>
      </c>
      <c r="C1865" t="s">
        <v>122</v>
      </c>
      <c r="D1865" t="s">
        <v>828</v>
      </c>
      <c r="E1865">
        <v>11001</v>
      </c>
      <c r="F1865" t="s">
        <v>88</v>
      </c>
      <c r="G1865" t="s">
        <v>89</v>
      </c>
      <c r="H1865" t="s">
        <v>449</v>
      </c>
      <c r="I1865" s="99">
        <v>42488</v>
      </c>
      <c r="J1865" s="101" t="s">
        <v>1104</v>
      </c>
      <c r="K1865" t="s">
        <v>91</v>
      </c>
    </row>
    <row r="1866" spans="1:11">
      <c r="A1866">
        <v>2011</v>
      </c>
      <c r="B1866">
        <v>258065</v>
      </c>
      <c r="C1866" t="s">
        <v>100</v>
      </c>
      <c r="D1866" t="s">
        <v>493</v>
      </c>
      <c r="E1866">
        <v>11001</v>
      </c>
      <c r="F1866" t="s">
        <v>88</v>
      </c>
      <c r="G1866" t="s">
        <v>89</v>
      </c>
      <c r="H1866" t="s">
        <v>449</v>
      </c>
      <c r="I1866" s="99">
        <v>42625</v>
      </c>
      <c r="J1866" s="101" t="s">
        <v>1105</v>
      </c>
      <c r="K1866" t="s">
        <v>91</v>
      </c>
    </row>
    <row r="1867" spans="1:11">
      <c r="A1867">
        <v>2011</v>
      </c>
      <c r="B1867">
        <v>258065</v>
      </c>
      <c r="C1867" t="s">
        <v>100</v>
      </c>
      <c r="D1867" t="s">
        <v>493</v>
      </c>
      <c r="E1867">
        <v>11001</v>
      </c>
      <c r="F1867" t="s">
        <v>88</v>
      </c>
      <c r="G1867" t="s">
        <v>89</v>
      </c>
      <c r="H1867" t="s">
        <v>449</v>
      </c>
      <c r="I1867" s="99">
        <v>42969</v>
      </c>
      <c r="J1867" s="101" t="s">
        <v>1106</v>
      </c>
      <c r="K1867" t="s">
        <v>91</v>
      </c>
    </row>
    <row r="1868" spans="1:11">
      <c r="A1868">
        <v>2011</v>
      </c>
      <c r="B1868">
        <v>258065</v>
      </c>
      <c r="C1868" t="s">
        <v>100</v>
      </c>
      <c r="D1868" t="s">
        <v>493</v>
      </c>
      <c r="E1868">
        <v>11001</v>
      </c>
      <c r="F1868" t="s">
        <v>88</v>
      </c>
      <c r="G1868" t="s">
        <v>89</v>
      </c>
      <c r="H1868" t="s">
        <v>449</v>
      </c>
      <c r="I1868" s="99">
        <v>43352</v>
      </c>
      <c r="J1868" s="101" t="s">
        <v>1107</v>
      </c>
      <c r="K1868" t="s">
        <v>91</v>
      </c>
    </row>
    <row r="1869" spans="1:11">
      <c r="A1869">
        <v>2011</v>
      </c>
      <c r="B1869">
        <v>258476</v>
      </c>
      <c r="C1869" t="s">
        <v>496</v>
      </c>
      <c r="D1869" t="s">
        <v>497</v>
      </c>
      <c r="E1869">
        <v>11001</v>
      </c>
      <c r="F1869" t="s">
        <v>88</v>
      </c>
      <c r="G1869" t="s">
        <v>89</v>
      </c>
      <c r="H1869" t="s">
        <v>449</v>
      </c>
      <c r="I1869" s="99">
        <v>42633</v>
      </c>
      <c r="J1869" s="101" t="s">
        <v>1105</v>
      </c>
      <c r="K1869" t="s">
        <v>91</v>
      </c>
    </row>
    <row r="1870" spans="1:11">
      <c r="A1870">
        <v>2011</v>
      </c>
      <c r="B1870">
        <v>258476</v>
      </c>
      <c r="C1870" t="s">
        <v>496</v>
      </c>
      <c r="D1870" t="s">
        <v>497</v>
      </c>
      <c r="E1870">
        <v>11001</v>
      </c>
      <c r="F1870" t="s">
        <v>88</v>
      </c>
      <c r="G1870" t="s">
        <v>89</v>
      </c>
      <c r="H1870" t="s">
        <v>449</v>
      </c>
      <c r="I1870" s="99">
        <v>42975</v>
      </c>
      <c r="J1870" s="101" t="s">
        <v>1106</v>
      </c>
      <c r="K1870" t="s">
        <v>91</v>
      </c>
    </row>
    <row r="1871" spans="1:11">
      <c r="A1871">
        <v>2011</v>
      </c>
      <c r="B1871">
        <v>258476</v>
      </c>
      <c r="C1871" t="s">
        <v>496</v>
      </c>
      <c r="D1871" t="s">
        <v>497</v>
      </c>
      <c r="E1871">
        <v>11001</v>
      </c>
      <c r="F1871" t="s">
        <v>88</v>
      </c>
      <c r="G1871" t="s">
        <v>89</v>
      </c>
      <c r="H1871" t="s">
        <v>449</v>
      </c>
      <c r="I1871" s="99">
        <v>43318</v>
      </c>
      <c r="J1871" s="101" t="s">
        <v>1107</v>
      </c>
      <c r="K1871" t="s">
        <v>91</v>
      </c>
    </row>
    <row r="1872" spans="1:11">
      <c r="A1872">
        <v>2011</v>
      </c>
      <c r="B1872">
        <v>259182</v>
      </c>
      <c r="C1872" t="s">
        <v>494</v>
      </c>
      <c r="D1872" t="s">
        <v>495</v>
      </c>
      <c r="E1872">
        <v>11001</v>
      </c>
      <c r="F1872" t="s">
        <v>88</v>
      </c>
      <c r="G1872" t="s">
        <v>89</v>
      </c>
      <c r="H1872" t="s">
        <v>449</v>
      </c>
      <c r="I1872" s="99">
        <v>42645</v>
      </c>
      <c r="J1872" s="101" t="s">
        <v>1105</v>
      </c>
      <c r="K1872" t="s">
        <v>91</v>
      </c>
    </row>
    <row r="1873" spans="1:11">
      <c r="A1873">
        <v>2011</v>
      </c>
      <c r="B1873">
        <v>259182</v>
      </c>
      <c r="C1873" t="s">
        <v>494</v>
      </c>
      <c r="D1873" t="s">
        <v>495</v>
      </c>
      <c r="E1873">
        <v>11001</v>
      </c>
      <c r="F1873" t="s">
        <v>88</v>
      </c>
      <c r="G1873" t="s">
        <v>89</v>
      </c>
      <c r="H1873" t="s">
        <v>449</v>
      </c>
      <c r="I1873" s="99">
        <v>42977</v>
      </c>
      <c r="J1873" s="101" t="s">
        <v>1106</v>
      </c>
      <c r="K1873" t="s">
        <v>91</v>
      </c>
    </row>
    <row r="1874" spans="1:11">
      <c r="A1874">
        <v>2011</v>
      </c>
      <c r="B1874">
        <v>259182</v>
      </c>
      <c r="C1874" t="s">
        <v>494</v>
      </c>
      <c r="D1874" t="s">
        <v>495</v>
      </c>
      <c r="E1874">
        <v>11001</v>
      </c>
      <c r="F1874" t="s">
        <v>88</v>
      </c>
      <c r="G1874" t="s">
        <v>89</v>
      </c>
      <c r="H1874" t="s">
        <v>449</v>
      </c>
      <c r="I1874" s="99">
        <v>43320</v>
      </c>
      <c r="J1874" s="101" t="s">
        <v>1107</v>
      </c>
      <c r="K1874" t="s">
        <v>91</v>
      </c>
    </row>
    <row r="1875" spans="1:11">
      <c r="A1875">
        <v>2011</v>
      </c>
      <c r="B1875">
        <v>259620</v>
      </c>
      <c r="C1875" t="s">
        <v>728</v>
      </c>
      <c r="D1875" t="s">
        <v>771</v>
      </c>
      <c r="E1875">
        <v>11001</v>
      </c>
      <c r="F1875" t="s">
        <v>88</v>
      </c>
      <c r="G1875" t="s">
        <v>89</v>
      </c>
      <c r="H1875" t="s">
        <v>449</v>
      </c>
      <c r="I1875" s="99">
        <v>42665</v>
      </c>
      <c r="J1875" s="101" t="s">
        <v>1105</v>
      </c>
      <c r="K1875" t="s">
        <v>91</v>
      </c>
    </row>
    <row r="1876" spans="1:11">
      <c r="A1876">
        <v>2011</v>
      </c>
      <c r="B1876">
        <v>259711</v>
      </c>
      <c r="C1876" t="s">
        <v>487</v>
      </c>
      <c r="D1876" t="s">
        <v>488</v>
      </c>
      <c r="E1876">
        <v>11001</v>
      </c>
      <c r="F1876" t="s">
        <v>88</v>
      </c>
      <c r="G1876" t="s">
        <v>89</v>
      </c>
      <c r="H1876" t="s">
        <v>449</v>
      </c>
      <c r="I1876" s="99">
        <v>42655</v>
      </c>
      <c r="J1876" s="101" t="s">
        <v>1105</v>
      </c>
      <c r="K1876" t="s">
        <v>91</v>
      </c>
    </row>
    <row r="1877" spans="1:11">
      <c r="A1877">
        <v>2011</v>
      </c>
      <c r="B1877">
        <v>259711</v>
      </c>
      <c r="C1877" t="s">
        <v>487</v>
      </c>
      <c r="D1877" t="s">
        <v>488</v>
      </c>
      <c r="E1877">
        <v>11001</v>
      </c>
      <c r="F1877" t="s">
        <v>88</v>
      </c>
      <c r="G1877" t="s">
        <v>89</v>
      </c>
      <c r="H1877" t="s">
        <v>449</v>
      </c>
      <c r="I1877" s="99">
        <v>43006</v>
      </c>
      <c r="J1877" s="101" t="s">
        <v>1106</v>
      </c>
      <c r="K1877" t="s">
        <v>91</v>
      </c>
    </row>
    <row r="1878" spans="1:11">
      <c r="A1878">
        <v>2011</v>
      </c>
      <c r="B1878">
        <v>259711</v>
      </c>
      <c r="C1878" t="s">
        <v>487</v>
      </c>
      <c r="D1878" t="s">
        <v>488</v>
      </c>
      <c r="E1878">
        <v>11001</v>
      </c>
      <c r="F1878" t="s">
        <v>88</v>
      </c>
      <c r="G1878" t="s">
        <v>89</v>
      </c>
      <c r="H1878" t="s">
        <v>449</v>
      </c>
      <c r="I1878" s="99">
        <v>43346</v>
      </c>
      <c r="J1878" s="101" t="s">
        <v>1107</v>
      </c>
      <c r="K1878" t="s">
        <v>91</v>
      </c>
    </row>
    <row r="1879" spans="1:11">
      <c r="A1879">
        <v>2011</v>
      </c>
      <c r="B1879">
        <v>259967</v>
      </c>
      <c r="C1879" t="s">
        <v>181</v>
      </c>
      <c r="D1879" t="s">
        <v>769</v>
      </c>
      <c r="E1879">
        <v>11001</v>
      </c>
      <c r="F1879" t="s">
        <v>88</v>
      </c>
      <c r="G1879" t="s">
        <v>89</v>
      </c>
      <c r="H1879" t="s">
        <v>449</v>
      </c>
      <c r="I1879" s="99">
        <v>42707</v>
      </c>
      <c r="J1879" s="101" t="s">
        <v>1105</v>
      </c>
      <c r="K1879" t="s">
        <v>91</v>
      </c>
    </row>
    <row r="1880" spans="1:11">
      <c r="A1880">
        <v>2011</v>
      </c>
      <c r="B1880">
        <v>261618</v>
      </c>
      <c r="C1880" t="s">
        <v>117</v>
      </c>
      <c r="D1880" t="s">
        <v>774</v>
      </c>
      <c r="E1880">
        <v>11001</v>
      </c>
      <c r="F1880" t="s">
        <v>88</v>
      </c>
      <c r="G1880" t="s">
        <v>89</v>
      </c>
      <c r="H1880" t="s">
        <v>449</v>
      </c>
      <c r="I1880" s="99">
        <v>42821</v>
      </c>
      <c r="J1880" s="101" t="s">
        <v>1105</v>
      </c>
      <c r="K1880" t="s">
        <v>91</v>
      </c>
    </row>
    <row r="1881" spans="1:11">
      <c r="A1881">
        <v>2011</v>
      </c>
      <c r="B1881">
        <v>262055</v>
      </c>
      <c r="C1881" t="s">
        <v>503</v>
      </c>
      <c r="D1881" t="s">
        <v>504</v>
      </c>
      <c r="E1881">
        <v>11001</v>
      </c>
      <c r="F1881" t="s">
        <v>88</v>
      </c>
      <c r="G1881" t="s">
        <v>89</v>
      </c>
      <c r="H1881" t="s">
        <v>449</v>
      </c>
      <c r="I1881" s="99">
        <v>42981</v>
      </c>
      <c r="J1881" s="101" t="s">
        <v>1106</v>
      </c>
      <c r="K1881" t="s">
        <v>91</v>
      </c>
    </row>
    <row r="1882" spans="1:11">
      <c r="A1882">
        <v>2011</v>
      </c>
      <c r="B1882">
        <v>262055</v>
      </c>
      <c r="C1882" t="s">
        <v>503</v>
      </c>
      <c r="D1882" t="s">
        <v>504</v>
      </c>
      <c r="E1882">
        <v>11001</v>
      </c>
      <c r="F1882" t="s">
        <v>88</v>
      </c>
      <c r="G1882" t="s">
        <v>89</v>
      </c>
      <c r="H1882" t="s">
        <v>449</v>
      </c>
      <c r="I1882" s="99">
        <v>43320</v>
      </c>
      <c r="J1882" s="101" t="s">
        <v>1107</v>
      </c>
      <c r="K1882" t="s">
        <v>91</v>
      </c>
    </row>
    <row r="1883" spans="1:11">
      <c r="A1883">
        <v>2011</v>
      </c>
      <c r="B1883">
        <v>262280</v>
      </c>
      <c r="C1883" t="s">
        <v>134</v>
      </c>
      <c r="D1883" t="s">
        <v>380</v>
      </c>
      <c r="E1883">
        <v>11001</v>
      </c>
      <c r="F1883" t="s">
        <v>88</v>
      </c>
      <c r="G1883" t="s">
        <v>89</v>
      </c>
      <c r="H1883" t="s">
        <v>449</v>
      </c>
      <c r="I1883" s="99">
        <v>42989</v>
      </c>
      <c r="J1883" s="101" t="s">
        <v>1106</v>
      </c>
      <c r="K1883" t="s">
        <v>91</v>
      </c>
    </row>
    <row r="1884" spans="1:11">
      <c r="A1884">
        <v>2011</v>
      </c>
      <c r="B1884">
        <v>262280</v>
      </c>
      <c r="C1884" t="s">
        <v>134</v>
      </c>
      <c r="D1884" t="s">
        <v>380</v>
      </c>
      <c r="E1884">
        <v>11001</v>
      </c>
      <c r="F1884" t="s">
        <v>88</v>
      </c>
      <c r="G1884" t="s">
        <v>89</v>
      </c>
      <c r="H1884" t="s">
        <v>449</v>
      </c>
      <c r="I1884" s="99">
        <v>43352</v>
      </c>
      <c r="J1884" s="101" t="s">
        <v>1107</v>
      </c>
      <c r="K1884" t="s">
        <v>91</v>
      </c>
    </row>
    <row r="1885" spans="1:11">
      <c r="A1885">
        <v>2011</v>
      </c>
      <c r="B1885">
        <v>262352</v>
      </c>
      <c r="C1885" t="s">
        <v>150</v>
      </c>
      <c r="D1885" t="s">
        <v>441</v>
      </c>
      <c r="E1885">
        <v>11001</v>
      </c>
      <c r="F1885" t="s">
        <v>88</v>
      </c>
      <c r="G1885" t="s">
        <v>89</v>
      </c>
      <c r="H1885" t="s">
        <v>449</v>
      </c>
      <c r="I1885" s="99">
        <v>42991</v>
      </c>
      <c r="J1885" s="101" t="s">
        <v>1106</v>
      </c>
      <c r="K1885" t="s">
        <v>91</v>
      </c>
    </row>
    <row r="1886" spans="1:11">
      <c r="A1886">
        <v>2011</v>
      </c>
      <c r="B1886">
        <v>262352</v>
      </c>
      <c r="C1886" t="s">
        <v>150</v>
      </c>
      <c r="D1886" t="s">
        <v>441</v>
      </c>
      <c r="E1886">
        <v>11001</v>
      </c>
      <c r="F1886" t="s">
        <v>88</v>
      </c>
      <c r="G1886" t="s">
        <v>89</v>
      </c>
      <c r="H1886" t="s">
        <v>449</v>
      </c>
      <c r="I1886" s="99">
        <v>43352</v>
      </c>
      <c r="J1886" s="101" t="s">
        <v>1107</v>
      </c>
      <c r="K1886" t="s">
        <v>91</v>
      </c>
    </row>
    <row r="1887" spans="1:11">
      <c r="A1887">
        <v>2011</v>
      </c>
      <c r="B1887">
        <v>262491</v>
      </c>
      <c r="C1887" t="s">
        <v>156</v>
      </c>
      <c r="D1887" t="s">
        <v>506</v>
      </c>
      <c r="E1887">
        <v>11001</v>
      </c>
      <c r="F1887" t="s">
        <v>88</v>
      </c>
      <c r="G1887" t="s">
        <v>89</v>
      </c>
      <c r="H1887" t="s">
        <v>449</v>
      </c>
      <c r="I1887" s="99">
        <v>42994</v>
      </c>
      <c r="J1887" s="101" t="s">
        <v>1106</v>
      </c>
      <c r="K1887" t="s">
        <v>91</v>
      </c>
    </row>
    <row r="1888" spans="1:11">
      <c r="A1888">
        <v>2011</v>
      </c>
      <c r="B1888">
        <v>262491</v>
      </c>
      <c r="C1888" t="s">
        <v>156</v>
      </c>
      <c r="D1888" t="s">
        <v>506</v>
      </c>
      <c r="E1888">
        <v>11001</v>
      </c>
      <c r="F1888" t="s">
        <v>88</v>
      </c>
      <c r="G1888" t="s">
        <v>89</v>
      </c>
      <c r="H1888" t="s">
        <v>449</v>
      </c>
      <c r="I1888" s="99">
        <v>43320</v>
      </c>
      <c r="J1888" s="101" t="s">
        <v>1107</v>
      </c>
      <c r="K1888" t="s">
        <v>91</v>
      </c>
    </row>
    <row r="1889" spans="1:11">
      <c r="A1889">
        <v>2011</v>
      </c>
      <c r="B1889">
        <v>262763</v>
      </c>
      <c r="C1889" t="s">
        <v>108</v>
      </c>
      <c r="D1889" t="s">
        <v>479</v>
      </c>
      <c r="E1889">
        <v>11001</v>
      </c>
      <c r="F1889" t="s">
        <v>88</v>
      </c>
      <c r="G1889" t="s">
        <v>89</v>
      </c>
      <c r="H1889" t="s">
        <v>449</v>
      </c>
      <c r="I1889" s="99">
        <v>42999</v>
      </c>
      <c r="J1889" s="101" t="s">
        <v>1106</v>
      </c>
      <c r="K1889" t="s">
        <v>91</v>
      </c>
    </row>
    <row r="1890" spans="1:11">
      <c r="A1890">
        <v>2011</v>
      </c>
      <c r="B1890">
        <v>262763</v>
      </c>
      <c r="C1890" t="s">
        <v>108</v>
      </c>
      <c r="D1890" t="s">
        <v>479</v>
      </c>
      <c r="E1890">
        <v>11001</v>
      </c>
      <c r="F1890" t="s">
        <v>88</v>
      </c>
      <c r="G1890" t="s">
        <v>89</v>
      </c>
      <c r="H1890" t="s">
        <v>449</v>
      </c>
      <c r="I1890" s="99">
        <v>43371</v>
      </c>
      <c r="J1890" s="101" t="s">
        <v>1107</v>
      </c>
      <c r="K1890" t="s">
        <v>91</v>
      </c>
    </row>
    <row r="1891" spans="1:11">
      <c r="A1891">
        <v>2011</v>
      </c>
      <c r="B1891">
        <v>263363</v>
      </c>
      <c r="C1891" t="s">
        <v>108</v>
      </c>
      <c r="D1891" t="s">
        <v>478</v>
      </c>
      <c r="E1891">
        <v>11001</v>
      </c>
      <c r="F1891" t="s">
        <v>88</v>
      </c>
      <c r="G1891" t="s">
        <v>89</v>
      </c>
      <c r="H1891" t="s">
        <v>449</v>
      </c>
      <c r="I1891" s="99">
        <v>43010</v>
      </c>
      <c r="J1891" s="101" t="s">
        <v>1106</v>
      </c>
      <c r="K1891" t="s">
        <v>91</v>
      </c>
    </row>
    <row r="1892" spans="1:11">
      <c r="A1892">
        <v>2011</v>
      </c>
      <c r="B1892">
        <v>263363</v>
      </c>
      <c r="C1892" t="s">
        <v>108</v>
      </c>
      <c r="D1892" t="s">
        <v>478</v>
      </c>
      <c r="E1892">
        <v>11001</v>
      </c>
      <c r="F1892" t="s">
        <v>88</v>
      </c>
      <c r="G1892" t="s">
        <v>89</v>
      </c>
      <c r="H1892" t="s">
        <v>449</v>
      </c>
      <c r="I1892" s="99">
        <v>43344</v>
      </c>
      <c r="J1892" s="101" t="s">
        <v>1107</v>
      </c>
      <c r="K1892" t="s">
        <v>91</v>
      </c>
    </row>
    <row r="1893" spans="1:11">
      <c r="A1893">
        <v>2011</v>
      </c>
      <c r="B1893">
        <v>263579</v>
      </c>
      <c r="C1893" t="s">
        <v>499</v>
      </c>
      <c r="D1893" t="s">
        <v>500</v>
      </c>
      <c r="E1893">
        <v>11001</v>
      </c>
      <c r="F1893" t="s">
        <v>88</v>
      </c>
      <c r="G1893" t="s">
        <v>89</v>
      </c>
      <c r="H1893" t="s">
        <v>449</v>
      </c>
      <c r="I1893" s="99">
        <v>43015</v>
      </c>
      <c r="J1893" s="101" t="s">
        <v>1106</v>
      </c>
      <c r="K1893" t="s">
        <v>149</v>
      </c>
    </row>
    <row r="1894" spans="1:11">
      <c r="A1894">
        <v>2011</v>
      </c>
      <c r="B1894">
        <v>263579</v>
      </c>
      <c r="C1894" t="s">
        <v>499</v>
      </c>
      <c r="D1894" t="s">
        <v>500</v>
      </c>
      <c r="E1894">
        <v>11001</v>
      </c>
      <c r="F1894" t="s">
        <v>88</v>
      </c>
      <c r="G1894" t="s">
        <v>89</v>
      </c>
      <c r="H1894" t="s">
        <v>449</v>
      </c>
      <c r="I1894" s="99">
        <v>43345</v>
      </c>
      <c r="J1894" s="101" t="s">
        <v>1107</v>
      </c>
      <c r="K1894" t="s">
        <v>149</v>
      </c>
    </row>
    <row r="1895" spans="1:11">
      <c r="A1895">
        <v>2011</v>
      </c>
      <c r="B1895">
        <v>264733</v>
      </c>
      <c r="C1895" t="s">
        <v>117</v>
      </c>
      <c r="D1895" t="s">
        <v>485</v>
      </c>
      <c r="E1895">
        <v>11001</v>
      </c>
      <c r="F1895" t="s">
        <v>88</v>
      </c>
      <c r="G1895" t="s">
        <v>89</v>
      </c>
      <c r="H1895" t="s">
        <v>449</v>
      </c>
      <c r="I1895" s="99">
        <v>43051</v>
      </c>
      <c r="J1895" s="101" t="s">
        <v>1106</v>
      </c>
      <c r="K1895" t="s">
        <v>91</v>
      </c>
    </row>
    <row r="1896" spans="1:11">
      <c r="A1896">
        <v>2011</v>
      </c>
      <c r="B1896">
        <v>264733</v>
      </c>
      <c r="C1896" t="s">
        <v>117</v>
      </c>
      <c r="D1896" t="s">
        <v>485</v>
      </c>
      <c r="E1896">
        <v>11001</v>
      </c>
      <c r="F1896" t="s">
        <v>88</v>
      </c>
      <c r="G1896" t="s">
        <v>89</v>
      </c>
      <c r="H1896" t="s">
        <v>449</v>
      </c>
      <c r="I1896" s="99">
        <v>43346</v>
      </c>
      <c r="J1896" s="101" t="s">
        <v>1107</v>
      </c>
      <c r="K1896" t="s">
        <v>91</v>
      </c>
    </row>
    <row r="1897" spans="1:11">
      <c r="A1897">
        <v>2011</v>
      </c>
      <c r="B1897">
        <v>264734</v>
      </c>
      <c r="C1897" t="s">
        <v>486</v>
      </c>
      <c r="D1897" t="s">
        <v>485</v>
      </c>
      <c r="E1897">
        <v>11001</v>
      </c>
      <c r="F1897" t="s">
        <v>88</v>
      </c>
      <c r="G1897" t="s">
        <v>89</v>
      </c>
      <c r="H1897" t="s">
        <v>449</v>
      </c>
      <c r="I1897" s="99">
        <v>43052</v>
      </c>
      <c r="J1897" s="101" t="s">
        <v>1106</v>
      </c>
      <c r="K1897" t="s">
        <v>91</v>
      </c>
    </row>
    <row r="1898" spans="1:11">
      <c r="A1898">
        <v>2011</v>
      </c>
      <c r="B1898">
        <v>264734</v>
      </c>
      <c r="C1898" t="s">
        <v>486</v>
      </c>
      <c r="D1898" t="s">
        <v>485</v>
      </c>
      <c r="E1898">
        <v>11001</v>
      </c>
      <c r="F1898" t="s">
        <v>88</v>
      </c>
      <c r="G1898" t="s">
        <v>89</v>
      </c>
      <c r="H1898" t="s">
        <v>449</v>
      </c>
      <c r="I1898" s="99">
        <v>43346</v>
      </c>
      <c r="J1898" s="101" t="s">
        <v>1107</v>
      </c>
      <c r="K1898" t="s">
        <v>91</v>
      </c>
    </row>
    <row r="1899" spans="1:11">
      <c r="A1899">
        <v>2011</v>
      </c>
      <c r="B1899">
        <v>266749</v>
      </c>
      <c r="C1899" t="s">
        <v>92</v>
      </c>
      <c r="D1899" t="s">
        <v>291</v>
      </c>
      <c r="E1899">
        <v>11001</v>
      </c>
      <c r="F1899" t="s">
        <v>88</v>
      </c>
      <c r="G1899" t="s">
        <v>89</v>
      </c>
      <c r="H1899" t="s">
        <v>449</v>
      </c>
      <c r="I1899" s="99">
        <v>43361</v>
      </c>
      <c r="J1899" s="101" t="s">
        <v>1107</v>
      </c>
      <c r="K1899" t="s">
        <v>91</v>
      </c>
    </row>
    <row r="1900" spans="1:11">
      <c r="A1900">
        <v>2011</v>
      </c>
      <c r="B1900">
        <v>266998</v>
      </c>
      <c r="C1900" t="s">
        <v>501</v>
      </c>
      <c r="D1900" t="s">
        <v>502</v>
      </c>
      <c r="E1900">
        <v>11001</v>
      </c>
      <c r="F1900" t="s">
        <v>88</v>
      </c>
      <c r="G1900" t="s">
        <v>89</v>
      </c>
      <c r="H1900" t="s">
        <v>449</v>
      </c>
      <c r="I1900" s="99">
        <v>43371</v>
      </c>
      <c r="J1900" s="101" t="s">
        <v>1107</v>
      </c>
      <c r="K1900" t="s">
        <v>91</v>
      </c>
    </row>
    <row r="1901" spans="1:11">
      <c r="A1901">
        <v>2011</v>
      </c>
      <c r="B1901">
        <v>268734</v>
      </c>
      <c r="C1901" t="s">
        <v>121</v>
      </c>
      <c r="D1901" t="s">
        <v>46</v>
      </c>
      <c r="E1901">
        <v>11001</v>
      </c>
      <c r="F1901" t="s">
        <v>88</v>
      </c>
      <c r="G1901" t="s">
        <v>89</v>
      </c>
      <c r="H1901" t="s">
        <v>449</v>
      </c>
      <c r="I1901" s="99">
        <v>43416</v>
      </c>
      <c r="J1901" s="101" t="s">
        <v>1107</v>
      </c>
      <c r="K1901" t="s">
        <v>91</v>
      </c>
    </row>
    <row r="1902" spans="1:11">
      <c r="A1902">
        <v>2011</v>
      </c>
      <c r="B1902">
        <v>269790</v>
      </c>
      <c r="C1902" t="s">
        <v>481</v>
      </c>
      <c r="D1902" t="s">
        <v>401</v>
      </c>
      <c r="E1902">
        <v>11001</v>
      </c>
      <c r="F1902" t="s">
        <v>88</v>
      </c>
      <c r="G1902" t="s">
        <v>89</v>
      </c>
      <c r="H1902" t="s">
        <v>449</v>
      </c>
      <c r="I1902" s="99">
        <v>43556</v>
      </c>
      <c r="J1902" s="101" t="s">
        <v>1107</v>
      </c>
      <c r="K1902" t="s">
        <v>149</v>
      </c>
    </row>
    <row r="1903" spans="1:11">
      <c r="A1903">
        <v>2011</v>
      </c>
      <c r="B1903">
        <v>269800</v>
      </c>
      <c r="C1903" t="s">
        <v>491</v>
      </c>
      <c r="D1903" t="s">
        <v>492</v>
      </c>
      <c r="E1903">
        <v>11001</v>
      </c>
      <c r="F1903" t="s">
        <v>88</v>
      </c>
      <c r="G1903" t="s">
        <v>89</v>
      </c>
      <c r="H1903" t="s">
        <v>449</v>
      </c>
      <c r="I1903" s="99">
        <v>43570</v>
      </c>
      <c r="J1903" s="101" t="s">
        <v>1107</v>
      </c>
      <c r="K1903" t="s">
        <v>91</v>
      </c>
    </row>
    <row r="1904" spans="1:11">
      <c r="A1904">
        <v>2012</v>
      </c>
      <c r="B1904">
        <v>255199</v>
      </c>
      <c r="C1904" t="s">
        <v>278</v>
      </c>
      <c r="D1904" t="s">
        <v>525</v>
      </c>
      <c r="E1904">
        <v>11001</v>
      </c>
      <c r="F1904" t="s">
        <v>88</v>
      </c>
      <c r="G1904" t="s">
        <v>89</v>
      </c>
      <c r="H1904" t="s">
        <v>449</v>
      </c>
      <c r="I1904" s="99">
        <v>42287</v>
      </c>
      <c r="J1904" s="101" t="s">
        <v>1103</v>
      </c>
      <c r="K1904" t="s">
        <v>91</v>
      </c>
    </row>
    <row r="1905" spans="1:11">
      <c r="A1905">
        <v>2012</v>
      </c>
      <c r="B1905">
        <v>255199</v>
      </c>
      <c r="C1905" t="s">
        <v>278</v>
      </c>
      <c r="D1905" t="s">
        <v>525</v>
      </c>
      <c r="E1905">
        <v>11001</v>
      </c>
      <c r="F1905" t="s">
        <v>88</v>
      </c>
      <c r="G1905" t="s">
        <v>89</v>
      </c>
      <c r="H1905" t="s">
        <v>449</v>
      </c>
      <c r="I1905" s="99">
        <v>42625</v>
      </c>
      <c r="J1905" s="101" t="s">
        <v>1104</v>
      </c>
      <c r="K1905" t="s">
        <v>91</v>
      </c>
    </row>
    <row r="1906" spans="1:11">
      <c r="A1906">
        <v>2012</v>
      </c>
      <c r="B1906">
        <v>255199</v>
      </c>
      <c r="C1906" t="s">
        <v>278</v>
      </c>
      <c r="D1906" t="s">
        <v>525</v>
      </c>
      <c r="E1906">
        <v>11001</v>
      </c>
      <c r="F1906" t="s">
        <v>88</v>
      </c>
      <c r="G1906" t="s">
        <v>89</v>
      </c>
      <c r="H1906" t="s">
        <v>449</v>
      </c>
      <c r="I1906" s="99">
        <v>42975</v>
      </c>
      <c r="J1906" s="101" t="s">
        <v>1105</v>
      </c>
      <c r="K1906" t="s">
        <v>91</v>
      </c>
    </row>
    <row r="1907" spans="1:11">
      <c r="A1907">
        <v>2012</v>
      </c>
      <c r="B1907">
        <v>255199</v>
      </c>
      <c r="C1907" t="s">
        <v>278</v>
      </c>
      <c r="D1907" t="s">
        <v>525</v>
      </c>
      <c r="E1907">
        <v>11001</v>
      </c>
      <c r="F1907" t="s">
        <v>88</v>
      </c>
      <c r="G1907" t="s">
        <v>89</v>
      </c>
      <c r="H1907" t="s">
        <v>449</v>
      </c>
      <c r="I1907" s="99">
        <v>43318</v>
      </c>
      <c r="J1907" s="101" t="s">
        <v>1106</v>
      </c>
      <c r="K1907" t="s">
        <v>91</v>
      </c>
    </row>
    <row r="1908" spans="1:11">
      <c r="A1908">
        <v>2012</v>
      </c>
      <c r="B1908">
        <v>255204</v>
      </c>
      <c r="C1908" t="s">
        <v>319</v>
      </c>
      <c r="D1908" t="s">
        <v>835</v>
      </c>
      <c r="E1908">
        <v>11001</v>
      </c>
      <c r="F1908" t="s">
        <v>88</v>
      </c>
      <c r="G1908" t="s">
        <v>89</v>
      </c>
      <c r="H1908" t="s">
        <v>449</v>
      </c>
      <c r="I1908" s="99">
        <v>42287</v>
      </c>
      <c r="J1908" s="101" t="s">
        <v>1103</v>
      </c>
      <c r="K1908" t="s">
        <v>91</v>
      </c>
    </row>
    <row r="1909" spans="1:11">
      <c r="A1909">
        <v>2012</v>
      </c>
      <c r="B1909">
        <v>255261</v>
      </c>
      <c r="C1909" t="s">
        <v>127</v>
      </c>
      <c r="D1909" t="s">
        <v>439</v>
      </c>
      <c r="E1909">
        <v>11001</v>
      </c>
      <c r="F1909" t="s">
        <v>88</v>
      </c>
      <c r="G1909" t="s">
        <v>89</v>
      </c>
      <c r="H1909" t="s">
        <v>449</v>
      </c>
      <c r="I1909" s="99">
        <v>42289</v>
      </c>
      <c r="J1909" s="101" t="s">
        <v>1103</v>
      </c>
      <c r="K1909" t="s">
        <v>91</v>
      </c>
    </row>
    <row r="1910" spans="1:11">
      <c r="A1910">
        <v>2012</v>
      </c>
      <c r="B1910">
        <v>255261</v>
      </c>
      <c r="C1910" t="s">
        <v>127</v>
      </c>
      <c r="D1910" t="s">
        <v>439</v>
      </c>
      <c r="E1910">
        <v>11001</v>
      </c>
      <c r="F1910" t="s">
        <v>88</v>
      </c>
      <c r="G1910" t="s">
        <v>89</v>
      </c>
      <c r="H1910" t="s">
        <v>449</v>
      </c>
      <c r="I1910" s="99">
        <v>42625</v>
      </c>
      <c r="J1910" s="101" t="s">
        <v>1104</v>
      </c>
      <c r="K1910" t="s">
        <v>91</v>
      </c>
    </row>
    <row r="1911" spans="1:11">
      <c r="A1911">
        <v>2012</v>
      </c>
      <c r="B1911">
        <v>255261</v>
      </c>
      <c r="C1911" t="s">
        <v>127</v>
      </c>
      <c r="D1911" t="s">
        <v>439</v>
      </c>
      <c r="E1911">
        <v>11001</v>
      </c>
      <c r="F1911" t="s">
        <v>88</v>
      </c>
      <c r="G1911" t="s">
        <v>89</v>
      </c>
      <c r="H1911" t="s">
        <v>449</v>
      </c>
      <c r="I1911" s="99">
        <v>43002</v>
      </c>
      <c r="J1911" s="101" t="s">
        <v>1105</v>
      </c>
      <c r="K1911" t="s">
        <v>91</v>
      </c>
    </row>
    <row r="1912" spans="1:11">
      <c r="A1912">
        <v>2012</v>
      </c>
      <c r="B1912">
        <v>255968</v>
      </c>
      <c r="C1912" t="s">
        <v>775</v>
      </c>
      <c r="D1912" t="s">
        <v>776</v>
      </c>
      <c r="E1912">
        <v>11001</v>
      </c>
      <c r="F1912" t="s">
        <v>88</v>
      </c>
      <c r="G1912" t="s">
        <v>89</v>
      </c>
      <c r="H1912" t="s">
        <v>449</v>
      </c>
      <c r="I1912" s="99">
        <v>42315</v>
      </c>
      <c r="J1912" s="101" t="s">
        <v>1103</v>
      </c>
      <c r="K1912" t="s">
        <v>91</v>
      </c>
    </row>
    <row r="1913" spans="1:11">
      <c r="A1913">
        <v>2012</v>
      </c>
      <c r="B1913">
        <v>255968</v>
      </c>
      <c r="C1913" t="s">
        <v>775</v>
      </c>
      <c r="D1913" t="s">
        <v>776</v>
      </c>
      <c r="E1913">
        <v>11001</v>
      </c>
      <c r="F1913" t="s">
        <v>88</v>
      </c>
      <c r="G1913" t="s">
        <v>89</v>
      </c>
      <c r="H1913" t="s">
        <v>449</v>
      </c>
      <c r="I1913" s="99">
        <v>42665</v>
      </c>
      <c r="J1913" s="101" t="s">
        <v>1104</v>
      </c>
      <c r="K1913" t="s">
        <v>91</v>
      </c>
    </row>
    <row r="1914" spans="1:11">
      <c r="A1914">
        <v>2012</v>
      </c>
      <c r="B1914">
        <v>257197</v>
      </c>
      <c r="C1914" t="s">
        <v>124</v>
      </c>
      <c r="D1914" t="s">
        <v>507</v>
      </c>
      <c r="E1914">
        <v>11001</v>
      </c>
      <c r="F1914" t="s">
        <v>88</v>
      </c>
      <c r="G1914" t="s">
        <v>89</v>
      </c>
      <c r="H1914" t="s">
        <v>449</v>
      </c>
      <c r="I1914" s="99">
        <v>42435</v>
      </c>
      <c r="J1914" s="101" t="s">
        <v>1103</v>
      </c>
      <c r="K1914" t="s">
        <v>91</v>
      </c>
    </row>
    <row r="1915" spans="1:11">
      <c r="A1915">
        <v>2012</v>
      </c>
      <c r="B1915">
        <v>257197</v>
      </c>
      <c r="C1915" t="s">
        <v>124</v>
      </c>
      <c r="D1915" t="s">
        <v>507</v>
      </c>
      <c r="E1915">
        <v>11001</v>
      </c>
      <c r="F1915" t="s">
        <v>88</v>
      </c>
      <c r="G1915" t="s">
        <v>89</v>
      </c>
      <c r="H1915" t="s">
        <v>449</v>
      </c>
      <c r="I1915" s="99">
        <v>42630</v>
      </c>
      <c r="J1915" s="101" t="s">
        <v>1104</v>
      </c>
      <c r="K1915" t="s">
        <v>91</v>
      </c>
    </row>
    <row r="1916" spans="1:11">
      <c r="A1916">
        <v>2012</v>
      </c>
      <c r="B1916">
        <v>257197</v>
      </c>
      <c r="C1916" t="s">
        <v>124</v>
      </c>
      <c r="D1916" t="s">
        <v>507</v>
      </c>
      <c r="E1916">
        <v>11001</v>
      </c>
      <c r="F1916" t="s">
        <v>88</v>
      </c>
      <c r="G1916" t="s">
        <v>89</v>
      </c>
      <c r="H1916" t="s">
        <v>449</v>
      </c>
      <c r="I1916" s="99">
        <v>42970</v>
      </c>
      <c r="J1916" s="101" t="s">
        <v>1105</v>
      </c>
      <c r="K1916" t="s">
        <v>91</v>
      </c>
    </row>
    <row r="1917" spans="1:11">
      <c r="A1917">
        <v>2012</v>
      </c>
      <c r="B1917">
        <v>257197</v>
      </c>
      <c r="C1917" t="s">
        <v>124</v>
      </c>
      <c r="D1917" t="s">
        <v>507</v>
      </c>
      <c r="E1917">
        <v>11001</v>
      </c>
      <c r="F1917" t="s">
        <v>88</v>
      </c>
      <c r="G1917" t="s">
        <v>89</v>
      </c>
      <c r="H1917" t="s">
        <v>449</v>
      </c>
      <c r="I1917" s="99">
        <v>43318</v>
      </c>
      <c r="J1917" s="101" t="s">
        <v>1106</v>
      </c>
      <c r="K1917" t="s">
        <v>91</v>
      </c>
    </row>
    <row r="1918" spans="1:11">
      <c r="A1918">
        <v>2012</v>
      </c>
      <c r="B1918">
        <v>258723</v>
      </c>
      <c r="C1918" t="s">
        <v>508</v>
      </c>
      <c r="D1918" t="s">
        <v>509</v>
      </c>
      <c r="E1918">
        <v>11001</v>
      </c>
      <c r="F1918" t="s">
        <v>88</v>
      </c>
      <c r="G1918" t="s">
        <v>89</v>
      </c>
      <c r="H1918" t="s">
        <v>449</v>
      </c>
      <c r="I1918" s="99">
        <v>42637</v>
      </c>
      <c r="J1918" s="101" t="s">
        <v>1104</v>
      </c>
      <c r="K1918" t="s">
        <v>91</v>
      </c>
    </row>
    <row r="1919" spans="1:11">
      <c r="A1919">
        <v>2012</v>
      </c>
      <c r="B1919">
        <v>258723</v>
      </c>
      <c r="C1919" t="s">
        <v>508</v>
      </c>
      <c r="D1919" t="s">
        <v>509</v>
      </c>
      <c r="E1919">
        <v>11001</v>
      </c>
      <c r="F1919" t="s">
        <v>88</v>
      </c>
      <c r="G1919" t="s">
        <v>89</v>
      </c>
      <c r="H1919" t="s">
        <v>449</v>
      </c>
      <c r="I1919" s="99">
        <v>42969</v>
      </c>
      <c r="J1919" s="101" t="s">
        <v>1105</v>
      </c>
      <c r="K1919" t="s">
        <v>91</v>
      </c>
    </row>
    <row r="1920" spans="1:11">
      <c r="A1920">
        <v>2012</v>
      </c>
      <c r="B1920">
        <v>258723</v>
      </c>
      <c r="C1920" t="s">
        <v>508</v>
      </c>
      <c r="D1920" t="s">
        <v>509</v>
      </c>
      <c r="E1920">
        <v>11001</v>
      </c>
      <c r="F1920" t="s">
        <v>88</v>
      </c>
      <c r="G1920" t="s">
        <v>89</v>
      </c>
      <c r="H1920" t="s">
        <v>449</v>
      </c>
      <c r="I1920" s="99">
        <v>43370</v>
      </c>
      <c r="J1920" s="101" t="s">
        <v>1106</v>
      </c>
      <c r="K1920" t="s">
        <v>91</v>
      </c>
    </row>
    <row r="1921" spans="1:11">
      <c r="A1921">
        <v>2012</v>
      </c>
      <c r="B1921">
        <v>258726</v>
      </c>
      <c r="C1921" t="s">
        <v>164</v>
      </c>
      <c r="D1921" t="s">
        <v>523</v>
      </c>
      <c r="E1921">
        <v>11001</v>
      </c>
      <c r="F1921" t="s">
        <v>88</v>
      </c>
      <c r="G1921" t="s">
        <v>89</v>
      </c>
      <c r="H1921" t="s">
        <v>449</v>
      </c>
      <c r="I1921" s="99">
        <v>42637</v>
      </c>
      <c r="J1921" s="101" t="s">
        <v>1104</v>
      </c>
      <c r="K1921" t="s">
        <v>91</v>
      </c>
    </row>
    <row r="1922" spans="1:11">
      <c r="A1922">
        <v>2012</v>
      </c>
      <c r="B1922">
        <v>258726</v>
      </c>
      <c r="C1922" t="s">
        <v>164</v>
      </c>
      <c r="D1922" t="s">
        <v>523</v>
      </c>
      <c r="E1922">
        <v>11001</v>
      </c>
      <c r="F1922" t="s">
        <v>88</v>
      </c>
      <c r="G1922" t="s">
        <v>89</v>
      </c>
      <c r="H1922" t="s">
        <v>449</v>
      </c>
      <c r="I1922" s="99">
        <v>42975</v>
      </c>
      <c r="J1922" s="101" t="s">
        <v>1105</v>
      </c>
      <c r="K1922" t="s">
        <v>91</v>
      </c>
    </row>
    <row r="1923" spans="1:11">
      <c r="A1923">
        <v>2012</v>
      </c>
      <c r="B1923">
        <v>258726</v>
      </c>
      <c r="C1923" t="s">
        <v>164</v>
      </c>
      <c r="D1923" t="s">
        <v>523</v>
      </c>
      <c r="E1923">
        <v>11001</v>
      </c>
      <c r="F1923" t="s">
        <v>88</v>
      </c>
      <c r="G1923" t="s">
        <v>89</v>
      </c>
      <c r="H1923" t="s">
        <v>449</v>
      </c>
      <c r="I1923" s="99">
        <v>43318</v>
      </c>
      <c r="J1923" s="101" t="s">
        <v>1106</v>
      </c>
      <c r="K1923" t="s">
        <v>91</v>
      </c>
    </row>
    <row r="1924" spans="1:11">
      <c r="A1924">
        <v>2012</v>
      </c>
      <c r="B1924">
        <v>259043</v>
      </c>
      <c r="C1924" t="s">
        <v>134</v>
      </c>
      <c r="D1924" t="s">
        <v>778</v>
      </c>
      <c r="E1924">
        <v>11001</v>
      </c>
      <c r="F1924" t="s">
        <v>88</v>
      </c>
      <c r="G1924" t="s">
        <v>89</v>
      </c>
      <c r="H1924" t="s">
        <v>449</v>
      </c>
      <c r="I1924" s="99">
        <v>42642</v>
      </c>
      <c r="J1924" s="101" t="s">
        <v>1104</v>
      </c>
      <c r="K1924" t="s">
        <v>91</v>
      </c>
    </row>
    <row r="1925" spans="1:11">
      <c r="A1925">
        <v>2012</v>
      </c>
      <c r="B1925">
        <v>259910</v>
      </c>
      <c r="C1925" t="s">
        <v>704</v>
      </c>
      <c r="D1925" t="s">
        <v>777</v>
      </c>
      <c r="E1925">
        <v>11001</v>
      </c>
      <c r="F1925" t="s">
        <v>88</v>
      </c>
      <c r="G1925" t="s">
        <v>89</v>
      </c>
      <c r="H1925" t="s">
        <v>449</v>
      </c>
      <c r="I1925" s="99">
        <v>42659</v>
      </c>
      <c r="J1925" s="101" t="s">
        <v>1104</v>
      </c>
      <c r="K1925" t="s">
        <v>91</v>
      </c>
    </row>
    <row r="1926" spans="1:11">
      <c r="A1926">
        <v>2012</v>
      </c>
      <c r="B1926">
        <v>261619</v>
      </c>
      <c r="C1926" t="s">
        <v>524</v>
      </c>
      <c r="D1926" t="s">
        <v>465</v>
      </c>
      <c r="E1926">
        <v>11001</v>
      </c>
      <c r="F1926" t="s">
        <v>88</v>
      </c>
      <c r="G1926" t="s">
        <v>89</v>
      </c>
      <c r="H1926" t="s">
        <v>449</v>
      </c>
      <c r="I1926" s="99">
        <v>42821</v>
      </c>
      <c r="J1926" s="101" t="s">
        <v>1104</v>
      </c>
      <c r="K1926" t="s">
        <v>91</v>
      </c>
    </row>
    <row r="1927" spans="1:11">
      <c r="A1927">
        <v>2012</v>
      </c>
      <c r="B1927">
        <v>261619</v>
      </c>
      <c r="C1927" t="s">
        <v>524</v>
      </c>
      <c r="D1927" t="s">
        <v>465</v>
      </c>
      <c r="E1927">
        <v>11001</v>
      </c>
      <c r="F1927" t="s">
        <v>88</v>
      </c>
      <c r="G1927" t="s">
        <v>89</v>
      </c>
      <c r="H1927" t="s">
        <v>449</v>
      </c>
      <c r="I1927" s="99">
        <v>43010</v>
      </c>
      <c r="J1927" s="101" t="s">
        <v>1105</v>
      </c>
      <c r="K1927" t="s">
        <v>91</v>
      </c>
    </row>
    <row r="1928" spans="1:11">
      <c r="A1928">
        <v>2012</v>
      </c>
      <c r="B1928">
        <v>261619</v>
      </c>
      <c r="C1928" t="s">
        <v>524</v>
      </c>
      <c r="D1928" t="s">
        <v>465</v>
      </c>
      <c r="E1928">
        <v>11001</v>
      </c>
      <c r="F1928" t="s">
        <v>88</v>
      </c>
      <c r="G1928" t="s">
        <v>89</v>
      </c>
      <c r="H1928" t="s">
        <v>449</v>
      </c>
      <c r="I1928" s="99">
        <v>43360</v>
      </c>
      <c r="J1928" s="101" t="s">
        <v>1106</v>
      </c>
      <c r="K1928" t="s">
        <v>91</v>
      </c>
    </row>
    <row r="1929" spans="1:11">
      <c r="A1929">
        <v>2012</v>
      </c>
      <c r="B1929">
        <v>261943</v>
      </c>
      <c r="C1929" t="s">
        <v>521</v>
      </c>
      <c r="D1929" t="s">
        <v>522</v>
      </c>
      <c r="E1929">
        <v>11001</v>
      </c>
      <c r="F1929" t="s">
        <v>88</v>
      </c>
      <c r="G1929" t="s">
        <v>89</v>
      </c>
      <c r="H1929" t="s">
        <v>449</v>
      </c>
      <c r="I1929" s="99">
        <v>42986</v>
      </c>
      <c r="J1929" s="101" t="s">
        <v>1105</v>
      </c>
      <c r="K1929" t="s">
        <v>91</v>
      </c>
    </row>
    <row r="1930" spans="1:11">
      <c r="A1930">
        <v>2012</v>
      </c>
      <c r="B1930">
        <v>261943</v>
      </c>
      <c r="C1930" t="s">
        <v>521</v>
      </c>
      <c r="D1930" t="s">
        <v>522</v>
      </c>
      <c r="E1930">
        <v>11001</v>
      </c>
      <c r="F1930" t="s">
        <v>88</v>
      </c>
      <c r="G1930" t="s">
        <v>89</v>
      </c>
      <c r="H1930" t="s">
        <v>449</v>
      </c>
      <c r="I1930" s="99">
        <v>43320</v>
      </c>
      <c r="J1930" s="101" t="s">
        <v>1106</v>
      </c>
      <c r="K1930" t="s">
        <v>91</v>
      </c>
    </row>
    <row r="1931" spans="1:11">
      <c r="A1931">
        <v>2012</v>
      </c>
      <c r="B1931">
        <v>262041</v>
      </c>
      <c r="C1931" t="s">
        <v>399</v>
      </c>
      <c r="D1931" t="s">
        <v>518</v>
      </c>
      <c r="E1931">
        <v>11001</v>
      </c>
      <c r="F1931" t="s">
        <v>88</v>
      </c>
      <c r="G1931" t="s">
        <v>89</v>
      </c>
      <c r="H1931" t="s">
        <v>449</v>
      </c>
      <c r="I1931" s="99">
        <v>42980</v>
      </c>
      <c r="J1931" s="101" t="s">
        <v>1105</v>
      </c>
      <c r="K1931" t="s">
        <v>91</v>
      </c>
    </row>
    <row r="1932" spans="1:11">
      <c r="A1932">
        <v>2012</v>
      </c>
      <c r="B1932">
        <v>262041</v>
      </c>
      <c r="C1932" t="s">
        <v>399</v>
      </c>
      <c r="D1932" t="s">
        <v>518</v>
      </c>
      <c r="E1932">
        <v>11001</v>
      </c>
      <c r="F1932" t="s">
        <v>88</v>
      </c>
      <c r="G1932" t="s">
        <v>89</v>
      </c>
      <c r="H1932" t="s">
        <v>449</v>
      </c>
      <c r="I1932" s="99">
        <v>43341</v>
      </c>
      <c r="J1932" s="101" t="s">
        <v>1106</v>
      </c>
      <c r="K1932" t="s">
        <v>91</v>
      </c>
    </row>
    <row r="1933" spans="1:11">
      <c r="A1933">
        <v>2012</v>
      </c>
      <c r="B1933">
        <v>262229</v>
      </c>
      <c r="C1933" t="s">
        <v>530</v>
      </c>
      <c r="D1933" t="s">
        <v>531</v>
      </c>
      <c r="E1933">
        <v>11001</v>
      </c>
      <c r="F1933" t="s">
        <v>88</v>
      </c>
      <c r="G1933" t="s">
        <v>89</v>
      </c>
      <c r="H1933" t="s">
        <v>449</v>
      </c>
      <c r="I1933" s="99">
        <v>42986</v>
      </c>
      <c r="J1933" s="101" t="s">
        <v>1105</v>
      </c>
      <c r="K1933" t="s">
        <v>91</v>
      </c>
    </row>
    <row r="1934" spans="1:11">
      <c r="A1934">
        <v>2012</v>
      </c>
      <c r="B1934">
        <v>262229</v>
      </c>
      <c r="C1934" t="s">
        <v>530</v>
      </c>
      <c r="D1934" t="s">
        <v>531</v>
      </c>
      <c r="E1934">
        <v>11001</v>
      </c>
      <c r="F1934" t="s">
        <v>88</v>
      </c>
      <c r="G1934" t="s">
        <v>89</v>
      </c>
      <c r="H1934" t="s">
        <v>449</v>
      </c>
      <c r="I1934" s="99">
        <v>43345</v>
      </c>
      <c r="J1934" s="101" t="s">
        <v>1106</v>
      </c>
      <c r="K1934" t="s">
        <v>91</v>
      </c>
    </row>
    <row r="1935" spans="1:11">
      <c r="A1935">
        <v>2012</v>
      </c>
      <c r="B1935">
        <v>262591</v>
      </c>
      <c r="C1935" t="s">
        <v>429</v>
      </c>
      <c r="D1935" t="s">
        <v>39</v>
      </c>
      <c r="E1935">
        <v>11001</v>
      </c>
      <c r="F1935" t="s">
        <v>88</v>
      </c>
      <c r="G1935" t="s">
        <v>89</v>
      </c>
      <c r="H1935" t="s">
        <v>449</v>
      </c>
      <c r="I1935" s="99">
        <v>42996</v>
      </c>
      <c r="J1935" s="101" t="s">
        <v>1105</v>
      </c>
      <c r="K1935" t="s">
        <v>91</v>
      </c>
    </row>
    <row r="1936" spans="1:11">
      <c r="A1936">
        <v>2012</v>
      </c>
      <c r="B1936">
        <v>262591</v>
      </c>
      <c r="C1936" t="s">
        <v>429</v>
      </c>
      <c r="D1936" t="s">
        <v>39</v>
      </c>
      <c r="E1936">
        <v>11001</v>
      </c>
      <c r="F1936" t="s">
        <v>88</v>
      </c>
      <c r="G1936" t="s">
        <v>89</v>
      </c>
      <c r="H1936" t="s">
        <v>449</v>
      </c>
      <c r="I1936" s="99">
        <v>43346</v>
      </c>
      <c r="J1936" s="101" t="s">
        <v>1106</v>
      </c>
      <c r="K1936" t="s">
        <v>91</v>
      </c>
    </row>
    <row r="1937" spans="1:11">
      <c r="A1937">
        <v>2012</v>
      </c>
      <c r="B1937">
        <v>263581</v>
      </c>
      <c r="C1937" t="s">
        <v>515</v>
      </c>
      <c r="D1937" t="s">
        <v>516</v>
      </c>
      <c r="E1937">
        <v>11001</v>
      </c>
      <c r="F1937" t="s">
        <v>88</v>
      </c>
      <c r="G1937" t="s">
        <v>89</v>
      </c>
      <c r="H1937" t="s">
        <v>449</v>
      </c>
      <c r="I1937" s="99">
        <v>43013</v>
      </c>
      <c r="J1937" s="101" t="s">
        <v>1105</v>
      </c>
      <c r="K1937" t="s">
        <v>91</v>
      </c>
    </row>
    <row r="1938" spans="1:11">
      <c r="A1938">
        <v>2012</v>
      </c>
      <c r="B1938">
        <v>265878</v>
      </c>
      <c r="C1938" t="s">
        <v>455</v>
      </c>
      <c r="D1938" t="s">
        <v>514</v>
      </c>
      <c r="E1938">
        <v>11001</v>
      </c>
      <c r="F1938" t="s">
        <v>88</v>
      </c>
      <c r="G1938" t="s">
        <v>89</v>
      </c>
      <c r="H1938" t="s">
        <v>449</v>
      </c>
      <c r="I1938" s="99">
        <v>43194</v>
      </c>
      <c r="J1938" s="101" t="s">
        <v>1105</v>
      </c>
      <c r="K1938" t="s">
        <v>91</v>
      </c>
    </row>
    <row r="1939" spans="1:11">
      <c r="A1939">
        <v>2012</v>
      </c>
      <c r="B1939">
        <v>265878</v>
      </c>
      <c r="C1939" t="s">
        <v>455</v>
      </c>
      <c r="D1939" t="s">
        <v>514</v>
      </c>
      <c r="E1939">
        <v>11001</v>
      </c>
      <c r="F1939" t="s">
        <v>88</v>
      </c>
      <c r="G1939" t="s">
        <v>89</v>
      </c>
      <c r="H1939" t="s">
        <v>449</v>
      </c>
      <c r="I1939" s="99">
        <v>43318</v>
      </c>
      <c r="J1939" s="101" t="s">
        <v>1106</v>
      </c>
      <c r="K1939" t="s">
        <v>91</v>
      </c>
    </row>
    <row r="1940" spans="1:11">
      <c r="A1940">
        <v>2012</v>
      </c>
      <c r="B1940">
        <v>266242</v>
      </c>
      <c r="C1940" t="s">
        <v>519</v>
      </c>
      <c r="D1940" t="s">
        <v>520</v>
      </c>
      <c r="E1940">
        <v>11001</v>
      </c>
      <c r="F1940" t="s">
        <v>88</v>
      </c>
      <c r="G1940" t="s">
        <v>89</v>
      </c>
      <c r="H1940" t="s">
        <v>449</v>
      </c>
      <c r="I1940" s="99">
        <v>43361</v>
      </c>
      <c r="J1940" s="101" t="s">
        <v>1106</v>
      </c>
      <c r="K1940" t="s">
        <v>91</v>
      </c>
    </row>
    <row r="1941" spans="1:11">
      <c r="A1941">
        <v>2012</v>
      </c>
      <c r="B1941">
        <v>267183</v>
      </c>
      <c r="C1941" t="s">
        <v>526</v>
      </c>
      <c r="D1941" t="s">
        <v>527</v>
      </c>
      <c r="E1941">
        <v>11001</v>
      </c>
      <c r="F1941" t="s">
        <v>88</v>
      </c>
      <c r="G1941" t="s">
        <v>89</v>
      </c>
      <c r="H1941" t="s">
        <v>449</v>
      </c>
      <c r="I1941" s="99">
        <v>43370</v>
      </c>
      <c r="J1941" s="101" t="s">
        <v>1106</v>
      </c>
      <c r="K1941" t="s">
        <v>149</v>
      </c>
    </row>
    <row r="1942" spans="1:11">
      <c r="A1942">
        <v>2012</v>
      </c>
      <c r="B1942">
        <v>268079</v>
      </c>
      <c r="C1942" t="s">
        <v>365</v>
      </c>
      <c r="D1942" t="s">
        <v>517</v>
      </c>
      <c r="E1942">
        <v>11001</v>
      </c>
      <c r="F1942" t="s">
        <v>88</v>
      </c>
      <c r="G1942" t="s">
        <v>89</v>
      </c>
      <c r="H1942" t="s">
        <v>449</v>
      </c>
      <c r="I1942" s="99">
        <v>43386</v>
      </c>
      <c r="J1942" s="101" t="s">
        <v>1106</v>
      </c>
      <c r="K1942" t="s">
        <v>91</v>
      </c>
    </row>
    <row r="1943" spans="1:11">
      <c r="A1943">
        <v>2012</v>
      </c>
      <c r="B1943">
        <v>268080</v>
      </c>
      <c r="C1943" t="s">
        <v>528</v>
      </c>
      <c r="D1943" t="s">
        <v>529</v>
      </c>
      <c r="E1943">
        <v>11001</v>
      </c>
      <c r="F1943" t="s">
        <v>88</v>
      </c>
      <c r="G1943" t="s">
        <v>89</v>
      </c>
      <c r="H1943" t="s">
        <v>449</v>
      </c>
      <c r="I1943" s="99">
        <v>43386</v>
      </c>
      <c r="J1943" s="101" t="s">
        <v>1106</v>
      </c>
      <c r="K1943" t="s">
        <v>91</v>
      </c>
    </row>
    <row r="1944" spans="1:11">
      <c r="A1944">
        <v>2012</v>
      </c>
      <c r="B1944">
        <v>268081</v>
      </c>
      <c r="C1944" t="s">
        <v>512</v>
      </c>
      <c r="D1944" t="s">
        <v>513</v>
      </c>
      <c r="E1944">
        <v>11001</v>
      </c>
      <c r="F1944" t="s">
        <v>88</v>
      </c>
      <c r="G1944" t="s">
        <v>89</v>
      </c>
      <c r="H1944" t="s">
        <v>449</v>
      </c>
      <c r="I1944" s="99">
        <v>43386</v>
      </c>
      <c r="J1944" s="101" t="s">
        <v>1106</v>
      </c>
      <c r="K1944" t="s">
        <v>91</v>
      </c>
    </row>
    <row r="1945" spans="1:11">
      <c r="A1945">
        <v>2012</v>
      </c>
      <c r="B1945">
        <v>268082</v>
      </c>
      <c r="C1945" t="s">
        <v>510</v>
      </c>
      <c r="D1945" t="s">
        <v>511</v>
      </c>
      <c r="E1945">
        <v>11001</v>
      </c>
      <c r="F1945" t="s">
        <v>88</v>
      </c>
      <c r="G1945" t="s">
        <v>89</v>
      </c>
      <c r="H1945" t="s">
        <v>449</v>
      </c>
      <c r="I1945" s="99">
        <v>43386</v>
      </c>
      <c r="J1945" s="101" t="s">
        <v>1106</v>
      </c>
      <c r="K1945" t="s">
        <v>91</v>
      </c>
    </row>
    <row r="1946" spans="1:11">
      <c r="A1946">
        <v>2013</v>
      </c>
      <c r="B1946">
        <v>258313</v>
      </c>
      <c r="C1946" t="s">
        <v>125</v>
      </c>
      <c r="D1946" t="s">
        <v>498</v>
      </c>
      <c r="E1946">
        <v>11001</v>
      </c>
      <c r="F1946" t="s">
        <v>88</v>
      </c>
      <c r="G1946" t="s">
        <v>89</v>
      </c>
      <c r="H1946" t="s">
        <v>449</v>
      </c>
      <c r="I1946" s="99">
        <v>42630</v>
      </c>
      <c r="J1946" s="101" t="s">
        <v>1102</v>
      </c>
      <c r="K1946" t="s">
        <v>91</v>
      </c>
    </row>
    <row r="1947" spans="1:11">
      <c r="A1947">
        <v>2013</v>
      </c>
      <c r="B1947">
        <v>258313</v>
      </c>
      <c r="C1947" t="s">
        <v>125</v>
      </c>
      <c r="D1947" t="s">
        <v>498</v>
      </c>
      <c r="E1947">
        <v>11001</v>
      </c>
      <c r="F1947" t="s">
        <v>88</v>
      </c>
      <c r="G1947" t="s">
        <v>89</v>
      </c>
      <c r="H1947" t="s">
        <v>449</v>
      </c>
      <c r="I1947" s="99">
        <v>42975</v>
      </c>
      <c r="J1947" s="101" t="s">
        <v>1103</v>
      </c>
      <c r="K1947" t="s">
        <v>91</v>
      </c>
    </row>
    <row r="1948" spans="1:11">
      <c r="A1948">
        <v>2013</v>
      </c>
      <c r="B1948">
        <v>258313</v>
      </c>
      <c r="C1948" t="s">
        <v>125</v>
      </c>
      <c r="D1948" t="s">
        <v>498</v>
      </c>
      <c r="E1948">
        <v>11001</v>
      </c>
      <c r="F1948" t="s">
        <v>88</v>
      </c>
      <c r="G1948" t="s">
        <v>89</v>
      </c>
      <c r="H1948" t="s">
        <v>449</v>
      </c>
      <c r="I1948" s="99">
        <v>43321</v>
      </c>
      <c r="J1948" s="101" t="s">
        <v>1110</v>
      </c>
      <c r="K1948" t="s">
        <v>91</v>
      </c>
    </row>
    <row r="1949" spans="1:11">
      <c r="A1949">
        <v>2013</v>
      </c>
      <c r="B1949">
        <v>259551</v>
      </c>
      <c r="C1949" t="s">
        <v>553</v>
      </c>
      <c r="D1949" t="s">
        <v>554</v>
      </c>
      <c r="E1949">
        <v>11001</v>
      </c>
      <c r="F1949" t="s">
        <v>88</v>
      </c>
      <c r="G1949" t="s">
        <v>89</v>
      </c>
      <c r="H1949" t="s">
        <v>449</v>
      </c>
      <c r="I1949" s="99">
        <v>42651</v>
      </c>
      <c r="J1949" s="101" t="s">
        <v>1102</v>
      </c>
      <c r="K1949" t="s">
        <v>91</v>
      </c>
    </row>
    <row r="1950" spans="1:11">
      <c r="A1950">
        <v>2013</v>
      </c>
      <c r="B1950">
        <v>259551</v>
      </c>
      <c r="C1950" t="s">
        <v>553</v>
      </c>
      <c r="D1950" t="s">
        <v>554</v>
      </c>
      <c r="E1950">
        <v>11001</v>
      </c>
      <c r="F1950" t="s">
        <v>88</v>
      </c>
      <c r="G1950" t="s">
        <v>89</v>
      </c>
      <c r="H1950" t="s">
        <v>449</v>
      </c>
      <c r="I1950" s="99">
        <v>42969</v>
      </c>
      <c r="J1950" s="101" t="s">
        <v>1103</v>
      </c>
      <c r="K1950" t="s">
        <v>91</v>
      </c>
    </row>
    <row r="1951" spans="1:11">
      <c r="A1951">
        <v>2013</v>
      </c>
      <c r="B1951">
        <v>259551</v>
      </c>
      <c r="C1951" t="s">
        <v>553</v>
      </c>
      <c r="D1951" t="s">
        <v>554</v>
      </c>
      <c r="E1951">
        <v>11001</v>
      </c>
      <c r="F1951" t="s">
        <v>88</v>
      </c>
      <c r="G1951" t="s">
        <v>89</v>
      </c>
      <c r="H1951" t="s">
        <v>449</v>
      </c>
      <c r="I1951" s="99">
        <v>43322</v>
      </c>
      <c r="J1951" s="101" t="s">
        <v>1110</v>
      </c>
      <c r="K1951" t="s">
        <v>91</v>
      </c>
    </row>
    <row r="1952" spans="1:11">
      <c r="A1952">
        <v>2013</v>
      </c>
      <c r="B1952">
        <v>262272</v>
      </c>
      <c r="C1952" t="s">
        <v>105</v>
      </c>
      <c r="D1952" t="s">
        <v>506</v>
      </c>
      <c r="E1952">
        <v>11001</v>
      </c>
      <c r="F1952" t="s">
        <v>88</v>
      </c>
      <c r="G1952" t="s">
        <v>89</v>
      </c>
      <c r="H1952" t="s">
        <v>449</v>
      </c>
      <c r="I1952" s="99">
        <v>42989</v>
      </c>
      <c r="J1952" s="101" t="s">
        <v>1103</v>
      </c>
      <c r="K1952" t="s">
        <v>91</v>
      </c>
    </row>
    <row r="1953" spans="1:11">
      <c r="A1953">
        <v>2013</v>
      </c>
      <c r="B1953">
        <v>262272</v>
      </c>
      <c r="C1953" t="s">
        <v>105</v>
      </c>
      <c r="D1953" t="s">
        <v>506</v>
      </c>
      <c r="E1953">
        <v>11001</v>
      </c>
      <c r="F1953" t="s">
        <v>88</v>
      </c>
      <c r="G1953" t="s">
        <v>89</v>
      </c>
      <c r="H1953" t="s">
        <v>449</v>
      </c>
      <c r="I1953" s="99">
        <v>43318</v>
      </c>
      <c r="J1953" s="101" t="s">
        <v>1110</v>
      </c>
      <c r="K1953" t="s">
        <v>91</v>
      </c>
    </row>
    <row r="1954" spans="1:11">
      <c r="A1954">
        <v>2013</v>
      </c>
      <c r="B1954">
        <v>262303</v>
      </c>
      <c r="C1954" t="s">
        <v>555</v>
      </c>
      <c r="D1954" t="s">
        <v>556</v>
      </c>
      <c r="E1954">
        <v>11001</v>
      </c>
      <c r="F1954" t="s">
        <v>88</v>
      </c>
      <c r="G1954" t="s">
        <v>89</v>
      </c>
      <c r="H1954" t="s">
        <v>449</v>
      </c>
      <c r="I1954" s="99">
        <v>42990</v>
      </c>
      <c r="J1954" s="101" t="s">
        <v>1103</v>
      </c>
      <c r="K1954" t="s">
        <v>91</v>
      </c>
    </row>
    <row r="1955" spans="1:11">
      <c r="A1955">
        <v>2013</v>
      </c>
      <c r="B1955">
        <v>262492</v>
      </c>
      <c r="C1955" t="s">
        <v>233</v>
      </c>
      <c r="D1955" t="s">
        <v>506</v>
      </c>
      <c r="E1955">
        <v>11001</v>
      </c>
      <c r="F1955" t="s">
        <v>88</v>
      </c>
      <c r="G1955" t="s">
        <v>89</v>
      </c>
      <c r="H1955" t="s">
        <v>449</v>
      </c>
      <c r="I1955" s="99">
        <v>42994</v>
      </c>
      <c r="J1955" s="101" t="s">
        <v>1103</v>
      </c>
      <c r="K1955" t="s">
        <v>91</v>
      </c>
    </row>
    <row r="1956" spans="1:11">
      <c r="A1956">
        <v>2013</v>
      </c>
      <c r="B1956">
        <v>262492</v>
      </c>
      <c r="C1956" t="s">
        <v>233</v>
      </c>
      <c r="D1956" t="s">
        <v>506</v>
      </c>
      <c r="E1956">
        <v>11001</v>
      </c>
      <c r="F1956" t="s">
        <v>88</v>
      </c>
      <c r="G1956" t="s">
        <v>89</v>
      </c>
      <c r="H1956" t="s">
        <v>449</v>
      </c>
      <c r="I1956" s="99">
        <v>43320</v>
      </c>
      <c r="J1956" s="101" t="s">
        <v>1110</v>
      </c>
      <c r="K1956" t="s">
        <v>91</v>
      </c>
    </row>
    <row r="1957" spans="1:11">
      <c r="A1957">
        <v>2013</v>
      </c>
      <c r="B1957">
        <v>263362</v>
      </c>
      <c r="C1957" t="s">
        <v>534</v>
      </c>
      <c r="D1957" t="s">
        <v>478</v>
      </c>
      <c r="E1957">
        <v>11001</v>
      </c>
      <c r="F1957" t="s">
        <v>88</v>
      </c>
      <c r="G1957" t="s">
        <v>89</v>
      </c>
      <c r="H1957" t="s">
        <v>449</v>
      </c>
      <c r="I1957" s="99">
        <v>43010</v>
      </c>
      <c r="J1957" s="101" t="s">
        <v>1103</v>
      </c>
      <c r="K1957" t="s">
        <v>91</v>
      </c>
    </row>
    <row r="1958" spans="1:11">
      <c r="A1958">
        <v>2013</v>
      </c>
      <c r="B1958">
        <v>263362</v>
      </c>
      <c r="C1958" t="s">
        <v>534</v>
      </c>
      <c r="D1958" t="s">
        <v>478</v>
      </c>
      <c r="E1958">
        <v>11001</v>
      </c>
      <c r="F1958" t="s">
        <v>88</v>
      </c>
      <c r="G1958" t="s">
        <v>89</v>
      </c>
      <c r="H1958" t="s">
        <v>449</v>
      </c>
      <c r="I1958" s="99">
        <v>43344</v>
      </c>
      <c r="J1958" s="101" t="s">
        <v>1110</v>
      </c>
      <c r="K1958" t="s">
        <v>91</v>
      </c>
    </row>
    <row r="1959" spans="1:11">
      <c r="A1959">
        <v>2013</v>
      </c>
      <c r="B1959">
        <v>263580</v>
      </c>
      <c r="C1959" t="s">
        <v>532</v>
      </c>
      <c r="D1959" t="s">
        <v>533</v>
      </c>
      <c r="E1959">
        <v>11001</v>
      </c>
      <c r="F1959" t="s">
        <v>88</v>
      </c>
      <c r="G1959" t="s">
        <v>89</v>
      </c>
      <c r="H1959" t="s">
        <v>449</v>
      </c>
      <c r="I1959" s="99">
        <v>43013</v>
      </c>
      <c r="J1959" s="101" t="s">
        <v>1103</v>
      </c>
      <c r="K1959" t="s">
        <v>91</v>
      </c>
    </row>
    <row r="1960" spans="1:11">
      <c r="A1960">
        <v>2013</v>
      </c>
      <c r="B1960">
        <v>263644</v>
      </c>
      <c r="C1960" t="s">
        <v>117</v>
      </c>
      <c r="D1960" t="s">
        <v>536</v>
      </c>
      <c r="E1960">
        <v>11001</v>
      </c>
      <c r="F1960" t="s">
        <v>88</v>
      </c>
      <c r="G1960" t="s">
        <v>89</v>
      </c>
      <c r="H1960" t="s">
        <v>449</v>
      </c>
      <c r="I1960" s="99">
        <v>43015</v>
      </c>
      <c r="J1960" s="101" t="s">
        <v>1103</v>
      </c>
      <c r="K1960" t="s">
        <v>91</v>
      </c>
    </row>
    <row r="1961" spans="1:11">
      <c r="A1961">
        <v>2013</v>
      </c>
      <c r="B1961">
        <v>263644</v>
      </c>
      <c r="C1961" t="s">
        <v>117</v>
      </c>
      <c r="D1961" t="s">
        <v>536</v>
      </c>
      <c r="E1961">
        <v>11001</v>
      </c>
      <c r="F1961" t="s">
        <v>88</v>
      </c>
      <c r="G1961" t="s">
        <v>89</v>
      </c>
      <c r="H1961" t="s">
        <v>449</v>
      </c>
      <c r="I1961" s="99">
        <v>43352</v>
      </c>
      <c r="J1961" s="101" t="s">
        <v>1110</v>
      </c>
      <c r="K1961" t="s">
        <v>91</v>
      </c>
    </row>
    <row r="1962" spans="1:11">
      <c r="A1962">
        <v>2013</v>
      </c>
      <c r="B1962">
        <v>263660</v>
      </c>
      <c r="C1962" t="s">
        <v>126</v>
      </c>
      <c r="D1962" t="s">
        <v>557</v>
      </c>
      <c r="E1962">
        <v>11001</v>
      </c>
      <c r="F1962" t="s">
        <v>88</v>
      </c>
      <c r="G1962" t="s">
        <v>89</v>
      </c>
      <c r="H1962" t="s">
        <v>449</v>
      </c>
      <c r="I1962" s="99">
        <v>43015</v>
      </c>
      <c r="J1962" s="101" t="s">
        <v>1103</v>
      </c>
      <c r="K1962" t="s">
        <v>91</v>
      </c>
    </row>
    <row r="1963" spans="1:11">
      <c r="A1963">
        <v>2013</v>
      </c>
      <c r="B1963">
        <v>263660</v>
      </c>
      <c r="C1963" t="s">
        <v>126</v>
      </c>
      <c r="D1963" t="s">
        <v>557</v>
      </c>
      <c r="E1963">
        <v>11001</v>
      </c>
      <c r="F1963" t="s">
        <v>88</v>
      </c>
      <c r="G1963" t="s">
        <v>89</v>
      </c>
      <c r="H1963" t="s">
        <v>449</v>
      </c>
      <c r="I1963" s="99">
        <v>43365</v>
      </c>
      <c r="J1963" s="101" t="s">
        <v>1110</v>
      </c>
      <c r="K1963" t="s">
        <v>91</v>
      </c>
    </row>
    <row r="1964" spans="1:11">
      <c r="A1964">
        <v>2013</v>
      </c>
      <c r="B1964">
        <v>264326</v>
      </c>
      <c r="C1964" t="s">
        <v>130</v>
      </c>
      <c r="D1964" t="s">
        <v>549</v>
      </c>
      <c r="E1964">
        <v>11001</v>
      </c>
      <c r="F1964" t="s">
        <v>88</v>
      </c>
      <c r="G1964" t="s">
        <v>89</v>
      </c>
      <c r="H1964" t="s">
        <v>449</v>
      </c>
      <c r="I1964" s="99">
        <v>43029</v>
      </c>
      <c r="J1964" s="101" t="s">
        <v>1103</v>
      </c>
      <c r="K1964" t="s">
        <v>91</v>
      </c>
    </row>
    <row r="1965" spans="1:11">
      <c r="A1965">
        <v>2013</v>
      </c>
      <c r="B1965">
        <v>264326</v>
      </c>
      <c r="C1965" t="s">
        <v>130</v>
      </c>
      <c r="D1965" t="s">
        <v>549</v>
      </c>
      <c r="E1965">
        <v>11001</v>
      </c>
      <c r="F1965" t="s">
        <v>88</v>
      </c>
      <c r="G1965" t="s">
        <v>89</v>
      </c>
      <c r="H1965" t="s">
        <v>449</v>
      </c>
      <c r="I1965" s="99">
        <v>43318</v>
      </c>
      <c r="J1965" s="101" t="s">
        <v>1110</v>
      </c>
      <c r="K1965" t="s">
        <v>91</v>
      </c>
    </row>
    <row r="1966" spans="1:11">
      <c r="A1966">
        <v>2013</v>
      </c>
      <c r="B1966">
        <v>265074</v>
      </c>
      <c r="C1966" t="s">
        <v>537</v>
      </c>
      <c r="D1966" t="s">
        <v>538</v>
      </c>
      <c r="E1966">
        <v>11001</v>
      </c>
      <c r="F1966" t="s">
        <v>88</v>
      </c>
      <c r="G1966" t="s">
        <v>89</v>
      </c>
      <c r="H1966" t="s">
        <v>449</v>
      </c>
      <c r="I1966" s="99">
        <v>43073</v>
      </c>
      <c r="J1966" s="101" t="s">
        <v>1103</v>
      </c>
      <c r="K1966" t="s">
        <v>91</v>
      </c>
    </row>
    <row r="1967" spans="1:11">
      <c r="A1967">
        <v>2013</v>
      </c>
      <c r="B1967">
        <v>265918</v>
      </c>
      <c r="C1967" t="s">
        <v>547</v>
      </c>
      <c r="D1967" t="s">
        <v>548</v>
      </c>
      <c r="E1967">
        <v>11001</v>
      </c>
      <c r="F1967" t="s">
        <v>88</v>
      </c>
      <c r="G1967" t="s">
        <v>89</v>
      </c>
      <c r="H1967" t="s">
        <v>449</v>
      </c>
      <c r="I1967" s="99">
        <v>43204</v>
      </c>
      <c r="J1967" s="101" t="s">
        <v>1103</v>
      </c>
      <c r="K1967" t="s">
        <v>91</v>
      </c>
    </row>
    <row r="1968" spans="1:11">
      <c r="A1968">
        <v>2013</v>
      </c>
      <c r="B1968">
        <v>265918</v>
      </c>
      <c r="C1968" t="s">
        <v>547</v>
      </c>
      <c r="D1968" t="s">
        <v>548</v>
      </c>
      <c r="E1968">
        <v>11001</v>
      </c>
      <c r="F1968" t="s">
        <v>88</v>
      </c>
      <c r="G1968" t="s">
        <v>89</v>
      </c>
      <c r="H1968" t="s">
        <v>449</v>
      </c>
      <c r="I1968" s="99">
        <v>43410</v>
      </c>
      <c r="J1968" s="101" t="s">
        <v>1110</v>
      </c>
      <c r="K1968" t="s">
        <v>91</v>
      </c>
    </row>
    <row r="1969" spans="1:11">
      <c r="A1969">
        <v>2013</v>
      </c>
      <c r="B1969">
        <v>266745</v>
      </c>
      <c r="C1969" t="s">
        <v>539</v>
      </c>
      <c r="D1969" t="s">
        <v>540</v>
      </c>
      <c r="E1969">
        <v>11001</v>
      </c>
      <c r="F1969" t="s">
        <v>88</v>
      </c>
      <c r="G1969" t="s">
        <v>89</v>
      </c>
      <c r="H1969" t="s">
        <v>449</v>
      </c>
      <c r="I1969" s="99">
        <v>43365</v>
      </c>
      <c r="J1969" s="101" t="s">
        <v>1110</v>
      </c>
      <c r="K1969" t="s">
        <v>91</v>
      </c>
    </row>
    <row r="1970" spans="1:11">
      <c r="A1970">
        <v>2013</v>
      </c>
      <c r="B1970">
        <v>266960</v>
      </c>
      <c r="C1970" t="s">
        <v>541</v>
      </c>
      <c r="D1970" t="s">
        <v>542</v>
      </c>
      <c r="E1970">
        <v>11001</v>
      </c>
      <c r="F1970" t="s">
        <v>88</v>
      </c>
      <c r="G1970" t="s">
        <v>89</v>
      </c>
      <c r="H1970" t="s">
        <v>449</v>
      </c>
      <c r="I1970" s="99">
        <v>43370</v>
      </c>
      <c r="J1970" s="101" t="s">
        <v>1110</v>
      </c>
      <c r="K1970" t="s">
        <v>91</v>
      </c>
    </row>
    <row r="1971" spans="1:11">
      <c r="A1971">
        <v>2013</v>
      </c>
      <c r="B1971">
        <v>267845</v>
      </c>
      <c r="C1971" t="s">
        <v>170</v>
      </c>
      <c r="D1971" t="s">
        <v>546</v>
      </c>
      <c r="E1971">
        <v>11001</v>
      </c>
      <c r="F1971" t="s">
        <v>88</v>
      </c>
      <c r="G1971" t="s">
        <v>89</v>
      </c>
      <c r="H1971" t="s">
        <v>449</v>
      </c>
      <c r="I1971" s="99">
        <v>43382</v>
      </c>
      <c r="J1971" s="101" t="s">
        <v>1110</v>
      </c>
      <c r="K1971" t="s">
        <v>91</v>
      </c>
    </row>
    <row r="1972" spans="1:11">
      <c r="A1972">
        <v>2013</v>
      </c>
      <c r="B1972">
        <v>268731</v>
      </c>
      <c r="C1972" t="s">
        <v>543</v>
      </c>
      <c r="D1972" t="s">
        <v>544</v>
      </c>
      <c r="E1972">
        <v>11001</v>
      </c>
      <c r="F1972" t="s">
        <v>88</v>
      </c>
      <c r="G1972" t="s">
        <v>89</v>
      </c>
      <c r="H1972" t="s">
        <v>449</v>
      </c>
      <c r="I1972" s="99">
        <v>43435</v>
      </c>
      <c r="J1972" s="101" t="s">
        <v>1110</v>
      </c>
      <c r="K1972" t="s">
        <v>149</v>
      </c>
    </row>
    <row r="1973" spans="1:11">
      <c r="A1973">
        <v>2013</v>
      </c>
      <c r="B1973">
        <v>268732</v>
      </c>
      <c r="C1973" t="s">
        <v>545</v>
      </c>
      <c r="D1973" t="s">
        <v>475</v>
      </c>
      <c r="E1973">
        <v>11001</v>
      </c>
      <c r="F1973" t="s">
        <v>88</v>
      </c>
      <c r="G1973" t="s">
        <v>89</v>
      </c>
      <c r="H1973" t="s">
        <v>449</v>
      </c>
      <c r="I1973" s="99">
        <v>43416</v>
      </c>
      <c r="J1973" s="101" t="s">
        <v>1110</v>
      </c>
      <c r="K1973" t="s">
        <v>91</v>
      </c>
    </row>
    <row r="1974" spans="1:11">
      <c r="A1974">
        <v>2013</v>
      </c>
      <c r="B1974">
        <v>269064</v>
      </c>
      <c r="C1974" t="s">
        <v>182</v>
      </c>
      <c r="D1974" t="s">
        <v>550</v>
      </c>
      <c r="E1974">
        <v>11001</v>
      </c>
      <c r="F1974" t="s">
        <v>88</v>
      </c>
      <c r="G1974" t="s">
        <v>89</v>
      </c>
      <c r="H1974" t="s">
        <v>449</v>
      </c>
      <c r="I1974" s="99">
        <v>43445</v>
      </c>
      <c r="J1974" s="101" t="s">
        <v>1110</v>
      </c>
      <c r="K1974" t="s">
        <v>91</v>
      </c>
    </row>
    <row r="1975" spans="1:11">
      <c r="A1975">
        <v>2013</v>
      </c>
      <c r="B1975">
        <v>269801</v>
      </c>
      <c r="C1975" t="s">
        <v>551</v>
      </c>
      <c r="D1975" t="s">
        <v>552</v>
      </c>
      <c r="E1975">
        <v>11001</v>
      </c>
      <c r="F1975" t="s">
        <v>88</v>
      </c>
      <c r="G1975" t="s">
        <v>89</v>
      </c>
      <c r="H1975" t="s">
        <v>449</v>
      </c>
      <c r="I1975" s="99">
        <v>43570</v>
      </c>
      <c r="J1975" s="101" t="s">
        <v>1110</v>
      </c>
      <c r="K1975" t="s">
        <v>91</v>
      </c>
    </row>
    <row r="1976" spans="1:11">
      <c r="A1976">
        <v>2013</v>
      </c>
      <c r="B1976">
        <v>269830</v>
      </c>
      <c r="C1976" t="s">
        <v>172</v>
      </c>
      <c r="D1976" t="s">
        <v>535</v>
      </c>
      <c r="E1976">
        <v>11001</v>
      </c>
      <c r="F1976" t="s">
        <v>88</v>
      </c>
      <c r="G1976" t="s">
        <v>89</v>
      </c>
      <c r="H1976" t="s">
        <v>449</v>
      </c>
      <c r="I1976" s="99">
        <v>43605</v>
      </c>
      <c r="J1976" s="101" t="s">
        <v>1110</v>
      </c>
      <c r="K1976" t="s">
        <v>91</v>
      </c>
    </row>
    <row r="1977" spans="1:11">
      <c r="A1977">
        <v>2014</v>
      </c>
      <c r="B1977">
        <v>262231</v>
      </c>
      <c r="C1977" t="s">
        <v>134</v>
      </c>
      <c r="D1977" t="s">
        <v>560</v>
      </c>
      <c r="E1977">
        <v>11001</v>
      </c>
      <c r="F1977" t="s">
        <v>88</v>
      </c>
      <c r="G1977" t="s">
        <v>89</v>
      </c>
      <c r="H1977" t="s">
        <v>449</v>
      </c>
      <c r="I1977" s="99">
        <v>42987</v>
      </c>
      <c r="J1977" s="101" t="s">
        <v>1103</v>
      </c>
      <c r="K1977" t="s">
        <v>91</v>
      </c>
    </row>
    <row r="1978" spans="1:11">
      <c r="A1978">
        <v>2014</v>
      </c>
      <c r="B1978">
        <v>262231</v>
      </c>
      <c r="C1978" t="s">
        <v>134</v>
      </c>
      <c r="D1978" t="s">
        <v>560</v>
      </c>
      <c r="E1978">
        <v>11001</v>
      </c>
      <c r="F1978" t="s">
        <v>88</v>
      </c>
      <c r="G1978" t="s">
        <v>89</v>
      </c>
      <c r="H1978" t="s">
        <v>449</v>
      </c>
      <c r="I1978" s="99">
        <v>43321</v>
      </c>
      <c r="J1978" s="101" t="s">
        <v>1104</v>
      </c>
      <c r="K1978" t="s">
        <v>91</v>
      </c>
    </row>
    <row r="1979" spans="1:11">
      <c r="A1979">
        <v>2014</v>
      </c>
      <c r="B1979">
        <v>264817</v>
      </c>
      <c r="C1979" t="s">
        <v>561</v>
      </c>
      <c r="D1979" t="s">
        <v>562</v>
      </c>
      <c r="E1979">
        <v>11001</v>
      </c>
      <c r="F1979" t="s">
        <v>88</v>
      </c>
      <c r="G1979" t="s">
        <v>89</v>
      </c>
      <c r="H1979" t="s">
        <v>449</v>
      </c>
      <c r="I1979" s="99">
        <v>43055</v>
      </c>
      <c r="J1979" s="101" t="s">
        <v>1103</v>
      </c>
      <c r="K1979" t="s">
        <v>91</v>
      </c>
    </row>
    <row r="1980" spans="1:11">
      <c r="A1980">
        <v>2014</v>
      </c>
      <c r="B1980">
        <v>265251</v>
      </c>
      <c r="C1980" t="s">
        <v>558</v>
      </c>
      <c r="D1980" t="s">
        <v>559</v>
      </c>
      <c r="E1980">
        <v>11001</v>
      </c>
      <c r="F1980" t="s">
        <v>88</v>
      </c>
      <c r="G1980" t="s">
        <v>89</v>
      </c>
      <c r="H1980" t="s">
        <v>449</v>
      </c>
      <c r="I1980" s="99">
        <v>43086</v>
      </c>
      <c r="J1980" s="101" t="s">
        <v>1103</v>
      </c>
      <c r="K1980" t="s">
        <v>91</v>
      </c>
    </row>
    <row r="1981" spans="1:11">
      <c r="A1981">
        <v>2014</v>
      </c>
      <c r="B1981">
        <v>265251</v>
      </c>
      <c r="C1981" t="s">
        <v>558</v>
      </c>
      <c r="D1981" t="s">
        <v>559</v>
      </c>
      <c r="E1981">
        <v>11001</v>
      </c>
      <c r="F1981" t="s">
        <v>88</v>
      </c>
      <c r="G1981" t="s">
        <v>89</v>
      </c>
      <c r="H1981" t="s">
        <v>449</v>
      </c>
      <c r="I1981" s="99">
        <v>43318</v>
      </c>
      <c r="J1981" s="101" t="s">
        <v>1104</v>
      </c>
      <c r="K1981" t="s">
        <v>91</v>
      </c>
    </row>
    <row r="1982" spans="1:11">
      <c r="A1982">
        <v>2014</v>
      </c>
      <c r="B1982">
        <v>267185</v>
      </c>
      <c r="C1982" t="s">
        <v>566</v>
      </c>
      <c r="D1982" t="s">
        <v>527</v>
      </c>
      <c r="E1982">
        <v>11001</v>
      </c>
      <c r="F1982" t="s">
        <v>88</v>
      </c>
      <c r="G1982" t="s">
        <v>89</v>
      </c>
      <c r="H1982" t="s">
        <v>449</v>
      </c>
      <c r="I1982" s="99">
        <v>43370</v>
      </c>
      <c r="J1982" s="101" t="s">
        <v>1104</v>
      </c>
      <c r="K1982" t="s">
        <v>149</v>
      </c>
    </row>
    <row r="1983" spans="1:11">
      <c r="A1983">
        <v>2014</v>
      </c>
      <c r="B1983">
        <v>269406</v>
      </c>
      <c r="C1983" t="s">
        <v>539</v>
      </c>
      <c r="D1983" t="s">
        <v>565</v>
      </c>
      <c r="E1983">
        <v>11001</v>
      </c>
      <c r="F1983" t="s">
        <v>88</v>
      </c>
      <c r="G1983" t="s">
        <v>89</v>
      </c>
      <c r="H1983" t="s">
        <v>449</v>
      </c>
      <c r="I1983" s="99">
        <v>43491</v>
      </c>
      <c r="J1983" s="101" t="s">
        <v>1104</v>
      </c>
      <c r="K1983" t="s">
        <v>91</v>
      </c>
    </row>
    <row r="1984" spans="1:11">
      <c r="A1984">
        <v>2014</v>
      </c>
      <c r="B1984">
        <v>269596</v>
      </c>
      <c r="C1984" t="s">
        <v>563</v>
      </c>
      <c r="D1984" t="s">
        <v>564</v>
      </c>
      <c r="E1984">
        <v>11001</v>
      </c>
      <c r="F1984" t="s">
        <v>88</v>
      </c>
      <c r="G1984" t="s">
        <v>89</v>
      </c>
      <c r="H1984" t="s">
        <v>449</v>
      </c>
      <c r="I1984" s="99">
        <v>43613</v>
      </c>
      <c r="J1984" s="101" t="s">
        <v>1104</v>
      </c>
      <c r="K1984" t="s">
        <v>149</v>
      </c>
    </row>
    <row r="1985" spans="1:11">
      <c r="A1985">
        <v>2014</v>
      </c>
      <c r="B1985">
        <v>269708</v>
      </c>
      <c r="C1985" t="s">
        <v>399</v>
      </c>
      <c r="D1985" t="s">
        <v>139</v>
      </c>
      <c r="E1985">
        <v>11001</v>
      </c>
      <c r="F1985" t="s">
        <v>88</v>
      </c>
      <c r="G1985" t="s">
        <v>89</v>
      </c>
      <c r="H1985" t="s">
        <v>449</v>
      </c>
      <c r="I1985" s="99">
        <v>43540</v>
      </c>
      <c r="J1985" s="101" t="s">
        <v>1104</v>
      </c>
      <c r="K1985" t="s">
        <v>91</v>
      </c>
    </row>
    <row r="1986" spans="1:11">
      <c r="A1986">
        <v>2015</v>
      </c>
      <c r="B1986">
        <v>268733</v>
      </c>
      <c r="C1986" t="s">
        <v>567</v>
      </c>
      <c r="D1986" t="s">
        <v>568</v>
      </c>
      <c r="E1986">
        <v>11001</v>
      </c>
      <c r="F1986" t="s">
        <v>88</v>
      </c>
      <c r="G1986" t="s">
        <v>89</v>
      </c>
      <c r="H1986" t="s">
        <v>449</v>
      </c>
      <c r="I1986" s="99">
        <v>43416</v>
      </c>
      <c r="J1986" s="101" t="s">
        <v>1102</v>
      </c>
      <c r="K1986" t="s">
        <v>91</v>
      </c>
    </row>
  </sheetData>
  <autoFilter ref="A1:K1986">
    <sortState ref="A2:K1986">
      <sortCondition ref="A2:A1986"/>
    </sortState>
  </autoFilter>
  <sortState ref="A2:K1986">
    <sortCondition ref="J2:J1986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P1003"/>
  <sheetViews>
    <sheetView showZeros="0" tabSelected="1" zoomScale="110" zoomScaleNormal="110" workbookViewId="0">
      <selection activeCell="A6" sqref="A6"/>
    </sheetView>
  </sheetViews>
  <sheetFormatPr baseColWidth="10" defaultColWidth="11.42578125" defaultRowHeight="14.25"/>
  <cols>
    <col min="1" max="1" width="2" style="1" customWidth="1"/>
    <col min="2" max="2" width="30.28515625" style="5" bestFit="1" customWidth="1"/>
    <col min="3" max="3" width="38.85546875" style="5" bestFit="1" customWidth="1"/>
    <col min="4" max="4" width="39.5703125" style="5" bestFit="1" customWidth="1"/>
    <col min="5" max="5" width="20.140625" style="5" bestFit="1" customWidth="1"/>
    <col min="6" max="11" width="22.140625" style="5" bestFit="1" customWidth="1"/>
    <col min="12" max="12" width="19.28515625" style="5" bestFit="1" customWidth="1"/>
    <col min="13" max="13" width="16.28515625" style="5" bestFit="1" customWidth="1"/>
    <col min="14" max="15" width="17" style="5" bestFit="1" customWidth="1"/>
    <col min="16" max="16" width="15.7109375" style="5" bestFit="1" customWidth="1"/>
    <col min="17" max="20" width="15.42578125" style="5" customWidth="1"/>
    <col min="21" max="21" width="1.85546875" style="11" customWidth="1"/>
    <col min="22" max="42" width="5.5703125" style="13" customWidth="1"/>
    <col min="43" max="16384" width="11.42578125" style="1"/>
  </cols>
  <sheetData>
    <row r="1" spans="2:42" ht="15" thickBot="1">
      <c r="C1" s="5" t="s">
        <v>1102</v>
      </c>
      <c r="D1" s="5" t="s">
        <v>1103</v>
      </c>
      <c r="E1" s="5" t="s">
        <v>1104</v>
      </c>
      <c r="F1" s="5" t="s">
        <v>1105</v>
      </c>
      <c r="G1" s="5" t="s">
        <v>1106</v>
      </c>
      <c r="H1" s="5" t="s">
        <v>1107</v>
      </c>
      <c r="I1" s="5" t="s">
        <v>1108</v>
      </c>
      <c r="J1" s="5" t="s">
        <v>1109</v>
      </c>
      <c r="K1" s="5" t="s">
        <v>1110</v>
      </c>
      <c r="L1" s="5" t="s">
        <v>1111</v>
      </c>
      <c r="M1" s="5" t="s">
        <v>1112</v>
      </c>
      <c r="N1" s="5" t="s">
        <v>1113</v>
      </c>
      <c r="O1" s="5" t="s">
        <v>1114</v>
      </c>
      <c r="P1" s="5" t="s">
        <v>1115</v>
      </c>
      <c r="Q1" s="5" t="s">
        <v>1116</v>
      </c>
      <c r="R1" s="5" t="s">
        <v>1117</v>
      </c>
      <c r="S1" s="5" t="s">
        <v>1118</v>
      </c>
      <c r="T1" s="5" t="s">
        <v>1119</v>
      </c>
    </row>
    <row r="2" spans="2:42" ht="26.25">
      <c r="B2" s="35">
        <v>1998</v>
      </c>
      <c r="C2" s="36" t="s">
        <v>0</v>
      </c>
      <c r="D2" s="36" t="s">
        <v>1</v>
      </c>
      <c r="E2" s="36" t="s">
        <v>2</v>
      </c>
      <c r="F2" s="36" t="s">
        <v>3</v>
      </c>
      <c r="G2" s="36" t="s">
        <v>4</v>
      </c>
      <c r="H2" s="36" t="s">
        <v>5</v>
      </c>
      <c r="I2" s="36" t="s">
        <v>6</v>
      </c>
      <c r="J2" s="36" t="s">
        <v>7</v>
      </c>
      <c r="K2" s="36" t="s">
        <v>8</v>
      </c>
      <c r="L2" s="36" t="s">
        <v>9</v>
      </c>
      <c r="M2" s="36" t="s">
        <v>10</v>
      </c>
      <c r="N2" s="36" t="s">
        <v>11</v>
      </c>
      <c r="O2" s="36" t="s">
        <v>12</v>
      </c>
      <c r="P2" s="36" t="s">
        <v>13</v>
      </c>
      <c r="Q2" s="36" t="s">
        <v>14</v>
      </c>
      <c r="R2" s="36" t="s">
        <v>15</v>
      </c>
      <c r="S2" s="36" t="s">
        <v>16</v>
      </c>
      <c r="T2" s="37" t="s">
        <v>17</v>
      </c>
      <c r="U2" s="97"/>
    </row>
    <row r="3" spans="2:42" ht="16.5" thickBot="1">
      <c r="B3" s="38" t="s">
        <v>76</v>
      </c>
      <c r="C3" s="39" t="s">
        <v>19</v>
      </c>
      <c r="D3" s="39" t="s">
        <v>20</v>
      </c>
      <c r="E3" s="39" t="s">
        <v>21</v>
      </c>
      <c r="F3" s="39" t="s">
        <v>22</v>
      </c>
      <c r="G3" s="39" t="s">
        <v>23</v>
      </c>
      <c r="H3" s="39" t="s">
        <v>24</v>
      </c>
      <c r="I3" s="39" t="s">
        <v>25</v>
      </c>
      <c r="J3" s="39" t="s">
        <v>26</v>
      </c>
      <c r="K3" s="39" t="s">
        <v>27</v>
      </c>
      <c r="L3" s="39" t="s">
        <v>28</v>
      </c>
      <c r="M3" s="39" t="s">
        <v>29</v>
      </c>
      <c r="N3" s="39" t="s">
        <v>30</v>
      </c>
      <c r="O3" s="39" t="s">
        <v>31</v>
      </c>
      <c r="P3" s="39" t="s">
        <v>32</v>
      </c>
      <c r="Q3" s="39" t="s">
        <v>33</v>
      </c>
      <c r="R3" s="39" t="s">
        <v>34</v>
      </c>
      <c r="S3" s="39" t="s">
        <v>35</v>
      </c>
      <c r="T3" s="40" t="s">
        <v>36</v>
      </c>
      <c r="U3" s="96"/>
    </row>
    <row r="4" spans="2:42" ht="15.75">
      <c r="B4" s="100">
        <v>126116</v>
      </c>
      <c r="C4" s="96">
        <f>SUMPRODUCT($B4*(competition!$J:$J=C1)*(competition!$B:$B=$B4))</f>
        <v>0</v>
      </c>
      <c r="D4" s="96">
        <f>SUMPRODUCT($B4*(competition!$J:$J=D1)*(competition!$B:$B=$B4))</f>
        <v>126116</v>
      </c>
      <c r="E4" s="96">
        <f>SUMPRODUCT($B4*(competition!$J:$J=E1)*(competition!$B:$B=$B4))</f>
        <v>0</v>
      </c>
      <c r="F4" s="96">
        <f>SUMPRODUCT($B4*(competition!$J:$J=F1)*(competition!$B:$B=$B4))</f>
        <v>0</v>
      </c>
      <c r="G4" s="96">
        <f>SUMPRODUCT($B4*(competition!$J:$J=G1)*(competition!$B:$B=$B4))</f>
        <v>0</v>
      </c>
      <c r="H4" s="96">
        <f>SUMPRODUCT($B4*(competition!$J:$J=H1)*(competition!$B:$B=$B4))</f>
        <v>0</v>
      </c>
      <c r="I4" s="96">
        <f>SUMPRODUCT($B4*(competition!$J:$J=I1)*(competition!$B:$B=$B4))</f>
        <v>0</v>
      </c>
      <c r="J4" s="96">
        <f>SUMPRODUCT($B4*(competition!$J:$J=J1)*(competition!$B:$B=$B4))</f>
        <v>0</v>
      </c>
      <c r="K4" s="96">
        <f>SUMPRODUCT($B4*(competition!$J:$J=K1)*(competition!$B:$B=$B4))</f>
        <v>0</v>
      </c>
      <c r="L4" s="96">
        <f>SUMPRODUCT($B4*(competition!$J:$J=L1)*(competition!$B:$B=$B4))</f>
        <v>0</v>
      </c>
      <c r="M4" s="96">
        <f>SUMPRODUCT($B4*(competition!$J:$J=M1)*(competition!$B:$B=$B4))</f>
        <v>0</v>
      </c>
      <c r="N4" s="96">
        <f>SUMPRODUCT($B4*(competition!$J:$J=N1)*(competition!$B:$B=$B4))</f>
        <v>0</v>
      </c>
      <c r="O4" s="96">
        <f>SUMPRODUCT($B4*(competition!$J:$J=O1)*(competition!$B:$B=$B4))</f>
        <v>0</v>
      </c>
      <c r="P4" s="96">
        <f>SUMPRODUCT($B4*(competition!$J:$J=P1)*(competition!$B:$B=$B4))</f>
        <v>0</v>
      </c>
      <c r="Q4" s="96">
        <f>SUMPRODUCT($B4*(competition!$J:$J=Q1)*(competition!$B:$B=$B4))</f>
        <v>0</v>
      </c>
      <c r="R4" s="96">
        <f>SUMPRODUCT($B4*(competition!$J:$J=R1)*(competition!$B:$B=$B4))</f>
        <v>0</v>
      </c>
      <c r="S4" s="96">
        <f>SUMPRODUCT($B4*(competition!$J:$J=S1)*(competition!$B:$B=$B4))</f>
        <v>0</v>
      </c>
      <c r="T4" s="96">
        <f>SUMPRODUCT($B4*(competition!$J:$J=T1)*(competition!$B:$B=$B4))</f>
        <v>0</v>
      </c>
      <c r="U4" s="58"/>
    </row>
    <row r="5" spans="2:42" ht="15.75">
      <c r="B5" s="100">
        <v>174289</v>
      </c>
      <c r="C5" s="96">
        <f>SUMPRODUCT($B5*(competition!$J:$J=C1)*(competition!$B:$B=$B5))</f>
        <v>0</v>
      </c>
      <c r="D5" s="96">
        <f>SUMPRODUCT($B5*(competition!$J:$J=D1)*(competition!$B:$B=$B5))</f>
        <v>0</v>
      </c>
      <c r="E5" s="96">
        <f>SUMPRODUCT($B5*(competition!$J:$J=E1)*(competition!$B:$B=$B5))</f>
        <v>0</v>
      </c>
      <c r="F5" s="96">
        <f>SUMPRODUCT($B5*(competition!$J:$J=F1)*(competition!$B:$B=$B5))</f>
        <v>0</v>
      </c>
      <c r="G5" s="96">
        <f>SUMPRODUCT($B5*(competition!$J:$J=G1)*(competition!$B:$B=$B5))</f>
        <v>0</v>
      </c>
      <c r="H5" s="96">
        <f>SUMPRODUCT($B5*(competition!$J:$J=H1)*(competition!$B:$B=$B5))</f>
        <v>0</v>
      </c>
      <c r="I5" s="96">
        <f>SUMPRODUCT($B5*(competition!$J:$J=I1)*(competition!$B:$B=$B5))</f>
        <v>0</v>
      </c>
      <c r="J5" s="96">
        <f>SUMPRODUCT($B5*(competition!$J:$J=J1)*(competition!$B:$B=$B5))</f>
        <v>0</v>
      </c>
      <c r="K5" s="96">
        <f>SUMPRODUCT($B5*(competition!$J:$J=K1)*(competition!$B:$B=$B5))</f>
        <v>0</v>
      </c>
      <c r="L5" s="96">
        <f>SUMPRODUCT($B5*(competition!$J:$J=L1)*(competition!$B:$B=$B5))</f>
        <v>0</v>
      </c>
      <c r="M5" s="96">
        <f>SUMPRODUCT($B5*(competition!$J:$J=M1)*(competition!$B:$B=$B5))</f>
        <v>0</v>
      </c>
      <c r="N5" s="96">
        <f>SUMPRODUCT($B5*(competition!$J:$J=N1)*(competition!$B:$B=$B5))</f>
        <v>174289</v>
      </c>
      <c r="O5" s="96">
        <f>SUMPRODUCT($B5*(competition!$J:$J=O1)*(competition!$B:$B=$B5))</f>
        <v>174289</v>
      </c>
      <c r="P5" s="96">
        <f>SUMPRODUCT($B5*(competition!$J:$J=P1)*(competition!$B:$B=$B5))</f>
        <v>0</v>
      </c>
      <c r="Q5" s="96">
        <f>SUMPRODUCT($B5*(competition!$J:$J=Q1)*(competition!$B:$B=$B5))</f>
        <v>0</v>
      </c>
      <c r="R5" s="96">
        <f>SUMPRODUCT($B5*(competition!$J:$J=R1)*(competition!$B:$B=$B5))</f>
        <v>0</v>
      </c>
      <c r="S5" s="96">
        <f>SUMPRODUCT($B5*(competition!$J:$J=S1)*(competition!$B:$B=$B5))</f>
        <v>0</v>
      </c>
      <c r="T5" s="96">
        <f>SUMPRODUCT($B5*(competition!$J:$J=T1)*(competition!$B:$B=$B5))</f>
        <v>0</v>
      </c>
      <c r="U5" s="58"/>
    </row>
    <row r="6" spans="2:42" ht="16.5" thickBot="1">
      <c r="B6" s="100">
        <v>176874</v>
      </c>
      <c r="C6" s="96">
        <f>SUMPRODUCT($B6*(competition!$J:$J=C1)*(competition!$B:$B=$B6))</f>
        <v>0</v>
      </c>
      <c r="D6" s="96">
        <f>SUMPRODUCT($B6*(competition!$J:$J=D1)*(competition!$B:$B=$B6))</f>
        <v>0</v>
      </c>
      <c r="E6" s="96">
        <f>SUMPRODUCT($B6*(competition!$J:$J=E1)*(competition!$B:$B=$B6))</f>
        <v>0</v>
      </c>
      <c r="F6" s="96">
        <f>SUMPRODUCT($B6*(competition!$J:$J=F1)*(competition!$B:$B=$B6))</f>
        <v>0</v>
      </c>
      <c r="G6" s="96">
        <f>SUMPRODUCT($B6*(competition!$J:$J=G1)*(competition!$B:$B=$B6))</f>
        <v>0</v>
      </c>
      <c r="H6" s="96">
        <f>SUMPRODUCT($B6*(competition!$J:$J=H1)*(competition!$B:$B=$B6))</f>
        <v>0</v>
      </c>
      <c r="I6" s="96">
        <f>SUMPRODUCT($B6*(competition!$J:$J=I1)*(competition!$B:$B=$B6))</f>
        <v>0</v>
      </c>
      <c r="J6" s="96">
        <f>SUMPRODUCT($B6*(competition!$J:$J=J1)*(competition!$B:$B=$B6))</f>
        <v>0</v>
      </c>
      <c r="K6" s="96">
        <f>SUMPRODUCT($B6*(competition!$J:$J=K1)*(competition!$B:$B=$B6))</f>
        <v>0</v>
      </c>
      <c r="L6" s="96">
        <f>SUMPRODUCT($B6*(competition!$J:$J=L1)*(competition!$B:$B=$B6))</f>
        <v>0</v>
      </c>
      <c r="M6" s="96">
        <f>SUMPRODUCT($B6*(competition!$J:$J=M1)*(competition!$B:$B=$B6))</f>
        <v>0</v>
      </c>
      <c r="N6" s="96">
        <f>SUMPRODUCT($B6*(competition!$J:$J=N1)*(competition!$B:$B=$B6))</f>
        <v>0</v>
      </c>
      <c r="O6" s="96">
        <f>SUMPRODUCT($B6*(competition!$J:$J=O1)*(competition!$B:$B=$B6))</f>
        <v>176874</v>
      </c>
      <c r="P6" s="96">
        <f>SUMPRODUCT($B6*(competition!$J:$J=P1)*(competition!$B:$B=$B6))</f>
        <v>176874</v>
      </c>
      <c r="Q6" s="96">
        <f>SUMPRODUCT($B6*(competition!$J:$J=Q1)*(competition!$B:$B=$B6))</f>
        <v>176874</v>
      </c>
      <c r="R6" s="96">
        <f>SUMPRODUCT($B6*(competition!$J:$J=R1)*(competition!$B:$B=$B6))</f>
        <v>0</v>
      </c>
      <c r="S6" s="96">
        <f>SUMPRODUCT($B6*(competition!$J:$J=S1)*(competition!$B:$B=$B6))</f>
        <v>0</v>
      </c>
      <c r="T6" s="96">
        <f>SUMPRODUCT($B6*(competition!$J:$J=T1)*(competition!$B:$B=$B6))</f>
        <v>0</v>
      </c>
      <c r="U6" s="3"/>
    </row>
    <row r="7" spans="2:42" ht="16.5" thickBot="1">
      <c r="B7" s="100">
        <v>177558</v>
      </c>
      <c r="C7" s="96">
        <f>SUMPRODUCT($B7*(competition!$J:$J=C1)*(competition!$B:$B=$B7))</f>
        <v>0</v>
      </c>
      <c r="D7" s="96">
        <f>SUMPRODUCT($B7*(competition!$J:$J=D1)*(competition!$B:$B=$B7))</f>
        <v>0</v>
      </c>
      <c r="E7" s="96">
        <f>SUMPRODUCT($B7*(competition!$J:$J=E1)*(competition!$B:$B=$B7))</f>
        <v>0</v>
      </c>
      <c r="F7" s="96">
        <f>SUMPRODUCT($B7*(competition!$J:$J=F1)*(competition!$B:$B=$B7))</f>
        <v>177558</v>
      </c>
      <c r="G7" s="96">
        <f>SUMPRODUCT($B7*(competition!$J:$J=G1)*(competition!$B:$B=$B7))</f>
        <v>0</v>
      </c>
      <c r="H7" s="96">
        <f>SUMPRODUCT($B7*(competition!$J:$J=H1)*(competition!$B:$B=$B7))</f>
        <v>0</v>
      </c>
      <c r="I7" s="96">
        <f>SUMPRODUCT($B7*(competition!$J:$J=I1)*(competition!$B:$B=$B7))</f>
        <v>0</v>
      </c>
      <c r="J7" s="96">
        <f>SUMPRODUCT($B7*(competition!$J:$J=J1)*(competition!$B:$B=$B7))</f>
        <v>0</v>
      </c>
      <c r="K7" s="96">
        <f>SUMPRODUCT($B7*(competition!$J:$J=K1)*(competition!$B:$B=$B7))</f>
        <v>0</v>
      </c>
      <c r="L7" s="96">
        <f>SUMPRODUCT($B7*(competition!$J:$J=L1)*(competition!$B:$B=$B7))</f>
        <v>0</v>
      </c>
      <c r="M7" s="96">
        <f>SUMPRODUCT($B7*(competition!$J:$J=M1)*(competition!$B:$B=$B7))</f>
        <v>0</v>
      </c>
      <c r="N7" s="96">
        <f>SUMPRODUCT($B7*(competition!$J:$J=N1)*(competition!$B:$B=$B7))</f>
        <v>0</v>
      </c>
      <c r="O7" s="96">
        <f>SUMPRODUCT($B7*(competition!$J:$J=O1)*(competition!$B:$B=$B7))</f>
        <v>0</v>
      </c>
      <c r="P7" s="96">
        <f>SUMPRODUCT($B7*(competition!$J:$J=P1)*(competition!$B:$B=$B7))</f>
        <v>0</v>
      </c>
      <c r="Q7" s="96">
        <f>SUMPRODUCT($B7*(competition!$J:$J=Q1)*(competition!$B:$B=$B7))</f>
        <v>0</v>
      </c>
      <c r="R7" s="96">
        <f>SUMPRODUCT($B7*(competition!$J:$J=R1)*(competition!$B:$B=$B7))</f>
        <v>0</v>
      </c>
      <c r="S7" s="96">
        <f>SUMPRODUCT($B7*(competition!$J:$J=S1)*(competition!$B:$B=$B7))</f>
        <v>0</v>
      </c>
      <c r="T7" s="96">
        <f>SUMPRODUCT($B7*(competition!$J:$J=T1)*(competition!$B:$B=$B7))</f>
        <v>0</v>
      </c>
      <c r="U7" s="3"/>
      <c r="V7" s="14"/>
      <c r="W7" s="95" t="s">
        <v>19</v>
      </c>
      <c r="X7" s="16" t="s">
        <v>20</v>
      </c>
      <c r="Y7" s="16" t="s">
        <v>21</v>
      </c>
      <c r="Z7" s="16" t="s">
        <v>22</v>
      </c>
      <c r="AA7" s="16" t="s">
        <v>23</v>
      </c>
      <c r="AB7" s="16" t="s">
        <v>24</v>
      </c>
      <c r="AC7" s="16" t="s">
        <v>25</v>
      </c>
      <c r="AD7" s="16" t="s">
        <v>26</v>
      </c>
      <c r="AE7" s="16" t="s">
        <v>27</v>
      </c>
      <c r="AF7" s="16" t="s">
        <v>28</v>
      </c>
      <c r="AG7" s="16" t="s">
        <v>29</v>
      </c>
      <c r="AH7" s="16" t="s">
        <v>30</v>
      </c>
      <c r="AI7" s="16" t="s">
        <v>31</v>
      </c>
      <c r="AJ7" s="16" t="s">
        <v>32</v>
      </c>
      <c r="AK7" s="16" t="s">
        <v>33</v>
      </c>
      <c r="AL7" s="16" t="s">
        <v>34</v>
      </c>
      <c r="AM7" s="16" t="s">
        <v>35</v>
      </c>
      <c r="AN7" s="17" t="s">
        <v>36</v>
      </c>
      <c r="AO7" s="14" t="s">
        <v>37</v>
      </c>
      <c r="AP7" s="11"/>
    </row>
    <row r="8" spans="2:42" ht="16.5" thickBot="1">
      <c r="B8" s="100">
        <v>177707</v>
      </c>
      <c r="C8" s="96">
        <f>SUMPRODUCT($B8*(competition!$J:$J=C1)*(competition!$B:$B=$B8))</f>
        <v>0</v>
      </c>
      <c r="D8" s="96">
        <f>SUMPRODUCT($B8*(competition!$J:$J=D1)*(competition!$B:$B=$B8))</f>
        <v>0</v>
      </c>
      <c r="E8" s="96">
        <f>SUMPRODUCT($B8*(competition!$J:$J=E1)*(competition!$B:$B=$B8))</f>
        <v>0</v>
      </c>
      <c r="F8" s="96">
        <f>SUMPRODUCT($B8*(competition!$J:$J=F1)*(competition!$B:$B=$B8))</f>
        <v>177707</v>
      </c>
      <c r="G8" s="96">
        <f>SUMPRODUCT($B8*(competition!$J:$J=G1)*(competition!$B:$B=$B8))</f>
        <v>0</v>
      </c>
      <c r="H8" s="96">
        <f>SUMPRODUCT($B8*(competition!$J:$J=H1)*(competition!$B:$B=$B8))</f>
        <v>0</v>
      </c>
      <c r="I8" s="96">
        <f>SUMPRODUCT($B8*(competition!$J:$J=I1)*(competition!$B:$B=$B8))</f>
        <v>177707</v>
      </c>
      <c r="J8" s="96">
        <f>SUMPRODUCT($B8*(competition!$J:$J=J1)*(competition!$B:$B=$B8))</f>
        <v>177707</v>
      </c>
      <c r="K8" s="96">
        <f>SUMPRODUCT($B8*(competition!$J:$J=K1)*(competition!$B:$B=$B8))</f>
        <v>0</v>
      </c>
      <c r="L8" s="96">
        <f>SUMPRODUCT($B8*(competition!$J:$J=L1)*(competition!$B:$B=$B8))</f>
        <v>0</v>
      </c>
      <c r="M8" s="96">
        <f>SUMPRODUCT($B8*(competition!$J:$J=M1)*(competition!$B:$B=$B8))</f>
        <v>0</v>
      </c>
      <c r="N8" s="96">
        <f>SUMPRODUCT($B8*(competition!$J:$J=N1)*(competition!$B:$B=$B8))</f>
        <v>0</v>
      </c>
      <c r="O8" s="96">
        <f>SUMPRODUCT($B8*(competition!$J:$J=O1)*(competition!$B:$B=$B8))</f>
        <v>0</v>
      </c>
      <c r="P8" s="96">
        <f>SUMPRODUCT($B8*(competition!$J:$J=P1)*(competition!$B:$B=$B8))</f>
        <v>0</v>
      </c>
      <c r="Q8" s="96">
        <f>SUMPRODUCT($B8*(competition!$J:$J=Q1)*(competition!$B:$B=$B8))</f>
        <v>0</v>
      </c>
      <c r="R8" s="96">
        <f>SUMPRODUCT($B8*(competition!$J:$J=R1)*(competition!$B:$B=$B8))</f>
        <v>0</v>
      </c>
      <c r="S8" s="96">
        <f>SUMPRODUCT($B8*(competition!$J:$J=S1)*(competition!$B:$B=$B8))</f>
        <v>0</v>
      </c>
      <c r="T8" s="96">
        <f>SUMPRODUCT($B8*(competition!$J:$J=T1)*(competition!$B:$B=$B8))</f>
        <v>0</v>
      </c>
      <c r="U8" s="3"/>
      <c r="V8" s="94" t="s">
        <v>19</v>
      </c>
      <c r="W8" s="70">
        <v>0</v>
      </c>
      <c r="X8" s="48">
        <v>0</v>
      </c>
      <c r="Y8" s="19">
        <v>0</v>
      </c>
      <c r="Z8" s="19">
        <v>0</v>
      </c>
      <c r="AA8" s="19">
        <v>0</v>
      </c>
      <c r="AB8" s="19">
        <v>0</v>
      </c>
      <c r="AC8" s="19">
        <v>0</v>
      </c>
      <c r="AD8" s="19">
        <v>0</v>
      </c>
      <c r="AE8" s="19">
        <v>0</v>
      </c>
      <c r="AF8" s="19">
        <v>0</v>
      </c>
      <c r="AG8" s="19">
        <v>0</v>
      </c>
      <c r="AH8" s="19">
        <v>0</v>
      </c>
      <c r="AI8" s="19">
        <v>0</v>
      </c>
      <c r="AJ8" s="19">
        <v>0</v>
      </c>
      <c r="AK8" s="19">
        <v>0</v>
      </c>
      <c r="AL8" s="19">
        <v>0</v>
      </c>
      <c r="AM8" s="19">
        <v>0</v>
      </c>
      <c r="AN8" s="19">
        <v>0</v>
      </c>
      <c r="AO8" s="18">
        <f>W8</f>
        <v>0</v>
      </c>
      <c r="AP8" s="20" t="s">
        <v>19</v>
      </c>
    </row>
    <row r="9" spans="2:42" s="55" customFormat="1" ht="16.5" thickBot="1">
      <c r="B9" s="100">
        <v>177716</v>
      </c>
      <c r="C9" s="96">
        <f>SUMPRODUCT($B9*(competition!$J:$J=C1)*(competition!$B:$B=$B9))</f>
        <v>0</v>
      </c>
      <c r="D9" s="96">
        <f>SUMPRODUCT($B9*(competition!$J:$J=D1)*(competition!$B:$B=$B9))</f>
        <v>0</v>
      </c>
      <c r="E9" s="96">
        <f>SUMPRODUCT($B9*(competition!$J:$J=E1)*(competition!$B:$B=$B9))</f>
        <v>0</v>
      </c>
      <c r="F9" s="96">
        <f>SUMPRODUCT($B9*(competition!$J:$J=F1)*(competition!$B:$B=$B9))</f>
        <v>177716</v>
      </c>
      <c r="G9" s="96">
        <f>SUMPRODUCT($B9*(competition!$J:$J=G1)*(competition!$B:$B=$B9))</f>
        <v>0</v>
      </c>
      <c r="H9" s="96">
        <f>SUMPRODUCT($B9*(competition!$J:$J=H1)*(competition!$B:$B=$B9))</f>
        <v>0</v>
      </c>
      <c r="I9" s="96">
        <f>SUMPRODUCT($B9*(competition!$J:$J=I1)*(competition!$B:$B=$B9))</f>
        <v>0</v>
      </c>
      <c r="J9" s="96">
        <f>SUMPRODUCT($B9*(competition!$J:$J=J1)*(competition!$B:$B=$B9))</f>
        <v>0</v>
      </c>
      <c r="K9" s="96">
        <f>SUMPRODUCT($B9*(competition!$J:$J=K1)*(competition!$B:$B=$B9))</f>
        <v>0</v>
      </c>
      <c r="L9" s="96">
        <f>SUMPRODUCT($B9*(competition!$J:$J=L1)*(competition!$B:$B=$B9))</f>
        <v>0</v>
      </c>
      <c r="M9" s="96">
        <f>SUMPRODUCT($B9*(competition!$J:$J=M1)*(competition!$B:$B=$B9))</f>
        <v>0</v>
      </c>
      <c r="N9" s="96">
        <f>SUMPRODUCT($B9*(competition!$J:$J=N1)*(competition!$B:$B=$B9))</f>
        <v>0</v>
      </c>
      <c r="O9" s="96">
        <f>SUMPRODUCT($B9*(competition!$J:$J=O1)*(competition!$B:$B=$B9))</f>
        <v>0</v>
      </c>
      <c r="P9" s="96">
        <f>SUMPRODUCT($B9*(competition!$J:$J=P1)*(competition!$B:$B=$B9))</f>
        <v>0</v>
      </c>
      <c r="Q9" s="96">
        <f>SUMPRODUCT($B9*(competition!$J:$J=Q1)*(competition!$B:$B=$B9))</f>
        <v>0</v>
      </c>
      <c r="R9" s="96">
        <f>SUMPRODUCT($B9*(competition!$J:$J=R1)*(competition!$B:$B=$B9))</f>
        <v>0</v>
      </c>
      <c r="S9" s="96">
        <f>SUMPRODUCT($B9*(competition!$J:$J=S1)*(competition!$B:$B=$B9))</f>
        <v>0</v>
      </c>
      <c r="T9" s="96">
        <f>SUMPRODUCT($B9*(competition!$J:$J=T1)*(competition!$B:$B=$B9))</f>
        <v>0</v>
      </c>
      <c r="U9" s="96"/>
      <c r="V9" s="21" t="s">
        <v>20</v>
      </c>
      <c r="W9" s="57"/>
      <c r="X9" s="70">
        <v>0</v>
      </c>
      <c r="Y9" s="48">
        <v>0</v>
      </c>
      <c r="Z9" s="48">
        <v>0</v>
      </c>
      <c r="AA9" s="48">
        <v>0</v>
      </c>
      <c r="AB9" s="19">
        <v>0</v>
      </c>
      <c r="AC9" s="19">
        <v>0</v>
      </c>
      <c r="AD9" s="19">
        <v>0</v>
      </c>
      <c r="AE9" s="19">
        <v>0</v>
      </c>
      <c r="AF9" s="19">
        <v>0</v>
      </c>
      <c r="AG9" s="19">
        <v>0</v>
      </c>
      <c r="AH9" s="19">
        <v>0</v>
      </c>
      <c r="AI9" s="19">
        <v>0</v>
      </c>
      <c r="AJ9" s="19">
        <v>0</v>
      </c>
      <c r="AK9" s="19">
        <v>0</v>
      </c>
      <c r="AL9" s="19">
        <v>0</v>
      </c>
      <c r="AM9" s="19">
        <v>0</v>
      </c>
      <c r="AN9" s="19">
        <v>0</v>
      </c>
      <c r="AO9" s="21">
        <f>X9</f>
        <v>0</v>
      </c>
      <c r="AP9" s="21" t="s">
        <v>20</v>
      </c>
    </row>
    <row r="10" spans="2:42" ht="16.5" thickBot="1">
      <c r="B10" s="100">
        <v>177719</v>
      </c>
      <c r="C10" s="96">
        <f>SUMPRODUCT($B10*(competition!$J:$J=C1)*(competition!$B:$B=$B10))</f>
        <v>0</v>
      </c>
      <c r="D10" s="96">
        <f>SUMPRODUCT($B10*(competition!$J:$J=D1)*(competition!$B:$B=$B10))</f>
        <v>0</v>
      </c>
      <c r="E10" s="96">
        <f>SUMPRODUCT($B10*(competition!$J:$J=E1)*(competition!$B:$B=$B10))</f>
        <v>0</v>
      </c>
      <c r="F10" s="96">
        <f>SUMPRODUCT($B10*(competition!$J:$J=F1)*(competition!$B:$B=$B10))</f>
        <v>177719</v>
      </c>
      <c r="G10" s="96">
        <f>SUMPRODUCT($B10*(competition!$J:$J=G1)*(competition!$B:$B=$B10))</f>
        <v>177719</v>
      </c>
      <c r="H10" s="96">
        <f>SUMPRODUCT($B10*(competition!$J:$J=H1)*(competition!$B:$B=$B10))</f>
        <v>0</v>
      </c>
      <c r="I10" s="96">
        <f>SUMPRODUCT($B10*(competition!$J:$J=I1)*(competition!$B:$B=$B10))</f>
        <v>0</v>
      </c>
      <c r="J10" s="96">
        <f>SUMPRODUCT($B10*(competition!$J:$J=J1)*(competition!$B:$B=$B10))</f>
        <v>0</v>
      </c>
      <c r="K10" s="96">
        <f>SUMPRODUCT($B10*(competition!$J:$J=K1)*(competition!$B:$B=$B10))</f>
        <v>0</v>
      </c>
      <c r="L10" s="96">
        <f>SUMPRODUCT($B10*(competition!$J:$J=L1)*(competition!$B:$B=$B10))</f>
        <v>0</v>
      </c>
      <c r="M10" s="96">
        <f>SUMPRODUCT($B10*(competition!$J:$J=M1)*(competition!$B:$B=$B10))</f>
        <v>0</v>
      </c>
      <c r="N10" s="96">
        <f>SUMPRODUCT($B10*(competition!$J:$J=N1)*(competition!$B:$B=$B10))</f>
        <v>0</v>
      </c>
      <c r="O10" s="96">
        <f>SUMPRODUCT($B10*(competition!$J:$J=O1)*(competition!$B:$B=$B10))</f>
        <v>0</v>
      </c>
      <c r="P10" s="96">
        <f>SUMPRODUCT($B10*(competition!$J:$J=P1)*(competition!$B:$B=$B10))</f>
        <v>0</v>
      </c>
      <c r="Q10" s="96">
        <f>SUMPRODUCT($B10*(competition!$J:$J=Q1)*(competition!$B:$B=$B10))</f>
        <v>0</v>
      </c>
      <c r="R10" s="96">
        <f>SUMPRODUCT($B10*(competition!$J:$J=R1)*(competition!$B:$B=$B10))</f>
        <v>0</v>
      </c>
      <c r="S10" s="96">
        <f>SUMPRODUCT($B10*(competition!$J:$J=S1)*(competition!$B:$B=$B10))</f>
        <v>0</v>
      </c>
      <c r="T10" s="96">
        <f>SUMPRODUCT($B10*(competition!$J:$J=T1)*(competition!$B:$B=$B10))</f>
        <v>0</v>
      </c>
      <c r="U10" s="3"/>
      <c r="V10" s="21" t="s">
        <v>21</v>
      </c>
      <c r="W10" s="22"/>
      <c r="X10" s="60"/>
      <c r="Y10" s="59">
        <f t="shared" ref="Y10:AN10" si="0">COUNTA(E6:E8)</f>
        <v>3</v>
      </c>
      <c r="Z10" s="61">
        <f t="shared" si="0"/>
        <v>3</v>
      </c>
      <c r="AA10" s="47">
        <f t="shared" si="0"/>
        <v>3</v>
      </c>
      <c r="AB10" s="47">
        <f t="shared" si="0"/>
        <v>3</v>
      </c>
      <c r="AC10" s="47">
        <f t="shared" si="0"/>
        <v>3</v>
      </c>
      <c r="AD10" s="47">
        <f t="shared" si="0"/>
        <v>3</v>
      </c>
      <c r="AE10" s="47">
        <f t="shared" si="0"/>
        <v>3</v>
      </c>
      <c r="AF10" s="47">
        <f t="shared" si="0"/>
        <v>3</v>
      </c>
      <c r="AG10" s="47">
        <f t="shared" si="0"/>
        <v>3</v>
      </c>
      <c r="AH10" s="47">
        <f t="shared" si="0"/>
        <v>3</v>
      </c>
      <c r="AI10" s="47">
        <f t="shared" si="0"/>
        <v>3</v>
      </c>
      <c r="AJ10" s="47">
        <f t="shared" si="0"/>
        <v>3</v>
      </c>
      <c r="AK10" s="47">
        <f t="shared" si="0"/>
        <v>3</v>
      </c>
      <c r="AL10" s="47">
        <f t="shared" si="0"/>
        <v>3</v>
      </c>
      <c r="AM10" s="47">
        <f t="shared" si="0"/>
        <v>3</v>
      </c>
      <c r="AN10" s="47">
        <f t="shared" si="0"/>
        <v>3</v>
      </c>
      <c r="AO10" s="21">
        <f>Y10</f>
        <v>3</v>
      </c>
      <c r="AP10" s="21" t="s">
        <v>21</v>
      </c>
    </row>
    <row r="11" spans="2:42" ht="16.5" thickBot="1">
      <c r="B11" s="100">
        <v>177722</v>
      </c>
      <c r="C11" s="96">
        <f>SUMPRODUCT($B11*(competition!$J:$J=C1)*(competition!$B:$B=$B11))</f>
        <v>0</v>
      </c>
      <c r="D11" s="96">
        <f>SUMPRODUCT($B11*(competition!$J:$J=D1)*(competition!$B:$B=$B11))</f>
        <v>0</v>
      </c>
      <c r="E11" s="96">
        <f>SUMPRODUCT($B11*(competition!$J:$J=E1)*(competition!$B:$B=$B11))</f>
        <v>0</v>
      </c>
      <c r="F11" s="96">
        <f>SUMPRODUCT($B11*(competition!$J:$J=F1)*(competition!$B:$B=$B11))</f>
        <v>177722</v>
      </c>
      <c r="G11" s="96">
        <f>SUMPRODUCT($B11*(competition!$J:$J=G1)*(competition!$B:$B=$B11))</f>
        <v>0</v>
      </c>
      <c r="H11" s="96">
        <f>SUMPRODUCT($B11*(competition!$J:$J=H1)*(competition!$B:$B=$B11))</f>
        <v>0</v>
      </c>
      <c r="I11" s="96">
        <f>SUMPRODUCT($B11*(competition!$J:$J=I1)*(competition!$B:$B=$B11))</f>
        <v>177722</v>
      </c>
      <c r="J11" s="96">
        <f>SUMPRODUCT($B11*(competition!$J:$J=J1)*(competition!$B:$B=$B11))</f>
        <v>177722</v>
      </c>
      <c r="K11" s="96">
        <f>SUMPRODUCT($B11*(competition!$J:$J=K1)*(competition!$B:$B=$B11))</f>
        <v>177722</v>
      </c>
      <c r="L11" s="96">
        <f>SUMPRODUCT($B11*(competition!$J:$J=L1)*(competition!$B:$B=$B11))</f>
        <v>177722</v>
      </c>
      <c r="M11" s="96">
        <f>SUMPRODUCT($B11*(competition!$J:$J=M1)*(competition!$B:$B=$B11))</f>
        <v>177722</v>
      </c>
      <c r="N11" s="96">
        <f>SUMPRODUCT($B11*(competition!$J:$J=N1)*(competition!$B:$B=$B11))</f>
        <v>177722</v>
      </c>
      <c r="O11" s="96">
        <f>SUMPRODUCT($B11*(competition!$J:$J=O1)*(competition!$B:$B=$B11))</f>
        <v>0</v>
      </c>
      <c r="P11" s="96">
        <f>SUMPRODUCT($B11*(competition!$J:$J=P1)*(competition!$B:$B=$B11))</f>
        <v>177722</v>
      </c>
      <c r="Q11" s="96">
        <f>SUMPRODUCT($B11*(competition!$J:$J=Q1)*(competition!$B:$B=$B11))</f>
        <v>177722</v>
      </c>
      <c r="R11" s="96">
        <f>SUMPRODUCT($B11*(competition!$J:$J=R1)*(competition!$B:$B=$B11))</f>
        <v>177722</v>
      </c>
      <c r="S11" s="96">
        <f>SUMPRODUCT($B11*(competition!$J:$J=S1)*(competition!$B:$B=$B11))</f>
        <v>177722</v>
      </c>
      <c r="T11" s="96">
        <f>SUMPRODUCT($B11*(competition!$J:$J=T1)*(competition!$B:$B=$B11))</f>
        <v>0</v>
      </c>
      <c r="U11" s="3"/>
      <c r="V11" s="21" t="s">
        <v>22</v>
      </c>
      <c r="W11" s="22"/>
      <c r="X11" s="23"/>
      <c r="Y11" s="60"/>
      <c r="Z11" s="62">
        <f t="shared" ref="Z11:AN11" si="1">COUNTA(F10:F22)</f>
        <v>13</v>
      </c>
      <c r="AA11" s="63">
        <f t="shared" si="1"/>
        <v>13</v>
      </c>
      <c r="AB11" s="50">
        <f t="shared" si="1"/>
        <v>13</v>
      </c>
      <c r="AC11" s="50">
        <f t="shared" si="1"/>
        <v>13</v>
      </c>
      <c r="AD11" s="50">
        <f t="shared" si="1"/>
        <v>13</v>
      </c>
      <c r="AE11" s="50">
        <f t="shared" si="1"/>
        <v>13</v>
      </c>
      <c r="AF11" s="50">
        <f t="shared" si="1"/>
        <v>13</v>
      </c>
      <c r="AG11" s="50">
        <f t="shared" si="1"/>
        <v>13</v>
      </c>
      <c r="AH11" s="50">
        <f t="shared" si="1"/>
        <v>13</v>
      </c>
      <c r="AI11" s="50">
        <f t="shared" si="1"/>
        <v>13</v>
      </c>
      <c r="AJ11" s="50">
        <f t="shared" si="1"/>
        <v>13</v>
      </c>
      <c r="AK11" s="50">
        <f t="shared" si="1"/>
        <v>13</v>
      </c>
      <c r="AL11" s="50">
        <f t="shared" si="1"/>
        <v>13</v>
      </c>
      <c r="AM11" s="50">
        <f t="shared" si="1"/>
        <v>13</v>
      </c>
      <c r="AN11" s="50">
        <f t="shared" si="1"/>
        <v>13</v>
      </c>
      <c r="AO11" s="21">
        <f>Z11</f>
        <v>13</v>
      </c>
      <c r="AP11" s="21" t="s">
        <v>22</v>
      </c>
    </row>
    <row r="12" spans="2:42" ht="16.5" thickBot="1">
      <c r="B12" s="100">
        <v>177725</v>
      </c>
      <c r="C12" s="96">
        <f>SUMPRODUCT($B12*(competition!$J:$J=C1)*(competition!$B:$B=$B12))</f>
        <v>0</v>
      </c>
      <c r="D12" s="96">
        <f>SUMPRODUCT($B12*(competition!$J:$J=D1)*(competition!$B:$B=$B12))</f>
        <v>0</v>
      </c>
      <c r="E12" s="96">
        <f>SUMPRODUCT($B12*(competition!$J:$J=E1)*(competition!$B:$B=$B12))</f>
        <v>0</v>
      </c>
      <c r="F12" s="96">
        <f>SUMPRODUCT($B12*(competition!$J:$J=F1)*(competition!$B:$B=$B12))</f>
        <v>177725</v>
      </c>
      <c r="G12" s="96">
        <f>SUMPRODUCT($B12*(competition!$J:$J=G1)*(competition!$B:$B=$B12))</f>
        <v>177725</v>
      </c>
      <c r="H12" s="96">
        <f>SUMPRODUCT($B12*(competition!$J:$J=H1)*(competition!$B:$B=$B12))</f>
        <v>0</v>
      </c>
      <c r="I12" s="96">
        <f>SUMPRODUCT($B12*(competition!$J:$J=I1)*(competition!$B:$B=$B12))</f>
        <v>0</v>
      </c>
      <c r="J12" s="96">
        <f>SUMPRODUCT($B12*(competition!$J:$J=J1)*(competition!$B:$B=$B12))</f>
        <v>0</v>
      </c>
      <c r="K12" s="96">
        <f>SUMPRODUCT($B12*(competition!$J:$J=K1)*(competition!$B:$B=$B12))</f>
        <v>0</v>
      </c>
      <c r="L12" s="96">
        <f>SUMPRODUCT($B12*(competition!$J:$J=L1)*(competition!$B:$B=$B12))</f>
        <v>0</v>
      </c>
      <c r="M12" s="96">
        <f>SUMPRODUCT($B12*(competition!$J:$J=M1)*(competition!$B:$B=$B12))</f>
        <v>0</v>
      </c>
      <c r="N12" s="96">
        <f>SUMPRODUCT($B12*(competition!$J:$J=N1)*(competition!$B:$B=$B12))</f>
        <v>0</v>
      </c>
      <c r="O12" s="96">
        <f>SUMPRODUCT($B12*(competition!$J:$J=O1)*(competition!$B:$B=$B12))</f>
        <v>0</v>
      </c>
      <c r="P12" s="96">
        <f>SUMPRODUCT($B12*(competition!$J:$J=P1)*(competition!$B:$B=$B12))</f>
        <v>0</v>
      </c>
      <c r="Q12" s="96">
        <f>SUMPRODUCT($B12*(competition!$J:$J=Q1)*(competition!$B:$B=$B12))</f>
        <v>0</v>
      </c>
      <c r="R12" s="96">
        <f>SUMPRODUCT($B12*(competition!$J:$J=R1)*(competition!$B:$B=$B12))</f>
        <v>0</v>
      </c>
      <c r="S12" s="96">
        <f>SUMPRODUCT($B12*(competition!$J:$J=S1)*(competition!$B:$B=$B12))</f>
        <v>0</v>
      </c>
      <c r="T12" s="96">
        <f>SUMPRODUCT($B12*(competition!$J:$J=T1)*(competition!$B:$B=$B12))</f>
        <v>0</v>
      </c>
      <c r="U12" s="3"/>
      <c r="V12" s="21" t="s">
        <v>23</v>
      </c>
      <c r="W12" s="22"/>
      <c r="X12" s="23"/>
      <c r="Y12" s="23"/>
      <c r="Z12" s="60"/>
      <c r="AA12" s="64">
        <f t="shared" ref="AA12:AN12" si="2">COUNTA(G24:G35)</f>
        <v>12</v>
      </c>
      <c r="AB12" s="65">
        <f t="shared" si="2"/>
        <v>12</v>
      </c>
      <c r="AC12" s="51">
        <f t="shared" si="2"/>
        <v>12</v>
      </c>
      <c r="AD12" s="51">
        <f t="shared" si="2"/>
        <v>12</v>
      </c>
      <c r="AE12" s="23">
        <f t="shared" si="2"/>
        <v>12</v>
      </c>
      <c r="AF12" s="23">
        <f t="shared" si="2"/>
        <v>12</v>
      </c>
      <c r="AG12" s="23">
        <f t="shared" si="2"/>
        <v>12</v>
      </c>
      <c r="AH12" s="23">
        <f t="shared" si="2"/>
        <v>12</v>
      </c>
      <c r="AI12" s="23">
        <f t="shared" si="2"/>
        <v>12</v>
      </c>
      <c r="AJ12" s="23">
        <f t="shared" si="2"/>
        <v>12</v>
      </c>
      <c r="AK12" s="23">
        <f t="shared" si="2"/>
        <v>12</v>
      </c>
      <c r="AL12" s="23">
        <f t="shared" si="2"/>
        <v>12</v>
      </c>
      <c r="AM12" s="23">
        <f t="shared" si="2"/>
        <v>12</v>
      </c>
      <c r="AN12" s="23">
        <f t="shared" si="2"/>
        <v>12</v>
      </c>
      <c r="AO12" s="21">
        <f>AA12</f>
        <v>12</v>
      </c>
      <c r="AP12" s="21" t="s">
        <v>23</v>
      </c>
    </row>
    <row r="13" spans="2:42" ht="16.5" thickBot="1">
      <c r="B13" s="100">
        <v>177726</v>
      </c>
      <c r="C13" s="96">
        <f>SUMPRODUCT($B13*(competition!$J:$J=C1)*(competition!$B:$B=$B13))</f>
        <v>0</v>
      </c>
      <c r="D13" s="96">
        <f>SUMPRODUCT($B13*(competition!$J:$J=D1)*(competition!$B:$B=$B13))</f>
        <v>0</v>
      </c>
      <c r="E13" s="96">
        <f>SUMPRODUCT($B13*(competition!$J:$J=E1)*(competition!$B:$B=$B13))</f>
        <v>0</v>
      </c>
      <c r="F13" s="96">
        <f>SUMPRODUCT($B13*(competition!$J:$J=F1)*(competition!$B:$B=$B13))</f>
        <v>177726</v>
      </c>
      <c r="G13" s="96">
        <f>SUMPRODUCT($B13*(competition!$J:$J=G1)*(competition!$B:$B=$B13))</f>
        <v>0</v>
      </c>
      <c r="H13" s="96">
        <f>SUMPRODUCT($B13*(competition!$J:$J=H1)*(competition!$B:$B=$B13))</f>
        <v>0</v>
      </c>
      <c r="I13" s="96">
        <f>SUMPRODUCT($B13*(competition!$J:$J=I1)*(competition!$B:$B=$B13))</f>
        <v>0</v>
      </c>
      <c r="J13" s="96">
        <f>SUMPRODUCT($B13*(competition!$J:$J=J1)*(competition!$B:$B=$B13))</f>
        <v>0</v>
      </c>
      <c r="K13" s="96">
        <f>SUMPRODUCT($B13*(competition!$J:$J=K1)*(competition!$B:$B=$B13))</f>
        <v>0</v>
      </c>
      <c r="L13" s="96">
        <f>SUMPRODUCT($B13*(competition!$J:$J=L1)*(competition!$B:$B=$B13))</f>
        <v>0</v>
      </c>
      <c r="M13" s="96">
        <f>SUMPRODUCT($B13*(competition!$J:$J=M1)*(competition!$B:$B=$B13))</f>
        <v>0</v>
      </c>
      <c r="N13" s="96">
        <f>SUMPRODUCT($B13*(competition!$J:$J=N1)*(competition!$B:$B=$B13))</f>
        <v>0</v>
      </c>
      <c r="O13" s="96">
        <f>SUMPRODUCT($B13*(competition!$J:$J=O1)*(competition!$B:$B=$B13))</f>
        <v>0</v>
      </c>
      <c r="P13" s="96">
        <f>SUMPRODUCT($B13*(competition!$J:$J=P1)*(competition!$B:$B=$B13))</f>
        <v>0</v>
      </c>
      <c r="Q13" s="96">
        <f>SUMPRODUCT($B13*(competition!$J:$J=Q1)*(competition!$B:$B=$B13))</f>
        <v>0</v>
      </c>
      <c r="R13" s="96">
        <f>SUMPRODUCT($B13*(competition!$J:$J=R1)*(competition!$B:$B=$B13))</f>
        <v>0</v>
      </c>
      <c r="S13" s="96">
        <f>SUMPRODUCT($B13*(competition!$J:$J=S1)*(competition!$B:$B=$B13))</f>
        <v>0</v>
      </c>
      <c r="T13" s="96">
        <f>SUMPRODUCT($B13*(competition!$J:$J=T1)*(competition!$B:$B=$B13))</f>
        <v>0</v>
      </c>
      <c r="U13" s="3"/>
      <c r="V13" s="21" t="s">
        <v>24</v>
      </c>
      <c r="W13" s="22"/>
      <c r="X13" s="23"/>
      <c r="Y13" s="23"/>
      <c r="Z13" s="23"/>
      <c r="AA13" s="60"/>
      <c r="AB13" s="66">
        <f t="shared" ref="AB13:AN13" si="3">COUNTA(H37:H39)</f>
        <v>3</v>
      </c>
      <c r="AC13" s="67">
        <f t="shared" si="3"/>
        <v>3</v>
      </c>
      <c r="AD13" s="52">
        <f t="shared" si="3"/>
        <v>3</v>
      </c>
      <c r="AE13" s="52">
        <f t="shared" si="3"/>
        <v>3</v>
      </c>
      <c r="AF13" s="23">
        <f t="shared" si="3"/>
        <v>3</v>
      </c>
      <c r="AG13" s="23">
        <f t="shared" si="3"/>
        <v>3</v>
      </c>
      <c r="AH13" s="23">
        <f t="shared" si="3"/>
        <v>3</v>
      </c>
      <c r="AI13" s="23">
        <f t="shared" si="3"/>
        <v>3</v>
      </c>
      <c r="AJ13" s="23">
        <f t="shared" si="3"/>
        <v>3</v>
      </c>
      <c r="AK13" s="23">
        <f t="shared" si="3"/>
        <v>3</v>
      </c>
      <c r="AL13" s="23">
        <f t="shared" si="3"/>
        <v>3</v>
      </c>
      <c r="AM13" s="23">
        <f t="shared" si="3"/>
        <v>3</v>
      </c>
      <c r="AN13" s="23">
        <f t="shared" si="3"/>
        <v>3</v>
      </c>
      <c r="AO13" s="21">
        <f>AB13</f>
        <v>3</v>
      </c>
      <c r="AP13" s="21" t="s">
        <v>24</v>
      </c>
    </row>
    <row r="14" spans="2:42" ht="16.5" thickBot="1">
      <c r="B14" s="100">
        <v>178731</v>
      </c>
      <c r="C14" s="96">
        <f>SUMPRODUCT($B14*(competition!$J:$J=C1)*(competition!$B:$B=$B14))</f>
        <v>0</v>
      </c>
      <c r="D14" s="96">
        <f>SUMPRODUCT($B14*(competition!$J:$J=D1)*(competition!$B:$B=$B14))</f>
        <v>0</v>
      </c>
      <c r="E14" s="96">
        <f>SUMPRODUCT($B14*(competition!$J:$J=E1)*(competition!$B:$B=$B14))</f>
        <v>0</v>
      </c>
      <c r="F14" s="96">
        <f>SUMPRODUCT($B14*(competition!$J:$J=F1)*(competition!$B:$B=$B14))</f>
        <v>178731</v>
      </c>
      <c r="G14" s="96">
        <f>SUMPRODUCT($B14*(competition!$J:$J=G1)*(competition!$B:$B=$B14))</f>
        <v>0</v>
      </c>
      <c r="H14" s="96">
        <f>SUMPRODUCT($B14*(competition!$J:$J=H1)*(competition!$B:$B=$B14))</f>
        <v>0</v>
      </c>
      <c r="I14" s="96">
        <f>SUMPRODUCT($B14*(competition!$J:$J=I1)*(competition!$B:$B=$B14))</f>
        <v>0</v>
      </c>
      <c r="J14" s="96">
        <f>SUMPRODUCT($B14*(competition!$J:$J=J1)*(competition!$B:$B=$B14))</f>
        <v>0</v>
      </c>
      <c r="K14" s="96">
        <f>SUMPRODUCT($B14*(competition!$J:$J=K1)*(competition!$B:$B=$B14))</f>
        <v>0</v>
      </c>
      <c r="L14" s="96">
        <f>SUMPRODUCT($B14*(competition!$J:$J=L1)*(competition!$B:$B=$B14))</f>
        <v>0</v>
      </c>
      <c r="M14" s="96">
        <f>SUMPRODUCT($B14*(competition!$J:$J=M1)*(competition!$B:$B=$B14))</f>
        <v>0</v>
      </c>
      <c r="N14" s="96">
        <f>SUMPRODUCT($B14*(competition!$J:$J=N1)*(competition!$B:$B=$B14))</f>
        <v>0</v>
      </c>
      <c r="O14" s="96">
        <f>SUMPRODUCT($B14*(competition!$J:$J=O1)*(competition!$B:$B=$B14))</f>
        <v>0</v>
      </c>
      <c r="P14" s="96">
        <f>SUMPRODUCT($B14*(competition!$J:$J=P1)*(competition!$B:$B=$B14))</f>
        <v>0</v>
      </c>
      <c r="Q14" s="96">
        <f>SUMPRODUCT($B14*(competition!$J:$J=Q1)*(competition!$B:$B=$B14))</f>
        <v>0</v>
      </c>
      <c r="R14" s="96">
        <f>SUMPRODUCT($B14*(competition!$J:$J=R1)*(competition!$B:$B=$B14))</f>
        <v>0</v>
      </c>
      <c r="S14" s="96">
        <f>SUMPRODUCT($B14*(competition!$J:$J=S1)*(competition!$B:$B=$B14))</f>
        <v>0</v>
      </c>
      <c r="T14" s="96">
        <f>SUMPRODUCT($B14*(competition!$J:$J=T1)*(competition!$B:$B=$B14))</f>
        <v>0</v>
      </c>
      <c r="U14" s="3"/>
      <c r="V14" s="21" t="s">
        <v>25</v>
      </c>
      <c r="W14" s="22"/>
      <c r="X14" s="23"/>
      <c r="Y14" s="23"/>
      <c r="Z14" s="23"/>
      <c r="AA14" s="23"/>
      <c r="AB14" s="60"/>
      <c r="AC14" s="68">
        <f t="shared" ref="AC14:AN14" si="4">COUNTA(I41:I46)</f>
        <v>6</v>
      </c>
      <c r="AD14" s="69">
        <f t="shared" si="4"/>
        <v>6</v>
      </c>
      <c r="AE14" s="53">
        <f t="shared" si="4"/>
        <v>6</v>
      </c>
      <c r="AF14" s="53">
        <f t="shared" si="4"/>
        <v>6</v>
      </c>
      <c r="AG14" s="23">
        <f t="shared" si="4"/>
        <v>6</v>
      </c>
      <c r="AH14" s="23">
        <f t="shared" si="4"/>
        <v>6</v>
      </c>
      <c r="AI14" s="23">
        <f t="shared" si="4"/>
        <v>6</v>
      </c>
      <c r="AJ14" s="23">
        <f t="shared" si="4"/>
        <v>6</v>
      </c>
      <c r="AK14" s="23">
        <f t="shared" si="4"/>
        <v>6</v>
      </c>
      <c r="AL14" s="23">
        <f t="shared" si="4"/>
        <v>6</v>
      </c>
      <c r="AM14" s="23">
        <f t="shared" si="4"/>
        <v>6</v>
      </c>
      <c r="AN14" s="23">
        <f t="shared" si="4"/>
        <v>6</v>
      </c>
      <c r="AO14" s="21">
        <f>AC14</f>
        <v>6</v>
      </c>
      <c r="AP14" s="21" t="s">
        <v>25</v>
      </c>
    </row>
    <row r="15" spans="2:42" ht="16.5" thickBot="1">
      <c r="B15" s="100">
        <v>178742</v>
      </c>
      <c r="C15" s="96">
        <f>SUMPRODUCT($B15*(competition!$J:$J=C1)*(competition!$B:$B=$B15))</f>
        <v>0</v>
      </c>
      <c r="D15" s="96">
        <f>SUMPRODUCT($B15*(competition!$J:$J=D1)*(competition!$B:$B=$B15))</f>
        <v>0</v>
      </c>
      <c r="E15" s="96">
        <f>SUMPRODUCT($B15*(competition!$J:$J=E1)*(competition!$B:$B=$B15))</f>
        <v>0</v>
      </c>
      <c r="F15" s="96">
        <f>SUMPRODUCT($B15*(competition!$J:$J=F1)*(competition!$B:$B=$B15))</f>
        <v>178742</v>
      </c>
      <c r="G15" s="96">
        <f>SUMPRODUCT($B15*(competition!$J:$J=G1)*(competition!$B:$B=$B15))</f>
        <v>0</v>
      </c>
      <c r="H15" s="96">
        <f>SUMPRODUCT($B15*(competition!$J:$J=H1)*(competition!$B:$B=$B15))</f>
        <v>0</v>
      </c>
      <c r="I15" s="96">
        <f>SUMPRODUCT($B15*(competition!$J:$J=I1)*(competition!$B:$B=$B15))</f>
        <v>0</v>
      </c>
      <c r="J15" s="96">
        <f>SUMPRODUCT($B15*(competition!$J:$J=J1)*(competition!$B:$B=$B15))</f>
        <v>0</v>
      </c>
      <c r="K15" s="96">
        <f>SUMPRODUCT($B15*(competition!$J:$J=K1)*(competition!$B:$B=$B15))</f>
        <v>0</v>
      </c>
      <c r="L15" s="96">
        <f>SUMPRODUCT($B15*(competition!$J:$J=L1)*(competition!$B:$B=$B15))</f>
        <v>0</v>
      </c>
      <c r="M15" s="96">
        <f>SUMPRODUCT($B15*(competition!$J:$J=M1)*(competition!$B:$B=$B15))</f>
        <v>0</v>
      </c>
      <c r="N15" s="96">
        <f>SUMPRODUCT($B15*(competition!$J:$J=N1)*(competition!$B:$B=$B15))</f>
        <v>0</v>
      </c>
      <c r="O15" s="96">
        <f>SUMPRODUCT($B15*(competition!$J:$J=O1)*(competition!$B:$B=$B15))</f>
        <v>0</v>
      </c>
      <c r="P15" s="96">
        <f>SUMPRODUCT($B15*(competition!$J:$J=P1)*(competition!$B:$B=$B15))</f>
        <v>0</v>
      </c>
      <c r="Q15" s="96">
        <f>SUMPRODUCT($B15*(competition!$J:$J=Q1)*(competition!$B:$B=$B15))</f>
        <v>0</v>
      </c>
      <c r="R15" s="96">
        <f>SUMPRODUCT($B15*(competition!$J:$J=R1)*(competition!$B:$B=$B15))</f>
        <v>0</v>
      </c>
      <c r="S15" s="96">
        <f>SUMPRODUCT($B15*(competition!$J:$J=S1)*(competition!$B:$B=$B15))</f>
        <v>0</v>
      </c>
      <c r="T15" s="96">
        <f>SUMPRODUCT($B15*(competition!$J:$J=T1)*(competition!$B:$B=$B15))</f>
        <v>0</v>
      </c>
      <c r="U15" s="3"/>
      <c r="V15" s="21" t="s">
        <v>26</v>
      </c>
      <c r="W15" s="22"/>
      <c r="X15" s="23"/>
      <c r="Y15" s="23"/>
      <c r="Z15" s="23"/>
      <c r="AA15" s="23"/>
      <c r="AB15" s="23"/>
      <c r="AC15" s="60"/>
      <c r="AD15" s="71">
        <f t="shared" ref="AD15:AN15" si="5">COUNTA(J48:J49)</f>
        <v>2</v>
      </c>
      <c r="AE15" s="72">
        <f t="shared" si="5"/>
        <v>2</v>
      </c>
      <c r="AF15" s="73">
        <f t="shared" si="5"/>
        <v>2</v>
      </c>
      <c r="AG15" s="73">
        <f t="shared" si="5"/>
        <v>2</v>
      </c>
      <c r="AH15" s="23">
        <f t="shared" si="5"/>
        <v>2</v>
      </c>
      <c r="AI15" s="23">
        <f t="shared" si="5"/>
        <v>2</v>
      </c>
      <c r="AJ15" s="23">
        <f t="shared" si="5"/>
        <v>2</v>
      </c>
      <c r="AK15" s="23">
        <f t="shared" si="5"/>
        <v>2</v>
      </c>
      <c r="AL15" s="23">
        <f t="shared" si="5"/>
        <v>2</v>
      </c>
      <c r="AM15" s="23">
        <f t="shared" si="5"/>
        <v>2</v>
      </c>
      <c r="AN15" s="23">
        <f t="shared" si="5"/>
        <v>2</v>
      </c>
      <c r="AO15" s="21">
        <f>AD15</f>
        <v>2</v>
      </c>
      <c r="AP15" s="21" t="s">
        <v>26</v>
      </c>
    </row>
    <row r="16" spans="2:42" ht="16.5" thickBot="1">
      <c r="B16" s="100">
        <v>178745</v>
      </c>
      <c r="C16" s="96">
        <f>SUMPRODUCT($B16*(competition!$J:$J=C1)*(competition!$B:$B=$B16))</f>
        <v>0</v>
      </c>
      <c r="D16" s="96">
        <f>SUMPRODUCT($B16*(competition!$J:$J=D1)*(competition!$B:$B=$B16))</f>
        <v>0</v>
      </c>
      <c r="E16" s="96">
        <f>SUMPRODUCT($B16*(competition!$J:$J=E1)*(competition!$B:$B=$B16))</f>
        <v>0</v>
      </c>
      <c r="F16" s="96">
        <f>SUMPRODUCT($B16*(competition!$J:$J=F1)*(competition!$B:$B=$B16))</f>
        <v>178745</v>
      </c>
      <c r="G16" s="96">
        <f>SUMPRODUCT($B16*(competition!$J:$J=G1)*(competition!$B:$B=$B16))</f>
        <v>0</v>
      </c>
      <c r="H16" s="96">
        <f>SUMPRODUCT($B16*(competition!$J:$J=H1)*(competition!$B:$B=$B16))</f>
        <v>0</v>
      </c>
      <c r="I16" s="96">
        <f>SUMPRODUCT($B16*(competition!$J:$J=I1)*(competition!$B:$B=$B16))</f>
        <v>0</v>
      </c>
      <c r="J16" s="96">
        <f>SUMPRODUCT($B16*(competition!$J:$J=J1)*(competition!$B:$B=$B16))</f>
        <v>0</v>
      </c>
      <c r="K16" s="96">
        <f>SUMPRODUCT($B16*(competition!$J:$J=K1)*(competition!$B:$B=$B16))</f>
        <v>0</v>
      </c>
      <c r="L16" s="96">
        <f>SUMPRODUCT($B16*(competition!$J:$J=L1)*(competition!$B:$B=$B16))</f>
        <v>0</v>
      </c>
      <c r="M16" s="96">
        <f>SUMPRODUCT($B16*(competition!$J:$J=M1)*(competition!$B:$B=$B16))</f>
        <v>0</v>
      </c>
      <c r="N16" s="96">
        <f>SUMPRODUCT($B16*(competition!$J:$J=N1)*(competition!$B:$B=$B16))</f>
        <v>0</v>
      </c>
      <c r="O16" s="96">
        <f>SUMPRODUCT($B16*(competition!$J:$J=O1)*(competition!$B:$B=$B16))</f>
        <v>0</v>
      </c>
      <c r="P16" s="96">
        <f>SUMPRODUCT($B16*(competition!$J:$J=P1)*(competition!$B:$B=$B16))</f>
        <v>0</v>
      </c>
      <c r="Q16" s="96">
        <f>SUMPRODUCT($B16*(competition!$J:$J=Q1)*(competition!$B:$B=$B16))</f>
        <v>0</v>
      </c>
      <c r="R16" s="96">
        <f>SUMPRODUCT($B16*(competition!$J:$J=R1)*(competition!$B:$B=$B16))</f>
        <v>0</v>
      </c>
      <c r="S16" s="96">
        <f>SUMPRODUCT($B16*(competition!$J:$J=S1)*(competition!$B:$B=$B16))</f>
        <v>0</v>
      </c>
      <c r="T16" s="96">
        <f>SUMPRODUCT($B16*(competition!$J:$J=T1)*(competition!$B:$B=$B16))</f>
        <v>0</v>
      </c>
      <c r="U16" s="6"/>
      <c r="V16" s="21" t="s">
        <v>27</v>
      </c>
      <c r="W16" s="22"/>
      <c r="X16" s="23"/>
      <c r="Y16" s="23"/>
      <c r="Z16" s="23"/>
      <c r="AA16" s="23"/>
      <c r="AB16" s="23"/>
      <c r="AC16" s="23"/>
      <c r="AD16" s="49"/>
      <c r="AE16" s="75">
        <f t="shared" ref="AE16:AN16" si="6">COUNTA(K51:K52)</f>
        <v>2</v>
      </c>
      <c r="AF16" s="76">
        <f t="shared" si="6"/>
        <v>2</v>
      </c>
      <c r="AG16" s="75">
        <f t="shared" si="6"/>
        <v>2</v>
      </c>
      <c r="AH16" s="75">
        <f t="shared" si="6"/>
        <v>2</v>
      </c>
      <c r="AI16" s="23">
        <f t="shared" si="6"/>
        <v>2</v>
      </c>
      <c r="AJ16" s="23">
        <f t="shared" si="6"/>
        <v>2</v>
      </c>
      <c r="AK16" s="23">
        <f t="shared" si="6"/>
        <v>2</v>
      </c>
      <c r="AL16" s="23">
        <f t="shared" si="6"/>
        <v>2</v>
      </c>
      <c r="AM16" s="23">
        <f t="shared" si="6"/>
        <v>2</v>
      </c>
      <c r="AN16" s="23">
        <f t="shared" si="6"/>
        <v>2</v>
      </c>
      <c r="AO16" s="21">
        <f>AE16</f>
        <v>2</v>
      </c>
      <c r="AP16" s="21" t="s">
        <v>27</v>
      </c>
    </row>
    <row r="17" spans="2:42" ht="16.5" thickBot="1">
      <c r="B17" s="100">
        <v>180701</v>
      </c>
      <c r="C17" s="96">
        <f>SUMPRODUCT($B17*(competition!$J:$J=C1)*(competition!$B:$B=$B17))</f>
        <v>0</v>
      </c>
      <c r="D17" s="96">
        <f>SUMPRODUCT($B17*(competition!$J:$J=D1)*(competition!$B:$B=$B17))</f>
        <v>0</v>
      </c>
      <c r="E17" s="96">
        <f>SUMPRODUCT($B17*(competition!$J:$J=E1)*(competition!$B:$B=$B17))</f>
        <v>0</v>
      </c>
      <c r="F17" s="96">
        <f>SUMPRODUCT($B17*(competition!$J:$J=F1)*(competition!$B:$B=$B17))</f>
        <v>0</v>
      </c>
      <c r="G17" s="96">
        <f>SUMPRODUCT($B17*(competition!$J:$J=G1)*(competition!$B:$B=$B17))</f>
        <v>0</v>
      </c>
      <c r="H17" s="96">
        <f>SUMPRODUCT($B17*(competition!$J:$J=H1)*(competition!$B:$B=$B17))</f>
        <v>0</v>
      </c>
      <c r="I17" s="96">
        <f>SUMPRODUCT($B17*(competition!$J:$J=I1)*(competition!$B:$B=$B17))</f>
        <v>0</v>
      </c>
      <c r="J17" s="96">
        <f>SUMPRODUCT($B17*(competition!$J:$J=J1)*(competition!$B:$B=$B17))</f>
        <v>0</v>
      </c>
      <c r="K17" s="96">
        <f>SUMPRODUCT($B17*(competition!$J:$J=K1)*(competition!$B:$B=$B17))</f>
        <v>180701</v>
      </c>
      <c r="L17" s="96">
        <f>SUMPRODUCT($B17*(competition!$J:$J=L1)*(competition!$B:$B=$B17))</f>
        <v>180701</v>
      </c>
      <c r="M17" s="96">
        <f>SUMPRODUCT($B17*(competition!$J:$J=M1)*(competition!$B:$B=$B17))</f>
        <v>180701</v>
      </c>
      <c r="N17" s="96">
        <f>SUMPRODUCT($B17*(competition!$J:$J=N1)*(competition!$B:$B=$B17))</f>
        <v>0</v>
      </c>
      <c r="O17" s="96">
        <f>SUMPRODUCT($B17*(competition!$J:$J=O1)*(competition!$B:$B=$B17))</f>
        <v>0</v>
      </c>
      <c r="P17" s="96">
        <f>SUMPRODUCT($B17*(competition!$J:$J=P1)*(competition!$B:$B=$B17))</f>
        <v>0</v>
      </c>
      <c r="Q17" s="96">
        <f>SUMPRODUCT($B17*(competition!$J:$J=Q1)*(competition!$B:$B=$B17))</f>
        <v>0</v>
      </c>
      <c r="R17" s="96">
        <f>SUMPRODUCT($B17*(competition!$J:$J=R1)*(competition!$B:$B=$B17))</f>
        <v>0</v>
      </c>
      <c r="S17" s="96">
        <f>SUMPRODUCT($B17*(competition!$J:$J=S1)*(competition!$B:$B=$B17))</f>
        <v>0</v>
      </c>
      <c r="T17" s="96">
        <f>SUMPRODUCT($B17*(competition!$J:$J=T1)*(competition!$B:$B=$B17))</f>
        <v>0</v>
      </c>
      <c r="U17" s="6"/>
      <c r="V17" s="21" t="s">
        <v>28</v>
      </c>
      <c r="W17" s="22"/>
      <c r="X17" s="23"/>
      <c r="Y17" s="23"/>
      <c r="Z17" s="23"/>
      <c r="AA17" s="23"/>
      <c r="AB17" s="23"/>
      <c r="AC17" s="23"/>
      <c r="AD17" s="23"/>
      <c r="AE17" s="24"/>
      <c r="AF17" s="70">
        <v>0</v>
      </c>
      <c r="AG17" s="26">
        <v>0</v>
      </c>
      <c r="AH17" s="23">
        <v>0</v>
      </c>
      <c r="AI17" s="23">
        <v>0</v>
      </c>
      <c r="AJ17" s="23">
        <v>0</v>
      </c>
      <c r="AK17" s="23">
        <v>0</v>
      </c>
      <c r="AL17" s="23">
        <v>0</v>
      </c>
      <c r="AM17" s="23">
        <v>0</v>
      </c>
      <c r="AN17" s="23">
        <v>0</v>
      </c>
      <c r="AO17" s="21">
        <f>AF17</f>
        <v>0</v>
      </c>
      <c r="AP17" s="21" t="s">
        <v>28</v>
      </c>
    </row>
    <row r="18" spans="2:42" ht="16.5" thickBot="1">
      <c r="B18" s="100">
        <v>181996</v>
      </c>
      <c r="C18" s="96">
        <f>SUMPRODUCT($B18*(competition!$J:$J=C1)*(competition!$B:$B=$B18))</f>
        <v>0</v>
      </c>
      <c r="D18" s="96">
        <f>SUMPRODUCT($B18*(competition!$J:$J=D1)*(competition!$B:$B=$B18))</f>
        <v>0</v>
      </c>
      <c r="E18" s="96">
        <f>SUMPRODUCT($B18*(competition!$J:$J=E1)*(competition!$B:$B=$B18))</f>
        <v>0</v>
      </c>
      <c r="F18" s="96">
        <f>SUMPRODUCT($B18*(competition!$J:$J=F1)*(competition!$B:$B=$B18))</f>
        <v>181996</v>
      </c>
      <c r="G18" s="96">
        <f>SUMPRODUCT($B18*(competition!$J:$J=G1)*(competition!$B:$B=$B18))</f>
        <v>0</v>
      </c>
      <c r="H18" s="96">
        <f>SUMPRODUCT($B18*(competition!$J:$J=H1)*(competition!$B:$B=$B18))</f>
        <v>0</v>
      </c>
      <c r="I18" s="96">
        <f>SUMPRODUCT($B18*(competition!$J:$J=I1)*(competition!$B:$B=$B18))</f>
        <v>0</v>
      </c>
      <c r="J18" s="96">
        <f>SUMPRODUCT($B18*(competition!$J:$J=J1)*(competition!$B:$B=$B18))</f>
        <v>0</v>
      </c>
      <c r="K18" s="96">
        <f>SUMPRODUCT($B18*(competition!$J:$J=K1)*(competition!$B:$B=$B18))</f>
        <v>0</v>
      </c>
      <c r="L18" s="96">
        <f>SUMPRODUCT($B18*(competition!$J:$J=L1)*(competition!$B:$B=$B18))</f>
        <v>0</v>
      </c>
      <c r="M18" s="96">
        <f>SUMPRODUCT($B18*(competition!$J:$J=M1)*(competition!$B:$B=$B18))</f>
        <v>0</v>
      </c>
      <c r="N18" s="96">
        <f>SUMPRODUCT($B18*(competition!$J:$J=N1)*(competition!$B:$B=$B18))</f>
        <v>0</v>
      </c>
      <c r="O18" s="96">
        <f>SUMPRODUCT($B18*(competition!$J:$J=O1)*(competition!$B:$B=$B18))</f>
        <v>0</v>
      </c>
      <c r="P18" s="96">
        <f>SUMPRODUCT($B18*(competition!$J:$J=P1)*(competition!$B:$B=$B18))</f>
        <v>0</v>
      </c>
      <c r="Q18" s="96">
        <f>SUMPRODUCT($B18*(competition!$J:$J=Q1)*(competition!$B:$B=$B18))</f>
        <v>0</v>
      </c>
      <c r="R18" s="96">
        <f>SUMPRODUCT($B18*(competition!$J:$J=R1)*(competition!$B:$B=$B18))</f>
        <v>0</v>
      </c>
      <c r="S18" s="96">
        <f>SUMPRODUCT($B18*(competition!$J:$J=S1)*(competition!$B:$B=$B18))</f>
        <v>0</v>
      </c>
      <c r="T18" s="96">
        <f>SUMPRODUCT($B18*(competition!$J:$J=T1)*(competition!$B:$B=$B18))</f>
        <v>0</v>
      </c>
      <c r="U18" s="3"/>
      <c r="V18" s="21" t="s">
        <v>29</v>
      </c>
      <c r="W18" s="22"/>
      <c r="X18" s="23"/>
      <c r="Y18" s="23"/>
      <c r="Z18" s="23"/>
      <c r="AA18" s="23"/>
      <c r="AB18" s="23"/>
      <c r="AC18" s="23"/>
      <c r="AD18" s="23"/>
      <c r="AE18" s="23"/>
      <c r="AF18" s="60"/>
      <c r="AG18" s="70">
        <v>0</v>
      </c>
      <c r="AH18" s="26">
        <v>0</v>
      </c>
      <c r="AI18" s="23">
        <v>0</v>
      </c>
      <c r="AJ18" s="23">
        <v>0</v>
      </c>
      <c r="AK18" s="23">
        <v>0</v>
      </c>
      <c r="AL18" s="23">
        <v>0</v>
      </c>
      <c r="AM18" s="23">
        <v>0</v>
      </c>
      <c r="AN18" s="23">
        <v>0</v>
      </c>
      <c r="AO18" s="21">
        <f>AG18</f>
        <v>0</v>
      </c>
      <c r="AP18" s="21" t="s">
        <v>29</v>
      </c>
    </row>
    <row r="19" spans="2:42" ht="16.5" thickBot="1">
      <c r="B19" s="100">
        <v>184318</v>
      </c>
      <c r="C19" s="96">
        <f>SUMPRODUCT($B19*(competition!$J:$J=C1)*(competition!$B:$B=$B19))</f>
        <v>0</v>
      </c>
      <c r="D19" s="96">
        <f>SUMPRODUCT($B19*(competition!$J:$J=D1)*(competition!$B:$B=$B19))</f>
        <v>0</v>
      </c>
      <c r="E19" s="96">
        <f>SUMPRODUCT($B19*(competition!$J:$J=E1)*(competition!$B:$B=$B19))</f>
        <v>0</v>
      </c>
      <c r="F19" s="96">
        <f>SUMPRODUCT($B19*(competition!$J:$J=F1)*(competition!$B:$B=$B19))</f>
        <v>184318</v>
      </c>
      <c r="G19" s="96">
        <f>SUMPRODUCT($B19*(competition!$J:$J=G1)*(competition!$B:$B=$B19))</f>
        <v>184318</v>
      </c>
      <c r="H19" s="96">
        <f>SUMPRODUCT($B19*(competition!$J:$J=H1)*(competition!$B:$B=$B19))</f>
        <v>184318</v>
      </c>
      <c r="I19" s="96">
        <f>SUMPRODUCT($B19*(competition!$J:$J=I1)*(competition!$B:$B=$B19))</f>
        <v>184318</v>
      </c>
      <c r="J19" s="96">
        <f>SUMPRODUCT($B19*(competition!$J:$J=J1)*(competition!$B:$B=$B19))</f>
        <v>184318</v>
      </c>
      <c r="K19" s="96">
        <f>SUMPRODUCT($B19*(competition!$J:$J=K1)*(competition!$B:$B=$B19))</f>
        <v>184318</v>
      </c>
      <c r="L19" s="96">
        <f>SUMPRODUCT($B19*(competition!$J:$J=L1)*(competition!$B:$B=$B19))</f>
        <v>184318</v>
      </c>
      <c r="M19" s="96">
        <f>SUMPRODUCT($B19*(competition!$J:$J=M1)*(competition!$B:$B=$B19))</f>
        <v>184318</v>
      </c>
      <c r="N19" s="96">
        <f>SUMPRODUCT($B19*(competition!$J:$J=N1)*(competition!$B:$B=$B19))</f>
        <v>184318</v>
      </c>
      <c r="O19" s="96">
        <f>SUMPRODUCT($B19*(competition!$J:$J=O1)*(competition!$B:$B=$B19))</f>
        <v>184318</v>
      </c>
      <c r="P19" s="96">
        <f>SUMPRODUCT($B19*(competition!$J:$J=P1)*(competition!$B:$B=$B19))</f>
        <v>184318</v>
      </c>
      <c r="Q19" s="96">
        <f>SUMPRODUCT($B19*(competition!$J:$J=Q1)*(competition!$B:$B=$B19))</f>
        <v>184318</v>
      </c>
      <c r="R19" s="96">
        <f>SUMPRODUCT($B19*(competition!$J:$J=R1)*(competition!$B:$B=$B19))</f>
        <v>0</v>
      </c>
      <c r="S19" s="96">
        <f>SUMPRODUCT($B19*(competition!$J:$J=S1)*(competition!$B:$B=$B19))</f>
        <v>0</v>
      </c>
      <c r="T19" s="96">
        <f>SUMPRODUCT($B19*(competition!$J:$J=T1)*(competition!$B:$B=$B19))</f>
        <v>0</v>
      </c>
      <c r="U19" s="3"/>
      <c r="V19" s="21" t="s">
        <v>30</v>
      </c>
      <c r="W19" s="22"/>
      <c r="X19" s="23"/>
      <c r="Y19" s="23"/>
      <c r="Z19" s="23"/>
      <c r="AA19" s="23"/>
      <c r="AB19" s="23"/>
      <c r="AC19" s="23"/>
      <c r="AD19" s="23"/>
      <c r="AE19" s="23"/>
      <c r="AF19" s="23"/>
      <c r="AG19" s="60"/>
      <c r="AH19" s="70">
        <f t="shared" ref="AH19:AN19" si="7">COUNTA(N14)</f>
        <v>1</v>
      </c>
      <c r="AI19" s="26">
        <f t="shared" si="7"/>
        <v>1</v>
      </c>
      <c r="AJ19" s="23">
        <f t="shared" si="7"/>
        <v>1</v>
      </c>
      <c r="AK19" s="23">
        <f t="shared" si="7"/>
        <v>1</v>
      </c>
      <c r="AL19" s="23">
        <f t="shared" si="7"/>
        <v>1</v>
      </c>
      <c r="AM19" s="23">
        <f t="shared" si="7"/>
        <v>1</v>
      </c>
      <c r="AN19" s="24">
        <f t="shared" si="7"/>
        <v>1</v>
      </c>
      <c r="AO19" s="21">
        <f>AH19</f>
        <v>1</v>
      </c>
      <c r="AP19" s="21" t="s">
        <v>30</v>
      </c>
    </row>
    <row r="20" spans="2:42" ht="16.5" thickBot="1">
      <c r="B20" s="100">
        <v>185227</v>
      </c>
      <c r="C20" s="96">
        <f>SUMPRODUCT($B20*(competition!$J:$J=C1)*(competition!$B:$B=$B20))</f>
        <v>0</v>
      </c>
      <c r="D20" s="96">
        <f>SUMPRODUCT($B20*(competition!$J:$J=D1)*(competition!$B:$B=$B20))</f>
        <v>0</v>
      </c>
      <c r="E20" s="96">
        <f>SUMPRODUCT($B20*(competition!$J:$J=E1)*(competition!$B:$B=$B20))</f>
        <v>0</v>
      </c>
      <c r="F20" s="96">
        <f>SUMPRODUCT($B20*(competition!$J:$J=F1)*(competition!$B:$B=$B20))</f>
        <v>185227</v>
      </c>
      <c r="G20" s="96">
        <f>SUMPRODUCT($B20*(competition!$J:$J=G1)*(competition!$B:$B=$B20))</f>
        <v>0</v>
      </c>
      <c r="H20" s="96">
        <f>SUMPRODUCT($B20*(competition!$J:$J=H1)*(competition!$B:$B=$B20))</f>
        <v>0</v>
      </c>
      <c r="I20" s="96">
        <f>SUMPRODUCT($B20*(competition!$J:$J=I1)*(competition!$B:$B=$B20))</f>
        <v>0</v>
      </c>
      <c r="J20" s="96">
        <f>SUMPRODUCT($B20*(competition!$J:$J=J1)*(competition!$B:$B=$B20))</f>
        <v>0</v>
      </c>
      <c r="K20" s="96">
        <f>SUMPRODUCT($B20*(competition!$J:$J=K1)*(competition!$B:$B=$B20))</f>
        <v>0</v>
      </c>
      <c r="L20" s="96">
        <f>SUMPRODUCT($B20*(competition!$J:$J=L1)*(competition!$B:$B=$B20))</f>
        <v>0</v>
      </c>
      <c r="M20" s="96">
        <f>SUMPRODUCT($B20*(competition!$J:$J=M1)*(competition!$B:$B=$B20))</f>
        <v>0</v>
      </c>
      <c r="N20" s="96">
        <f>SUMPRODUCT($B20*(competition!$J:$J=N1)*(competition!$B:$B=$B20))</f>
        <v>0</v>
      </c>
      <c r="O20" s="96">
        <f>SUMPRODUCT($B20*(competition!$J:$J=O1)*(competition!$B:$B=$B20))</f>
        <v>0</v>
      </c>
      <c r="P20" s="96">
        <f>SUMPRODUCT($B20*(competition!$J:$J=P1)*(competition!$B:$B=$B20))</f>
        <v>0</v>
      </c>
      <c r="Q20" s="96">
        <f>SUMPRODUCT($B20*(competition!$J:$J=Q1)*(competition!$B:$B=$B20))</f>
        <v>0</v>
      </c>
      <c r="R20" s="96">
        <f>SUMPRODUCT($B20*(competition!$J:$J=R1)*(competition!$B:$B=$B20))</f>
        <v>0</v>
      </c>
      <c r="S20" s="96">
        <f>SUMPRODUCT($B20*(competition!$J:$J=S1)*(competition!$B:$B=$B20))</f>
        <v>0</v>
      </c>
      <c r="T20" s="96">
        <f>SUMPRODUCT($B20*(competition!$J:$J=T1)*(competition!$B:$B=$B20))</f>
        <v>0</v>
      </c>
      <c r="U20" s="6"/>
      <c r="V20" s="21" t="s">
        <v>31</v>
      </c>
      <c r="W20" s="22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60"/>
      <c r="AI20" s="79">
        <f t="shared" ref="AI20:AN20" si="8">COUNTA(O57:O60)</f>
        <v>4</v>
      </c>
      <c r="AJ20" s="81">
        <f t="shared" si="8"/>
        <v>4</v>
      </c>
      <c r="AK20" s="78">
        <f t="shared" si="8"/>
        <v>4</v>
      </c>
      <c r="AL20" s="78">
        <f t="shared" si="8"/>
        <v>4</v>
      </c>
      <c r="AM20" s="23">
        <f t="shared" si="8"/>
        <v>4</v>
      </c>
      <c r="AN20" s="23">
        <f t="shared" si="8"/>
        <v>4</v>
      </c>
      <c r="AO20" s="21">
        <f>AI20</f>
        <v>4</v>
      </c>
      <c r="AP20" s="21" t="s">
        <v>31</v>
      </c>
    </row>
    <row r="21" spans="2:42" ht="16.5" thickBot="1">
      <c r="B21" s="100">
        <v>186374</v>
      </c>
      <c r="C21" s="96">
        <f>SUMPRODUCT($B21*(competition!$J:$J=C1)*(competition!$B:$B=$B21))</f>
        <v>0</v>
      </c>
      <c r="D21" s="96">
        <f>SUMPRODUCT($B21*(competition!$J:$J=D1)*(competition!$B:$B=$B21))</f>
        <v>0</v>
      </c>
      <c r="E21" s="96">
        <f>SUMPRODUCT($B21*(competition!$J:$J=E1)*(competition!$B:$B=$B21))</f>
        <v>0</v>
      </c>
      <c r="F21" s="96">
        <f>SUMPRODUCT($B21*(competition!$J:$J=F1)*(competition!$B:$B=$B21))</f>
        <v>0</v>
      </c>
      <c r="G21" s="96">
        <f>SUMPRODUCT($B21*(competition!$J:$J=G1)*(competition!$B:$B=$B21))</f>
        <v>0</v>
      </c>
      <c r="H21" s="96">
        <f>SUMPRODUCT($B21*(competition!$J:$J=H1)*(competition!$B:$B=$B21))</f>
        <v>0</v>
      </c>
      <c r="I21" s="96">
        <f>SUMPRODUCT($B21*(competition!$J:$J=I1)*(competition!$B:$B=$B21))</f>
        <v>186374</v>
      </c>
      <c r="J21" s="96">
        <f>SUMPRODUCT($B21*(competition!$J:$J=J1)*(competition!$B:$B=$B21))</f>
        <v>186374</v>
      </c>
      <c r="K21" s="96">
        <f>SUMPRODUCT($B21*(competition!$J:$J=K1)*(competition!$B:$B=$B21))</f>
        <v>0</v>
      </c>
      <c r="L21" s="96">
        <f>SUMPRODUCT($B21*(competition!$J:$J=L1)*(competition!$B:$B=$B21))</f>
        <v>0</v>
      </c>
      <c r="M21" s="96">
        <f>SUMPRODUCT($B21*(competition!$J:$J=M1)*(competition!$B:$B=$B21))</f>
        <v>0</v>
      </c>
      <c r="N21" s="96">
        <f>SUMPRODUCT($B21*(competition!$J:$J=N1)*(competition!$B:$B=$B21))</f>
        <v>0</v>
      </c>
      <c r="O21" s="96">
        <f>SUMPRODUCT($B21*(competition!$J:$J=O1)*(competition!$B:$B=$B21))</f>
        <v>0</v>
      </c>
      <c r="P21" s="96">
        <f>SUMPRODUCT($B21*(competition!$J:$J=P1)*(competition!$B:$B=$B21))</f>
        <v>0</v>
      </c>
      <c r="Q21" s="96">
        <f>SUMPRODUCT($B21*(competition!$J:$J=Q1)*(competition!$B:$B=$B21))</f>
        <v>0</v>
      </c>
      <c r="R21" s="96">
        <f>SUMPRODUCT($B21*(competition!$J:$J=R1)*(competition!$B:$B=$B21))</f>
        <v>0</v>
      </c>
      <c r="S21" s="96">
        <f>SUMPRODUCT($B21*(competition!$J:$J=S1)*(competition!$B:$B=$B21))</f>
        <v>0</v>
      </c>
      <c r="T21" s="96">
        <f>SUMPRODUCT($B21*(competition!$J:$J=T1)*(competition!$B:$B=$B21))</f>
        <v>0</v>
      </c>
      <c r="U21" s="3"/>
      <c r="V21" s="21" t="s">
        <v>32</v>
      </c>
      <c r="W21" s="22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60"/>
      <c r="AJ21" s="84">
        <f>COUNTA(P62:P64)</f>
        <v>2</v>
      </c>
      <c r="AK21" s="82">
        <f>COUNTA(Q62:Q64)</f>
        <v>2</v>
      </c>
      <c r="AL21" s="77">
        <f>COUNTA(R62:R64)</f>
        <v>2</v>
      </c>
      <c r="AM21" s="77">
        <f>COUNTA(S62:S64)</f>
        <v>2</v>
      </c>
      <c r="AN21" s="23">
        <f>COUNTA(T62:T64)</f>
        <v>2</v>
      </c>
      <c r="AO21" s="21">
        <f>AJ21</f>
        <v>2</v>
      </c>
      <c r="AP21" s="21" t="s">
        <v>32</v>
      </c>
    </row>
    <row r="22" spans="2:42" ht="16.5" thickBot="1">
      <c r="B22" s="100">
        <v>186673</v>
      </c>
      <c r="C22" s="96">
        <f>SUMPRODUCT($B22*(competition!$J:$J=C1)*(competition!$B:$B=$B22))</f>
        <v>0</v>
      </c>
      <c r="D22" s="96">
        <f>SUMPRODUCT($B22*(competition!$J:$J=D1)*(competition!$B:$B=$B22))</f>
        <v>0</v>
      </c>
      <c r="E22" s="96">
        <f>SUMPRODUCT($B22*(competition!$J:$J=E1)*(competition!$B:$B=$B22))</f>
        <v>0</v>
      </c>
      <c r="F22" s="96">
        <f>SUMPRODUCT($B22*(competition!$J:$J=F1)*(competition!$B:$B=$B22))</f>
        <v>0</v>
      </c>
      <c r="G22" s="96">
        <f>SUMPRODUCT($B22*(competition!$J:$J=G1)*(competition!$B:$B=$B22))</f>
        <v>186673</v>
      </c>
      <c r="H22" s="96">
        <f>SUMPRODUCT($B22*(competition!$J:$J=H1)*(competition!$B:$B=$B22))</f>
        <v>0</v>
      </c>
      <c r="I22" s="96">
        <f>SUMPRODUCT($B22*(competition!$J:$J=I1)*(competition!$B:$B=$B22))</f>
        <v>186673</v>
      </c>
      <c r="J22" s="96">
        <f>SUMPRODUCT($B22*(competition!$J:$J=J1)*(competition!$B:$B=$B22))</f>
        <v>0</v>
      </c>
      <c r="K22" s="96">
        <f>SUMPRODUCT($B22*(competition!$J:$J=K1)*(competition!$B:$B=$B22))</f>
        <v>0</v>
      </c>
      <c r="L22" s="96">
        <f>SUMPRODUCT($B22*(competition!$J:$J=L1)*(competition!$B:$B=$B22))</f>
        <v>0</v>
      </c>
      <c r="M22" s="96">
        <f>SUMPRODUCT($B22*(competition!$J:$J=M1)*(competition!$B:$B=$B22))</f>
        <v>0</v>
      </c>
      <c r="N22" s="96">
        <f>SUMPRODUCT($B22*(competition!$J:$J=N1)*(competition!$B:$B=$B22))</f>
        <v>0</v>
      </c>
      <c r="O22" s="96">
        <f>SUMPRODUCT($B22*(competition!$J:$J=O1)*(competition!$B:$B=$B22))</f>
        <v>0</v>
      </c>
      <c r="P22" s="96">
        <f>SUMPRODUCT($B22*(competition!$J:$J=P1)*(competition!$B:$B=$B22))</f>
        <v>0</v>
      </c>
      <c r="Q22" s="96">
        <f>SUMPRODUCT($B22*(competition!$J:$J=Q1)*(competition!$B:$B=$B22))</f>
        <v>0</v>
      </c>
      <c r="R22" s="96">
        <f>SUMPRODUCT($B22*(competition!$J:$J=R1)*(competition!$B:$B=$B22))</f>
        <v>0</v>
      </c>
      <c r="S22" s="96">
        <f>SUMPRODUCT($B22*(competition!$J:$J=S1)*(competition!$B:$B=$B22))</f>
        <v>0</v>
      </c>
      <c r="T22" s="96">
        <f>SUMPRODUCT($B22*(competition!$J:$J=T1)*(competition!$B:$B=$B22))</f>
        <v>0</v>
      </c>
      <c r="U22" s="3"/>
      <c r="V22" s="21" t="s">
        <v>33</v>
      </c>
      <c r="W22" s="22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23"/>
      <c r="AJ22" s="60"/>
      <c r="AK22" s="87">
        <f>COUNTA(Q66:Q68)</f>
        <v>0</v>
      </c>
      <c r="AL22" s="88">
        <f>COUNTA(R66:R68)</f>
        <v>0</v>
      </c>
      <c r="AM22" s="74">
        <f>COUNTA(S66:S68)</f>
        <v>0</v>
      </c>
      <c r="AN22" s="74">
        <f>COUNTA(T66:T68)</f>
        <v>0</v>
      </c>
      <c r="AO22" s="21">
        <f>AK22</f>
        <v>0</v>
      </c>
      <c r="AP22" s="21" t="s">
        <v>33</v>
      </c>
    </row>
    <row r="23" spans="2:42" ht="16.5" thickBot="1">
      <c r="B23" s="100">
        <v>186674</v>
      </c>
      <c r="C23" s="96">
        <f>SUMPRODUCT($B23*(competition!$J:$J=C1)*(competition!$B:$B=$B23))</f>
        <v>0</v>
      </c>
      <c r="D23" s="96">
        <f>SUMPRODUCT($B23*(competition!$J:$J=D1)*(competition!$B:$B=$B23))</f>
        <v>0</v>
      </c>
      <c r="E23" s="96">
        <f>SUMPRODUCT($B23*(competition!$J:$J=E1)*(competition!$B:$B=$B23))</f>
        <v>0</v>
      </c>
      <c r="F23" s="96">
        <f>SUMPRODUCT($B23*(competition!$J:$J=F1)*(competition!$B:$B=$B23))</f>
        <v>0</v>
      </c>
      <c r="G23" s="96">
        <f>SUMPRODUCT($B23*(competition!$J:$J=G1)*(competition!$B:$B=$B23))</f>
        <v>186674</v>
      </c>
      <c r="H23" s="96">
        <f>SUMPRODUCT($B23*(competition!$J:$J=H1)*(competition!$B:$B=$B23))</f>
        <v>186674</v>
      </c>
      <c r="I23" s="96">
        <f>SUMPRODUCT($B23*(competition!$J:$J=I1)*(competition!$B:$B=$B23))</f>
        <v>186674</v>
      </c>
      <c r="J23" s="96">
        <f>SUMPRODUCT($B23*(competition!$J:$J=J1)*(competition!$B:$B=$B23))</f>
        <v>186674</v>
      </c>
      <c r="K23" s="96">
        <f>SUMPRODUCT($B23*(competition!$J:$J=K1)*(competition!$B:$B=$B23))</f>
        <v>186674</v>
      </c>
      <c r="L23" s="96">
        <f>SUMPRODUCT($B23*(competition!$J:$J=L1)*(competition!$B:$B=$B23))</f>
        <v>186674</v>
      </c>
      <c r="M23" s="96">
        <f>SUMPRODUCT($B23*(competition!$J:$J=M1)*(competition!$B:$B=$B23))</f>
        <v>186674</v>
      </c>
      <c r="N23" s="96">
        <f>SUMPRODUCT($B23*(competition!$J:$J=N1)*(competition!$B:$B=$B23))</f>
        <v>186674</v>
      </c>
      <c r="O23" s="96">
        <f>SUMPRODUCT($B23*(competition!$J:$J=O1)*(competition!$B:$B=$B23))</f>
        <v>186674</v>
      </c>
      <c r="P23" s="96">
        <f>SUMPRODUCT($B23*(competition!$J:$J=P1)*(competition!$B:$B=$B23))</f>
        <v>186674</v>
      </c>
      <c r="Q23" s="96">
        <f>SUMPRODUCT($B23*(competition!$J:$J=Q1)*(competition!$B:$B=$B23))</f>
        <v>186674</v>
      </c>
      <c r="R23" s="96">
        <f>SUMPRODUCT($B23*(competition!$J:$J=R1)*(competition!$B:$B=$B23))</f>
        <v>186674</v>
      </c>
      <c r="S23" s="96">
        <f>SUMPRODUCT($B23*(competition!$J:$J=S1)*(competition!$B:$B=$B23))</f>
        <v>0</v>
      </c>
      <c r="T23" s="96">
        <f>SUMPRODUCT($B23*(competition!$J:$J=T1)*(competition!$B:$B=$B23))</f>
        <v>0</v>
      </c>
      <c r="U23" s="58"/>
      <c r="V23" s="21" t="s">
        <v>34</v>
      </c>
      <c r="W23" s="22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3"/>
      <c r="AJ23" s="23"/>
      <c r="AK23" s="60"/>
      <c r="AL23" s="89">
        <f>COUNTA(R70)</f>
        <v>0</v>
      </c>
      <c r="AM23" s="90">
        <f>COUNTA(S70)</f>
        <v>0</v>
      </c>
      <c r="AN23" s="91">
        <f>COUNTA(#REF!)</f>
        <v>1</v>
      </c>
      <c r="AO23" s="21">
        <f>AL23</f>
        <v>0</v>
      </c>
      <c r="AP23" s="21" t="s">
        <v>34</v>
      </c>
    </row>
    <row r="24" spans="2:42" ht="16.5" thickBot="1">
      <c r="B24" s="100">
        <v>186924</v>
      </c>
      <c r="C24" s="96">
        <f>SUMPRODUCT($B24*(competition!$J:$J=C1)*(competition!$B:$B=$B24))</f>
        <v>0</v>
      </c>
      <c r="D24" s="96">
        <f>SUMPRODUCT($B24*(competition!$J:$J=D1)*(competition!$B:$B=$B24))</f>
        <v>0</v>
      </c>
      <c r="E24" s="96">
        <f>SUMPRODUCT($B24*(competition!$J:$J=E1)*(competition!$B:$B=$B24))</f>
        <v>0</v>
      </c>
      <c r="F24" s="96">
        <f>SUMPRODUCT($B24*(competition!$J:$J=F1)*(competition!$B:$B=$B24))</f>
        <v>0</v>
      </c>
      <c r="G24" s="96">
        <f>SUMPRODUCT($B24*(competition!$J:$J=G1)*(competition!$B:$B=$B24))</f>
        <v>186924</v>
      </c>
      <c r="H24" s="96">
        <f>SUMPRODUCT($B24*(competition!$J:$J=H1)*(competition!$B:$B=$B24))</f>
        <v>186924</v>
      </c>
      <c r="I24" s="96">
        <f>SUMPRODUCT($B24*(competition!$J:$J=I1)*(competition!$B:$B=$B24))</f>
        <v>0</v>
      </c>
      <c r="J24" s="96">
        <f>SUMPRODUCT($B24*(competition!$J:$J=J1)*(competition!$B:$B=$B24))</f>
        <v>0</v>
      </c>
      <c r="K24" s="96">
        <f>SUMPRODUCT($B24*(competition!$J:$J=K1)*(competition!$B:$B=$B24))</f>
        <v>0</v>
      </c>
      <c r="L24" s="96">
        <f>SUMPRODUCT($B24*(competition!$J:$J=L1)*(competition!$B:$B=$B24))</f>
        <v>0</v>
      </c>
      <c r="M24" s="96">
        <f>SUMPRODUCT($B24*(competition!$J:$J=M1)*(competition!$B:$B=$B24))</f>
        <v>0</v>
      </c>
      <c r="N24" s="96">
        <f>SUMPRODUCT($B24*(competition!$J:$J=N1)*(competition!$B:$B=$B24))</f>
        <v>0</v>
      </c>
      <c r="O24" s="96">
        <f>SUMPRODUCT($B24*(competition!$J:$J=O1)*(competition!$B:$B=$B24))</f>
        <v>0</v>
      </c>
      <c r="P24" s="96">
        <f>SUMPRODUCT($B24*(competition!$J:$J=P1)*(competition!$B:$B=$B24))</f>
        <v>0</v>
      </c>
      <c r="Q24" s="96">
        <f>SUMPRODUCT($B24*(competition!$J:$J=Q1)*(competition!$B:$B=$B24))</f>
        <v>0</v>
      </c>
      <c r="R24" s="96">
        <f>SUMPRODUCT($B24*(competition!$J:$J=R1)*(competition!$B:$B=$B24))</f>
        <v>0</v>
      </c>
      <c r="S24" s="96">
        <f>SUMPRODUCT($B24*(competition!$J:$J=S1)*(competition!$B:$B=$B24))</f>
        <v>0</v>
      </c>
      <c r="T24" s="96">
        <f>SUMPRODUCT($B24*(competition!$J:$J=T1)*(competition!$B:$B=$B24))</f>
        <v>0</v>
      </c>
      <c r="U24" s="3"/>
      <c r="V24" s="21" t="s">
        <v>35</v>
      </c>
      <c r="W24" s="22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23"/>
      <c r="AJ24" s="23"/>
      <c r="AK24" s="23"/>
      <c r="AL24" s="60"/>
      <c r="AM24" s="92">
        <f>COUNTA(S72)</f>
        <v>0</v>
      </c>
      <c r="AN24" s="93">
        <f>COUNTA(#REF!)</f>
        <v>1</v>
      </c>
      <c r="AO24" s="21">
        <f>AM24</f>
        <v>0</v>
      </c>
      <c r="AP24" s="21" t="s">
        <v>35</v>
      </c>
    </row>
    <row r="25" spans="2:42" ht="16.5" thickBot="1">
      <c r="B25" s="100">
        <v>187526</v>
      </c>
      <c r="C25" s="96">
        <f>SUMPRODUCT($B25*(competition!$J:$J=C1)*(competition!$B:$B=$B25))</f>
        <v>0</v>
      </c>
      <c r="D25" s="96">
        <f>SUMPRODUCT($B25*(competition!$J:$J=D1)*(competition!$B:$B=$B25))</f>
        <v>0</v>
      </c>
      <c r="E25" s="96">
        <f>SUMPRODUCT($B25*(competition!$J:$J=E1)*(competition!$B:$B=$B25))</f>
        <v>0</v>
      </c>
      <c r="F25" s="96">
        <f>SUMPRODUCT($B25*(competition!$J:$J=F1)*(competition!$B:$B=$B25))</f>
        <v>0</v>
      </c>
      <c r="G25" s="96">
        <f>SUMPRODUCT($B25*(competition!$J:$J=G1)*(competition!$B:$B=$B25))</f>
        <v>187526</v>
      </c>
      <c r="H25" s="96">
        <f>SUMPRODUCT($B25*(competition!$J:$J=H1)*(competition!$B:$B=$B25))</f>
        <v>0</v>
      </c>
      <c r="I25" s="96">
        <f>SUMPRODUCT($B25*(competition!$J:$J=I1)*(competition!$B:$B=$B25))</f>
        <v>0</v>
      </c>
      <c r="J25" s="96">
        <f>SUMPRODUCT($B25*(competition!$J:$J=J1)*(competition!$B:$B=$B25))</f>
        <v>0</v>
      </c>
      <c r="K25" s="96">
        <f>SUMPRODUCT($B25*(competition!$J:$J=K1)*(competition!$B:$B=$B25))</f>
        <v>0</v>
      </c>
      <c r="L25" s="96">
        <f>SUMPRODUCT($B25*(competition!$J:$J=L1)*(competition!$B:$B=$B25))</f>
        <v>0</v>
      </c>
      <c r="M25" s="96">
        <f>SUMPRODUCT($B25*(competition!$J:$J=M1)*(competition!$B:$B=$B25))</f>
        <v>0</v>
      </c>
      <c r="N25" s="96">
        <f>SUMPRODUCT($B25*(competition!$J:$J=N1)*(competition!$B:$B=$B25))</f>
        <v>0</v>
      </c>
      <c r="O25" s="96">
        <f>SUMPRODUCT($B25*(competition!$J:$J=O1)*(competition!$B:$B=$B25))</f>
        <v>0</v>
      </c>
      <c r="P25" s="96">
        <f>SUMPRODUCT($B25*(competition!$J:$J=P1)*(competition!$B:$B=$B25))</f>
        <v>0</v>
      </c>
      <c r="Q25" s="96">
        <f>SUMPRODUCT($B25*(competition!$J:$J=Q1)*(competition!$B:$B=$B25))</f>
        <v>0</v>
      </c>
      <c r="R25" s="96">
        <f>SUMPRODUCT($B25*(competition!$J:$J=R1)*(competition!$B:$B=$B25))</f>
        <v>0</v>
      </c>
      <c r="S25" s="96">
        <f>SUMPRODUCT($B25*(competition!$J:$J=S1)*(competition!$B:$B=$B25))</f>
        <v>0</v>
      </c>
      <c r="T25" s="96">
        <f>SUMPRODUCT($B25*(competition!$J:$J=T1)*(competition!$B:$B=$B25))</f>
        <v>0</v>
      </c>
      <c r="U25" s="3"/>
      <c r="V25" s="25" t="s">
        <v>36</v>
      </c>
      <c r="W25" s="26"/>
      <c r="X25" s="27"/>
      <c r="Y25" s="27"/>
      <c r="Z25" s="27"/>
      <c r="AA25" s="27"/>
      <c r="AB25" s="27"/>
      <c r="AC25" s="27"/>
      <c r="AD25" s="27"/>
      <c r="AE25" s="27"/>
      <c r="AF25" s="27"/>
      <c r="AG25" s="27"/>
      <c r="AH25" s="27"/>
      <c r="AI25" s="27"/>
      <c r="AJ25" s="27"/>
      <c r="AK25" s="27"/>
      <c r="AL25" s="27"/>
      <c r="AM25" s="83"/>
      <c r="AN25" s="70">
        <v>0</v>
      </c>
      <c r="AO25" s="80">
        <f>AN25</f>
        <v>0</v>
      </c>
      <c r="AP25" s="29" t="s">
        <v>36</v>
      </c>
    </row>
    <row r="26" spans="2:42" ht="15.75">
      <c r="B26" s="100">
        <v>187528</v>
      </c>
      <c r="C26" s="96">
        <f>SUMPRODUCT($B26*(competition!$J:$J=C1)*(competition!$B:$B=$B26))</f>
        <v>0</v>
      </c>
      <c r="D26" s="96">
        <f>SUMPRODUCT($B26*(competition!$J:$J=D1)*(competition!$B:$B=$B26))</f>
        <v>0</v>
      </c>
      <c r="E26" s="96">
        <f>SUMPRODUCT($B26*(competition!$J:$J=E1)*(competition!$B:$B=$B26))</f>
        <v>0</v>
      </c>
      <c r="F26" s="96">
        <f>SUMPRODUCT($B26*(competition!$J:$J=F1)*(competition!$B:$B=$B26))</f>
        <v>0</v>
      </c>
      <c r="G26" s="96">
        <f>SUMPRODUCT($B26*(competition!$J:$J=G1)*(competition!$B:$B=$B26))</f>
        <v>187528</v>
      </c>
      <c r="H26" s="96">
        <f>SUMPRODUCT($B26*(competition!$J:$J=H1)*(competition!$B:$B=$B26))</f>
        <v>0</v>
      </c>
      <c r="I26" s="96">
        <f>SUMPRODUCT($B26*(competition!$J:$J=I1)*(competition!$B:$B=$B26))</f>
        <v>0</v>
      </c>
      <c r="J26" s="96">
        <f>SUMPRODUCT($B26*(competition!$J:$J=J1)*(competition!$B:$B=$B26))</f>
        <v>0</v>
      </c>
      <c r="K26" s="96">
        <f>SUMPRODUCT($B26*(competition!$J:$J=K1)*(competition!$B:$B=$B26))</f>
        <v>0</v>
      </c>
      <c r="L26" s="96">
        <f>SUMPRODUCT($B26*(competition!$J:$J=L1)*(competition!$B:$B=$B26))</f>
        <v>0</v>
      </c>
      <c r="M26" s="96">
        <f>SUMPRODUCT($B26*(competition!$J:$J=M1)*(competition!$B:$B=$B26))</f>
        <v>0</v>
      </c>
      <c r="N26" s="96">
        <f>SUMPRODUCT($B26*(competition!$J:$J=N1)*(competition!$B:$B=$B26))</f>
        <v>0</v>
      </c>
      <c r="O26" s="96">
        <f>SUMPRODUCT($B26*(competition!$J:$J=O1)*(competition!$B:$B=$B26))</f>
        <v>0</v>
      </c>
      <c r="P26" s="96">
        <f>SUMPRODUCT($B26*(competition!$J:$J=P1)*(competition!$B:$B=$B26))</f>
        <v>0</v>
      </c>
      <c r="Q26" s="96">
        <f>SUMPRODUCT($B26*(competition!$J:$J=Q1)*(competition!$B:$B=$B26))</f>
        <v>0</v>
      </c>
      <c r="R26" s="96">
        <f>SUMPRODUCT($B26*(competition!$J:$J=R1)*(competition!$B:$B=$B26))</f>
        <v>0</v>
      </c>
      <c r="S26" s="96">
        <f>SUMPRODUCT($B26*(competition!$J:$J=S1)*(competition!$B:$B=$B26))</f>
        <v>0</v>
      </c>
      <c r="T26" s="96">
        <f>SUMPRODUCT($B26*(competition!$J:$J=T1)*(competition!$B:$B=$B26))</f>
        <v>0</v>
      </c>
      <c r="U26" s="3"/>
      <c r="V26" s="20" t="s">
        <v>37</v>
      </c>
      <c r="W26" s="30">
        <f t="shared" ref="W26:AN26" si="9">SUM(W8:W25)</f>
        <v>0</v>
      </c>
      <c r="X26" s="30">
        <f t="shared" si="9"/>
        <v>0</v>
      </c>
      <c r="Y26" s="30">
        <f t="shared" si="9"/>
        <v>3</v>
      </c>
      <c r="Z26" s="30">
        <f t="shared" si="9"/>
        <v>16</v>
      </c>
      <c r="AA26" s="30">
        <f t="shared" si="9"/>
        <v>28</v>
      </c>
      <c r="AB26" s="30">
        <f t="shared" si="9"/>
        <v>31</v>
      </c>
      <c r="AC26" s="30">
        <f t="shared" si="9"/>
        <v>37</v>
      </c>
      <c r="AD26" s="30">
        <f t="shared" si="9"/>
        <v>39</v>
      </c>
      <c r="AE26" s="30">
        <f t="shared" si="9"/>
        <v>41</v>
      </c>
      <c r="AF26" s="30">
        <f t="shared" si="9"/>
        <v>41</v>
      </c>
      <c r="AG26" s="30">
        <f t="shared" si="9"/>
        <v>41</v>
      </c>
      <c r="AH26" s="30">
        <f t="shared" si="9"/>
        <v>42</v>
      </c>
      <c r="AI26" s="30">
        <f t="shared" si="9"/>
        <v>46</v>
      </c>
      <c r="AJ26" s="30">
        <f t="shared" si="9"/>
        <v>48</v>
      </c>
      <c r="AK26" s="30">
        <f t="shared" si="9"/>
        <v>48</v>
      </c>
      <c r="AL26" s="30">
        <f t="shared" si="9"/>
        <v>48</v>
      </c>
      <c r="AM26" s="30">
        <f t="shared" si="9"/>
        <v>48</v>
      </c>
      <c r="AN26" s="19">
        <f t="shared" si="9"/>
        <v>50</v>
      </c>
      <c r="AO26" s="20"/>
      <c r="AP26" s="11"/>
    </row>
    <row r="27" spans="2:42" ht="16.5" thickBot="1">
      <c r="B27" s="100">
        <v>187765</v>
      </c>
      <c r="C27" s="96">
        <f>SUMPRODUCT($B27*(competition!$J:$J=C1)*(competition!$B:$B=$B27))</f>
        <v>0</v>
      </c>
      <c r="D27" s="96">
        <f>SUMPRODUCT($B27*(competition!$J:$J=D1)*(competition!$B:$B=$B27))</f>
        <v>0</v>
      </c>
      <c r="E27" s="96">
        <f>SUMPRODUCT($B27*(competition!$J:$J=E1)*(competition!$B:$B=$B27))</f>
        <v>0</v>
      </c>
      <c r="F27" s="96">
        <f>SUMPRODUCT($B27*(competition!$J:$J=F1)*(competition!$B:$B=$B27))</f>
        <v>0</v>
      </c>
      <c r="G27" s="96">
        <f>SUMPRODUCT($B27*(competition!$J:$J=G1)*(competition!$B:$B=$B27))</f>
        <v>0</v>
      </c>
      <c r="H27" s="96">
        <f>SUMPRODUCT($B27*(competition!$J:$J=H1)*(competition!$B:$B=$B27))</f>
        <v>0</v>
      </c>
      <c r="I27" s="96">
        <f>SUMPRODUCT($B27*(competition!$J:$J=I1)*(competition!$B:$B=$B27))</f>
        <v>0</v>
      </c>
      <c r="J27" s="96">
        <f>SUMPRODUCT($B27*(competition!$J:$J=J1)*(competition!$B:$B=$B27))</f>
        <v>0</v>
      </c>
      <c r="K27" s="96">
        <f>SUMPRODUCT($B27*(competition!$J:$J=K1)*(competition!$B:$B=$B27))</f>
        <v>0</v>
      </c>
      <c r="L27" s="96">
        <f>SUMPRODUCT($B27*(competition!$J:$J=L1)*(competition!$B:$B=$B27))</f>
        <v>0</v>
      </c>
      <c r="M27" s="96">
        <f>SUMPRODUCT($B27*(competition!$J:$J=M1)*(competition!$B:$B=$B27))</f>
        <v>0</v>
      </c>
      <c r="N27" s="96">
        <f>SUMPRODUCT($B27*(competition!$J:$J=N1)*(competition!$B:$B=$B27))</f>
        <v>187765</v>
      </c>
      <c r="O27" s="96">
        <f>SUMPRODUCT($B27*(competition!$J:$J=O1)*(competition!$B:$B=$B27))</f>
        <v>187765</v>
      </c>
      <c r="P27" s="96">
        <f>SUMPRODUCT($B27*(competition!$J:$J=P1)*(competition!$B:$B=$B27))</f>
        <v>0</v>
      </c>
      <c r="Q27" s="96">
        <f>SUMPRODUCT($B27*(competition!$J:$J=Q1)*(competition!$B:$B=$B27))</f>
        <v>0</v>
      </c>
      <c r="R27" s="96">
        <f>SUMPRODUCT($B27*(competition!$J:$J=R1)*(competition!$B:$B=$B27))</f>
        <v>0</v>
      </c>
      <c r="S27" s="96">
        <f>SUMPRODUCT($B27*(competition!$J:$J=S1)*(competition!$B:$B=$B27))</f>
        <v>0</v>
      </c>
      <c r="T27" s="96">
        <f>SUMPRODUCT($B27*(competition!$J:$J=T1)*(competition!$B:$B=$B27))</f>
        <v>0</v>
      </c>
      <c r="U27" s="3"/>
      <c r="V27" s="29" t="s">
        <v>38</v>
      </c>
      <c r="W27" s="31">
        <f>W8</f>
        <v>0</v>
      </c>
      <c r="X27" s="32">
        <f>W27+X9</f>
        <v>0</v>
      </c>
      <c r="Y27" s="32">
        <f>SUM(X27,Y10)</f>
        <v>3</v>
      </c>
      <c r="Z27" s="32">
        <f>SUM(Y27,Z11)</f>
        <v>16</v>
      </c>
      <c r="AA27" s="32">
        <f>SUM(AA12,Z27)</f>
        <v>28</v>
      </c>
      <c r="AB27" s="32">
        <f>SUM(AB13,AA27)</f>
        <v>31</v>
      </c>
      <c r="AC27" s="32">
        <f>SUM(AC14,AB27)</f>
        <v>37</v>
      </c>
      <c r="AD27" s="32">
        <f>SUM(AD15,AC27)</f>
        <v>39</v>
      </c>
      <c r="AE27" s="32">
        <f>SUM(AF78)+SUM(AE16,AD27)</f>
        <v>41</v>
      </c>
      <c r="AF27" s="32">
        <f>SUM(AF17,AE27)</f>
        <v>41</v>
      </c>
      <c r="AG27" s="32">
        <f>SUM(AG18,AF27)</f>
        <v>41</v>
      </c>
      <c r="AH27" s="32">
        <f>SUM(AH19,AG27)</f>
        <v>42</v>
      </c>
      <c r="AI27" s="32">
        <f>SUM(AI20,AH27)</f>
        <v>46</v>
      </c>
      <c r="AJ27" s="32">
        <f>SUM(AJ21,AI27)</f>
        <v>48</v>
      </c>
      <c r="AK27" s="32">
        <f>SUM(AK22,AJ27)</f>
        <v>48</v>
      </c>
      <c r="AL27" s="32">
        <f>SUM(AL23,AK27)</f>
        <v>48</v>
      </c>
      <c r="AM27" s="32">
        <f>SUM(AM24,AL27)</f>
        <v>48</v>
      </c>
      <c r="AN27" s="33">
        <f>SUM(AN25,AM27)</f>
        <v>48</v>
      </c>
      <c r="AO27" s="29"/>
      <c r="AP27" s="11"/>
    </row>
    <row r="28" spans="2:42" ht="15.75">
      <c r="B28" s="100">
        <v>189369</v>
      </c>
      <c r="C28" s="96">
        <f>SUMPRODUCT($B28*(competition!$J:$J=C1)*(competition!$B:$B=$B28))</f>
        <v>0</v>
      </c>
      <c r="D28" s="96">
        <f>SUMPRODUCT($B28*(competition!$J:$J=D1)*(competition!$B:$B=$B28))</f>
        <v>0</v>
      </c>
      <c r="E28" s="96">
        <f>SUMPRODUCT($B28*(competition!$J:$J=E1)*(competition!$B:$B=$B28))</f>
        <v>0</v>
      </c>
      <c r="F28" s="96">
        <f>SUMPRODUCT($B28*(competition!$J:$J=F1)*(competition!$B:$B=$B28))</f>
        <v>0</v>
      </c>
      <c r="G28" s="96">
        <f>SUMPRODUCT($B28*(competition!$J:$J=G1)*(competition!$B:$B=$B28))</f>
        <v>0</v>
      </c>
      <c r="H28" s="96">
        <f>SUMPRODUCT($B28*(competition!$J:$J=H1)*(competition!$B:$B=$B28))</f>
        <v>0</v>
      </c>
      <c r="I28" s="96">
        <f>SUMPRODUCT($B28*(competition!$J:$J=I1)*(competition!$B:$B=$B28))</f>
        <v>0</v>
      </c>
      <c r="J28" s="96">
        <f>SUMPRODUCT($B28*(competition!$J:$J=J1)*(competition!$B:$B=$B28))</f>
        <v>0</v>
      </c>
      <c r="K28" s="96">
        <f>SUMPRODUCT($B28*(competition!$J:$J=K1)*(competition!$B:$B=$B28))</f>
        <v>0</v>
      </c>
      <c r="L28" s="96">
        <f>SUMPRODUCT($B28*(competition!$J:$J=L1)*(competition!$B:$B=$B28))</f>
        <v>0</v>
      </c>
      <c r="M28" s="96">
        <f>SUMPRODUCT($B28*(competition!$J:$J=M1)*(competition!$B:$B=$B28))</f>
        <v>0</v>
      </c>
      <c r="N28" s="96">
        <f>SUMPRODUCT($B28*(competition!$J:$J=N1)*(competition!$B:$B=$B28))</f>
        <v>0</v>
      </c>
      <c r="O28" s="96">
        <f>SUMPRODUCT($B28*(competition!$J:$J=O1)*(competition!$B:$B=$B28))</f>
        <v>0</v>
      </c>
      <c r="P28" s="96">
        <f>SUMPRODUCT($B28*(competition!$J:$J=P1)*(competition!$B:$B=$B28))</f>
        <v>0</v>
      </c>
      <c r="Q28" s="96">
        <f>SUMPRODUCT($B28*(competition!$J:$J=Q1)*(competition!$B:$B=$B28))</f>
        <v>189369</v>
      </c>
      <c r="R28" s="96">
        <f>SUMPRODUCT($B28*(competition!$J:$J=R1)*(competition!$B:$B=$B28))</f>
        <v>0</v>
      </c>
      <c r="S28" s="96">
        <f>SUMPRODUCT($B28*(competition!$J:$J=S1)*(competition!$B:$B=$B28))</f>
        <v>0</v>
      </c>
      <c r="T28" s="96">
        <f>SUMPRODUCT($B28*(competition!$J:$J=T1)*(competition!$B:$B=$B28))</f>
        <v>0</v>
      </c>
      <c r="U28" s="3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</row>
    <row r="29" spans="2:42" ht="15.75">
      <c r="B29" s="100">
        <v>191192</v>
      </c>
      <c r="C29" s="96">
        <f>SUMPRODUCT($B29*(competition!$J:$J=C1)*(competition!$B:$B=$B29))</f>
        <v>0</v>
      </c>
      <c r="D29" s="96">
        <f>SUMPRODUCT($B29*(competition!$J:$J=D1)*(competition!$B:$B=$B29))</f>
        <v>0</v>
      </c>
      <c r="E29" s="96">
        <f>SUMPRODUCT($B29*(competition!$J:$J=E1)*(competition!$B:$B=$B29))</f>
        <v>0</v>
      </c>
      <c r="F29" s="96">
        <f>SUMPRODUCT($B29*(competition!$J:$J=F1)*(competition!$B:$B=$B29))</f>
        <v>0</v>
      </c>
      <c r="G29" s="96">
        <f>SUMPRODUCT($B29*(competition!$J:$J=G1)*(competition!$B:$B=$B29))</f>
        <v>191192</v>
      </c>
      <c r="H29" s="96">
        <f>SUMPRODUCT($B29*(competition!$J:$J=H1)*(competition!$B:$B=$B29))</f>
        <v>0</v>
      </c>
      <c r="I29" s="96">
        <f>SUMPRODUCT($B29*(competition!$J:$J=I1)*(competition!$B:$B=$B29))</f>
        <v>0</v>
      </c>
      <c r="J29" s="96">
        <f>SUMPRODUCT($B29*(competition!$J:$J=J1)*(competition!$B:$B=$B29))</f>
        <v>0</v>
      </c>
      <c r="K29" s="96">
        <f>SUMPRODUCT($B29*(competition!$J:$J=K1)*(competition!$B:$B=$B29))</f>
        <v>0</v>
      </c>
      <c r="L29" s="96">
        <f>SUMPRODUCT($B29*(competition!$J:$J=L1)*(competition!$B:$B=$B29))</f>
        <v>0</v>
      </c>
      <c r="M29" s="96">
        <f>SUMPRODUCT($B29*(competition!$J:$J=M1)*(competition!$B:$B=$B29))</f>
        <v>0</v>
      </c>
      <c r="N29" s="96">
        <f>SUMPRODUCT($B29*(competition!$J:$J=N1)*(competition!$B:$B=$B29))</f>
        <v>0</v>
      </c>
      <c r="O29" s="96">
        <f>SUMPRODUCT($B29*(competition!$J:$J=O1)*(competition!$B:$B=$B29))</f>
        <v>0</v>
      </c>
      <c r="P29" s="96">
        <f>SUMPRODUCT($B29*(competition!$J:$J=P1)*(competition!$B:$B=$B29))</f>
        <v>0</v>
      </c>
      <c r="Q29" s="96">
        <f>SUMPRODUCT($B29*(competition!$J:$J=Q1)*(competition!$B:$B=$B29))</f>
        <v>0</v>
      </c>
      <c r="R29" s="96">
        <f>SUMPRODUCT($B29*(competition!$J:$J=R1)*(competition!$B:$B=$B29))</f>
        <v>0</v>
      </c>
      <c r="S29" s="96">
        <f>SUMPRODUCT($B29*(competition!$J:$J=S1)*(competition!$B:$B=$B29))</f>
        <v>0</v>
      </c>
      <c r="T29" s="96">
        <f>SUMPRODUCT($B29*(competition!$J:$J=T1)*(competition!$B:$B=$B29))</f>
        <v>0</v>
      </c>
      <c r="U29" s="3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</row>
    <row r="30" spans="2:42" ht="15.75">
      <c r="B30" s="100">
        <v>193542</v>
      </c>
      <c r="C30" s="96">
        <f>SUMPRODUCT($B30*(competition!$J:$J=C1)*(competition!$B:$B=$B30))</f>
        <v>0</v>
      </c>
      <c r="D30" s="96">
        <f>SUMPRODUCT($B30*(competition!$J:$J=D1)*(competition!$B:$B=$B30))</f>
        <v>0</v>
      </c>
      <c r="E30" s="96">
        <f>SUMPRODUCT($B30*(competition!$J:$J=E1)*(competition!$B:$B=$B30))</f>
        <v>0</v>
      </c>
      <c r="F30" s="96">
        <f>SUMPRODUCT($B30*(competition!$J:$J=F1)*(competition!$B:$B=$B30))</f>
        <v>0</v>
      </c>
      <c r="G30" s="96">
        <f>SUMPRODUCT($B30*(competition!$J:$J=G1)*(competition!$B:$B=$B30))</f>
        <v>193542</v>
      </c>
      <c r="H30" s="96">
        <f>SUMPRODUCT($B30*(competition!$J:$J=H1)*(competition!$B:$B=$B30))</f>
        <v>0</v>
      </c>
      <c r="I30" s="96">
        <f>SUMPRODUCT($B30*(competition!$J:$J=I1)*(competition!$B:$B=$B30))</f>
        <v>0</v>
      </c>
      <c r="J30" s="96">
        <f>SUMPRODUCT($B30*(competition!$J:$J=J1)*(competition!$B:$B=$B30))</f>
        <v>0</v>
      </c>
      <c r="K30" s="96">
        <f>SUMPRODUCT($B30*(competition!$J:$J=K1)*(competition!$B:$B=$B30))</f>
        <v>0</v>
      </c>
      <c r="L30" s="96">
        <f>SUMPRODUCT($B30*(competition!$J:$J=L1)*(competition!$B:$B=$B30))</f>
        <v>0</v>
      </c>
      <c r="M30" s="96">
        <f>SUMPRODUCT($B30*(competition!$J:$J=M1)*(competition!$B:$B=$B30))</f>
        <v>0</v>
      </c>
      <c r="N30" s="96">
        <f>SUMPRODUCT($B30*(competition!$J:$J=N1)*(competition!$B:$B=$B30))</f>
        <v>0</v>
      </c>
      <c r="O30" s="96">
        <f>SUMPRODUCT($B30*(competition!$J:$J=O1)*(competition!$B:$B=$B30))</f>
        <v>0</v>
      </c>
      <c r="P30" s="96">
        <f>SUMPRODUCT($B30*(competition!$J:$J=P1)*(competition!$B:$B=$B30))</f>
        <v>0</v>
      </c>
      <c r="Q30" s="96">
        <f>SUMPRODUCT($B30*(competition!$J:$J=Q1)*(competition!$B:$B=$B30))</f>
        <v>0</v>
      </c>
      <c r="R30" s="96">
        <f>SUMPRODUCT($B30*(competition!$J:$J=R1)*(competition!$B:$B=$B30))</f>
        <v>0</v>
      </c>
      <c r="S30" s="96">
        <f>SUMPRODUCT($B30*(competition!$J:$J=S1)*(competition!$B:$B=$B30))</f>
        <v>0</v>
      </c>
      <c r="T30" s="96">
        <f>SUMPRODUCT($B30*(competition!$J:$J=T1)*(competition!$B:$B=$B30))</f>
        <v>0</v>
      </c>
      <c r="U30" s="3"/>
      <c r="V30" s="34"/>
      <c r="W30" s="34"/>
      <c r="X30" s="34"/>
      <c r="Y30" s="34"/>
      <c r="Z30" s="34"/>
      <c r="AA30" s="34"/>
      <c r="AB30" s="34"/>
      <c r="AC30" s="34"/>
      <c r="AD30" s="34"/>
      <c r="AE30" s="34"/>
      <c r="AF30" s="34"/>
      <c r="AG30" s="34"/>
      <c r="AH30" s="34"/>
      <c r="AI30" s="34"/>
      <c r="AJ30" s="34"/>
      <c r="AK30" s="34"/>
      <c r="AL30" s="34"/>
      <c r="AM30" s="34"/>
      <c r="AN30" s="34"/>
      <c r="AO30" s="34"/>
      <c r="AP30" s="11"/>
    </row>
    <row r="31" spans="2:42" ht="15.75">
      <c r="B31" s="100">
        <v>194775</v>
      </c>
      <c r="C31" s="96">
        <f>SUMPRODUCT($B31*(competition!$J:$J=C1)*(competition!$B:$B=$B31))</f>
        <v>0</v>
      </c>
      <c r="D31" s="96">
        <f>SUMPRODUCT($B31*(competition!$J:$J=D1)*(competition!$B:$B=$B31))</f>
        <v>0</v>
      </c>
      <c r="E31" s="96">
        <f>SUMPRODUCT($B31*(competition!$J:$J=E1)*(competition!$B:$B=$B31))</f>
        <v>0</v>
      </c>
      <c r="F31" s="96">
        <f>SUMPRODUCT($B31*(competition!$J:$J=F1)*(competition!$B:$B=$B31))</f>
        <v>0</v>
      </c>
      <c r="G31" s="96">
        <f>SUMPRODUCT($B31*(competition!$J:$J=G1)*(competition!$B:$B=$B31))</f>
        <v>194775</v>
      </c>
      <c r="H31" s="96">
        <f>SUMPRODUCT($B31*(competition!$J:$J=H1)*(competition!$B:$B=$B31))</f>
        <v>0</v>
      </c>
      <c r="I31" s="96">
        <f>SUMPRODUCT($B31*(competition!$J:$J=I1)*(competition!$B:$B=$B31))</f>
        <v>0</v>
      </c>
      <c r="J31" s="96">
        <f>SUMPRODUCT($B31*(competition!$J:$J=J1)*(competition!$B:$B=$B31))</f>
        <v>0</v>
      </c>
      <c r="K31" s="96">
        <f>SUMPRODUCT($B31*(competition!$J:$J=K1)*(competition!$B:$B=$B31))</f>
        <v>0</v>
      </c>
      <c r="L31" s="96">
        <f>SUMPRODUCT($B31*(competition!$J:$J=L1)*(competition!$B:$B=$B31))</f>
        <v>0</v>
      </c>
      <c r="M31" s="96">
        <f>SUMPRODUCT($B31*(competition!$J:$J=M1)*(competition!$B:$B=$B31))</f>
        <v>0</v>
      </c>
      <c r="N31" s="96">
        <f>SUMPRODUCT($B31*(competition!$J:$J=N1)*(competition!$B:$B=$B31))</f>
        <v>0</v>
      </c>
      <c r="O31" s="96">
        <f>SUMPRODUCT($B31*(competition!$J:$J=O1)*(competition!$B:$B=$B31))</f>
        <v>0</v>
      </c>
      <c r="P31" s="96">
        <f>SUMPRODUCT($B31*(competition!$J:$J=P1)*(competition!$B:$B=$B31))</f>
        <v>0</v>
      </c>
      <c r="Q31" s="96">
        <f>SUMPRODUCT($B31*(competition!$J:$J=Q1)*(competition!$B:$B=$B31))</f>
        <v>0</v>
      </c>
      <c r="R31" s="96">
        <f>SUMPRODUCT($B31*(competition!$J:$J=R1)*(competition!$B:$B=$B31))</f>
        <v>0</v>
      </c>
      <c r="S31" s="96">
        <f>SUMPRODUCT($B31*(competition!$J:$J=S1)*(competition!$B:$B=$B31))</f>
        <v>0</v>
      </c>
      <c r="T31" s="96">
        <f>SUMPRODUCT($B31*(competition!$J:$J=T1)*(competition!$B:$B=$B31))</f>
        <v>0</v>
      </c>
      <c r="U31" s="3"/>
      <c r="V31" s="34"/>
      <c r="W31" s="34"/>
      <c r="X31" s="34"/>
      <c r="Y31" s="34"/>
      <c r="Z31" s="34"/>
      <c r="AA31" s="34"/>
      <c r="AB31" s="34"/>
      <c r="AC31" s="34"/>
      <c r="AD31" s="34"/>
      <c r="AE31" s="34"/>
      <c r="AF31" s="34"/>
      <c r="AG31" s="34"/>
      <c r="AH31" s="34"/>
      <c r="AI31" s="34"/>
      <c r="AJ31" s="34"/>
      <c r="AK31" s="34"/>
      <c r="AL31" s="34"/>
      <c r="AM31" s="34"/>
      <c r="AN31" s="34"/>
      <c r="AO31" s="34"/>
      <c r="AP31" s="11"/>
    </row>
    <row r="32" spans="2:42" ht="15.75">
      <c r="B32" s="100">
        <v>195476</v>
      </c>
      <c r="C32" s="96">
        <f>SUMPRODUCT($B32*(competition!$J:$J=C1)*(competition!$B:$B=$B32))</f>
        <v>0</v>
      </c>
      <c r="D32" s="96">
        <f>SUMPRODUCT($B32*(competition!$J:$J=D1)*(competition!$B:$B=$B32))</f>
        <v>0</v>
      </c>
      <c r="E32" s="96">
        <f>SUMPRODUCT($B32*(competition!$J:$J=E1)*(competition!$B:$B=$B32))</f>
        <v>0</v>
      </c>
      <c r="F32" s="96">
        <f>SUMPRODUCT($B32*(competition!$J:$J=F1)*(competition!$B:$B=$B32))</f>
        <v>0</v>
      </c>
      <c r="G32" s="96">
        <f>SUMPRODUCT($B32*(competition!$J:$J=G1)*(competition!$B:$B=$B32))</f>
        <v>0</v>
      </c>
      <c r="H32" s="96">
        <f>SUMPRODUCT($B32*(competition!$J:$J=H1)*(competition!$B:$B=$B32))</f>
        <v>0</v>
      </c>
      <c r="I32" s="96">
        <f>SUMPRODUCT($B32*(competition!$J:$J=I1)*(competition!$B:$B=$B32))</f>
        <v>0</v>
      </c>
      <c r="J32" s="96">
        <f>SUMPRODUCT($B32*(competition!$J:$J=J1)*(competition!$B:$B=$B32))</f>
        <v>0</v>
      </c>
      <c r="K32" s="96">
        <f>SUMPRODUCT($B32*(competition!$J:$J=K1)*(competition!$B:$B=$B32))</f>
        <v>0</v>
      </c>
      <c r="L32" s="96">
        <f>SUMPRODUCT($B32*(competition!$J:$J=L1)*(competition!$B:$B=$B32))</f>
        <v>0</v>
      </c>
      <c r="M32" s="96">
        <f>SUMPRODUCT($B32*(competition!$J:$J=M1)*(competition!$B:$B=$B32))</f>
        <v>0</v>
      </c>
      <c r="N32" s="96">
        <f>SUMPRODUCT($B32*(competition!$J:$J=N1)*(competition!$B:$B=$B32))</f>
        <v>0</v>
      </c>
      <c r="O32" s="96">
        <f>SUMPRODUCT($B32*(competition!$J:$J=O1)*(competition!$B:$B=$B32))</f>
        <v>0</v>
      </c>
      <c r="P32" s="96">
        <f>SUMPRODUCT($B32*(competition!$J:$J=P1)*(competition!$B:$B=$B32))</f>
        <v>0</v>
      </c>
      <c r="Q32" s="96">
        <f>SUMPRODUCT($B32*(competition!$J:$J=Q1)*(competition!$B:$B=$B32))</f>
        <v>195476</v>
      </c>
      <c r="R32" s="96">
        <f>SUMPRODUCT($B32*(competition!$J:$J=R1)*(competition!$B:$B=$B32))</f>
        <v>0</v>
      </c>
      <c r="S32" s="96">
        <f>SUMPRODUCT($B32*(competition!$J:$J=S1)*(competition!$B:$B=$B32))</f>
        <v>0</v>
      </c>
      <c r="T32" s="96">
        <f>SUMPRODUCT($B32*(competition!$J:$J=T1)*(competition!$B:$B=$B32))</f>
        <v>0</v>
      </c>
      <c r="U32" s="3"/>
      <c r="V32" s="34"/>
      <c r="W32" s="34"/>
      <c r="X32" s="34"/>
      <c r="Y32" s="34"/>
      <c r="Z32" s="34"/>
      <c r="AA32" s="34"/>
      <c r="AB32" s="34"/>
      <c r="AC32" s="34"/>
      <c r="AD32" s="34"/>
      <c r="AE32" s="34"/>
      <c r="AF32" s="34"/>
      <c r="AG32" s="34"/>
      <c r="AH32" s="34"/>
      <c r="AI32" s="34"/>
      <c r="AJ32" s="34"/>
      <c r="AK32" s="34"/>
      <c r="AL32" s="34"/>
      <c r="AM32" s="34"/>
      <c r="AN32" s="34"/>
      <c r="AO32" s="34"/>
      <c r="AP32" s="11"/>
    </row>
    <row r="33" spans="2:42" ht="15.75">
      <c r="B33" s="100">
        <v>197198</v>
      </c>
      <c r="C33" s="96">
        <f>SUMPRODUCT($B33*(competition!$J:$J=C1)*(competition!$B:$B=$B33))</f>
        <v>0</v>
      </c>
      <c r="D33" s="96">
        <f>SUMPRODUCT($B33*(competition!$J:$J=D1)*(competition!$B:$B=$B33))</f>
        <v>0</v>
      </c>
      <c r="E33" s="96">
        <f>SUMPRODUCT($B33*(competition!$J:$J=E1)*(competition!$B:$B=$B33))</f>
        <v>0</v>
      </c>
      <c r="F33" s="96">
        <f>SUMPRODUCT($B33*(competition!$J:$J=F1)*(competition!$B:$B=$B33))</f>
        <v>0</v>
      </c>
      <c r="G33" s="96">
        <f>SUMPRODUCT($B33*(competition!$J:$J=G1)*(competition!$B:$B=$B33))</f>
        <v>0</v>
      </c>
      <c r="H33" s="96">
        <f>SUMPRODUCT($B33*(competition!$J:$J=H1)*(competition!$B:$B=$B33))</f>
        <v>197198</v>
      </c>
      <c r="I33" s="96">
        <f>SUMPRODUCT($B33*(competition!$J:$J=I1)*(competition!$B:$B=$B33))</f>
        <v>197198</v>
      </c>
      <c r="J33" s="96">
        <f>SUMPRODUCT($B33*(competition!$J:$J=J1)*(competition!$B:$B=$B33))</f>
        <v>197198</v>
      </c>
      <c r="K33" s="96">
        <f>SUMPRODUCT($B33*(competition!$J:$J=K1)*(competition!$B:$B=$B33))</f>
        <v>197198</v>
      </c>
      <c r="L33" s="96">
        <f>SUMPRODUCT($B33*(competition!$J:$J=L1)*(competition!$B:$B=$B33))</f>
        <v>197198</v>
      </c>
      <c r="M33" s="96">
        <f>SUMPRODUCT($B33*(competition!$J:$J=M1)*(competition!$B:$B=$B33))</f>
        <v>197198</v>
      </c>
      <c r="N33" s="96">
        <f>SUMPRODUCT($B33*(competition!$J:$J=N1)*(competition!$B:$B=$B33))</f>
        <v>197198</v>
      </c>
      <c r="O33" s="96">
        <f>SUMPRODUCT($B33*(competition!$J:$J=O1)*(competition!$B:$B=$B33))</f>
        <v>0</v>
      </c>
      <c r="P33" s="96">
        <f>SUMPRODUCT($B33*(competition!$J:$J=P1)*(competition!$B:$B=$B33))</f>
        <v>0</v>
      </c>
      <c r="Q33" s="96">
        <f>SUMPRODUCT($B33*(competition!$J:$J=Q1)*(competition!$B:$B=$B33))</f>
        <v>0</v>
      </c>
      <c r="R33" s="96">
        <f>SUMPRODUCT($B33*(competition!$J:$J=R1)*(competition!$B:$B=$B33))</f>
        <v>0</v>
      </c>
      <c r="S33" s="96">
        <f>SUMPRODUCT($B33*(competition!$J:$J=S1)*(competition!$B:$B=$B33))</f>
        <v>0</v>
      </c>
      <c r="T33" s="96">
        <f>SUMPRODUCT($B33*(competition!$J:$J=T1)*(competition!$B:$B=$B33))</f>
        <v>0</v>
      </c>
      <c r="U33" s="3"/>
      <c r="V33" s="34"/>
      <c r="W33" s="34"/>
      <c r="X33" s="34"/>
      <c r="Y33" s="34"/>
      <c r="Z33" s="34"/>
      <c r="AA33" s="34"/>
      <c r="AB33" s="34"/>
      <c r="AC33" s="34"/>
      <c r="AD33" s="34"/>
      <c r="AE33" s="34"/>
      <c r="AF33" s="34"/>
      <c r="AG33" s="34"/>
      <c r="AH33" s="34"/>
      <c r="AI33" s="34"/>
      <c r="AJ33" s="34"/>
      <c r="AK33" s="34"/>
      <c r="AL33" s="34"/>
      <c r="AM33" s="34"/>
      <c r="AN33" s="34"/>
      <c r="AO33" s="34"/>
      <c r="AP33" s="11"/>
    </row>
    <row r="34" spans="2:42" ht="15.75">
      <c r="B34" s="100">
        <v>197260</v>
      </c>
      <c r="C34" s="96">
        <f>SUMPRODUCT($B34*(competition!$J:$J=C1)*(competition!$B:$B=$B34))</f>
        <v>0</v>
      </c>
      <c r="D34" s="96">
        <f>SUMPRODUCT($B34*(competition!$J:$J=D1)*(competition!$B:$B=$B34))</f>
        <v>0</v>
      </c>
      <c r="E34" s="96">
        <f>SUMPRODUCT($B34*(competition!$J:$J=E1)*(competition!$B:$B=$B34))</f>
        <v>0</v>
      </c>
      <c r="F34" s="96">
        <f>SUMPRODUCT($B34*(competition!$J:$J=F1)*(competition!$B:$B=$B34))</f>
        <v>0</v>
      </c>
      <c r="G34" s="96">
        <f>SUMPRODUCT($B34*(competition!$J:$J=G1)*(competition!$B:$B=$B34))</f>
        <v>0</v>
      </c>
      <c r="H34" s="96">
        <f>SUMPRODUCT($B34*(competition!$J:$J=H1)*(competition!$B:$B=$B34))</f>
        <v>197260</v>
      </c>
      <c r="I34" s="96">
        <f>SUMPRODUCT($B34*(competition!$J:$J=I1)*(competition!$B:$B=$B34))</f>
        <v>0</v>
      </c>
      <c r="J34" s="96">
        <f>SUMPRODUCT($B34*(competition!$J:$J=J1)*(competition!$B:$B=$B34))</f>
        <v>0</v>
      </c>
      <c r="K34" s="96">
        <f>SUMPRODUCT($B34*(competition!$J:$J=K1)*(competition!$B:$B=$B34))</f>
        <v>0</v>
      </c>
      <c r="L34" s="96">
        <f>SUMPRODUCT($B34*(competition!$J:$J=L1)*(competition!$B:$B=$B34))</f>
        <v>0</v>
      </c>
      <c r="M34" s="96">
        <f>SUMPRODUCT($B34*(competition!$J:$J=M1)*(competition!$B:$B=$B34))</f>
        <v>0</v>
      </c>
      <c r="N34" s="96">
        <f>SUMPRODUCT($B34*(competition!$J:$J=N1)*(competition!$B:$B=$B34))</f>
        <v>0</v>
      </c>
      <c r="O34" s="96">
        <f>SUMPRODUCT($B34*(competition!$J:$J=O1)*(competition!$B:$B=$B34))</f>
        <v>0</v>
      </c>
      <c r="P34" s="96">
        <f>SUMPRODUCT($B34*(competition!$J:$J=P1)*(competition!$B:$B=$B34))</f>
        <v>0</v>
      </c>
      <c r="Q34" s="96">
        <f>SUMPRODUCT($B34*(competition!$J:$J=Q1)*(competition!$B:$B=$B34))</f>
        <v>0</v>
      </c>
      <c r="R34" s="96">
        <f>SUMPRODUCT($B34*(competition!$J:$J=R1)*(competition!$B:$B=$B34))</f>
        <v>0</v>
      </c>
      <c r="S34" s="96">
        <f>SUMPRODUCT($B34*(competition!$J:$J=S1)*(competition!$B:$B=$B34))</f>
        <v>0</v>
      </c>
      <c r="T34" s="96">
        <f>SUMPRODUCT($B34*(competition!$J:$J=T1)*(competition!$B:$B=$B34))</f>
        <v>0</v>
      </c>
      <c r="U34" s="3"/>
      <c r="V34" s="34"/>
      <c r="W34" s="34"/>
      <c r="X34" s="34"/>
      <c r="Y34" s="34"/>
      <c r="Z34" s="34"/>
      <c r="AA34" s="34"/>
      <c r="AB34" s="34"/>
      <c r="AC34" s="34"/>
      <c r="AD34" s="34"/>
      <c r="AE34" s="34"/>
      <c r="AF34" s="34"/>
      <c r="AG34" s="34"/>
      <c r="AH34" s="34"/>
      <c r="AI34" s="34"/>
      <c r="AJ34" s="34"/>
      <c r="AK34" s="34"/>
      <c r="AL34" s="34"/>
      <c r="AM34" s="34"/>
      <c r="AN34" s="34"/>
      <c r="AO34" s="34"/>
      <c r="AP34" s="11"/>
    </row>
    <row r="35" spans="2:42" ht="15.75">
      <c r="B35" s="100">
        <v>197262</v>
      </c>
      <c r="C35" s="96">
        <f>SUMPRODUCT($B35*(competition!$J:$J=C1)*(competition!$B:$B=$B35))</f>
        <v>0</v>
      </c>
      <c r="D35" s="96">
        <f>SUMPRODUCT($B35*(competition!$J:$J=D1)*(competition!$B:$B=$B35))</f>
        <v>0</v>
      </c>
      <c r="E35" s="96">
        <f>SUMPRODUCT($B35*(competition!$J:$J=E1)*(competition!$B:$B=$B35))</f>
        <v>0</v>
      </c>
      <c r="F35" s="96">
        <f>SUMPRODUCT($B35*(competition!$J:$J=F1)*(competition!$B:$B=$B35))</f>
        <v>0</v>
      </c>
      <c r="G35" s="96">
        <f>SUMPRODUCT($B35*(competition!$J:$J=G1)*(competition!$B:$B=$B35))</f>
        <v>0</v>
      </c>
      <c r="H35" s="96">
        <f>SUMPRODUCT($B35*(competition!$J:$J=H1)*(competition!$B:$B=$B35))</f>
        <v>197262</v>
      </c>
      <c r="I35" s="96">
        <f>SUMPRODUCT($B35*(competition!$J:$J=I1)*(competition!$B:$B=$B35))</f>
        <v>0</v>
      </c>
      <c r="J35" s="96">
        <f>SUMPRODUCT($B35*(competition!$J:$J=J1)*(competition!$B:$B=$B35))</f>
        <v>0</v>
      </c>
      <c r="K35" s="96">
        <f>SUMPRODUCT($B35*(competition!$J:$J=K1)*(competition!$B:$B=$B35))</f>
        <v>0</v>
      </c>
      <c r="L35" s="96">
        <f>SUMPRODUCT($B35*(competition!$J:$J=L1)*(competition!$B:$B=$B35))</f>
        <v>0</v>
      </c>
      <c r="M35" s="96">
        <f>SUMPRODUCT($B35*(competition!$J:$J=M1)*(competition!$B:$B=$B35))</f>
        <v>0</v>
      </c>
      <c r="N35" s="96">
        <f>SUMPRODUCT($B35*(competition!$J:$J=N1)*(competition!$B:$B=$B35))</f>
        <v>0</v>
      </c>
      <c r="O35" s="96">
        <f>SUMPRODUCT($B35*(competition!$J:$J=O1)*(competition!$B:$B=$B35))</f>
        <v>0</v>
      </c>
      <c r="P35" s="96">
        <f>SUMPRODUCT($B35*(competition!$J:$J=P1)*(competition!$B:$B=$B35))</f>
        <v>0</v>
      </c>
      <c r="Q35" s="96">
        <f>SUMPRODUCT($B35*(competition!$J:$J=Q1)*(competition!$B:$B=$B35))</f>
        <v>0</v>
      </c>
      <c r="R35" s="96">
        <f>SUMPRODUCT($B35*(competition!$J:$J=R1)*(competition!$B:$B=$B35))</f>
        <v>0</v>
      </c>
      <c r="S35" s="96">
        <f>SUMPRODUCT($B35*(competition!$J:$J=S1)*(competition!$B:$B=$B35))</f>
        <v>0</v>
      </c>
      <c r="T35" s="96">
        <f>SUMPRODUCT($B35*(competition!$J:$J=T1)*(competition!$B:$B=$B35))</f>
        <v>0</v>
      </c>
      <c r="U35" s="3"/>
      <c r="V35" s="34"/>
      <c r="W35" s="34"/>
      <c r="X35" s="34"/>
      <c r="Y35" s="34"/>
      <c r="Z35" s="34"/>
      <c r="AA35" s="34"/>
      <c r="AB35" s="34"/>
      <c r="AC35" s="34"/>
      <c r="AD35" s="34"/>
      <c r="AE35" s="34"/>
      <c r="AF35" s="34"/>
      <c r="AG35" s="34"/>
      <c r="AH35" s="34"/>
      <c r="AI35" s="34"/>
      <c r="AJ35" s="34"/>
      <c r="AK35" s="34"/>
      <c r="AL35" s="34"/>
      <c r="AM35" s="34"/>
      <c r="AN35" s="34"/>
      <c r="AO35" s="34"/>
      <c r="AP35" s="11"/>
    </row>
    <row r="36" spans="2:42" ht="15.75">
      <c r="B36" s="100">
        <v>197812</v>
      </c>
      <c r="C36" s="96">
        <f>SUMPRODUCT($B36*(competition!$J:$J=C1)*(competition!$B:$B=$B36))</f>
        <v>0</v>
      </c>
      <c r="D36" s="96">
        <f>SUMPRODUCT($B36*(competition!$J:$J=D1)*(competition!$B:$B=$B36))</f>
        <v>0</v>
      </c>
      <c r="E36" s="96">
        <f>SUMPRODUCT($B36*(competition!$J:$J=E1)*(competition!$B:$B=$B36))</f>
        <v>0</v>
      </c>
      <c r="F36" s="96">
        <f>SUMPRODUCT($B36*(competition!$J:$J=F1)*(competition!$B:$B=$B36))</f>
        <v>0</v>
      </c>
      <c r="G36" s="96">
        <f>SUMPRODUCT($B36*(competition!$J:$J=G1)*(competition!$B:$B=$B36))</f>
        <v>0</v>
      </c>
      <c r="H36" s="96">
        <f>SUMPRODUCT($B36*(competition!$J:$J=H1)*(competition!$B:$B=$B36))</f>
        <v>197812</v>
      </c>
      <c r="I36" s="96">
        <f>SUMPRODUCT($B36*(competition!$J:$J=I1)*(competition!$B:$B=$B36))</f>
        <v>197812</v>
      </c>
      <c r="J36" s="96">
        <f>SUMPRODUCT($B36*(competition!$J:$J=J1)*(competition!$B:$B=$B36))</f>
        <v>197812</v>
      </c>
      <c r="K36" s="96">
        <f>SUMPRODUCT($B36*(competition!$J:$J=K1)*(competition!$B:$B=$B36))</f>
        <v>0</v>
      </c>
      <c r="L36" s="96">
        <f>SUMPRODUCT($B36*(competition!$J:$J=L1)*(competition!$B:$B=$B36))</f>
        <v>0</v>
      </c>
      <c r="M36" s="96">
        <f>SUMPRODUCT($B36*(competition!$J:$J=M1)*(competition!$B:$B=$B36))</f>
        <v>0</v>
      </c>
      <c r="N36" s="96">
        <f>SUMPRODUCT($B36*(competition!$J:$J=N1)*(competition!$B:$B=$B36))</f>
        <v>0</v>
      </c>
      <c r="O36" s="96">
        <f>SUMPRODUCT($B36*(competition!$J:$J=O1)*(competition!$B:$B=$B36))</f>
        <v>0</v>
      </c>
      <c r="P36" s="96">
        <f>SUMPRODUCT($B36*(competition!$J:$J=P1)*(competition!$B:$B=$B36))</f>
        <v>0</v>
      </c>
      <c r="Q36" s="96">
        <f>SUMPRODUCT($B36*(competition!$J:$J=Q1)*(competition!$B:$B=$B36))</f>
        <v>0</v>
      </c>
      <c r="R36" s="96">
        <f>SUMPRODUCT($B36*(competition!$J:$J=R1)*(competition!$B:$B=$B36))</f>
        <v>0</v>
      </c>
      <c r="S36" s="96">
        <f>SUMPRODUCT($B36*(competition!$J:$J=S1)*(competition!$B:$B=$B36))</f>
        <v>0</v>
      </c>
      <c r="T36" s="96">
        <f>SUMPRODUCT($B36*(competition!$J:$J=T1)*(competition!$B:$B=$B36))</f>
        <v>0</v>
      </c>
      <c r="U36" s="58"/>
      <c r="V36" s="34"/>
      <c r="W36" s="34"/>
      <c r="X36" s="34"/>
      <c r="Y36" s="34"/>
      <c r="Z36" s="34"/>
      <c r="AA36" s="34"/>
      <c r="AB36" s="34"/>
      <c r="AC36" s="34"/>
      <c r="AD36" s="34"/>
      <c r="AE36" s="34"/>
      <c r="AF36" s="34"/>
      <c r="AG36" s="34"/>
      <c r="AH36" s="34"/>
      <c r="AI36" s="34"/>
      <c r="AJ36" s="34"/>
      <c r="AK36" s="34"/>
      <c r="AL36" s="34"/>
      <c r="AM36" s="34"/>
      <c r="AN36" s="34"/>
      <c r="AO36" s="34"/>
      <c r="AP36" s="11"/>
    </row>
    <row r="37" spans="2:42" ht="15.75">
      <c r="B37" s="100">
        <v>197960</v>
      </c>
      <c r="C37" s="96">
        <f>SUMPRODUCT($B37*(competition!$J:$J=C1)*(competition!$B:$B=$B37))</f>
        <v>0</v>
      </c>
      <c r="D37" s="96">
        <f>SUMPRODUCT($B37*(competition!$J:$J=D1)*(competition!$B:$B=$B37))</f>
        <v>0</v>
      </c>
      <c r="E37" s="96">
        <f>SUMPRODUCT($B37*(competition!$J:$J=E1)*(competition!$B:$B=$B37))</f>
        <v>0</v>
      </c>
      <c r="F37" s="96">
        <f>SUMPRODUCT($B37*(competition!$J:$J=F1)*(competition!$B:$B=$B37))</f>
        <v>0</v>
      </c>
      <c r="G37" s="96">
        <f>SUMPRODUCT($B37*(competition!$J:$J=G1)*(competition!$B:$B=$B37))</f>
        <v>0</v>
      </c>
      <c r="H37" s="96">
        <f>SUMPRODUCT($B37*(competition!$J:$J=H1)*(competition!$B:$B=$B37))</f>
        <v>197960</v>
      </c>
      <c r="I37" s="96">
        <f>SUMPRODUCT($B37*(competition!$J:$J=I1)*(competition!$B:$B=$B37))</f>
        <v>197960</v>
      </c>
      <c r="J37" s="96">
        <f>SUMPRODUCT($B37*(competition!$J:$J=J1)*(competition!$B:$B=$B37))</f>
        <v>197960</v>
      </c>
      <c r="K37" s="96">
        <f>SUMPRODUCT($B37*(competition!$J:$J=K1)*(competition!$B:$B=$B37))</f>
        <v>197960</v>
      </c>
      <c r="L37" s="96">
        <f>SUMPRODUCT($B37*(competition!$J:$J=L1)*(competition!$B:$B=$B37))</f>
        <v>197960</v>
      </c>
      <c r="M37" s="96">
        <f>SUMPRODUCT($B37*(competition!$J:$J=M1)*(competition!$B:$B=$B37))</f>
        <v>0</v>
      </c>
      <c r="N37" s="96">
        <f>SUMPRODUCT($B37*(competition!$J:$J=N1)*(competition!$B:$B=$B37))</f>
        <v>0</v>
      </c>
      <c r="O37" s="96">
        <f>SUMPRODUCT($B37*(competition!$J:$J=O1)*(competition!$B:$B=$B37))</f>
        <v>0</v>
      </c>
      <c r="P37" s="96">
        <f>SUMPRODUCT($B37*(competition!$J:$J=P1)*(competition!$B:$B=$B37))</f>
        <v>0</v>
      </c>
      <c r="Q37" s="96">
        <f>SUMPRODUCT($B37*(competition!$J:$J=Q1)*(competition!$B:$B=$B37))</f>
        <v>0</v>
      </c>
      <c r="R37" s="96">
        <f>SUMPRODUCT($B37*(competition!$J:$J=R1)*(competition!$B:$B=$B37))</f>
        <v>0</v>
      </c>
      <c r="S37" s="96">
        <f>SUMPRODUCT($B37*(competition!$J:$J=S1)*(competition!$B:$B=$B37))</f>
        <v>0</v>
      </c>
      <c r="T37" s="96">
        <f>SUMPRODUCT($B37*(competition!$J:$J=T1)*(competition!$B:$B=$B37))</f>
        <v>0</v>
      </c>
      <c r="U37" s="3"/>
      <c r="V37" s="34"/>
      <c r="W37" s="34"/>
      <c r="X37" s="34"/>
      <c r="Y37" s="34"/>
      <c r="Z37" s="34"/>
      <c r="AA37" s="34"/>
      <c r="AB37" s="34"/>
      <c r="AC37" s="34"/>
      <c r="AD37" s="34"/>
      <c r="AE37" s="34"/>
      <c r="AF37" s="34"/>
      <c r="AG37" s="34"/>
      <c r="AH37" s="34"/>
      <c r="AI37" s="34"/>
      <c r="AJ37" s="34"/>
      <c r="AK37" s="34"/>
      <c r="AL37" s="34"/>
      <c r="AM37" s="34"/>
      <c r="AN37" s="34"/>
      <c r="AO37" s="34"/>
      <c r="AP37" s="11"/>
    </row>
    <row r="38" spans="2:42" ht="15.75">
      <c r="B38" s="100">
        <v>199597</v>
      </c>
      <c r="C38" s="96">
        <f>SUMPRODUCT($B38*(competition!$J:$J=C1)*(competition!$B:$B=$B38))</f>
        <v>0</v>
      </c>
      <c r="D38" s="96">
        <f>SUMPRODUCT($B38*(competition!$J:$J=D1)*(competition!$B:$B=$B38))</f>
        <v>0</v>
      </c>
      <c r="E38" s="96">
        <f>SUMPRODUCT($B38*(competition!$J:$J=E1)*(competition!$B:$B=$B38))</f>
        <v>0</v>
      </c>
      <c r="F38" s="96">
        <f>SUMPRODUCT($B38*(competition!$J:$J=F1)*(competition!$B:$B=$B38))</f>
        <v>0</v>
      </c>
      <c r="G38" s="96">
        <f>SUMPRODUCT($B38*(competition!$J:$J=G1)*(competition!$B:$B=$B38))</f>
        <v>0</v>
      </c>
      <c r="H38" s="96">
        <f>SUMPRODUCT($B38*(competition!$J:$J=H1)*(competition!$B:$B=$B38))</f>
        <v>199597</v>
      </c>
      <c r="I38" s="96">
        <f>SUMPRODUCT($B38*(competition!$J:$J=I1)*(competition!$B:$B=$B38))</f>
        <v>199597</v>
      </c>
      <c r="J38" s="96">
        <f>SUMPRODUCT($B38*(competition!$J:$J=J1)*(competition!$B:$B=$B38))</f>
        <v>199597</v>
      </c>
      <c r="K38" s="96">
        <f>SUMPRODUCT($B38*(competition!$J:$J=K1)*(competition!$B:$B=$B38))</f>
        <v>199597</v>
      </c>
      <c r="L38" s="96">
        <f>SUMPRODUCT($B38*(competition!$J:$J=L1)*(competition!$B:$B=$B38))</f>
        <v>0</v>
      </c>
      <c r="M38" s="96">
        <f>SUMPRODUCT($B38*(competition!$J:$J=M1)*(competition!$B:$B=$B38))</f>
        <v>0</v>
      </c>
      <c r="N38" s="96">
        <f>SUMPRODUCT($B38*(competition!$J:$J=N1)*(competition!$B:$B=$B38))</f>
        <v>0</v>
      </c>
      <c r="O38" s="96">
        <f>SUMPRODUCT($B38*(competition!$J:$J=O1)*(competition!$B:$B=$B38))</f>
        <v>0</v>
      </c>
      <c r="P38" s="96">
        <f>SUMPRODUCT($B38*(competition!$J:$J=P1)*(competition!$B:$B=$B38))</f>
        <v>0</v>
      </c>
      <c r="Q38" s="96">
        <f>SUMPRODUCT($B38*(competition!$J:$J=Q1)*(competition!$B:$B=$B38))</f>
        <v>0</v>
      </c>
      <c r="R38" s="96">
        <f>SUMPRODUCT($B38*(competition!$J:$J=R1)*(competition!$B:$B=$B38))</f>
        <v>0</v>
      </c>
      <c r="S38" s="96">
        <f>SUMPRODUCT($B38*(competition!$J:$J=S1)*(competition!$B:$B=$B38))</f>
        <v>0</v>
      </c>
      <c r="T38" s="96">
        <f>SUMPRODUCT($B38*(competition!$J:$J=T1)*(competition!$B:$B=$B38))</f>
        <v>0</v>
      </c>
      <c r="U38" s="3"/>
      <c r="V38" s="34"/>
      <c r="W38" s="34"/>
      <c r="X38" s="34"/>
      <c r="Y38" s="34"/>
      <c r="Z38" s="34"/>
      <c r="AA38" s="34"/>
      <c r="AB38" s="34"/>
      <c r="AC38" s="34"/>
      <c r="AD38" s="34"/>
      <c r="AE38" s="34"/>
      <c r="AF38" s="34"/>
      <c r="AG38" s="34"/>
      <c r="AH38" s="34"/>
      <c r="AI38" s="34"/>
      <c r="AJ38" s="34"/>
      <c r="AK38" s="34"/>
      <c r="AL38" s="34"/>
      <c r="AM38" s="34"/>
      <c r="AN38" s="34"/>
      <c r="AO38" s="34"/>
      <c r="AP38" s="11"/>
    </row>
    <row r="39" spans="2:42" ht="15.75">
      <c r="B39" s="100">
        <v>202467</v>
      </c>
      <c r="C39" s="96">
        <f>SUMPRODUCT($B39*(competition!$J:$J=C1)*(competition!$B:$B=$B39))</f>
        <v>0</v>
      </c>
      <c r="D39" s="96">
        <f>SUMPRODUCT($B39*(competition!$J:$J=D1)*(competition!$B:$B=$B39))</f>
        <v>0</v>
      </c>
      <c r="E39" s="96">
        <f>SUMPRODUCT($B39*(competition!$J:$J=E1)*(competition!$B:$B=$B39))</f>
        <v>0</v>
      </c>
      <c r="F39" s="96">
        <f>SUMPRODUCT($B39*(competition!$J:$J=F1)*(competition!$B:$B=$B39))</f>
        <v>0</v>
      </c>
      <c r="G39" s="96">
        <f>SUMPRODUCT($B39*(competition!$J:$J=G1)*(competition!$B:$B=$B39))</f>
        <v>0</v>
      </c>
      <c r="H39" s="96">
        <f>SUMPRODUCT($B39*(competition!$J:$J=H1)*(competition!$B:$B=$B39))</f>
        <v>0</v>
      </c>
      <c r="I39" s="96">
        <f>SUMPRODUCT($B39*(competition!$J:$J=I1)*(competition!$B:$B=$B39))</f>
        <v>0</v>
      </c>
      <c r="J39" s="96">
        <f>SUMPRODUCT($B39*(competition!$J:$J=J1)*(competition!$B:$B=$B39))</f>
        <v>202467</v>
      </c>
      <c r="K39" s="96">
        <f>SUMPRODUCT($B39*(competition!$J:$J=K1)*(competition!$B:$B=$B39))</f>
        <v>202467</v>
      </c>
      <c r="L39" s="96">
        <f>SUMPRODUCT($B39*(competition!$J:$J=L1)*(competition!$B:$B=$B39))</f>
        <v>202467</v>
      </c>
      <c r="M39" s="96">
        <f>SUMPRODUCT($B39*(competition!$J:$J=M1)*(competition!$B:$B=$B39))</f>
        <v>202467</v>
      </c>
      <c r="N39" s="96">
        <f>SUMPRODUCT($B39*(competition!$J:$J=N1)*(competition!$B:$B=$B39))</f>
        <v>0</v>
      </c>
      <c r="O39" s="96">
        <f>SUMPRODUCT($B39*(competition!$J:$J=O1)*(competition!$B:$B=$B39))</f>
        <v>0</v>
      </c>
      <c r="P39" s="96">
        <f>SUMPRODUCT($B39*(competition!$J:$J=P1)*(competition!$B:$B=$B39))</f>
        <v>0</v>
      </c>
      <c r="Q39" s="96">
        <f>SUMPRODUCT($B39*(competition!$J:$J=Q1)*(competition!$B:$B=$B39))</f>
        <v>0</v>
      </c>
      <c r="R39" s="96">
        <f>SUMPRODUCT($B39*(competition!$J:$J=R1)*(competition!$B:$B=$B39))</f>
        <v>0</v>
      </c>
      <c r="S39" s="96">
        <f>SUMPRODUCT($B39*(competition!$J:$J=S1)*(competition!$B:$B=$B39))</f>
        <v>0</v>
      </c>
      <c r="T39" s="96">
        <f>SUMPRODUCT($B39*(competition!$J:$J=T1)*(competition!$B:$B=$B39))</f>
        <v>0</v>
      </c>
      <c r="U39" s="3"/>
      <c r="V39" s="34"/>
      <c r="W39" s="34"/>
      <c r="X39" s="34"/>
      <c r="Y39" s="34"/>
      <c r="Z39" s="34"/>
      <c r="AA39" s="34"/>
      <c r="AB39" s="34"/>
      <c r="AC39" s="34"/>
      <c r="AD39" s="34"/>
      <c r="AE39" s="34"/>
      <c r="AF39" s="34"/>
      <c r="AG39" s="34"/>
      <c r="AH39" s="34"/>
      <c r="AI39" s="34"/>
      <c r="AJ39" s="34"/>
      <c r="AK39" s="34"/>
      <c r="AL39" s="34"/>
      <c r="AM39" s="34"/>
      <c r="AN39" s="34"/>
      <c r="AO39" s="34"/>
      <c r="AP39" s="11"/>
    </row>
    <row r="40" spans="2:42" ht="15.75">
      <c r="B40" s="100">
        <v>204995</v>
      </c>
      <c r="C40" s="96">
        <f>SUMPRODUCT($B40*(competition!$J:$J=C1)*(competition!$B:$B=$B40))</f>
        <v>0</v>
      </c>
      <c r="D40" s="96">
        <f>SUMPRODUCT($B40*(competition!$J:$J=D1)*(competition!$B:$B=$B40))</f>
        <v>0</v>
      </c>
      <c r="E40" s="96">
        <f>SUMPRODUCT($B40*(competition!$J:$J=E1)*(competition!$B:$B=$B40))</f>
        <v>0</v>
      </c>
      <c r="F40" s="96">
        <f>SUMPRODUCT($B40*(competition!$J:$J=F1)*(competition!$B:$B=$B40))</f>
        <v>0</v>
      </c>
      <c r="G40" s="96">
        <f>SUMPRODUCT($B40*(competition!$J:$J=G1)*(competition!$B:$B=$B40))</f>
        <v>0</v>
      </c>
      <c r="H40" s="96">
        <f>SUMPRODUCT($B40*(competition!$J:$J=H1)*(competition!$B:$B=$B40))</f>
        <v>0</v>
      </c>
      <c r="I40" s="96">
        <f>SUMPRODUCT($B40*(competition!$J:$J=I1)*(competition!$B:$B=$B40))</f>
        <v>0</v>
      </c>
      <c r="J40" s="96">
        <f>SUMPRODUCT($B40*(competition!$J:$J=J1)*(competition!$B:$B=$B40))</f>
        <v>0</v>
      </c>
      <c r="K40" s="96">
        <f>SUMPRODUCT($B40*(competition!$J:$J=K1)*(competition!$B:$B=$B40))</f>
        <v>0</v>
      </c>
      <c r="L40" s="96">
        <f>SUMPRODUCT($B40*(competition!$J:$J=L1)*(competition!$B:$B=$B40))</f>
        <v>0</v>
      </c>
      <c r="M40" s="96">
        <f>SUMPRODUCT($B40*(competition!$J:$J=M1)*(competition!$B:$B=$B40))</f>
        <v>0</v>
      </c>
      <c r="N40" s="96">
        <f>SUMPRODUCT($B40*(competition!$J:$J=N1)*(competition!$B:$B=$B40))</f>
        <v>0</v>
      </c>
      <c r="O40" s="96">
        <f>SUMPRODUCT($B40*(competition!$J:$J=O1)*(competition!$B:$B=$B40))</f>
        <v>0</v>
      </c>
      <c r="P40" s="96">
        <f>SUMPRODUCT($B40*(competition!$J:$J=P1)*(competition!$B:$B=$B40))</f>
        <v>0</v>
      </c>
      <c r="Q40" s="96">
        <f>SUMPRODUCT($B40*(competition!$J:$J=Q1)*(competition!$B:$B=$B40))</f>
        <v>0</v>
      </c>
      <c r="R40" s="96">
        <f>SUMPRODUCT($B40*(competition!$J:$J=R1)*(competition!$B:$B=$B40))</f>
        <v>0</v>
      </c>
      <c r="S40" s="96">
        <f>SUMPRODUCT($B40*(competition!$J:$J=S1)*(competition!$B:$B=$B40))</f>
        <v>0</v>
      </c>
      <c r="T40" s="96">
        <f>SUMPRODUCT($B40*(competition!$J:$J=T1)*(competition!$B:$B=$B40))</f>
        <v>204995</v>
      </c>
      <c r="U40" s="58"/>
      <c r="V40" s="34"/>
      <c r="W40" s="34"/>
      <c r="X40" s="34"/>
      <c r="Y40" s="34"/>
      <c r="Z40" s="34"/>
      <c r="AA40" s="34"/>
      <c r="AB40" s="34"/>
      <c r="AC40" s="34"/>
      <c r="AD40" s="34"/>
      <c r="AE40" s="34"/>
      <c r="AF40" s="34"/>
      <c r="AG40" s="34"/>
      <c r="AH40" s="34"/>
      <c r="AI40" s="34"/>
      <c r="AJ40" s="34"/>
      <c r="AK40" s="34"/>
      <c r="AL40" s="34"/>
      <c r="AM40" s="34"/>
      <c r="AN40" s="34"/>
      <c r="AO40" s="34"/>
      <c r="AP40" s="11"/>
    </row>
    <row r="41" spans="2:42" ht="15.75">
      <c r="B41" s="100">
        <v>205108</v>
      </c>
      <c r="C41" s="96">
        <f>SUMPRODUCT($B41*(competition!$J:$J=C1)*(competition!$B:$B=$B41))</f>
        <v>0</v>
      </c>
      <c r="D41" s="96">
        <f>SUMPRODUCT($B41*(competition!$J:$J=D1)*(competition!$B:$B=$B41))</f>
        <v>0</v>
      </c>
      <c r="E41" s="96">
        <f>SUMPRODUCT($B41*(competition!$J:$J=E1)*(competition!$B:$B=$B41))</f>
        <v>0</v>
      </c>
      <c r="F41" s="96">
        <f>SUMPRODUCT($B41*(competition!$J:$J=F1)*(competition!$B:$B=$B41))</f>
        <v>0</v>
      </c>
      <c r="G41" s="96">
        <f>SUMPRODUCT($B41*(competition!$J:$J=G1)*(competition!$B:$B=$B41))</f>
        <v>0</v>
      </c>
      <c r="H41" s="96">
        <f>SUMPRODUCT($B41*(competition!$J:$J=H1)*(competition!$B:$B=$B41))</f>
        <v>0</v>
      </c>
      <c r="I41" s="96">
        <f>SUMPRODUCT($B41*(competition!$J:$J=I1)*(competition!$B:$B=$B41))</f>
        <v>0</v>
      </c>
      <c r="J41" s="96">
        <f>SUMPRODUCT($B41*(competition!$J:$J=J1)*(competition!$B:$B=$B41))</f>
        <v>0</v>
      </c>
      <c r="K41" s="96">
        <f>SUMPRODUCT($B41*(competition!$J:$J=K1)*(competition!$B:$B=$B41))</f>
        <v>0</v>
      </c>
      <c r="L41" s="96">
        <f>SUMPRODUCT($B41*(competition!$J:$J=L1)*(competition!$B:$B=$B41))</f>
        <v>0</v>
      </c>
      <c r="M41" s="96">
        <f>SUMPRODUCT($B41*(competition!$J:$J=M1)*(competition!$B:$B=$B41))</f>
        <v>0</v>
      </c>
      <c r="N41" s="96">
        <f>SUMPRODUCT($B41*(competition!$J:$J=N1)*(competition!$B:$B=$B41))</f>
        <v>0</v>
      </c>
      <c r="O41" s="96">
        <f>SUMPRODUCT($B41*(competition!$J:$J=O1)*(competition!$B:$B=$B41))</f>
        <v>205108</v>
      </c>
      <c r="P41" s="96">
        <f>SUMPRODUCT($B41*(competition!$J:$J=P1)*(competition!$B:$B=$B41))</f>
        <v>0</v>
      </c>
      <c r="Q41" s="96">
        <f>SUMPRODUCT($B41*(competition!$J:$J=Q1)*(competition!$B:$B=$B41))</f>
        <v>0</v>
      </c>
      <c r="R41" s="96">
        <f>SUMPRODUCT($B41*(competition!$J:$J=R1)*(competition!$B:$B=$B41))</f>
        <v>0</v>
      </c>
      <c r="S41" s="96">
        <f>SUMPRODUCT($B41*(competition!$J:$J=S1)*(competition!$B:$B=$B41))</f>
        <v>0</v>
      </c>
      <c r="T41" s="96">
        <f>SUMPRODUCT($B41*(competition!$J:$J=T1)*(competition!$B:$B=$B41))</f>
        <v>0</v>
      </c>
      <c r="U41" s="3"/>
      <c r="V41" s="34"/>
      <c r="W41" s="34"/>
      <c r="X41" s="34"/>
      <c r="Y41" s="34"/>
      <c r="Z41" s="34"/>
      <c r="AA41" s="34"/>
      <c r="AB41" s="34"/>
      <c r="AC41" s="34"/>
      <c r="AD41" s="34"/>
      <c r="AE41" s="34"/>
      <c r="AF41" s="34"/>
      <c r="AG41" s="34"/>
      <c r="AH41" s="34"/>
      <c r="AI41" s="34"/>
      <c r="AJ41" s="34"/>
      <c r="AK41" s="34"/>
      <c r="AL41" s="34"/>
      <c r="AM41" s="34"/>
      <c r="AN41" s="34"/>
      <c r="AO41" s="34"/>
      <c r="AP41" s="11"/>
    </row>
    <row r="42" spans="2:42" ht="15.75">
      <c r="B42" s="100">
        <v>206691</v>
      </c>
      <c r="C42" s="96">
        <f>SUMPRODUCT($B42*(competition!$J:$J=C1)*(competition!$B:$B=$B42))</f>
        <v>0</v>
      </c>
      <c r="D42" s="96">
        <f>SUMPRODUCT($B42*(competition!$J:$J=D1)*(competition!$B:$B=$B42))</f>
        <v>0</v>
      </c>
      <c r="E42" s="96">
        <f>SUMPRODUCT($B42*(competition!$J:$J=E1)*(competition!$B:$B=$B42))</f>
        <v>0</v>
      </c>
      <c r="F42" s="96">
        <f>SUMPRODUCT($B42*(competition!$J:$J=F1)*(competition!$B:$B=$B42))</f>
        <v>0</v>
      </c>
      <c r="G42" s="96">
        <f>SUMPRODUCT($B42*(competition!$J:$J=G1)*(competition!$B:$B=$B42))</f>
        <v>0</v>
      </c>
      <c r="H42" s="96">
        <f>SUMPRODUCT($B42*(competition!$J:$J=H1)*(competition!$B:$B=$B42))</f>
        <v>0</v>
      </c>
      <c r="I42" s="96">
        <f>SUMPRODUCT($B42*(competition!$J:$J=I1)*(competition!$B:$B=$B42))</f>
        <v>206691</v>
      </c>
      <c r="J42" s="96">
        <f>SUMPRODUCT($B42*(competition!$J:$J=J1)*(competition!$B:$B=$B42))</f>
        <v>206691</v>
      </c>
      <c r="K42" s="96">
        <f>SUMPRODUCT($B42*(competition!$J:$J=K1)*(competition!$B:$B=$B42))</f>
        <v>0</v>
      </c>
      <c r="L42" s="96">
        <f>SUMPRODUCT($B42*(competition!$J:$J=L1)*(competition!$B:$B=$B42))</f>
        <v>0</v>
      </c>
      <c r="M42" s="96">
        <f>SUMPRODUCT($B42*(competition!$J:$J=M1)*(competition!$B:$B=$B42))</f>
        <v>0</v>
      </c>
      <c r="N42" s="96">
        <f>SUMPRODUCT($B42*(competition!$J:$J=N1)*(competition!$B:$B=$B42))</f>
        <v>0</v>
      </c>
      <c r="O42" s="96">
        <f>SUMPRODUCT($B42*(competition!$J:$J=O1)*(competition!$B:$B=$B42))</f>
        <v>0</v>
      </c>
      <c r="P42" s="96">
        <f>SUMPRODUCT($B42*(competition!$J:$J=P1)*(competition!$B:$B=$B42))</f>
        <v>0</v>
      </c>
      <c r="Q42" s="96">
        <f>SUMPRODUCT($B42*(competition!$J:$J=Q1)*(competition!$B:$B=$B42))</f>
        <v>0</v>
      </c>
      <c r="R42" s="96">
        <f>SUMPRODUCT($B42*(competition!$J:$J=R1)*(competition!$B:$B=$B42))</f>
        <v>0</v>
      </c>
      <c r="S42" s="96">
        <f>SUMPRODUCT($B42*(competition!$J:$J=S1)*(competition!$B:$B=$B42))</f>
        <v>0</v>
      </c>
      <c r="T42" s="96">
        <f>SUMPRODUCT($B42*(competition!$J:$J=T1)*(competition!$B:$B=$B42))</f>
        <v>0</v>
      </c>
      <c r="U42" s="6"/>
      <c r="V42" s="34"/>
      <c r="W42" s="34"/>
      <c r="X42" s="34"/>
      <c r="Y42" s="34"/>
      <c r="Z42" s="34"/>
      <c r="AA42" s="34"/>
      <c r="AB42" s="34"/>
      <c r="AC42" s="34"/>
      <c r="AD42" s="34"/>
      <c r="AE42" s="34"/>
      <c r="AF42" s="34"/>
      <c r="AG42" s="34"/>
      <c r="AH42" s="34"/>
      <c r="AI42" s="34"/>
      <c r="AJ42" s="34"/>
      <c r="AK42" s="34"/>
      <c r="AL42" s="34"/>
      <c r="AM42" s="34"/>
      <c r="AN42" s="34"/>
      <c r="AO42" s="34"/>
      <c r="AP42" s="11"/>
    </row>
    <row r="43" spans="2:42" ht="15.75">
      <c r="B43" s="100">
        <v>208519</v>
      </c>
      <c r="C43" s="96">
        <f>SUMPRODUCT($B43*(competition!$J:$J=C1)*(competition!$B:$B=$B43))</f>
        <v>0</v>
      </c>
      <c r="D43" s="96">
        <f>SUMPRODUCT($B43*(competition!$J:$J=D1)*(competition!$B:$B=$B43))</f>
        <v>0</v>
      </c>
      <c r="E43" s="96">
        <f>SUMPRODUCT($B43*(competition!$J:$J=E1)*(competition!$B:$B=$B43))</f>
        <v>0</v>
      </c>
      <c r="F43" s="96">
        <f>SUMPRODUCT($B43*(competition!$J:$J=F1)*(competition!$B:$B=$B43))</f>
        <v>0</v>
      </c>
      <c r="G43" s="96">
        <f>SUMPRODUCT($B43*(competition!$J:$J=G1)*(competition!$B:$B=$B43))</f>
        <v>0</v>
      </c>
      <c r="H43" s="96">
        <f>SUMPRODUCT($B43*(competition!$J:$J=H1)*(competition!$B:$B=$B43))</f>
        <v>0</v>
      </c>
      <c r="I43" s="96">
        <f>SUMPRODUCT($B43*(competition!$J:$J=I1)*(competition!$B:$B=$B43))</f>
        <v>208519</v>
      </c>
      <c r="J43" s="96">
        <f>SUMPRODUCT($B43*(competition!$J:$J=J1)*(competition!$B:$B=$B43))</f>
        <v>208519</v>
      </c>
      <c r="K43" s="96">
        <f>SUMPRODUCT($B43*(competition!$J:$J=K1)*(competition!$B:$B=$B43))</f>
        <v>208519</v>
      </c>
      <c r="L43" s="96">
        <f>SUMPRODUCT($B43*(competition!$J:$J=L1)*(competition!$B:$B=$B43))</f>
        <v>208519</v>
      </c>
      <c r="M43" s="96">
        <f>SUMPRODUCT($B43*(competition!$J:$J=M1)*(competition!$B:$B=$B43))</f>
        <v>208519</v>
      </c>
      <c r="N43" s="96">
        <f>SUMPRODUCT($B43*(competition!$J:$J=N1)*(competition!$B:$B=$B43))</f>
        <v>208519</v>
      </c>
      <c r="O43" s="96">
        <f>SUMPRODUCT($B43*(competition!$J:$J=O1)*(competition!$B:$B=$B43))</f>
        <v>208519</v>
      </c>
      <c r="P43" s="96">
        <f>SUMPRODUCT($B43*(competition!$J:$J=P1)*(competition!$B:$B=$B43))</f>
        <v>0</v>
      </c>
      <c r="Q43" s="96">
        <f>SUMPRODUCT($B43*(competition!$J:$J=Q1)*(competition!$B:$B=$B43))</f>
        <v>0</v>
      </c>
      <c r="R43" s="96">
        <f>SUMPRODUCT($B43*(competition!$J:$J=R1)*(competition!$B:$B=$B43))</f>
        <v>0</v>
      </c>
      <c r="S43" s="96">
        <f>SUMPRODUCT($B43*(competition!$J:$J=S1)*(competition!$B:$B=$B43))</f>
        <v>0</v>
      </c>
      <c r="T43" s="96">
        <f>SUMPRODUCT($B43*(competition!$J:$J=T1)*(competition!$B:$B=$B43))</f>
        <v>0</v>
      </c>
      <c r="U43" s="3"/>
      <c r="V43" s="34"/>
      <c r="W43" s="34"/>
      <c r="X43" s="34"/>
      <c r="Y43" s="34"/>
      <c r="Z43" s="34"/>
      <c r="AA43" s="34"/>
      <c r="AB43" s="34"/>
      <c r="AC43" s="34"/>
      <c r="AD43" s="34"/>
      <c r="AE43" s="34"/>
      <c r="AF43" s="34"/>
      <c r="AG43" s="34"/>
      <c r="AH43" s="34"/>
      <c r="AI43" s="34"/>
      <c r="AJ43" s="34"/>
      <c r="AK43" s="34"/>
      <c r="AL43" s="34"/>
      <c r="AM43" s="34"/>
      <c r="AN43" s="34"/>
      <c r="AO43" s="34"/>
      <c r="AP43" s="11"/>
    </row>
    <row r="44" spans="2:42" ht="15.75">
      <c r="B44" s="100">
        <v>208534</v>
      </c>
      <c r="C44" s="96">
        <f>SUMPRODUCT($B44*(competition!$J:$J=C1)*(competition!$B:$B=$B44))</f>
        <v>0</v>
      </c>
      <c r="D44" s="96">
        <f>SUMPRODUCT($B44*(competition!$J:$J=D1)*(competition!$B:$B=$B44))</f>
        <v>0</v>
      </c>
      <c r="E44" s="96">
        <f>SUMPRODUCT($B44*(competition!$J:$J=E1)*(competition!$B:$B=$B44))</f>
        <v>0</v>
      </c>
      <c r="F44" s="96">
        <f>SUMPRODUCT($B44*(competition!$J:$J=F1)*(competition!$B:$B=$B44))</f>
        <v>0</v>
      </c>
      <c r="G44" s="96">
        <f>SUMPRODUCT($B44*(competition!$J:$J=G1)*(competition!$B:$B=$B44))</f>
        <v>0</v>
      </c>
      <c r="H44" s="96">
        <f>SUMPRODUCT($B44*(competition!$J:$J=H1)*(competition!$B:$B=$B44))</f>
        <v>0</v>
      </c>
      <c r="I44" s="96">
        <f>SUMPRODUCT($B44*(competition!$J:$J=I1)*(competition!$B:$B=$B44))</f>
        <v>208534</v>
      </c>
      <c r="J44" s="96">
        <f>SUMPRODUCT($B44*(competition!$J:$J=J1)*(competition!$B:$B=$B44))</f>
        <v>208534</v>
      </c>
      <c r="K44" s="96">
        <f>SUMPRODUCT($B44*(competition!$J:$J=K1)*(competition!$B:$B=$B44))</f>
        <v>208534</v>
      </c>
      <c r="L44" s="96">
        <f>SUMPRODUCT($B44*(competition!$J:$J=L1)*(competition!$B:$B=$B44))</f>
        <v>0</v>
      </c>
      <c r="M44" s="96">
        <f>SUMPRODUCT($B44*(competition!$J:$J=M1)*(competition!$B:$B=$B44))</f>
        <v>0</v>
      </c>
      <c r="N44" s="96">
        <f>SUMPRODUCT($B44*(competition!$J:$J=N1)*(competition!$B:$B=$B44))</f>
        <v>0</v>
      </c>
      <c r="O44" s="96">
        <f>SUMPRODUCT($B44*(competition!$J:$J=O1)*(competition!$B:$B=$B44))</f>
        <v>0</v>
      </c>
      <c r="P44" s="96">
        <f>SUMPRODUCT($B44*(competition!$J:$J=P1)*(competition!$B:$B=$B44))</f>
        <v>0</v>
      </c>
      <c r="Q44" s="96">
        <f>SUMPRODUCT($B44*(competition!$J:$J=Q1)*(competition!$B:$B=$B44))</f>
        <v>0</v>
      </c>
      <c r="R44" s="96">
        <f>SUMPRODUCT($B44*(competition!$J:$J=R1)*(competition!$B:$B=$B44))</f>
        <v>0</v>
      </c>
      <c r="S44" s="96">
        <f>SUMPRODUCT($B44*(competition!$J:$J=S1)*(competition!$B:$B=$B44))</f>
        <v>0</v>
      </c>
      <c r="T44" s="96">
        <f>SUMPRODUCT($B44*(competition!$J:$J=T1)*(competition!$B:$B=$B44))</f>
        <v>0</v>
      </c>
      <c r="U44" s="3"/>
      <c r="V44" s="34"/>
      <c r="W44" s="34"/>
      <c r="X44" s="34"/>
      <c r="Y44" s="34"/>
      <c r="Z44" s="34"/>
      <c r="AA44" s="34"/>
      <c r="AB44" s="34"/>
      <c r="AC44" s="34"/>
      <c r="AD44" s="34"/>
      <c r="AE44" s="34"/>
      <c r="AF44" s="34"/>
      <c r="AG44" s="34"/>
      <c r="AH44" s="34"/>
      <c r="AI44" s="34"/>
      <c r="AJ44" s="34"/>
      <c r="AK44" s="34"/>
      <c r="AL44" s="34"/>
      <c r="AM44" s="34"/>
      <c r="AN44" s="34"/>
      <c r="AO44" s="34"/>
      <c r="AP44" s="11"/>
    </row>
    <row r="45" spans="2:42" ht="15.75">
      <c r="B45" s="100">
        <v>208857</v>
      </c>
      <c r="C45" s="96">
        <f>SUMPRODUCT($B45*(competition!$J:$J=C1)*(competition!$B:$B=$B45))</f>
        <v>0</v>
      </c>
      <c r="D45" s="96">
        <f>SUMPRODUCT($B45*(competition!$J:$J=D1)*(competition!$B:$B=$B45))</f>
        <v>0</v>
      </c>
      <c r="E45" s="96">
        <f>SUMPRODUCT($B45*(competition!$J:$J=E1)*(competition!$B:$B=$B45))</f>
        <v>0</v>
      </c>
      <c r="F45" s="96">
        <f>SUMPRODUCT($B45*(competition!$J:$J=F1)*(competition!$B:$B=$B45))</f>
        <v>0</v>
      </c>
      <c r="G45" s="96">
        <f>SUMPRODUCT($B45*(competition!$J:$J=G1)*(competition!$B:$B=$B45))</f>
        <v>0</v>
      </c>
      <c r="H45" s="96">
        <f>SUMPRODUCT($B45*(competition!$J:$J=H1)*(competition!$B:$B=$B45))</f>
        <v>0</v>
      </c>
      <c r="I45" s="96">
        <f>SUMPRODUCT($B45*(competition!$J:$J=I1)*(competition!$B:$B=$B45))</f>
        <v>208857</v>
      </c>
      <c r="J45" s="96">
        <f>SUMPRODUCT($B45*(competition!$J:$J=J1)*(competition!$B:$B=$B45))</f>
        <v>208857</v>
      </c>
      <c r="K45" s="96">
        <f>SUMPRODUCT($B45*(competition!$J:$J=K1)*(competition!$B:$B=$B45))</f>
        <v>208857</v>
      </c>
      <c r="L45" s="96">
        <f>SUMPRODUCT($B45*(competition!$J:$J=L1)*(competition!$B:$B=$B45))</f>
        <v>0</v>
      </c>
      <c r="M45" s="96">
        <f>SUMPRODUCT($B45*(competition!$J:$J=M1)*(competition!$B:$B=$B45))</f>
        <v>0</v>
      </c>
      <c r="N45" s="96">
        <f>SUMPRODUCT($B45*(competition!$J:$J=N1)*(competition!$B:$B=$B45))</f>
        <v>0</v>
      </c>
      <c r="O45" s="96">
        <f>SUMPRODUCT($B45*(competition!$J:$J=O1)*(competition!$B:$B=$B45))</f>
        <v>0</v>
      </c>
      <c r="P45" s="96">
        <f>SUMPRODUCT($B45*(competition!$J:$J=P1)*(competition!$B:$B=$B45))</f>
        <v>0</v>
      </c>
      <c r="Q45" s="96">
        <f>SUMPRODUCT($B45*(competition!$J:$J=Q1)*(competition!$B:$B=$B45))</f>
        <v>0</v>
      </c>
      <c r="R45" s="96">
        <f>SUMPRODUCT($B45*(competition!$J:$J=R1)*(competition!$B:$B=$B45))</f>
        <v>0</v>
      </c>
      <c r="S45" s="96">
        <f>SUMPRODUCT($B45*(competition!$J:$J=S1)*(competition!$B:$B=$B45))</f>
        <v>0</v>
      </c>
      <c r="T45" s="96">
        <f>SUMPRODUCT($B45*(competition!$J:$J=T1)*(competition!$B:$B=$B45))</f>
        <v>0</v>
      </c>
      <c r="U45" s="6"/>
      <c r="V45" s="34"/>
      <c r="W45" s="34"/>
      <c r="X45" s="34"/>
      <c r="Y45" s="34"/>
      <c r="Z45" s="34"/>
      <c r="AA45" s="34"/>
      <c r="AB45" s="34"/>
      <c r="AC45" s="34"/>
      <c r="AD45" s="34"/>
      <c r="AE45" s="34"/>
      <c r="AF45" s="34"/>
      <c r="AG45" s="34"/>
      <c r="AH45" s="34"/>
      <c r="AI45" s="34"/>
      <c r="AJ45" s="34"/>
      <c r="AK45" s="34"/>
      <c r="AL45" s="34"/>
      <c r="AM45" s="34"/>
      <c r="AN45" s="34"/>
      <c r="AO45" s="34"/>
      <c r="AP45" s="11"/>
    </row>
    <row r="46" spans="2:42" ht="15.75">
      <c r="B46" s="100">
        <v>209014</v>
      </c>
      <c r="C46" s="96">
        <f>SUMPRODUCT($B46*(competition!$J:$J=C1)*(competition!$B:$B=$B46))</f>
        <v>0</v>
      </c>
      <c r="D46" s="96">
        <f>SUMPRODUCT($B46*(competition!$J:$J=D1)*(competition!$B:$B=$B46))</f>
        <v>0</v>
      </c>
      <c r="E46" s="96">
        <f>SUMPRODUCT($B46*(competition!$J:$J=E1)*(competition!$B:$B=$B46))</f>
        <v>0</v>
      </c>
      <c r="F46" s="96">
        <f>SUMPRODUCT($B46*(competition!$J:$J=F1)*(competition!$B:$B=$B46))</f>
        <v>0</v>
      </c>
      <c r="G46" s="96">
        <f>SUMPRODUCT($B46*(competition!$J:$J=G1)*(competition!$B:$B=$B46))</f>
        <v>0</v>
      </c>
      <c r="H46" s="96">
        <f>SUMPRODUCT($B46*(competition!$J:$J=H1)*(competition!$B:$B=$B46))</f>
        <v>0</v>
      </c>
      <c r="I46" s="96">
        <f>SUMPRODUCT($B46*(competition!$J:$J=I1)*(competition!$B:$B=$B46))</f>
        <v>209014</v>
      </c>
      <c r="J46" s="96">
        <f>SUMPRODUCT($B46*(competition!$J:$J=J1)*(competition!$B:$B=$B46))</f>
        <v>209014</v>
      </c>
      <c r="K46" s="96">
        <f>SUMPRODUCT($B46*(competition!$J:$J=K1)*(competition!$B:$B=$B46))</f>
        <v>0</v>
      </c>
      <c r="L46" s="96">
        <f>SUMPRODUCT($B46*(competition!$J:$J=L1)*(competition!$B:$B=$B46))</f>
        <v>0</v>
      </c>
      <c r="M46" s="96">
        <f>SUMPRODUCT($B46*(competition!$J:$J=M1)*(competition!$B:$B=$B46))</f>
        <v>0</v>
      </c>
      <c r="N46" s="96">
        <f>SUMPRODUCT($B46*(competition!$J:$J=N1)*(competition!$B:$B=$B46))</f>
        <v>0</v>
      </c>
      <c r="O46" s="96">
        <f>SUMPRODUCT($B46*(competition!$J:$J=O1)*(competition!$B:$B=$B46))</f>
        <v>0</v>
      </c>
      <c r="P46" s="96">
        <f>SUMPRODUCT($B46*(competition!$J:$J=P1)*(competition!$B:$B=$B46))</f>
        <v>209014</v>
      </c>
      <c r="Q46" s="96">
        <f>SUMPRODUCT($B46*(competition!$J:$J=Q1)*(competition!$B:$B=$B46))</f>
        <v>209014</v>
      </c>
      <c r="R46" s="96">
        <f>SUMPRODUCT($B46*(competition!$J:$J=R1)*(competition!$B:$B=$B46))</f>
        <v>209014</v>
      </c>
      <c r="S46" s="96">
        <f>SUMPRODUCT($B46*(competition!$J:$J=S1)*(competition!$B:$B=$B46))</f>
        <v>0</v>
      </c>
      <c r="T46" s="96">
        <f>SUMPRODUCT($B46*(competition!$J:$J=T1)*(competition!$B:$B=$B46))</f>
        <v>0</v>
      </c>
      <c r="U46" s="3"/>
      <c r="V46" s="34"/>
      <c r="W46" s="34"/>
      <c r="X46" s="34"/>
      <c r="Y46" s="34"/>
      <c r="Z46" s="34"/>
      <c r="AA46" s="34"/>
      <c r="AB46" s="34"/>
      <c r="AC46" s="34"/>
      <c r="AD46" s="34"/>
      <c r="AE46" s="34"/>
      <c r="AF46" s="34"/>
      <c r="AG46" s="34"/>
      <c r="AH46" s="34"/>
      <c r="AI46" s="34"/>
      <c r="AJ46" s="34"/>
      <c r="AK46" s="34"/>
      <c r="AL46" s="34"/>
      <c r="AM46" s="34"/>
      <c r="AN46" s="34"/>
      <c r="AO46" s="34"/>
      <c r="AP46" s="11"/>
    </row>
    <row r="47" spans="2:42" ht="15.75">
      <c r="B47" s="100">
        <v>209374</v>
      </c>
      <c r="C47" s="96">
        <f>SUMPRODUCT($B47*(competition!$J:$J=C1)*(competition!$B:$B=$B47))</f>
        <v>0</v>
      </c>
      <c r="D47" s="96">
        <f>SUMPRODUCT($B47*(competition!$J:$J=D1)*(competition!$B:$B=$B47))</f>
        <v>0</v>
      </c>
      <c r="E47" s="96">
        <f>SUMPRODUCT($B47*(competition!$J:$J=E1)*(competition!$B:$B=$B47))</f>
        <v>0</v>
      </c>
      <c r="F47" s="96">
        <f>SUMPRODUCT($B47*(competition!$J:$J=F1)*(competition!$B:$B=$B47))</f>
        <v>0</v>
      </c>
      <c r="G47" s="96">
        <f>SUMPRODUCT($B47*(competition!$J:$J=G1)*(competition!$B:$B=$B47))</f>
        <v>0</v>
      </c>
      <c r="H47" s="96">
        <f>SUMPRODUCT($B47*(competition!$J:$J=H1)*(competition!$B:$B=$B47))</f>
        <v>0</v>
      </c>
      <c r="I47" s="96">
        <f>SUMPRODUCT($B47*(competition!$J:$J=I1)*(competition!$B:$B=$B47))</f>
        <v>209374</v>
      </c>
      <c r="J47" s="96">
        <f>SUMPRODUCT($B47*(competition!$J:$J=J1)*(competition!$B:$B=$B47))</f>
        <v>209374</v>
      </c>
      <c r="K47" s="96">
        <f>SUMPRODUCT($B47*(competition!$J:$J=K1)*(competition!$B:$B=$B47))</f>
        <v>0</v>
      </c>
      <c r="L47" s="96">
        <f>SUMPRODUCT($B47*(competition!$J:$J=L1)*(competition!$B:$B=$B47))</f>
        <v>0</v>
      </c>
      <c r="M47" s="96">
        <f>SUMPRODUCT($B47*(competition!$J:$J=M1)*(competition!$B:$B=$B47))</f>
        <v>0</v>
      </c>
      <c r="N47" s="96">
        <f>SUMPRODUCT($B47*(competition!$J:$J=N1)*(competition!$B:$B=$B47))</f>
        <v>0</v>
      </c>
      <c r="O47" s="96">
        <f>SUMPRODUCT($B47*(competition!$J:$J=O1)*(competition!$B:$B=$B47))</f>
        <v>0</v>
      </c>
      <c r="P47" s="96">
        <f>SUMPRODUCT($B47*(competition!$J:$J=P1)*(competition!$B:$B=$B47))</f>
        <v>0</v>
      </c>
      <c r="Q47" s="96">
        <f>SUMPRODUCT($B47*(competition!$J:$J=Q1)*(competition!$B:$B=$B47))</f>
        <v>0</v>
      </c>
      <c r="R47" s="96">
        <f>SUMPRODUCT($B47*(competition!$J:$J=R1)*(competition!$B:$B=$B47))</f>
        <v>0</v>
      </c>
      <c r="S47" s="96">
        <f>SUMPRODUCT($B47*(competition!$J:$J=S1)*(competition!$B:$B=$B47))</f>
        <v>0</v>
      </c>
      <c r="T47" s="96">
        <f>SUMPRODUCT($B47*(competition!$J:$J=T1)*(competition!$B:$B=$B47))</f>
        <v>0</v>
      </c>
      <c r="U47" s="58"/>
      <c r="V47" s="34"/>
      <c r="W47" s="34"/>
      <c r="X47" s="34"/>
      <c r="Y47" s="34"/>
      <c r="Z47" s="34"/>
      <c r="AA47" s="34"/>
      <c r="AB47" s="34"/>
      <c r="AC47" s="34"/>
      <c r="AD47" s="34"/>
      <c r="AE47" s="34"/>
      <c r="AF47" s="34"/>
      <c r="AG47" s="34"/>
      <c r="AH47" s="34"/>
      <c r="AI47" s="34"/>
      <c r="AJ47" s="34"/>
      <c r="AK47" s="34"/>
      <c r="AL47" s="34"/>
      <c r="AM47" s="34"/>
      <c r="AN47" s="34"/>
      <c r="AO47" s="34"/>
      <c r="AP47" s="11"/>
    </row>
    <row r="48" spans="2:42" ht="15.75">
      <c r="B48" s="100">
        <v>220601</v>
      </c>
      <c r="C48" s="96">
        <f>SUMPRODUCT($B48*(competition!$J:$J=C1)*(competition!$B:$B=$B48))</f>
        <v>0</v>
      </c>
      <c r="D48" s="96">
        <f>SUMPRODUCT($B48*(competition!$J:$J=D1)*(competition!$B:$B=$B48))</f>
        <v>0</v>
      </c>
      <c r="E48" s="96">
        <f>SUMPRODUCT($B48*(competition!$J:$J=E1)*(competition!$B:$B=$B48))</f>
        <v>0</v>
      </c>
      <c r="F48" s="96">
        <f>SUMPRODUCT($B48*(competition!$J:$J=F1)*(competition!$B:$B=$B48))</f>
        <v>0</v>
      </c>
      <c r="G48" s="96">
        <f>SUMPRODUCT($B48*(competition!$J:$J=G1)*(competition!$B:$B=$B48))</f>
        <v>0</v>
      </c>
      <c r="H48" s="96">
        <f>SUMPRODUCT($B48*(competition!$J:$J=H1)*(competition!$B:$B=$B48))</f>
        <v>0</v>
      </c>
      <c r="I48" s="96">
        <f>SUMPRODUCT($B48*(competition!$J:$J=I1)*(competition!$B:$B=$B48))</f>
        <v>0</v>
      </c>
      <c r="J48" s="96">
        <f>SUMPRODUCT($B48*(competition!$J:$J=J1)*(competition!$B:$B=$B48))</f>
        <v>0</v>
      </c>
      <c r="K48" s="96">
        <f>SUMPRODUCT($B48*(competition!$J:$J=K1)*(competition!$B:$B=$B48))</f>
        <v>0</v>
      </c>
      <c r="L48" s="96">
        <f>SUMPRODUCT($B48*(competition!$J:$J=L1)*(competition!$B:$B=$B48))</f>
        <v>220601</v>
      </c>
      <c r="M48" s="96">
        <f>SUMPRODUCT($B48*(competition!$J:$J=M1)*(competition!$B:$B=$B48))</f>
        <v>220601</v>
      </c>
      <c r="N48" s="96">
        <f>SUMPRODUCT($B48*(competition!$J:$J=N1)*(competition!$B:$B=$B48))</f>
        <v>0</v>
      </c>
      <c r="O48" s="96">
        <f>SUMPRODUCT($B48*(competition!$J:$J=O1)*(competition!$B:$B=$B48))</f>
        <v>0</v>
      </c>
      <c r="P48" s="96">
        <f>SUMPRODUCT($B48*(competition!$J:$J=P1)*(competition!$B:$B=$B48))</f>
        <v>0</v>
      </c>
      <c r="Q48" s="96">
        <f>SUMPRODUCT($B48*(competition!$J:$J=Q1)*(competition!$B:$B=$B48))</f>
        <v>0</v>
      </c>
      <c r="R48" s="96">
        <f>SUMPRODUCT($B48*(competition!$J:$J=R1)*(competition!$B:$B=$B48))</f>
        <v>0</v>
      </c>
      <c r="S48" s="96">
        <f>SUMPRODUCT($B48*(competition!$J:$J=S1)*(competition!$B:$B=$B48))</f>
        <v>0</v>
      </c>
      <c r="T48" s="96">
        <f>SUMPRODUCT($B48*(competition!$J:$J=T1)*(competition!$B:$B=$B48))</f>
        <v>0</v>
      </c>
      <c r="U48" s="3"/>
      <c r="V48" s="34"/>
      <c r="W48" s="34"/>
      <c r="X48" s="34"/>
      <c r="Y48" s="34"/>
      <c r="Z48" s="34"/>
      <c r="AA48" s="34"/>
      <c r="AB48" s="34"/>
      <c r="AC48" s="34"/>
      <c r="AD48" s="34"/>
      <c r="AE48" s="34"/>
      <c r="AF48" s="34"/>
      <c r="AG48" s="34"/>
      <c r="AH48" s="34"/>
      <c r="AI48" s="34"/>
      <c r="AJ48" s="34"/>
      <c r="AK48" s="34"/>
      <c r="AL48" s="34"/>
      <c r="AM48" s="34"/>
      <c r="AN48" s="34"/>
      <c r="AO48" s="34"/>
      <c r="AP48" s="11"/>
    </row>
    <row r="49" spans="2:42" ht="15.75">
      <c r="B49" s="100">
        <v>220673</v>
      </c>
      <c r="C49" s="96">
        <f>SUMPRODUCT($B49*(competition!$J:$J=C1)*(competition!$B:$B=$B49))</f>
        <v>0</v>
      </c>
      <c r="D49" s="96">
        <f>SUMPRODUCT($B49*(competition!$J:$J=D1)*(competition!$B:$B=$B49))</f>
        <v>0</v>
      </c>
      <c r="E49" s="96">
        <f>SUMPRODUCT($B49*(competition!$J:$J=E1)*(competition!$B:$B=$B49))</f>
        <v>0</v>
      </c>
      <c r="F49" s="96">
        <f>SUMPRODUCT($B49*(competition!$J:$J=F1)*(competition!$B:$B=$B49))</f>
        <v>0</v>
      </c>
      <c r="G49" s="96">
        <f>SUMPRODUCT($B49*(competition!$J:$J=G1)*(competition!$B:$B=$B49))</f>
        <v>0</v>
      </c>
      <c r="H49" s="96">
        <f>SUMPRODUCT($B49*(competition!$J:$J=H1)*(competition!$B:$B=$B49))</f>
        <v>0</v>
      </c>
      <c r="I49" s="96">
        <f>SUMPRODUCT($B49*(competition!$J:$J=I1)*(competition!$B:$B=$B49))</f>
        <v>0</v>
      </c>
      <c r="J49" s="96">
        <f>SUMPRODUCT($B49*(competition!$J:$J=J1)*(competition!$B:$B=$B49))</f>
        <v>0</v>
      </c>
      <c r="K49" s="96">
        <f>SUMPRODUCT($B49*(competition!$J:$J=K1)*(competition!$B:$B=$B49))</f>
        <v>0</v>
      </c>
      <c r="L49" s="96">
        <f>SUMPRODUCT($B49*(competition!$J:$J=L1)*(competition!$B:$B=$B49))</f>
        <v>220673</v>
      </c>
      <c r="M49" s="96">
        <f>SUMPRODUCT($B49*(competition!$J:$J=M1)*(competition!$B:$B=$B49))</f>
        <v>220673</v>
      </c>
      <c r="N49" s="96">
        <f>SUMPRODUCT($B49*(competition!$J:$J=N1)*(competition!$B:$B=$B49))</f>
        <v>0</v>
      </c>
      <c r="O49" s="96">
        <f>SUMPRODUCT($B49*(competition!$J:$J=O1)*(competition!$B:$B=$B49))</f>
        <v>0</v>
      </c>
      <c r="P49" s="96">
        <f>SUMPRODUCT($B49*(competition!$J:$J=P1)*(competition!$B:$B=$B49))</f>
        <v>0</v>
      </c>
      <c r="Q49" s="96">
        <f>SUMPRODUCT($B49*(competition!$J:$J=Q1)*(competition!$B:$B=$B49))</f>
        <v>0</v>
      </c>
      <c r="R49" s="96">
        <f>SUMPRODUCT($B49*(competition!$J:$J=R1)*(competition!$B:$B=$B49))</f>
        <v>0</v>
      </c>
      <c r="S49" s="96">
        <f>SUMPRODUCT($B49*(competition!$J:$J=S1)*(competition!$B:$B=$B49))</f>
        <v>0</v>
      </c>
      <c r="T49" s="96">
        <f>SUMPRODUCT($B49*(competition!$J:$J=T1)*(competition!$B:$B=$B49))</f>
        <v>0</v>
      </c>
      <c r="U49" s="3"/>
      <c r="V49" s="34"/>
      <c r="W49" s="34"/>
      <c r="X49" s="34"/>
      <c r="Y49" s="34"/>
      <c r="Z49" s="34"/>
      <c r="AA49" s="34"/>
      <c r="AB49" s="34"/>
      <c r="AC49" s="34"/>
      <c r="AD49" s="34"/>
      <c r="AE49" s="34"/>
      <c r="AF49" s="34"/>
      <c r="AG49" s="34"/>
      <c r="AH49" s="34"/>
      <c r="AI49" s="34"/>
      <c r="AJ49" s="34"/>
      <c r="AK49" s="34"/>
      <c r="AL49" s="34"/>
      <c r="AM49" s="34"/>
      <c r="AN49" s="34"/>
      <c r="AO49" s="34"/>
      <c r="AP49" s="11"/>
    </row>
    <row r="50" spans="2:42" ht="15.75">
      <c r="B50" s="100">
        <v>221099</v>
      </c>
      <c r="C50" s="96">
        <f>SUMPRODUCT($B50*(competition!$J:$J=C1)*(competition!$B:$B=$B50))</f>
        <v>0</v>
      </c>
      <c r="D50" s="96">
        <f>SUMPRODUCT($B50*(competition!$J:$J=D1)*(competition!$B:$B=$B50))</f>
        <v>0</v>
      </c>
      <c r="E50" s="96">
        <f>SUMPRODUCT($B50*(competition!$J:$J=E1)*(competition!$B:$B=$B50))</f>
        <v>0</v>
      </c>
      <c r="F50" s="96">
        <f>SUMPRODUCT($B50*(competition!$J:$J=F1)*(competition!$B:$B=$B50))</f>
        <v>0</v>
      </c>
      <c r="G50" s="96">
        <f>SUMPRODUCT($B50*(competition!$J:$J=G1)*(competition!$B:$B=$B50))</f>
        <v>0</v>
      </c>
      <c r="H50" s="96">
        <f>SUMPRODUCT($B50*(competition!$J:$J=H1)*(competition!$B:$B=$B50))</f>
        <v>0</v>
      </c>
      <c r="I50" s="96">
        <f>SUMPRODUCT($B50*(competition!$J:$J=I1)*(competition!$B:$B=$B50))</f>
        <v>0</v>
      </c>
      <c r="J50" s="96">
        <f>SUMPRODUCT($B50*(competition!$J:$J=J1)*(competition!$B:$B=$B50))</f>
        <v>0</v>
      </c>
      <c r="K50" s="96">
        <f>SUMPRODUCT($B50*(competition!$J:$J=K1)*(competition!$B:$B=$B50))</f>
        <v>0</v>
      </c>
      <c r="L50" s="96">
        <f>SUMPRODUCT($B50*(competition!$J:$J=L1)*(competition!$B:$B=$B50))</f>
        <v>0</v>
      </c>
      <c r="M50" s="96">
        <f>SUMPRODUCT($B50*(competition!$J:$J=M1)*(competition!$B:$B=$B50))</f>
        <v>0</v>
      </c>
      <c r="N50" s="96">
        <f>SUMPRODUCT($B50*(competition!$J:$J=N1)*(competition!$B:$B=$B50))</f>
        <v>221099</v>
      </c>
      <c r="O50" s="96">
        <f>SUMPRODUCT($B50*(competition!$J:$J=O1)*(competition!$B:$B=$B50))</f>
        <v>0</v>
      </c>
      <c r="P50" s="96">
        <f>SUMPRODUCT($B50*(competition!$J:$J=P1)*(competition!$B:$B=$B50))</f>
        <v>0</v>
      </c>
      <c r="Q50" s="96">
        <f>SUMPRODUCT($B50*(competition!$J:$J=Q1)*(competition!$B:$B=$B50))</f>
        <v>0</v>
      </c>
      <c r="R50" s="96">
        <f>SUMPRODUCT($B50*(competition!$J:$J=R1)*(competition!$B:$B=$B50))</f>
        <v>0</v>
      </c>
      <c r="S50" s="96">
        <f>SUMPRODUCT($B50*(competition!$J:$J=S1)*(competition!$B:$B=$B50))</f>
        <v>0</v>
      </c>
      <c r="T50" s="96">
        <f>SUMPRODUCT($B50*(competition!$J:$J=T1)*(competition!$B:$B=$B50))</f>
        <v>0</v>
      </c>
      <c r="U50" s="58"/>
      <c r="V50" s="34"/>
      <c r="W50" s="34"/>
      <c r="X50" s="34"/>
      <c r="Y50" s="34"/>
      <c r="Z50" s="34"/>
      <c r="AA50" s="34"/>
      <c r="AB50" s="34"/>
      <c r="AC50" s="34"/>
      <c r="AD50" s="34"/>
      <c r="AE50" s="34"/>
      <c r="AF50" s="34"/>
      <c r="AG50" s="34"/>
      <c r="AH50" s="34"/>
      <c r="AI50" s="34"/>
      <c r="AJ50" s="34"/>
      <c r="AK50" s="34"/>
      <c r="AL50" s="34"/>
      <c r="AM50" s="34"/>
      <c r="AN50" s="34"/>
      <c r="AO50" s="34"/>
      <c r="AP50" s="11"/>
    </row>
    <row r="51" spans="2:42" ht="15.75">
      <c r="B51" s="100">
        <v>224366</v>
      </c>
      <c r="C51" s="96">
        <f>SUMPRODUCT($B51*(competition!$J:$J=C1)*(competition!$B:$B=$B51))</f>
        <v>0</v>
      </c>
      <c r="D51" s="96">
        <f>SUMPRODUCT($B51*(competition!$J:$J=D1)*(competition!$B:$B=$B51))</f>
        <v>0</v>
      </c>
      <c r="E51" s="96">
        <f>SUMPRODUCT($B51*(competition!$J:$J=E1)*(competition!$B:$B=$B51))</f>
        <v>0</v>
      </c>
      <c r="F51" s="96">
        <f>SUMPRODUCT($B51*(competition!$J:$J=F1)*(competition!$B:$B=$B51))</f>
        <v>0</v>
      </c>
      <c r="G51" s="96">
        <f>SUMPRODUCT($B51*(competition!$J:$J=G1)*(competition!$B:$B=$B51))</f>
        <v>0</v>
      </c>
      <c r="H51" s="96">
        <f>SUMPRODUCT($B51*(competition!$J:$J=H1)*(competition!$B:$B=$B51))</f>
        <v>0</v>
      </c>
      <c r="I51" s="96">
        <f>SUMPRODUCT($B51*(competition!$J:$J=I1)*(competition!$B:$B=$B51))</f>
        <v>0</v>
      </c>
      <c r="J51" s="96">
        <f>SUMPRODUCT($B51*(competition!$J:$J=J1)*(competition!$B:$B=$B51))</f>
        <v>0</v>
      </c>
      <c r="K51" s="96">
        <f>SUMPRODUCT($B51*(competition!$J:$J=K1)*(competition!$B:$B=$B51))</f>
        <v>224366</v>
      </c>
      <c r="L51" s="96">
        <f>SUMPRODUCT($B51*(competition!$J:$J=L1)*(competition!$B:$B=$B51))</f>
        <v>224366</v>
      </c>
      <c r="M51" s="96">
        <f>SUMPRODUCT($B51*(competition!$J:$J=M1)*(competition!$B:$B=$B51))</f>
        <v>224366</v>
      </c>
      <c r="N51" s="96">
        <f>SUMPRODUCT($B51*(competition!$J:$J=N1)*(competition!$B:$B=$B51))</f>
        <v>224366</v>
      </c>
      <c r="O51" s="96">
        <f>SUMPRODUCT($B51*(competition!$J:$J=O1)*(competition!$B:$B=$B51))</f>
        <v>0</v>
      </c>
      <c r="P51" s="96">
        <f>SUMPRODUCT($B51*(competition!$J:$J=P1)*(competition!$B:$B=$B51))</f>
        <v>0</v>
      </c>
      <c r="Q51" s="96">
        <f>SUMPRODUCT($B51*(competition!$J:$J=Q1)*(competition!$B:$B=$B51))</f>
        <v>0</v>
      </c>
      <c r="R51" s="96">
        <f>SUMPRODUCT($B51*(competition!$J:$J=R1)*(competition!$B:$B=$B51))</f>
        <v>0</v>
      </c>
      <c r="S51" s="96">
        <f>SUMPRODUCT($B51*(competition!$J:$J=S1)*(competition!$B:$B=$B51))</f>
        <v>0</v>
      </c>
      <c r="T51" s="96">
        <f>SUMPRODUCT($B51*(competition!$J:$J=T1)*(competition!$B:$B=$B51))</f>
        <v>0</v>
      </c>
      <c r="U51" s="3"/>
      <c r="V51" s="34"/>
      <c r="W51" s="34"/>
      <c r="X51" s="34"/>
      <c r="Y51" s="34"/>
      <c r="Z51" s="34"/>
      <c r="AA51" s="34"/>
      <c r="AB51" s="34"/>
      <c r="AC51" s="34"/>
      <c r="AD51" s="34"/>
      <c r="AE51" s="34"/>
      <c r="AF51" s="34"/>
      <c r="AG51" s="34"/>
      <c r="AH51" s="34"/>
      <c r="AI51" s="34"/>
      <c r="AJ51" s="34"/>
      <c r="AK51" s="34"/>
      <c r="AL51" s="34"/>
      <c r="AM51" s="34"/>
      <c r="AN51" s="34"/>
      <c r="AO51" s="34"/>
      <c r="AP51" s="11"/>
    </row>
    <row r="52" spans="2:42" ht="15.75">
      <c r="B52" s="100">
        <v>224374</v>
      </c>
      <c r="C52" s="96">
        <f>SUMPRODUCT($B52*(competition!$J:$J=C1)*(competition!$B:$B=$B52))</f>
        <v>0</v>
      </c>
      <c r="D52" s="96">
        <f>SUMPRODUCT($B52*(competition!$J:$J=D1)*(competition!$B:$B=$B52))</f>
        <v>0</v>
      </c>
      <c r="E52" s="96">
        <f>SUMPRODUCT($B52*(competition!$J:$J=E1)*(competition!$B:$B=$B52))</f>
        <v>0</v>
      </c>
      <c r="F52" s="96">
        <f>SUMPRODUCT($B52*(competition!$J:$J=F1)*(competition!$B:$B=$B52))</f>
        <v>0</v>
      </c>
      <c r="G52" s="96">
        <f>SUMPRODUCT($B52*(competition!$J:$J=G1)*(competition!$B:$B=$B52))</f>
        <v>0</v>
      </c>
      <c r="H52" s="96">
        <f>SUMPRODUCT($B52*(competition!$J:$J=H1)*(competition!$B:$B=$B52))</f>
        <v>0</v>
      </c>
      <c r="I52" s="96">
        <f>SUMPRODUCT($B52*(competition!$J:$J=I1)*(competition!$B:$B=$B52))</f>
        <v>0</v>
      </c>
      <c r="J52" s="96">
        <f>SUMPRODUCT($B52*(competition!$J:$J=J1)*(competition!$B:$B=$B52))</f>
        <v>0</v>
      </c>
      <c r="K52" s="96">
        <f>SUMPRODUCT($B52*(competition!$J:$J=K1)*(competition!$B:$B=$B52))</f>
        <v>0</v>
      </c>
      <c r="L52" s="96">
        <f>SUMPRODUCT($B52*(competition!$J:$J=L1)*(competition!$B:$B=$B52))</f>
        <v>0</v>
      </c>
      <c r="M52" s="96">
        <f>SUMPRODUCT($B52*(competition!$J:$J=M1)*(competition!$B:$B=$B52))</f>
        <v>0</v>
      </c>
      <c r="N52" s="96">
        <f>SUMPRODUCT($B52*(competition!$J:$J=N1)*(competition!$B:$B=$B52))</f>
        <v>0</v>
      </c>
      <c r="O52" s="96">
        <f>SUMPRODUCT($B52*(competition!$J:$J=O1)*(competition!$B:$B=$B52))</f>
        <v>224374</v>
      </c>
      <c r="P52" s="96">
        <f>SUMPRODUCT($B52*(competition!$J:$J=P1)*(competition!$B:$B=$B52))</f>
        <v>224374</v>
      </c>
      <c r="Q52" s="96">
        <f>SUMPRODUCT($B52*(competition!$J:$J=Q1)*(competition!$B:$B=$B52))</f>
        <v>0</v>
      </c>
      <c r="R52" s="96">
        <f>SUMPRODUCT($B52*(competition!$J:$J=R1)*(competition!$B:$B=$B52))</f>
        <v>0</v>
      </c>
      <c r="S52" s="96">
        <f>SUMPRODUCT($B52*(competition!$J:$J=S1)*(competition!$B:$B=$B52))</f>
        <v>0</v>
      </c>
      <c r="T52" s="96">
        <f>SUMPRODUCT($B52*(competition!$J:$J=T1)*(competition!$B:$B=$B52))</f>
        <v>0</v>
      </c>
      <c r="U52" s="3"/>
      <c r="V52" s="34"/>
      <c r="W52" s="34"/>
      <c r="X52" s="34"/>
      <c r="Y52" s="34"/>
      <c r="Z52" s="34"/>
      <c r="AA52" s="34"/>
      <c r="AB52" s="34"/>
      <c r="AC52" s="34"/>
      <c r="AD52" s="34"/>
      <c r="AE52" s="34"/>
      <c r="AF52" s="34"/>
      <c r="AG52" s="34"/>
      <c r="AH52" s="34"/>
      <c r="AI52" s="34"/>
      <c r="AJ52" s="34"/>
      <c r="AK52" s="34"/>
      <c r="AL52" s="34"/>
      <c r="AM52" s="34"/>
      <c r="AN52" s="34"/>
      <c r="AO52" s="34"/>
      <c r="AP52" s="11"/>
    </row>
    <row r="53" spans="2:42" ht="15.75">
      <c r="B53" s="100">
        <v>224735</v>
      </c>
      <c r="C53" s="96">
        <f>SUMPRODUCT($B53*(competition!$J:$J=C1)*(competition!$B:$B=$B53))</f>
        <v>0</v>
      </c>
      <c r="D53" s="96">
        <f>SUMPRODUCT($B53*(competition!$J:$J=D1)*(competition!$B:$B=$B53))</f>
        <v>0</v>
      </c>
      <c r="E53" s="96">
        <f>SUMPRODUCT($B53*(competition!$J:$J=E1)*(competition!$B:$B=$B53))</f>
        <v>0</v>
      </c>
      <c r="F53" s="96">
        <f>SUMPRODUCT($B53*(competition!$J:$J=F1)*(competition!$B:$B=$B53))</f>
        <v>0</v>
      </c>
      <c r="G53" s="96">
        <f>SUMPRODUCT($B53*(competition!$J:$J=G1)*(competition!$B:$B=$B53))</f>
        <v>0</v>
      </c>
      <c r="H53" s="96">
        <f>SUMPRODUCT($B53*(competition!$J:$J=H1)*(competition!$B:$B=$B53))</f>
        <v>0</v>
      </c>
      <c r="I53" s="96">
        <f>SUMPRODUCT($B53*(competition!$J:$J=I1)*(competition!$B:$B=$B53))</f>
        <v>0</v>
      </c>
      <c r="J53" s="96">
        <f>SUMPRODUCT($B53*(competition!$J:$J=J1)*(competition!$B:$B=$B53))</f>
        <v>0</v>
      </c>
      <c r="K53" s="96">
        <f>SUMPRODUCT($B53*(competition!$J:$J=K1)*(competition!$B:$B=$B53))</f>
        <v>0</v>
      </c>
      <c r="L53" s="96">
        <f>SUMPRODUCT($B53*(competition!$J:$J=L1)*(competition!$B:$B=$B53))</f>
        <v>224735</v>
      </c>
      <c r="M53" s="96">
        <f>SUMPRODUCT($B53*(competition!$J:$J=M1)*(competition!$B:$B=$B53))</f>
        <v>224735</v>
      </c>
      <c r="N53" s="96">
        <f>SUMPRODUCT($B53*(competition!$J:$J=N1)*(competition!$B:$B=$B53))</f>
        <v>224735</v>
      </c>
      <c r="O53" s="96">
        <f>SUMPRODUCT($B53*(competition!$J:$J=O1)*(competition!$B:$B=$B53))</f>
        <v>0</v>
      </c>
      <c r="P53" s="96">
        <f>SUMPRODUCT($B53*(competition!$J:$J=P1)*(competition!$B:$B=$B53))</f>
        <v>0</v>
      </c>
      <c r="Q53" s="96">
        <f>SUMPRODUCT($B53*(competition!$J:$J=Q1)*(competition!$B:$B=$B53))</f>
        <v>0</v>
      </c>
      <c r="R53" s="96">
        <f>SUMPRODUCT($B53*(competition!$J:$J=R1)*(competition!$B:$B=$B53))</f>
        <v>0</v>
      </c>
      <c r="S53" s="96">
        <f>SUMPRODUCT($B53*(competition!$J:$J=S1)*(competition!$B:$B=$B53))</f>
        <v>0</v>
      </c>
      <c r="T53" s="96">
        <f>SUMPRODUCT($B53*(competition!$J:$J=T1)*(competition!$B:$B=$B53))</f>
        <v>0</v>
      </c>
      <c r="U53" s="58"/>
      <c r="V53" s="34"/>
      <c r="W53" s="34"/>
      <c r="X53" s="34"/>
      <c r="Y53" s="34"/>
      <c r="Z53" s="34"/>
      <c r="AA53" s="34"/>
      <c r="AB53" s="34"/>
      <c r="AC53" s="34"/>
      <c r="AD53" s="34"/>
      <c r="AE53" s="34"/>
      <c r="AF53" s="34"/>
      <c r="AG53" s="34"/>
      <c r="AH53" s="34"/>
      <c r="AI53" s="34"/>
      <c r="AJ53" s="34"/>
      <c r="AK53" s="34"/>
      <c r="AL53" s="34"/>
      <c r="AM53" s="34"/>
      <c r="AN53" s="34"/>
      <c r="AO53" s="34"/>
      <c r="AP53" s="11"/>
    </row>
    <row r="54" spans="2:42" ht="15.75">
      <c r="B54" s="100">
        <v>224756</v>
      </c>
      <c r="C54" s="96">
        <f>SUMPRODUCT($B54*(competition!$J:$J=C1)*(competition!$B:$B=$B54))</f>
        <v>0</v>
      </c>
      <c r="D54" s="96">
        <f>SUMPRODUCT($B54*(competition!$J:$J=D1)*(competition!$B:$B=$B54))</f>
        <v>0</v>
      </c>
      <c r="E54" s="96">
        <f>SUMPRODUCT($B54*(competition!$J:$J=E1)*(competition!$B:$B=$B54))</f>
        <v>0</v>
      </c>
      <c r="F54" s="96">
        <f>SUMPRODUCT($B54*(competition!$J:$J=F1)*(competition!$B:$B=$B54))</f>
        <v>0</v>
      </c>
      <c r="G54" s="96">
        <f>SUMPRODUCT($B54*(competition!$J:$J=G1)*(competition!$B:$B=$B54))</f>
        <v>0</v>
      </c>
      <c r="H54" s="96">
        <f>SUMPRODUCT($B54*(competition!$J:$J=H1)*(competition!$B:$B=$B54))</f>
        <v>0</v>
      </c>
      <c r="I54" s="96">
        <f>SUMPRODUCT($B54*(competition!$J:$J=I1)*(competition!$B:$B=$B54))</f>
        <v>0</v>
      </c>
      <c r="J54" s="96">
        <f>SUMPRODUCT($B54*(competition!$J:$J=J1)*(competition!$B:$B=$B54))</f>
        <v>0</v>
      </c>
      <c r="K54" s="96">
        <f>SUMPRODUCT($B54*(competition!$J:$J=K1)*(competition!$B:$B=$B54))</f>
        <v>224756</v>
      </c>
      <c r="L54" s="96">
        <f>SUMPRODUCT($B54*(competition!$J:$J=L1)*(competition!$B:$B=$B54))</f>
        <v>0</v>
      </c>
      <c r="M54" s="96">
        <f>SUMPRODUCT($B54*(competition!$J:$J=M1)*(competition!$B:$B=$B54))</f>
        <v>0</v>
      </c>
      <c r="N54" s="96">
        <f>SUMPRODUCT($B54*(competition!$J:$J=N1)*(competition!$B:$B=$B54))</f>
        <v>0</v>
      </c>
      <c r="O54" s="96">
        <f>SUMPRODUCT($B54*(competition!$J:$J=O1)*(competition!$B:$B=$B54))</f>
        <v>0</v>
      </c>
      <c r="P54" s="96">
        <f>SUMPRODUCT($B54*(competition!$J:$J=P1)*(competition!$B:$B=$B54))</f>
        <v>0</v>
      </c>
      <c r="Q54" s="96">
        <f>SUMPRODUCT($B54*(competition!$J:$J=Q1)*(competition!$B:$B=$B54))</f>
        <v>0</v>
      </c>
      <c r="R54" s="96">
        <f>SUMPRODUCT($B54*(competition!$J:$J=R1)*(competition!$B:$B=$B54))</f>
        <v>0</v>
      </c>
      <c r="S54" s="96">
        <f>SUMPRODUCT($B54*(competition!$J:$J=S1)*(competition!$B:$B=$B54))</f>
        <v>0</v>
      </c>
      <c r="T54" s="96">
        <f>SUMPRODUCT($B54*(competition!$J:$J=T1)*(competition!$B:$B=$B54))</f>
        <v>0</v>
      </c>
      <c r="U54" s="58"/>
      <c r="V54" s="34"/>
      <c r="W54" s="34"/>
      <c r="X54" s="34"/>
      <c r="Y54" s="34"/>
      <c r="Z54" s="34"/>
      <c r="AA54" s="34"/>
      <c r="AB54" s="34"/>
      <c r="AC54" s="34"/>
      <c r="AD54" s="34"/>
      <c r="AE54" s="34"/>
      <c r="AF54" s="34"/>
      <c r="AG54" s="34"/>
      <c r="AH54" s="34"/>
      <c r="AI54" s="34"/>
      <c r="AJ54" s="34"/>
      <c r="AK54" s="34"/>
      <c r="AL54" s="34"/>
      <c r="AM54" s="34"/>
      <c r="AN54" s="34"/>
      <c r="AO54" s="34"/>
      <c r="AP54" s="11"/>
    </row>
    <row r="55" spans="2:42" ht="15.75">
      <c r="B55" s="100">
        <v>225215</v>
      </c>
      <c r="C55" s="96">
        <f>SUMPRODUCT($B55*(competition!$J:$J=C1)*(competition!$B:$B=$B55))</f>
        <v>0</v>
      </c>
      <c r="D55" s="96">
        <f>SUMPRODUCT($B55*(competition!$J:$J=D1)*(competition!$B:$B=$B55))</f>
        <v>0</v>
      </c>
      <c r="E55" s="96">
        <f>SUMPRODUCT($B55*(competition!$J:$J=E1)*(competition!$B:$B=$B55))</f>
        <v>0</v>
      </c>
      <c r="F55" s="96">
        <f>SUMPRODUCT($B55*(competition!$J:$J=F1)*(competition!$B:$B=$B55))</f>
        <v>0</v>
      </c>
      <c r="G55" s="96">
        <f>SUMPRODUCT($B55*(competition!$J:$J=G1)*(competition!$B:$B=$B55))</f>
        <v>0</v>
      </c>
      <c r="H55" s="96">
        <f>SUMPRODUCT($B55*(competition!$J:$J=H1)*(competition!$B:$B=$B55))</f>
        <v>0</v>
      </c>
      <c r="I55" s="96">
        <f>SUMPRODUCT($B55*(competition!$J:$J=I1)*(competition!$B:$B=$B55))</f>
        <v>0</v>
      </c>
      <c r="J55" s="96">
        <f>SUMPRODUCT($B55*(competition!$J:$J=J1)*(competition!$B:$B=$B55))</f>
        <v>0</v>
      </c>
      <c r="K55" s="96">
        <f>SUMPRODUCT($B55*(competition!$J:$J=K1)*(competition!$B:$B=$B55))</f>
        <v>0</v>
      </c>
      <c r="L55" s="96">
        <f>SUMPRODUCT($B55*(competition!$J:$J=L1)*(competition!$B:$B=$B55))</f>
        <v>0</v>
      </c>
      <c r="M55" s="96">
        <f>SUMPRODUCT($B55*(competition!$J:$J=M1)*(competition!$B:$B=$B55))</f>
        <v>225215</v>
      </c>
      <c r="N55" s="96">
        <f>SUMPRODUCT($B55*(competition!$J:$J=N1)*(competition!$B:$B=$B55))</f>
        <v>0</v>
      </c>
      <c r="O55" s="96">
        <f>SUMPRODUCT($B55*(competition!$J:$J=O1)*(competition!$B:$B=$B55))</f>
        <v>0</v>
      </c>
      <c r="P55" s="96">
        <f>SUMPRODUCT($B55*(competition!$J:$J=P1)*(competition!$B:$B=$B55))</f>
        <v>0</v>
      </c>
      <c r="Q55" s="96">
        <f>SUMPRODUCT($B55*(competition!$J:$J=Q1)*(competition!$B:$B=$B55))</f>
        <v>0</v>
      </c>
      <c r="R55" s="96">
        <f>SUMPRODUCT($B55*(competition!$J:$J=R1)*(competition!$B:$B=$B55))</f>
        <v>0</v>
      </c>
      <c r="S55" s="96">
        <f>SUMPRODUCT($B55*(competition!$J:$J=S1)*(competition!$B:$B=$B55))</f>
        <v>0</v>
      </c>
      <c r="T55" s="96">
        <f>SUMPRODUCT($B55*(competition!$J:$J=T1)*(competition!$B:$B=$B55))</f>
        <v>0</v>
      </c>
      <c r="U55" s="58"/>
      <c r="V55" s="34"/>
      <c r="W55" s="34"/>
      <c r="X55" s="34"/>
      <c r="Y55" s="34"/>
      <c r="Z55" s="34"/>
      <c r="AA55" s="34"/>
      <c r="AB55" s="34"/>
      <c r="AC55" s="34"/>
      <c r="AD55" s="34"/>
      <c r="AE55" s="34"/>
      <c r="AF55" s="34"/>
      <c r="AG55" s="34"/>
      <c r="AH55" s="34"/>
      <c r="AI55" s="34"/>
      <c r="AJ55" s="34"/>
      <c r="AK55" s="34"/>
      <c r="AL55" s="34"/>
      <c r="AM55" s="34"/>
      <c r="AN55" s="34"/>
      <c r="AO55" s="34"/>
      <c r="AP55" s="11"/>
    </row>
    <row r="56" spans="2:42" ht="15.75">
      <c r="B56" s="100">
        <v>226739</v>
      </c>
      <c r="C56" s="96">
        <f>SUMPRODUCT($B56*(competition!$J:$J=C1)*(competition!$B:$B=$B56))</f>
        <v>0</v>
      </c>
      <c r="D56" s="96">
        <f>SUMPRODUCT($B56*(competition!$J:$J=D1)*(competition!$B:$B=$B56))</f>
        <v>0</v>
      </c>
      <c r="E56" s="96">
        <f>SUMPRODUCT($B56*(competition!$J:$J=E1)*(competition!$B:$B=$B56))</f>
        <v>0</v>
      </c>
      <c r="F56" s="96">
        <f>SUMPRODUCT($B56*(competition!$J:$J=F1)*(competition!$B:$B=$B56))</f>
        <v>0</v>
      </c>
      <c r="G56" s="96">
        <f>SUMPRODUCT($B56*(competition!$J:$J=G1)*(competition!$B:$B=$B56))</f>
        <v>0</v>
      </c>
      <c r="H56" s="96">
        <f>SUMPRODUCT($B56*(competition!$J:$J=H1)*(competition!$B:$B=$B56))</f>
        <v>0</v>
      </c>
      <c r="I56" s="96">
        <f>SUMPRODUCT($B56*(competition!$J:$J=I1)*(competition!$B:$B=$B56))</f>
        <v>0</v>
      </c>
      <c r="J56" s="96">
        <f>SUMPRODUCT($B56*(competition!$J:$J=J1)*(competition!$B:$B=$B56))</f>
        <v>0</v>
      </c>
      <c r="K56" s="96">
        <f>SUMPRODUCT($B56*(competition!$J:$J=K1)*(competition!$B:$B=$B56))</f>
        <v>226739</v>
      </c>
      <c r="L56" s="96">
        <f>SUMPRODUCT($B56*(competition!$J:$J=L1)*(competition!$B:$B=$B56))</f>
        <v>226739</v>
      </c>
      <c r="M56" s="96">
        <f>SUMPRODUCT($B56*(competition!$J:$J=M1)*(competition!$B:$B=$B56))</f>
        <v>0</v>
      </c>
      <c r="N56" s="96">
        <f>SUMPRODUCT($B56*(competition!$J:$J=N1)*(competition!$B:$B=$B56))</f>
        <v>0</v>
      </c>
      <c r="O56" s="96">
        <f>SUMPRODUCT($B56*(competition!$J:$J=O1)*(competition!$B:$B=$B56))</f>
        <v>0</v>
      </c>
      <c r="P56" s="96">
        <f>SUMPRODUCT($B56*(competition!$J:$J=P1)*(competition!$B:$B=$B56))</f>
        <v>0</v>
      </c>
      <c r="Q56" s="96">
        <f>SUMPRODUCT($B56*(competition!$J:$J=Q1)*(competition!$B:$B=$B56))</f>
        <v>0</v>
      </c>
      <c r="R56" s="96">
        <f>SUMPRODUCT($B56*(competition!$J:$J=R1)*(competition!$B:$B=$B56))</f>
        <v>0</v>
      </c>
      <c r="S56" s="96">
        <f>SUMPRODUCT($B56*(competition!$J:$J=S1)*(competition!$B:$B=$B56))</f>
        <v>0</v>
      </c>
      <c r="T56" s="96">
        <f>SUMPRODUCT($B56*(competition!$J:$J=T1)*(competition!$B:$B=$B56))</f>
        <v>0</v>
      </c>
      <c r="U56" s="58"/>
      <c r="V56" s="34"/>
      <c r="W56" s="34"/>
      <c r="X56" s="34"/>
      <c r="Y56" s="34"/>
      <c r="Z56" s="34"/>
      <c r="AA56" s="34"/>
      <c r="AB56" s="34"/>
      <c r="AC56" s="34"/>
      <c r="AD56" s="34"/>
      <c r="AE56" s="34"/>
      <c r="AF56" s="34"/>
      <c r="AG56" s="34"/>
      <c r="AH56" s="34"/>
      <c r="AI56" s="34"/>
      <c r="AJ56" s="34"/>
      <c r="AK56" s="34"/>
      <c r="AL56" s="34"/>
      <c r="AM56" s="34"/>
      <c r="AN56" s="34"/>
      <c r="AO56" s="34"/>
      <c r="AP56" s="11"/>
    </row>
    <row r="57" spans="2:42" ht="15.75">
      <c r="B57" s="100">
        <v>226856</v>
      </c>
      <c r="C57" s="96">
        <f>SUMPRODUCT($B57*(competition!$J:$J=C1)*(competition!$B:$B=$B57))</f>
        <v>0</v>
      </c>
      <c r="D57" s="96">
        <f>SUMPRODUCT($B57*(competition!$J:$J=D1)*(competition!$B:$B=$B57))</f>
        <v>0</v>
      </c>
      <c r="E57" s="96">
        <f>SUMPRODUCT($B57*(competition!$J:$J=E1)*(competition!$B:$B=$B57))</f>
        <v>0</v>
      </c>
      <c r="F57" s="96">
        <f>SUMPRODUCT($B57*(competition!$J:$J=F1)*(competition!$B:$B=$B57))</f>
        <v>0</v>
      </c>
      <c r="G57" s="96">
        <f>SUMPRODUCT($B57*(competition!$J:$J=G1)*(competition!$B:$B=$B57))</f>
        <v>0</v>
      </c>
      <c r="H57" s="96">
        <f>SUMPRODUCT($B57*(competition!$J:$J=H1)*(competition!$B:$B=$B57))</f>
        <v>0</v>
      </c>
      <c r="I57" s="96">
        <f>SUMPRODUCT($B57*(competition!$J:$J=I1)*(competition!$B:$B=$B57))</f>
        <v>0</v>
      </c>
      <c r="J57" s="96">
        <f>SUMPRODUCT($B57*(competition!$J:$J=J1)*(competition!$B:$B=$B57))</f>
        <v>0</v>
      </c>
      <c r="K57" s="96">
        <f>SUMPRODUCT($B57*(competition!$J:$J=K1)*(competition!$B:$B=$B57))</f>
        <v>226856</v>
      </c>
      <c r="L57" s="96">
        <f>SUMPRODUCT($B57*(competition!$J:$J=L1)*(competition!$B:$B=$B57))</f>
        <v>226856</v>
      </c>
      <c r="M57" s="96">
        <f>SUMPRODUCT($B57*(competition!$J:$J=M1)*(competition!$B:$B=$B57))</f>
        <v>226856</v>
      </c>
      <c r="N57" s="96">
        <f>SUMPRODUCT($B57*(competition!$J:$J=N1)*(competition!$B:$B=$B57))</f>
        <v>226856</v>
      </c>
      <c r="O57" s="96">
        <f>SUMPRODUCT($B57*(competition!$J:$J=O1)*(competition!$B:$B=$B57))</f>
        <v>0</v>
      </c>
      <c r="P57" s="96">
        <f>SUMPRODUCT($B57*(competition!$J:$J=P1)*(competition!$B:$B=$B57))</f>
        <v>0</v>
      </c>
      <c r="Q57" s="96">
        <f>SUMPRODUCT($B57*(competition!$J:$J=Q1)*(competition!$B:$B=$B57))</f>
        <v>0</v>
      </c>
      <c r="R57" s="96">
        <f>SUMPRODUCT($B57*(competition!$J:$J=R1)*(competition!$B:$B=$B57))</f>
        <v>0</v>
      </c>
      <c r="S57" s="96">
        <f>SUMPRODUCT($B57*(competition!$J:$J=S1)*(competition!$B:$B=$B57))</f>
        <v>0</v>
      </c>
      <c r="T57" s="96">
        <f>SUMPRODUCT($B57*(competition!$J:$J=T1)*(competition!$B:$B=$B57))</f>
        <v>0</v>
      </c>
      <c r="U57" s="3"/>
      <c r="V57" s="34"/>
      <c r="W57" s="34"/>
      <c r="X57" s="34"/>
      <c r="Y57" s="34"/>
      <c r="Z57" s="34"/>
      <c r="AA57" s="34"/>
      <c r="AB57" s="34"/>
      <c r="AC57" s="34"/>
      <c r="AD57" s="34"/>
      <c r="AE57" s="34"/>
      <c r="AF57" s="34"/>
      <c r="AG57" s="34"/>
      <c r="AH57" s="34"/>
      <c r="AI57" s="34"/>
      <c r="AJ57" s="34"/>
      <c r="AK57" s="34"/>
      <c r="AL57" s="34"/>
      <c r="AM57" s="34"/>
      <c r="AN57" s="34"/>
      <c r="AO57" s="34"/>
      <c r="AP57" s="11"/>
    </row>
    <row r="58" spans="2:42" ht="15.75">
      <c r="B58" s="100">
        <v>227365</v>
      </c>
      <c r="C58" s="96">
        <f>SUMPRODUCT($B58*(competition!$J:$J=C1)*(competition!$B:$B=$B58))</f>
        <v>0</v>
      </c>
      <c r="D58" s="96">
        <f>SUMPRODUCT($B58*(competition!$J:$J=D1)*(competition!$B:$B=$B58))</f>
        <v>0</v>
      </c>
      <c r="E58" s="96">
        <f>SUMPRODUCT($B58*(competition!$J:$J=E1)*(competition!$B:$B=$B58))</f>
        <v>0</v>
      </c>
      <c r="F58" s="96">
        <f>SUMPRODUCT($B58*(competition!$J:$J=F1)*(competition!$B:$B=$B58))</f>
        <v>0</v>
      </c>
      <c r="G58" s="96">
        <f>SUMPRODUCT($B58*(competition!$J:$J=G1)*(competition!$B:$B=$B58))</f>
        <v>0</v>
      </c>
      <c r="H58" s="96">
        <f>SUMPRODUCT($B58*(competition!$J:$J=H1)*(competition!$B:$B=$B58))</f>
        <v>0</v>
      </c>
      <c r="I58" s="96">
        <f>SUMPRODUCT($B58*(competition!$J:$J=I1)*(competition!$B:$B=$B58))</f>
        <v>0</v>
      </c>
      <c r="J58" s="96">
        <f>SUMPRODUCT($B58*(competition!$J:$J=J1)*(competition!$B:$B=$B58))</f>
        <v>0</v>
      </c>
      <c r="K58" s="96">
        <f>SUMPRODUCT($B58*(competition!$J:$J=K1)*(competition!$B:$B=$B58))</f>
        <v>0</v>
      </c>
      <c r="L58" s="96">
        <f>SUMPRODUCT($B58*(competition!$J:$J=L1)*(competition!$B:$B=$B58))</f>
        <v>227365</v>
      </c>
      <c r="M58" s="96">
        <f>SUMPRODUCT($B58*(competition!$J:$J=M1)*(competition!$B:$B=$B58))</f>
        <v>0</v>
      </c>
      <c r="N58" s="96">
        <f>SUMPRODUCT($B58*(competition!$J:$J=N1)*(competition!$B:$B=$B58))</f>
        <v>0</v>
      </c>
      <c r="O58" s="96">
        <f>SUMPRODUCT($B58*(competition!$J:$J=O1)*(competition!$B:$B=$B58))</f>
        <v>0</v>
      </c>
      <c r="P58" s="96">
        <f>SUMPRODUCT($B58*(competition!$J:$J=P1)*(competition!$B:$B=$B58))</f>
        <v>0</v>
      </c>
      <c r="Q58" s="96">
        <f>SUMPRODUCT($B58*(competition!$J:$J=Q1)*(competition!$B:$B=$B58))</f>
        <v>0</v>
      </c>
      <c r="R58" s="96">
        <f>SUMPRODUCT($B58*(competition!$J:$J=R1)*(competition!$B:$B=$B58))</f>
        <v>0</v>
      </c>
      <c r="S58" s="96">
        <f>SUMPRODUCT($B58*(competition!$J:$J=S1)*(competition!$B:$B=$B58))</f>
        <v>0</v>
      </c>
      <c r="T58" s="96">
        <f>SUMPRODUCT($B58*(competition!$J:$J=T1)*(competition!$B:$B=$B58))</f>
        <v>0</v>
      </c>
      <c r="U58" s="3"/>
      <c r="V58" s="34"/>
      <c r="W58" s="34"/>
      <c r="X58" s="34"/>
      <c r="Y58" s="34"/>
      <c r="Z58" s="34"/>
      <c r="AA58" s="34"/>
      <c r="AB58" s="34"/>
      <c r="AC58" s="34"/>
      <c r="AD58" s="34"/>
      <c r="AE58" s="34"/>
      <c r="AF58" s="34"/>
      <c r="AG58" s="34"/>
      <c r="AH58" s="34"/>
      <c r="AI58" s="34"/>
      <c r="AJ58" s="34"/>
      <c r="AK58" s="34"/>
      <c r="AL58" s="34"/>
      <c r="AM58" s="34"/>
      <c r="AN58" s="34"/>
      <c r="AO58" s="34"/>
      <c r="AP58" s="11"/>
    </row>
    <row r="59" spans="2:42" ht="15.75">
      <c r="B59" s="100">
        <v>230753</v>
      </c>
      <c r="C59" s="96">
        <f>SUMPRODUCT($B59*(competition!$J:$J=C1)*(competition!$B:$B=$B59))</f>
        <v>0</v>
      </c>
      <c r="D59" s="96">
        <f>SUMPRODUCT($B59*(competition!$J:$J=D1)*(competition!$B:$B=$B59))</f>
        <v>0</v>
      </c>
      <c r="E59" s="96">
        <f>SUMPRODUCT($B59*(competition!$J:$J=E1)*(competition!$B:$B=$B59))</f>
        <v>0</v>
      </c>
      <c r="F59" s="96">
        <f>SUMPRODUCT($B59*(competition!$J:$J=F1)*(competition!$B:$B=$B59))</f>
        <v>0</v>
      </c>
      <c r="G59" s="96">
        <f>SUMPRODUCT($B59*(competition!$J:$J=G1)*(competition!$B:$B=$B59))</f>
        <v>0</v>
      </c>
      <c r="H59" s="96">
        <f>SUMPRODUCT($B59*(competition!$J:$J=H1)*(competition!$B:$B=$B59))</f>
        <v>0</v>
      </c>
      <c r="I59" s="96">
        <f>SUMPRODUCT($B59*(competition!$J:$J=I1)*(competition!$B:$B=$B59))</f>
        <v>0</v>
      </c>
      <c r="J59" s="96">
        <f>SUMPRODUCT($B59*(competition!$J:$J=J1)*(competition!$B:$B=$B59))</f>
        <v>0</v>
      </c>
      <c r="K59" s="96">
        <f>SUMPRODUCT($B59*(competition!$J:$J=K1)*(competition!$B:$B=$B59))</f>
        <v>0</v>
      </c>
      <c r="L59" s="96">
        <f>SUMPRODUCT($B59*(competition!$J:$J=L1)*(competition!$B:$B=$B59))</f>
        <v>230753</v>
      </c>
      <c r="M59" s="96">
        <f>SUMPRODUCT($B59*(competition!$J:$J=M1)*(competition!$B:$B=$B59))</f>
        <v>0</v>
      </c>
      <c r="N59" s="96">
        <f>SUMPRODUCT($B59*(competition!$J:$J=N1)*(competition!$B:$B=$B59))</f>
        <v>0</v>
      </c>
      <c r="O59" s="96">
        <f>SUMPRODUCT($B59*(competition!$J:$J=O1)*(competition!$B:$B=$B59))</f>
        <v>0</v>
      </c>
      <c r="P59" s="96">
        <f>SUMPRODUCT($B59*(competition!$J:$J=P1)*(competition!$B:$B=$B59))</f>
        <v>0</v>
      </c>
      <c r="Q59" s="96">
        <f>SUMPRODUCT($B59*(competition!$J:$J=Q1)*(competition!$B:$B=$B59))</f>
        <v>0</v>
      </c>
      <c r="R59" s="96">
        <f>SUMPRODUCT($B59*(competition!$J:$J=R1)*(competition!$B:$B=$B59))</f>
        <v>0</v>
      </c>
      <c r="S59" s="96">
        <f>SUMPRODUCT($B59*(competition!$J:$J=S1)*(competition!$B:$B=$B59))</f>
        <v>0</v>
      </c>
      <c r="T59" s="96">
        <f>SUMPRODUCT($B59*(competition!$J:$J=T1)*(competition!$B:$B=$B59))</f>
        <v>0</v>
      </c>
      <c r="U59" s="6"/>
      <c r="V59" s="34"/>
      <c r="W59" s="34"/>
      <c r="X59" s="34"/>
      <c r="Y59" s="34"/>
      <c r="Z59" s="34"/>
      <c r="AA59" s="34"/>
      <c r="AB59" s="34"/>
      <c r="AC59" s="34"/>
      <c r="AD59" s="34"/>
      <c r="AE59" s="34"/>
      <c r="AF59" s="34"/>
      <c r="AG59" s="34"/>
      <c r="AH59" s="34"/>
      <c r="AI59" s="34"/>
      <c r="AJ59" s="34"/>
      <c r="AK59" s="34"/>
      <c r="AL59" s="34"/>
      <c r="AM59" s="34"/>
      <c r="AN59" s="34"/>
      <c r="AO59" s="34"/>
      <c r="AP59" s="11"/>
    </row>
    <row r="60" spans="2:42" ht="15.75">
      <c r="B60" s="100">
        <v>231348</v>
      </c>
      <c r="C60" s="96">
        <f>SUMPRODUCT($B60*(competition!$J:$J=C1)*(competition!$B:$B=$B60))</f>
        <v>0</v>
      </c>
      <c r="D60" s="96">
        <f>SUMPRODUCT($B60*(competition!$J:$J=D1)*(competition!$B:$B=$B60))</f>
        <v>0</v>
      </c>
      <c r="E60" s="96">
        <f>SUMPRODUCT($B60*(competition!$J:$J=E1)*(competition!$B:$B=$B60))</f>
        <v>0</v>
      </c>
      <c r="F60" s="96">
        <f>SUMPRODUCT($B60*(competition!$J:$J=F1)*(competition!$B:$B=$B60))</f>
        <v>0</v>
      </c>
      <c r="G60" s="96">
        <f>SUMPRODUCT($B60*(competition!$J:$J=G1)*(competition!$B:$B=$B60))</f>
        <v>0</v>
      </c>
      <c r="H60" s="96">
        <f>SUMPRODUCT($B60*(competition!$J:$J=H1)*(competition!$B:$B=$B60))</f>
        <v>0</v>
      </c>
      <c r="I60" s="96">
        <f>SUMPRODUCT($B60*(competition!$J:$J=I1)*(competition!$B:$B=$B60))</f>
        <v>0</v>
      </c>
      <c r="J60" s="96">
        <f>SUMPRODUCT($B60*(competition!$J:$J=J1)*(competition!$B:$B=$B60))</f>
        <v>0</v>
      </c>
      <c r="K60" s="96">
        <f>SUMPRODUCT($B60*(competition!$J:$J=K1)*(competition!$B:$B=$B60))</f>
        <v>0</v>
      </c>
      <c r="L60" s="96">
        <f>SUMPRODUCT($B60*(competition!$J:$J=L1)*(competition!$B:$B=$B60))</f>
        <v>0</v>
      </c>
      <c r="M60" s="96">
        <f>SUMPRODUCT($B60*(competition!$J:$J=M1)*(competition!$B:$B=$B60))</f>
        <v>0</v>
      </c>
      <c r="N60" s="96">
        <f>SUMPRODUCT($B60*(competition!$J:$J=N1)*(competition!$B:$B=$B60))</f>
        <v>0</v>
      </c>
      <c r="O60" s="96">
        <f>SUMPRODUCT($B60*(competition!$J:$J=O1)*(competition!$B:$B=$B60))</f>
        <v>0</v>
      </c>
      <c r="P60" s="96">
        <f>SUMPRODUCT($B60*(competition!$J:$J=P1)*(competition!$B:$B=$B60))</f>
        <v>231348</v>
      </c>
      <c r="Q60" s="96">
        <f>SUMPRODUCT($B60*(competition!$J:$J=Q1)*(competition!$B:$B=$B60))</f>
        <v>231348</v>
      </c>
      <c r="R60" s="96">
        <f>SUMPRODUCT($B60*(competition!$J:$J=R1)*(competition!$B:$B=$B60))</f>
        <v>231348</v>
      </c>
      <c r="S60" s="96">
        <f>SUMPRODUCT($B60*(competition!$J:$J=S1)*(competition!$B:$B=$B60))</f>
        <v>0</v>
      </c>
      <c r="T60" s="96">
        <f>SUMPRODUCT($B60*(competition!$J:$J=T1)*(competition!$B:$B=$B60))</f>
        <v>0</v>
      </c>
      <c r="U60" s="3"/>
      <c r="V60" s="34"/>
      <c r="W60" s="34"/>
      <c r="X60" s="34"/>
      <c r="Y60" s="34"/>
      <c r="Z60" s="34"/>
      <c r="AA60" s="34"/>
      <c r="AB60" s="34"/>
      <c r="AC60" s="34"/>
      <c r="AD60" s="34"/>
      <c r="AE60" s="34"/>
      <c r="AF60" s="34"/>
      <c r="AG60" s="34"/>
      <c r="AH60" s="34"/>
      <c r="AI60" s="34"/>
      <c r="AJ60" s="34"/>
      <c r="AK60" s="34"/>
      <c r="AL60" s="34"/>
      <c r="AM60" s="34"/>
      <c r="AN60" s="34"/>
      <c r="AO60" s="34"/>
      <c r="AP60" s="11"/>
    </row>
    <row r="61" spans="2:42" ht="15.75">
      <c r="B61" s="100">
        <v>245337</v>
      </c>
      <c r="C61" s="96">
        <f>SUMPRODUCT($B61*(competition!$J:$J=C1)*(competition!$B:$B=$B61))</f>
        <v>0</v>
      </c>
      <c r="D61" s="96">
        <f>SUMPRODUCT($B61*(competition!$J:$J=D1)*(competition!$B:$B=$B61))</f>
        <v>0</v>
      </c>
      <c r="E61" s="96">
        <f>SUMPRODUCT($B61*(competition!$J:$J=E1)*(competition!$B:$B=$B61))</f>
        <v>0</v>
      </c>
      <c r="F61" s="96">
        <f>SUMPRODUCT($B61*(competition!$J:$J=F1)*(competition!$B:$B=$B61))</f>
        <v>0</v>
      </c>
      <c r="G61" s="96">
        <f>SUMPRODUCT($B61*(competition!$J:$J=G1)*(competition!$B:$B=$B61))</f>
        <v>0</v>
      </c>
      <c r="H61" s="96">
        <f>SUMPRODUCT($B61*(competition!$J:$J=H1)*(competition!$B:$B=$B61))</f>
        <v>0</v>
      </c>
      <c r="I61" s="96">
        <f>SUMPRODUCT($B61*(competition!$J:$J=I1)*(competition!$B:$B=$B61))</f>
        <v>0</v>
      </c>
      <c r="J61" s="96">
        <f>SUMPRODUCT($B61*(competition!$J:$J=J1)*(competition!$B:$B=$B61))</f>
        <v>0</v>
      </c>
      <c r="K61" s="96">
        <f>SUMPRODUCT($B61*(competition!$J:$J=K1)*(competition!$B:$B=$B61))</f>
        <v>0</v>
      </c>
      <c r="L61" s="96">
        <f>SUMPRODUCT($B61*(competition!$J:$J=L1)*(competition!$B:$B=$B61))</f>
        <v>0</v>
      </c>
      <c r="M61" s="96">
        <f>SUMPRODUCT($B61*(competition!$J:$J=M1)*(competition!$B:$B=$B61))</f>
        <v>0</v>
      </c>
      <c r="N61" s="96">
        <f>SUMPRODUCT($B61*(competition!$J:$J=N1)*(competition!$B:$B=$B61))</f>
        <v>0</v>
      </c>
      <c r="O61" s="96">
        <f>SUMPRODUCT($B61*(competition!$J:$J=O1)*(competition!$B:$B=$B61))</f>
        <v>0</v>
      </c>
      <c r="P61" s="96">
        <f>SUMPRODUCT($B61*(competition!$J:$J=P1)*(competition!$B:$B=$B61))</f>
        <v>245337</v>
      </c>
      <c r="Q61" s="96">
        <f>SUMPRODUCT($B61*(competition!$J:$J=Q1)*(competition!$B:$B=$B61))</f>
        <v>0</v>
      </c>
      <c r="R61" s="96">
        <f>SUMPRODUCT($B61*(competition!$J:$J=R1)*(competition!$B:$B=$B61))</f>
        <v>0</v>
      </c>
      <c r="S61" s="96">
        <f>SUMPRODUCT($B61*(competition!$J:$J=S1)*(competition!$B:$B=$B61))</f>
        <v>0</v>
      </c>
      <c r="T61" s="96">
        <f>SUMPRODUCT($B61*(competition!$J:$J=T1)*(competition!$B:$B=$B61))</f>
        <v>0</v>
      </c>
      <c r="U61" s="58"/>
      <c r="V61" s="34"/>
      <c r="W61" s="34"/>
      <c r="X61" s="34"/>
      <c r="Y61" s="34"/>
      <c r="Z61" s="34"/>
      <c r="AA61" s="34"/>
      <c r="AB61" s="34"/>
      <c r="AC61" s="34"/>
      <c r="AD61" s="34"/>
      <c r="AE61" s="34"/>
      <c r="AF61" s="34"/>
      <c r="AG61" s="34"/>
      <c r="AH61" s="34"/>
      <c r="AI61" s="34"/>
      <c r="AJ61" s="34"/>
      <c r="AK61" s="34"/>
      <c r="AL61" s="34"/>
      <c r="AM61" s="34"/>
      <c r="AN61" s="34"/>
      <c r="AO61" s="34"/>
      <c r="AP61" s="11"/>
    </row>
    <row r="62" spans="2:42" ht="15.75">
      <c r="B62" s="100">
        <v>208847</v>
      </c>
      <c r="C62" s="96">
        <f>SUMPRODUCT($B62*(competition!$J:$J=C1)*(competition!$B:$B=$B62))</f>
        <v>0</v>
      </c>
      <c r="D62" s="96">
        <f>SUMPRODUCT($B62*(competition!$J:$J=D1)*(competition!$B:$B=$B62))</f>
        <v>0</v>
      </c>
      <c r="E62" s="96">
        <f>SUMPRODUCT($B62*(competition!$J:$J=E1)*(competition!$B:$B=$B62))</f>
        <v>0</v>
      </c>
      <c r="F62" s="96">
        <f>SUMPRODUCT($B62*(competition!$J:$J=F1)*(competition!$B:$B=$B62))</f>
        <v>0</v>
      </c>
      <c r="G62" s="96">
        <f>SUMPRODUCT($B62*(competition!$J:$J=G1)*(competition!$B:$B=$B62))</f>
        <v>0</v>
      </c>
      <c r="H62" s="96">
        <f>SUMPRODUCT($B62*(competition!$J:$J=H1)*(competition!$B:$B=$B62))</f>
        <v>0</v>
      </c>
      <c r="I62" s="96">
        <f>SUMPRODUCT($B62*(competition!$J:$J=I1)*(competition!$B:$B=$B62))</f>
        <v>208847</v>
      </c>
      <c r="J62" s="96">
        <f>SUMPRODUCT($B62*(competition!$J:$J=J1)*(competition!$B:$B=$B62))</f>
        <v>0</v>
      </c>
      <c r="K62" s="96">
        <f>SUMPRODUCT($B62*(competition!$J:$J=K1)*(competition!$B:$B=$B62))</f>
        <v>0</v>
      </c>
      <c r="L62" s="96">
        <f>SUMPRODUCT($B62*(competition!$J:$J=L1)*(competition!$B:$B=$B62))</f>
        <v>0</v>
      </c>
      <c r="M62" s="96">
        <f>SUMPRODUCT($B62*(competition!$J:$J=M1)*(competition!$B:$B=$B62))</f>
        <v>0</v>
      </c>
      <c r="N62" s="96">
        <f>SUMPRODUCT($B62*(competition!$J:$J=N1)*(competition!$B:$B=$B62))</f>
        <v>0</v>
      </c>
      <c r="O62" s="96">
        <f>SUMPRODUCT($B62*(competition!$J:$J=O1)*(competition!$B:$B=$B62))</f>
        <v>0</v>
      </c>
      <c r="P62" s="96">
        <f>SUMPRODUCT($B62*(competition!$J:$J=P1)*(competition!$B:$B=$B62))</f>
        <v>0</v>
      </c>
      <c r="Q62" s="96">
        <f>SUMPRODUCT($B62*(competition!$J:$J=Q1)*(competition!$B:$B=$B62))</f>
        <v>0</v>
      </c>
      <c r="R62" s="96">
        <f>SUMPRODUCT($B62*(competition!$J:$J=R1)*(competition!$B:$B=$B62))</f>
        <v>0</v>
      </c>
      <c r="S62" s="96">
        <f>SUMPRODUCT($B62*(competition!$J:$J=S1)*(competition!$B:$B=$B62))</f>
        <v>0</v>
      </c>
      <c r="T62" s="96">
        <f>SUMPRODUCT($B62*(competition!$J:$J=T1)*(competition!$B:$B=$B62))</f>
        <v>0</v>
      </c>
      <c r="U62" s="3"/>
      <c r="V62" s="34"/>
      <c r="W62" s="34"/>
      <c r="X62" s="34"/>
      <c r="Y62" s="34"/>
      <c r="Z62" s="34"/>
      <c r="AA62" s="34"/>
      <c r="AB62" s="34"/>
      <c r="AC62" s="34"/>
      <c r="AD62" s="34"/>
      <c r="AE62" s="34"/>
      <c r="AF62" s="34"/>
      <c r="AG62" s="34"/>
      <c r="AH62" s="34"/>
      <c r="AI62" s="34"/>
      <c r="AJ62" s="34"/>
      <c r="AK62" s="34"/>
      <c r="AL62" s="34"/>
      <c r="AM62" s="34"/>
      <c r="AN62" s="34"/>
      <c r="AO62" s="34"/>
      <c r="AP62" s="11"/>
    </row>
    <row r="63" spans="2:42" ht="15.75">
      <c r="B63" s="100">
        <v>209015</v>
      </c>
      <c r="C63" s="96">
        <f>SUMPRODUCT($B63*(competition!$J:$J=C1)*(competition!$B:$B=$B63))</f>
        <v>0</v>
      </c>
      <c r="D63" s="96">
        <f>SUMPRODUCT($B63*(competition!$J:$J=D1)*(competition!$B:$B=$B63))</f>
        <v>0</v>
      </c>
      <c r="E63" s="96">
        <f>SUMPRODUCT($B63*(competition!$J:$J=E1)*(competition!$B:$B=$B63))</f>
        <v>0</v>
      </c>
      <c r="F63" s="96">
        <f>SUMPRODUCT($B63*(competition!$J:$J=F1)*(competition!$B:$B=$B63))</f>
        <v>0</v>
      </c>
      <c r="G63" s="96">
        <f>SUMPRODUCT($B63*(competition!$J:$J=G1)*(competition!$B:$B=$B63))</f>
        <v>0</v>
      </c>
      <c r="H63" s="96">
        <f>SUMPRODUCT($B63*(competition!$J:$J=H1)*(competition!$B:$B=$B63))</f>
        <v>0</v>
      </c>
      <c r="I63" s="96">
        <f>SUMPRODUCT($B63*(competition!$J:$J=I1)*(competition!$B:$B=$B63))</f>
        <v>209015</v>
      </c>
      <c r="J63" s="96">
        <f>SUMPRODUCT($B63*(competition!$J:$J=J1)*(competition!$B:$B=$B63))</f>
        <v>0</v>
      </c>
      <c r="K63" s="96">
        <f>SUMPRODUCT($B63*(competition!$J:$J=K1)*(competition!$B:$B=$B63))</f>
        <v>0</v>
      </c>
      <c r="L63" s="96">
        <f>SUMPRODUCT($B63*(competition!$J:$J=L1)*(competition!$B:$B=$B63))</f>
        <v>0</v>
      </c>
      <c r="M63" s="96">
        <f>SUMPRODUCT($B63*(competition!$J:$J=M1)*(competition!$B:$B=$B63))</f>
        <v>0</v>
      </c>
      <c r="N63" s="96">
        <f>SUMPRODUCT($B63*(competition!$J:$J=N1)*(competition!$B:$B=$B63))</f>
        <v>0</v>
      </c>
      <c r="O63" s="96">
        <f>SUMPRODUCT($B63*(competition!$J:$J=O1)*(competition!$B:$B=$B63))</f>
        <v>0</v>
      </c>
      <c r="P63" s="96">
        <f>SUMPRODUCT($B63*(competition!$J:$J=P1)*(competition!$B:$B=$B63))</f>
        <v>0</v>
      </c>
      <c r="Q63" s="96">
        <f>SUMPRODUCT($B63*(competition!$J:$J=Q1)*(competition!$B:$B=$B63))</f>
        <v>0</v>
      </c>
      <c r="R63" s="96">
        <f>SUMPRODUCT($B63*(competition!$J:$J=R1)*(competition!$B:$B=$B63))</f>
        <v>0</v>
      </c>
      <c r="S63" s="96">
        <f>SUMPRODUCT($B63*(competition!$J:$J=S1)*(competition!$B:$B=$B63))</f>
        <v>0</v>
      </c>
      <c r="T63" s="96">
        <f>SUMPRODUCT($B63*(competition!$J:$J=T1)*(competition!$B:$B=$B63))</f>
        <v>0</v>
      </c>
      <c r="U63" s="6"/>
      <c r="V63" s="34"/>
      <c r="W63" s="34"/>
      <c r="X63" s="34"/>
      <c r="Y63" s="34"/>
      <c r="Z63" s="34"/>
      <c r="AA63" s="34"/>
      <c r="AB63" s="34"/>
      <c r="AC63" s="34"/>
      <c r="AD63" s="34"/>
      <c r="AE63" s="34"/>
      <c r="AF63" s="34"/>
      <c r="AG63" s="34"/>
      <c r="AH63" s="34"/>
      <c r="AI63" s="34"/>
      <c r="AJ63" s="34"/>
      <c r="AK63" s="34"/>
      <c r="AL63" s="34"/>
      <c r="AM63" s="34"/>
      <c r="AN63" s="34"/>
      <c r="AO63" s="34"/>
      <c r="AP63" s="11"/>
    </row>
    <row r="64" spans="2:42" ht="15.75">
      <c r="B64" s="46"/>
      <c r="C64" s="96"/>
      <c r="D64" s="96"/>
      <c r="E64" s="96"/>
      <c r="F64" s="96"/>
      <c r="G64" s="96"/>
      <c r="H64" s="96"/>
      <c r="I64" s="96"/>
      <c r="J64" s="96"/>
      <c r="K64" s="96"/>
      <c r="L64" s="96"/>
      <c r="M64" s="96"/>
      <c r="N64" s="96"/>
      <c r="O64" s="96"/>
      <c r="P64" s="96"/>
      <c r="Q64" s="96"/>
      <c r="R64" s="96"/>
      <c r="S64" s="96"/>
      <c r="T64" s="96"/>
      <c r="U64" s="3"/>
      <c r="V64" s="34"/>
      <c r="W64" s="34"/>
      <c r="X64" s="34"/>
      <c r="Y64" s="34"/>
      <c r="Z64" s="34"/>
      <c r="AA64" s="34"/>
      <c r="AB64" s="34"/>
      <c r="AC64" s="34"/>
      <c r="AD64" s="34"/>
      <c r="AE64" s="34"/>
      <c r="AF64" s="34"/>
      <c r="AG64" s="34"/>
      <c r="AH64" s="34"/>
      <c r="AI64" s="34"/>
      <c r="AJ64" s="34"/>
      <c r="AK64" s="34"/>
      <c r="AL64" s="34"/>
      <c r="AM64" s="34"/>
      <c r="AN64" s="34"/>
      <c r="AO64" s="34"/>
      <c r="AP64" s="11"/>
    </row>
    <row r="65" spans="2:42" ht="15.75">
      <c r="B65" s="46" t="e">
        <f>#REF!</f>
        <v>#REF!</v>
      </c>
      <c r="C65" s="96"/>
      <c r="D65" s="96"/>
      <c r="E65" s="96"/>
      <c r="F65" s="96"/>
      <c r="G65" s="96"/>
      <c r="H65" s="96"/>
      <c r="I65" s="96"/>
      <c r="J65" s="96"/>
      <c r="K65" s="96"/>
      <c r="L65" s="96"/>
      <c r="M65" s="96"/>
      <c r="N65" s="96"/>
      <c r="O65" s="96"/>
      <c r="P65" s="96"/>
      <c r="Q65" s="96"/>
      <c r="R65" s="96"/>
      <c r="S65" s="96"/>
      <c r="T65" s="96"/>
      <c r="U65" s="58"/>
      <c r="V65" s="34"/>
      <c r="W65" s="34"/>
      <c r="X65" s="34"/>
      <c r="Y65" s="34"/>
      <c r="Z65" s="34"/>
      <c r="AA65" s="34"/>
      <c r="AB65" s="34"/>
      <c r="AC65" s="34"/>
      <c r="AD65" s="34"/>
      <c r="AE65" s="34"/>
      <c r="AF65" s="34"/>
      <c r="AG65" s="34"/>
      <c r="AH65" s="34"/>
      <c r="AI65" s="34"/>
      <c r="AJ65" s="34"/>
      <c r="AK65" s="34"/>
      <c r="AL65" s="34"/>
      <c r="AM65" s="34"/>
      <c r="AN65" s="34"/>
      <c r="AO65" s="34"/>
      <c r="AP65" s="11"/>
    </row>
    <row r="66" spans="2:42" ht="15.75">
      <c r="B66" s="46" t="e">
        <f>#REF!</f>
        <v>#REF!</v>
      </c>
      <c r="C66" s="96"/>
      <c r="D66" s="96"/>
      <c r="E66" s="96"/>
      <c r="F66" s="96"/>
      <c r="G66" s="96"/>
      <c r="H66" s="96"/>
      <c r="I66" s="96"/>
      <c r="J66" s="96"/>
      <c r="K66" s="96"/>
      <c r="L66" s="96"/>
      <c r="M66" s="96"/>
      <c r="N66" s="96"/>
      <c r="O66" s="96"/>
      <c r="P66" s="96"/>
      <c r="Q66" s="96"/>
      <c r="R66" s="96"/>
      <c r="S66" s="96"/>
      <c r="T66" s="96"/>
      <c r="U66" s="85"/>
      <c r="V66" s="34"/>
      <c r="W66" s="34"/>
      <c r="X66" s="34"/>
      <c r="Y66" s="34"/>
      <c r="Z66" s="34"/>
      <c r="AA66" s="34"/>
      <c r="AB66" s="34"/>
      <c r="AC66" s="34"/>
      <c r="AD66" s="34"/>
      <c r="AE66" s="34"/>
      <c r="AF66" s="34"/>
      <c r="AG66" s="34"/>
      <c r="AH66" s="34"/>
      <c r="AI66" s="34"/>
      <c r="AJ66" s="34"/>
      <c r="AK66" s="34"/>
      <c r="AL66" s="34"/>
      <c r="AM66" s="34"/>
      <c r="AN66" s="34"/>
      <c r="AO66" s="34"/>
      <c r="AP66" s="11"/>
    </row>
    <row r="67" spans="2:42" ht="15.75">
      <c r="B67" s="46" t="e">
        <f>#REF!</f>
        <v>#REF!</v>
      </c>
      <c r="C67" s="96"/>
      <c r="D67" s="96"/>
      <c r="E67" s="96"/>
      <c r="F67" s="96"/>
      <c r="G67" s="96"/>
      <c r="H67" s="96"/>
      <c r="I67" s="96"/>
      <c r="J67" s="96"/>
      <c r="K67" s="96"/>
      <c r="L67" s="96"/>
      <c r="M67" s="96"/>
      <c r="N67" s="96"/>
      <c r="O67" s="96"/>
      <c r="P67" s="96"/>
      <c r="Q67" s="96"/>
      <c r="R67" s="96"/>
      <c r="S67" s="96"/>
      <c r="T67" s="96"/>
      <c r="U67" s="86"/>
      <c r="V67" s="34"/>
      <c r="W67" s="34"/>
      <c r="X67" s="34"/>
      <c r="Y67" s="34"/>
      <c r="Z67" s="34"/>
      <c r="AA67" s="34"/>
      <c r="AB67" s="34"/>
      <c r="AC67" s="34"/>
      <c r="AD67" s="34"/>
      <c r="AE67" s="34"/>
      <c r="AF67" s="34"/>
      <c r="AG67" s="34"/>
      <c r="AH67" s="34"/>
      <c r="AI67" s="34"/>
      <c r="AJ67" s="34"/>
      <c r="AK67" s="34"/>
      <c r="AL67" s="34"/>
      <c r="AM67" s="34"/>
      <c r="AN67" s="34"/>
      <c r="AO67" s="34"/>
      <c r="AP67" s="11"/>
    </row>
    <row r="68" spans="2:42" ht="15.75">
      <c r="B68" s="46" t="e">
        <f>#REF!</f>
        <v>#REF!</v>
      </c>
      <c r="C68" s="96"/>
      <c r="D68" s="96"/>
      <c r="E68" s="96"/>
      <c r="F68" s="96"/>
      <c r="G68" s="96"/>
      <c r="H68" s="96"/>
      <c r="I68" s="96"/>
      <c r="J68" s="96"/>
      <c r="K68" s="96"/>
      <c r="L68" s="96"/>
      <c r="M68" s="96"/>
      <c r="N68" s="96"/>
      <c r="O68" s="96"/>
      <c r="P68" s="96"/>
      <c r="Q68" s="96"/>
      <c r="R68" s="96"/>
      <c r="S68" s="96"/>
      <c r="T68" s="96"/>
      <c r="U68" s="86"/>
      <c r="V68" s="34"/>
      <c r="W68" s="34"/>
      <c r="X68" s="34"/>
      <c r="Y68" s="34"/>
      <c r="Z68" s="34"/>
      <c r="AA68" s="34"/>
      <c r="AB68" s="34"/>
      <c r="AC68" s="34"/>
      <c r="AD68" s="34"/>
      <c r="AE68" s="34"/>
      <c r="AF68" s="34"/>
      <c r="AG68" s="34"/>
      <c r="AH68" s="34"/>
      <c r="AI68" s="34"/>
      <c r="AJ68" s="34"/>
      <c r="AK68" s="34"/>
      <c r="AL68" s="34"/>
      <c r="AM68" s="34"/>
      <c r="AN68" s="34"/>
      <c r="AO68" s="34"/>
      <c r="AP68" s="11"/>
    </row>
    <row r="69" spans="2:42" ht="15.75">
      <c r="B69" s="46" t="e">
        <f>#REF!</f>
        <v>#REF!</v>
      </c>
      <c r="C69" s="96"/>
      <c r="D69" s="96"/>
      <c r="E69" s="96"/>
      <c r="F69" s="96"/>
      <c r="G69" s="96"/>
      <c r="H69" s="96"/>
      <c r="I69" s="96"/>
      <c r="J69" s="96"/>
      <c r="K69" s="96"/>
      <c r="L69" s="96"/>
      <c r="M69" s="96"/>
      <c r="N69" s="96"/>
      <c r="O69" s="96"/>
      <c r="P69" s="96"/>
      <c r="Q69" s="96"/>
      <c r="R69" s="96"/>
      <c r="S69" s="96"/>
      <c r="T69" s="96"/>
      <c r="U69" s="58"/>
      <c r="V69" s="34"/>
      <c r="W69" s="34"/>
      <c r="X69" s="34"/>
      <c r="Y69" s="34"/>
      <c r="Z69" s="34"/>
      <c r="AA69" s="34"/>
      <c r="AB69" s="34"/>
      <c r="AC69" s="34"/>
      <c r="AD69" s="34"/>
      <c r="AE69" s="34"/>
      <c r="AF69" s="34"/>
      <c r="AG69" s="34"/>
      <c r="AH69" s="34"/>
      <c r="AI69" s="34"/>
      <c r="AJ69" s="34"/>
      <c r="AK69" s="34"/>
      <c r="AL69" s="34"/>
      <c r="AM69" s="34"/>
      <c r="AN69" s="34"/>
      <c r="AO69" s="34"/>
      <c r="AP69" s="11"/>
    </row>
    <row r="70" spans="2:42" ht="15.75">
      <c r="B70" s="46" t="e">
        <f>#REF!</f>
        <v>#REF!</v>
      </c>
      <c r="C70" s="96"/>
      <c r="D70" s="96"/>
      <c r="E70" s="96"/>
      <c r="F70" s="96"/>
      <c r="G70" s="96"/>
      <c r="H70" s="96"/>
      <c r="I70" s="96"/>
      <c r="J70" s="96"/>
      <c r="K70" s="96"/>
      <c r="L70" s="96"/>
      <c r="M70" s="96"/>
      <c r="N70" s="96"/>
      <c r="O70" s="96"/>
      <c r="P70" s="96"/>
      <c r="Q70" s="96"/>
      <c r="R70" s="96"/>
      <c r="S70" s="96"/>
      <c r="T70" s="96"/>
      <c r="U70" s="6"/>
      <c r="V70" s="34"/>
      <c r="W70" s="34"/>
      <c r="X70" s="34"/>
      <c r="Y70" s="34"/>
      <c r="Z70" s="34"/>
      <c r="AA70" s="34"/>
      <c r="AB70" s="34"/>
      <c r="AC70" s="34"/>
      <c r="AD70" s="34"/>
      <c r="AE70" s="34"/>
      <c r="AF70" s="34"/>
      <c r="AG70" s="34"/>
      <c r="AH70" s="34"/>
      <c r="AI70" s="34"/>
      <c r="AJ70" s="34"/>
      <c r="AK70" s="34"/>
      <c r="AL70" s="34"/>
      <c r="AM70" s="34"/>
      <c r="AN70" s="34"/>
      <c r="AO70" s="34"/>
      <c r="AP70" s="11"/>
    </row>
    <row r="71" spans="2:42" ht="15.75">
      <c r="B71" s="2"/>
      <c r="C71" s="56"/>
      <c r="D71" s="56"/>
      <c r="E71" s="56"/>
      <c r="F71" s="56"/>
      <c r="G71" s="56"/>
      <c r="H71" s="56"/>
      <c r="I71" s="56"/>
      <c r="J71" s="56"/>
      <c r="K71" s="56"/>
      <c r="L71" s="56"/>
      <c r="M71" s="56"/>
      <c r="N71" s="56"/>
      <c r="O71" s="56"/>
      <c r="P71" s="56"/>
      <c r="Q71" s="7"/>
      <c r="R71" s="58"/>
      <c r="S71" s="58"/>
      <c r="T71" s="58"/>
      <c r="U71" s="58"/>
      <c r="V71" s="34"/>
      <c r="W71" s="34"/>
      <c r="X71" s="34"/>
      <c r="Y71" s="34"/>
      <c r="Z71" s="34"/>
      <c r="AA71" s="34"/>
      <c r="AB71" s="34"/>
      <c r="AC71" s="34"/>
      <c r="AD71" s="34"/>
      <c r="AE71" s="34"/>
      <c r="AF71" s="34"/>
      <c r="AG71" s="34"/>
      <c r="AH71" s="34"/>
      <c r="AI71" s="34"/>
      <c r="AJ71" s="34"/>
      <c r="AK71" s="34"/>
      <c r="AL71" s="34"/>
      <c r="AM71" s="34"/>
      <c r="AN71" s="34"/>
      <c r="AO71" s="34"/>
      <c r="AP71" s="11"/>
    </row>
    <row r="72" spans="2:42">
      <c r="C72" s="56"/>
      <c r="D72" s="56"/>
      <c r="E72" s="56"/>
      <c r="F72" s="56"/>
      <c r="G72" s="56"/>
      <c r="H72" s="56"/>
      <c r="I72" s="56"/>
      <c r="J72" s="56"/>
      <c r="K72" s="56"/>
      <c r="L72" s="56"/>
      <c r="M72" s="56"/>
      <c r="N72" s="56"/>
      <c r="O72" s="56"/>
      <c r="P72" s="56"/>
      <c r="Q72" s="56"/>
      <c r="R72" s="56"/>
      <c r="S72" s="6"/>
      <c r="T72" s="6"/>
      <c r="U72" s="6"/>
      <c r="V72" s="34"/>
      <c r="W72" s="34"/>
      <c r="X72" s="34"/>
      <c r="Y72" s="34"/>
      <c r="Z72" s="34"/>
      <c r="AA72" s="34"/>
      <c r="AB72" s="34"/>
      <c r="AC72" s="34"/>
      <c r="AD72" s="34"/>
      <c r="AE72" s="34"/>
      <c r="AF72" s="34"/>
      <c r="AG72" s="34"/>
      <c r="AH72" s="34"/>
      <c r="AI72" s="34"/>
      <c r="AJ72" s="34"/>
      <c r="AK72" s="34"/>
      <c r="AL72" s="34"/>
      <c r="AM72" s="34"/>
      <c r="AN72" s="34"/>
      <c r="AO72" s="34"/>
      <c r="AP72" s="11"/>
    </row>
    <row r="73" spans="2:42" ht="15.75">
      <c r="B73" s="8"/>
      <c r="C73" s="56"/>
      <c r="D73" s="56"/>
      <c r="E73" s="56"/>
      <c r="F73" s="56"/>
      <c r="G73" s="56"/>
      <c r="H73" s="56"/>
      <c r="I73" s="56"/>
      <c r="J73" s="56"/>
      <c r="K73" s="56"/>
      <c r="L73" s="56"/>
      <c r="M73" s="56"/>
      <c r="N73" s="56"/>
      <c r="O73" s="56"/>
      <c r="P73" s="56"/>
      <c r="Q73" s="56"/>
      <c r="R73" s="56"/>
      <c r="S73" s="58"/>
      <c r="T73" s="58"/>
      <c r="U73" s="58"/>
      <c r="V73" s="34"/>
      <c r="W73" s="34"/>
      <c r="X73" s="34"/>
      <c r="Y73" s="34"/>
      <c r="Z73" s="34"/>
      <c r="AA73" s="34"/>
      <c r="AB73" s="34"/>
      <c r="AC73" s="34"/>
      <c r="AD73" s="34"/>
      <c r="AE73" s="34"/>
      <c r="AF73" s="34"/>
      <c r="AG73" s="34"/>
      <c r="AH73" s="34"/>
      <c r="AI73" s="34"/>
      <c r="AJ73" s="34"/>
      <c r="AK73" s="34"/>
      <c r="AL73" s="34"/>
      <c r="AM73" s="34"/>
      <c r="AN73" s="34"/>
      <c r="AO73" s="34"/>
      <c r="AP73" s="11"/>
    </row>
    <row r="74" spans="2:42" ht="15.75">
      <c r="B74" s="8"/>
      <c r="C74" s="56"/>
      <c r="D74" s="56"/>
      <c r="E74" s="56"/>
      <c r="F74" s="56"/>
      <c r="G74" s="56"/>
      <c r="H74" s="56"/>
      <c r="I74" s="56"/>
      <c r="J74" s="56"/>
      <c r="K74" s="56"/>
      <c r="L74" s="56"/>
      <c r="M74" s="56"/>
      <c r="N74" s="56"/>
      <c r="O74" s="56"/>
      <c r="P74" s="56"/>
      <c r="Q74" s="56"/>
      <c r="R74" s="56"/>
      <c r="S74" s="56"/>
      <c r="T74" s="96"/>
      <c r="U74" s="96"/>
      <c r="V74" s="34"/>
      <c r="W74" s="34"/>
      <c r="X74" s="34"/>
      <c r="Y74" s="34"/>
      <c r="Z74" s="34"/>
      <c r="AA74" s="34"/>
      <c r="AB74" s="34"/>
      <c r="AC74" s="34"/>
      <c r="AD74" s="34"/>
      <c r="AE74" s="34"/>
      <c r="AF74" s="34"/>
      <c r="AG74" s="34"/>
      <c r="AH74" s="34"/>
      <c r="AI74" s="34"/>
      <c r="AJ74" s="34"/>
      <c r="AK74" s="34"/>
      <c r="AL74" s="34"/>
      <c r="AM74" s="34"/>
      <c r="AN74" s="34"/>
      <c r="AO74" s="34"/>
      <c r="AP74" s="11"/>
    </row>
    <row r="75" spans="2:42">
      <c r="B75" s="8"/>
      <c r="C75" s="56"/>
      <c r="D75" s="56"/>
      <c r="E75" s="56"/>
      <c r="F75" s="56"/>
      <c r="G75" s="56"/>
      <c r="H75" s="56"/>
      <c r="I75" s="56"/>
      <c r="J75" s="56"/>
      <c r="K75" s="56"/>
      <c r="L75" s="56"/>
      <c r="M75" s="56"/>
      <c r="N75" s="56"/>
      <c r="O75" s="56"/>
      <c r="P75" s="56"/>
      <c r="Q75" s="56"/>
      <c r="R75" s="56"/>
      <c r="S75" s="56"/>
      <c r="T75" s="54"/>
      <c r="U75" s="54"/>
      <c r="V75" s="34"/>
      <c r="W75" s="34"/>
      <c r="X75" s="34"/>
      <c r="Y75" s="34"/>
      <c r="Z75" s="34"/>
      <c r="AA75" s="34"/>
      <c r="AB75" s="34"/>
      <c r="AC75" s="34"/>
      <c r="AD75" s="34"/>
      <c r="AE75" s="34"/>
      <c r="AF75" s="34"/>
      <c r="AG75" s="34"/>
      <c r="AH75" s="34"/>
      <c r="AI75" s="34"/>
      <c r="AJ75" s="34"/>
      <c r="AK75" s="34"/>
      <c r="AL75" s="34"/>
      <c r="AM75" s="34"/>
      <c r="AN75" s="34"/>
      <c r="AO75" s="34"/>
      <c r="AP75" s="11"/>
    </row>
    <row r="76" spans="2:42" s="9" customFormat="1">
      <c r="B76" s="10"/>
      <c r="C76" s="10"/>
      <c r="D76" s="10"/>
      <c r="E76" s="10"/>
      <c r="F76" s="10"/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1"/>
    </row>
    <row r="77" spans="2:42" ht="15" thickBot="1">
      <c r="C77" s="5" t="s">
        <v>1102</v>
      </c>
      <c r="D77" s="5" t="s">
        <v>1103</v>
      </c>
      <c r="E77" s="5" t="s">
        <v>1104</v>
      </c>
      <c r="F77" s="5" t="s">
        <v>1105</v>
      </c>
      <c r="G77" s="5" t="s">
        <v>1106</v>
      </c>
      <c r="H77" s="5" t="s">
        <v>1107</v>
      </c>
      <c r="I77" s="5" t="s">
        <v>1108</v>
      </c>
      <c r="J77" s="5" t="s">
        <v>1109</v>
      </c>
      <c r="K77" s="5" t="s">
        <v>1110</v>
      </c>
      <c r="L77" s="5" t="s">
        <v>1111</v>
      </c>
      <c r="M77" s="5" t="s">
        <v>1112</v>
      </c>
      <c r="N77" s="5" t="s">
        <v>1113</v>
      </c>
      <c r="O77" s="5" t="s">
        <v>1114</v>
      </c>
      <c r="P77" s="5" t="s">
        <v>1115</v>
      </c>
      <c r="Q77" s="5" t="s">
        <v>1116</v>
      </c>
      <c r="R77" s="5" t="s">
        <v>1117</v>
      </c>
      <c r="S77" s="5" t="s">
        <v>1118</v>
      </c>
      <c r="T77" s="5" t="s">
        <v>1119</v>
      </c>
    </row>
    <row r="78" spans="2:42" ht="26.25">
      <c r="B78" s="35">
        <v>1999</v>
      </c>
      <c r="C78" s="36" t="s">
        <v>1</v>
      </c>
      <c r="D78" s="36" t="s">
        <v>2</v>
      </c>
      <c r="E78" s="36" t="s">
        <v>3</v>
      </c>
      <c r="F78" s="36" t="s">
        <v>4</v>
      </c>
      <c r="G78" s="36" t="s">
        <v>5</v>
      </c>
      <c r="H78" s="36" t="s">
        <v>6</v>
      </c>
      <c r="I78" s="36" t="s">
        <v>7</v>
      </c>
      <c r="J78" s="36" t="s">
        <v>8</v>
      </c>
      <c r="K78" s="36" t="s">
        <v>9</v>
      </c>
      <c r="L78" s="36" t="s">
        <v>10</v>
      </c>
      <c r="M78" s="36" t="s">
        <v>11</v>
      </c>
      <c r="N78" s="36" t="s">
        <v>12</v>
      </c>
      <c r="O78" s="36" t="s">
        <v>13</v>
      </c>
      <c r="P78" s="36" t="s">
        <v>14</v>
      </c>
      <c r="Q78" s="36" t="s">
        <v>15</v>
      </c>
      <c r="R78" s="36" t="s">
        <v>16</v>
      </c>
      <c r="S78" s="36" t="s">
        <v>17</v>
      </c>
      <c r="T78" s="37" t="s">
        <v>41</v>
      </c>
      <c r="U78" s="97"/>
    </row>
    <row r="79" spans="2:42" ht="16.5" thickBot="1">
      <c r="B79" s="38" t="s">
        <v>18</v>
      </c>
      <c r="C79" s="39" t="s">
        <v>19</v>
      </c>
      <c r="D79" s="39" t="s">
        <v>20</v>
      </c>
      <c r="E79" s="39" t="s">
        <v>21</v>
      </c>
      <c r="F79" s="39" t="s">
        <v>22</v>
      </c>
      <c r="G79" s="39" t="s">
        <v>23</v>
      </c>
      <c r="H79" s="39" t="s">
        <v>24</v>
      </c>
      <c r="I79" s="39" t="s">
        <v>25</v>
      </c>
      <c r="J79" s="39" t="s">
        <v>26</v>
      </c>
      <c r="K79" s="39" t="s">
        <v>27</v>
      </c>
      <c r="L79" s="39" t="s">
        <v>28</v>
      </c>
      <c r="M79" s="39" t="s">
        <v>29</v>
      </c>
      <c r="N79" s="39" t="s">
        <v>30</v>
      </c>
      <c r="O79" s="39" t="s">
        <v>31</v>
      </c>
      <c r="P79" s="39" t="s">
        <v>32</v>
      </c>
      <c r="Q79" s="39" t="s">
        <v>33</v>
      </c>
      <c r="R79" s="39" t="s">
        <v>34</v>
      </c>
      <c r="S79" s="39" t="s">
        <v>35</v>
      </c>
      <c r="T79" s="40" t="s">
        <v>36</v>
      </c>
      <c r="U79" s="96"/>
    </row>
    <row r="80" spans="2:42" ht="15" thickBot="1">
      <c r="B80" s="2" t="e">
        <f>#REF!</f>
        <v>#REF!</v>
      </c>
      <c r="C80" s="3"/>
      <c r="D80" s="3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6"/>
      <c r="S80" s="3"/>
      <c r="T80" s="3"/>
      <c r="U80" s="3"/>
    </row>
    <row r="81" spans="2:42" ht="15" thickBot="1">
      <c r="B81" s="2" t="e">
        <f>#REF!</f>
        <v>#REF!</v>
      </c>
      <c r="C81" s="3"/>
      <c r="D81" s="3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6"/>
      <c r="S81" s="6"/>
      <c r="T81" s="3"/>
      <c r="U81" s="3"/>
      <c r="V81" s="14"/>
      <c r="W81" s="15" t="s">
        <v>19</v>
      </c>
      <c r="X81" s="16" t="s">
        <v>20</v>
      </c>
      <c r="Y81" s="16" t="s">
        <v>21</v>
      </c>
      <c r="Z81" s="16" t="s">
        <v>22</v>
      </c>
      <c r="AA81" s="16" t="s">
        <v>23</v>
      </c>
      <c r="AB81" s="16" t="s">
        <v>24</v>
      </c>
      <c r="AC81" s="16" t="s">
        <v>25</v>
      </c>
      <c r="AD81" s="16" t="s">
        <v>26</v>
      </c>
      <c r="AE81" s="16" t="s">
        <v>27</v>
      </c>
      <c r="AF81" s="16" t="s">
        <v>28</v>
      </c>
      <c r="AG81" s="16" t="s">
        <v>29</v>
      </c>
      <c r="AH81" s="16" t="s">
        <v>30</v>
      </c>
      <c r="AI81" s="16" t="s">
        <v>31</v>
      </c>
      <c r="AJ81" s="16" t="s">
        <v>32</v>
      </c>
      <c r="AK81" s="16" t="s">
        <v>33</v>
      </c>
      <c r="AL81" s="16" t="s">
        <v>34</v>
      </c>
      <c r="AM81" s="16" t="s">
        <v>35</v>
      </c>
      <c r="AN81" s="17" t="s">
        <v>36</v>
      </c>
      <c r="AO81" s="14" t="s">
        <v>37</v>
      </c>
      <c r="AP81" s="11"/>
    </row>
    <row r="82" spans="2:42">
      <c r="B82" s="2" t="e">
        <f>#REF!</f>
        <v>#REF!</v>
      </c>
      <c r="C82" s="3"/>
      <c r="D82" s="3"/>
      <c r="E82" s="4"/>
      <c r="F82" s="4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18" t="s">
        <v>19</v>
      </c>
      <c r="W82" s="19">
        <v>0</v>
      </c>
      <c r="X82" s="19">
        <v>0</v>
      </c>
      <c r="Y82" s="19">
        <v>0</v>
      </c>
      <c r="Z82" s="19">
        <v>0</v>
      </c>
      <c r="AA82" s="19">
        <v>0</v>
      </c>
      <c r="AB82" s="19">
        <v>0</v>
      </c>
      <c r="AC82" s="19">
        <v>0</v>
      </c>
      <c r="AD82" s="19">
        <v>0</v>
      </c>
      <c r="AE82" s="19">
        <v>0</v>
      </c>
      <c r="AF82" s="19">
        <v>0</v>
      </c>
      <c r="AG82" s="19">
        <v>0</v>
      </c>
      <c r="AH82" s="19">
        <v>0</v>
      </c>
      <c r="AI82" s="19">
        <v>0</v>
      </c>
      <c r="AJ82" s="19">
        <v>0</v>
      </c>
      <c r="AK82" s="19">
        <v>0</v>
      </c>
      <c r="AL82" s="19">
        <v>0</v>
      </c>
      <c r="AM82" s="19">
        <v>0</v>
      </c>
      <c r="AN82" s="19">
        <v>0</v>
      </c>
      <c r="AO82" s="18">
        <f>W82</f>
        <v>0</v>
      </c>
      <c r="AP82" s="20" t="s">
        <v>19</v>
      </c>
    </row>
    <row r="83" spans="2:42">
      <c r="B83" s="2" t="e">
        <f>#REF!</f>
        <v>#REF!</v>
      </c>
      <c r="C83" s="3"/>
      <c r="D83" s="3"/>
      <c r="E83" s="4"/>
      <c r="F83" s="4"/>
      <c r="G83" s="4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21" t="s">
        <v>20</v>
      </c>
      <c r="W83" s="22"/>
      <c r="X83" s="19">
        <v>0</v>
      </c>
      <c r="Y83" s="19">
        <v>0</v>
      </c>
      <c r="Z83" s="19">
        <v>0</v>
      </c>
      <c r="AA83" s="19">
        <v>0</v>
      </c>
      <c r="AB83" s="19">
        <v>0</v>
      </c>
      <c r="AC83" s="19">
        <v>0</v>
      </c>
      <c r="AD83" s="19">
        <v>0</v>
      </c>
      <c r="AE83" s="19">
        <v>0</v>
      </c>
      <c r="AF83" s="19">
        <v>0</v>
      </c>
      <c r="AG83" s="19">
        <v>0</v>
      </c>
      <c r="AH83" s="19">
        <v>0</v>
      </c>
      <c r="AI83" s="19">
        <v>0</v>
      </c>
      <c r="AJ83" s="19">
        <v>0</v>
      </c>
      <c r="AK83" s="19">
        <v>0</v>
      </c>
      <c r="AL83" s="19">
        <v>0</v>
      </c>
      <c r="AM83" s="19">
        <v>0</v>
      </c>
      <c r="AN83" s="19">
        <v>0</v>
      </c>
      <c r="AO83" s="21">
        <f>X83</f>
        <v>0</v>
      </c>
      <c r="AP83" s="21" t="s">
        <v>20</v>
      </c>
    </row>
    <row r="84" spans="2:42">
      <c r="B84" s="2" t="e">
        <f>#REF!</f>
        <v>#REF!</v>
      </c>
      <c r="C84" s="3"/>
      <c r="D84" s="3"/>
      <c r="E84" s="4"/>
      <c r="F84" s="4"/>
      <c r="G84" s="4"/>
      <c r="H84" s="3"/>
      <c r="I84" s="3"/>
      <c r="J84" s="3"/>
      <c r="K84" s="4"/>
      <c r="L84" s="4"/>
      <c r="M84" s="4"/>
      <c r="N84" s="4"/>
      <c r="O84" s="3"/>
      <c r="P84" s="3"/>
      <c r="Q84" s="3"/>
      <c r="R84" s="3"/>
      <c r="S84" s="3"/>
      <c r="T84" s="3"/>
      <c r="U84" s="3"/>
      <c r="V84" s="21" t="s">
        <v>21</v>
      </c>
      <c r="W84" s="22"/>
      <c r="X84" s="23"/>
      <c r="Y84" s="23">
        <f>COUNTA(E80:E88)</f>
        <v>0</v>
      </c>
      <c r="Z84" s="23">
        <f t="shared" ref="Z84:AN84" si="10">COUNTA(F80:F88)</f>
        <v>0</v>
      </c>
      <c r="AA84" s="23">
        <f t="shared" si="10"/>
        <v>0</v>
      </c>
      <c r="AB84" s="23">
        <f t="shared" si="10"/>
        <v>0</v>
      </c>
      <c r="AC84" s="23">
        <f t="shared" si="10"/>
        <v>0</v>
      </c>
      <c r="AD84" s="23">
        <f t="shared" si="10"/>
        <v>0</v>
      </c>
      <c r="AE84" s="23">
        <f t="shared" si="10"/>
        <v>0</v>
      </c>
      <c r="AF84" s="23">
        <f t="shared" si="10"/>
        <v>0</v>
      </c>
      <c r="AG84" s="23">
        <f t="shared" si="10"/>
        <v>0</v>
      </c>
      <c r="AH84" s="23">
        <f t="shared" si="10"/>
        <v>0</v>
      </c>
      <c r="AI84" s="23">
        <f t="shared" si="10"/>
        <v>0</v>
      </c>
      <c r="AJ84" s="23">
        <f t="shared" si="10"/>
        <v>0</v>
      </c>
      <c r="AK84" s="23">
        <f t="shared" si="10"/>
        <v>0</v>
      </c>
      <c r="AL84" s="23">
        <f t="shared" si="10"/>
        <v>0</v>
      </c>
      <c r="AM84" s="23">
        <f t="shared" si="10"/>
        <v>0</v>
      </c>
      <c r="AN84" s="23">
        <f t="shared" si="10"/>
        <v>0</v>
      </c>
      <c r="AO84" s="21">
        <f>Y84</f>
        <v>0</v>
      </c>
      <c r="AP84" s="21" t="s">
        <v>21</v>
      </c>
    </row>
    <row r="85" spans="2:42">
      <c r="B85" s="2" t="e">
        <f>#REF!</f>
        <v>#REF!</v>
      </c>
      <c r="C85" s="3"/>
      <c r="D85" s="3"/>
      <c r="E85" s="4"/>
      <c r="F85" s="4"/>
      <c r="G85" s="3"/>
      <c r="H85" s="3"/>
      <c r="I85" s="3"/>
      <c r="J85" s="4"/>
      <c r="K85" s="3"/>
      <c r="L85" s="4"/>
      <c r="M85" s="4"/>
      <c r="N85" s="4"/>
      <c r="O85" s="3"/>
      <c r="P85" s="4"/>
      <c r="Q85" s="4"/>
      <c r="R85" s="3"/>
      <c r="S85" s="3"/>
      <c r="T85" s="3"/>
      <c r="U85" s="3"/>
      <c r="V85" s="21" t="s">
        <v>22</v>
      </c>
      <c r="W85" s="22"/>
      <c r="X85" s="23"/>
      <c r="Y85" s="23"/>
      <c r="Z85" s="23">
        <f>COUNTA(F89:F92)</f>
        <v>0</v>
      </c>
      <c r="AA85" s="23">
        <f t="shared" ref="AA85:AN85" si="11">COUNTA(G89:G92)</f>
        <v>0</v>
      </c>
      <c r="AB85" s="23">
        <f t="shared" si="11"/>
        <v>0</v>
      </c>
      <c r="AC85" s="23">
        <f t="shared" si="11"/>
        <v>0</v>
      </c>
      <c r="AD85" s="23">
        <f t="shared" si="11"/>
        <v>0</v>
      </c>
      <c r="AE85" s="23">
        <f t="shared" si="11"/>
        <v>0</v>
      </c>
      <c r="AF85" s="23">
        <f t="shared" si="11"/>
        <v>0</v>
      </c>
      <c r="AG85" s="23">
        <f t="shared" si="11"/>
        <v>0</v>
      </c>
      <c r="AH85" s="23">
        <f t="shared" si="11"/>
        <v>0</v>
      </c>
      <c r="AI85" s="23">
        <f t="shared" si="11"/>
        <v>0</v>
      </c>
      <c r="AJ85" s="23">
        <f t="shared" si="11"/>
        <v>0</v>
      </c>
      <c r="AK85" s="23">
        <f t="shared" si="11"/>
        <v>0</v>
      </c>
      <c r="AL85" s="23">
        <f t="shared" si="11"/>
        <v>0</v>
      </c>
      <c r="AM85" s="23">
        <f t="shared" si="11"/>
        <v>0</v>
      </c>
      <c r="AN85" s="23">
        <f t="shared" si="11"/>
        <v>0</v>
      </c>
      <c r="AO85" s="21">
        <f>Z85</f>
        <v>0</v>
      </c>
      <c r="AP85" s="21" t="s">
        <v>22</v>
      </c>
    </row>
    <row r="86" spans="2:42">
      <c r="B86" s="2" t="e">
        <f>#REF!</f>
        <v>#REF!</v>
      </c>
      <c r="C86" s="3"/>
      <c r="D86" s="3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6"/>
      <c r="S86" s="3"/>
      <c r="T86" s="3"/>
      <c r="U86" s="3"/>
      <c r="V86" s="21" t="s">
        <v>23</v>
      </c>
      <c r="W86" s="22"/>
      <c r="X86" s="23"/>
      <c r="Y86" s="23"/>
      <c r="Z86" s="23"/>
      <c r="AA86" s="23">
        <f>COUNTA(G93:G101)</f>
        <v>0</v>
      </c>
      <c r="AB86" s="23">
        <f t="shared" ref="AB86:AN86" si="12">COUNTA(H93:H101)</f>
        <v>0</v>
      </c>
      <c r="AC86" s="23">
        <f t="shared" si="12"/>
        <v>0</v>
      </c>
      <c r="AD86" s="23">
        <f t="shared" si="12"/>
        <v>0</v>
      </c>
      <c r="AE86" s="23">
        <f t="shared" si="12"/>
        <v>0</v>
      </c>
      <c r="AF86" s="23">
        <f t="shared" si="12"/>
        <v>0</v>
      </c>
      <c r="AG86" s="23">
        <f t="shared" si="12"/>
        <v>0</v>
      </c>
      <c r="AH86" s="23">
        <f t="shared" si="12"/>
        <v>0</v>
      </c>
      <c r="AI86" s="23">
        <f t="shared" si="12"/>
        <v>0</v>
      </c>
      <c r="AJ86" s="23">
        <f t="shared" si="12"/>
        <v>0</v>
      </c>
      <c r="AK86" s="23">
        <f t="shared" si="12"/>
        <v>0</v>
      </c>
      <c r="AL86" s="23">
        <f t="shared" si="12"/>
        <v>0</v>
      </c>
      <c r="AM86" s="23">
        <f t="shared" si="12"/>
        <v>0</v>
      </c>
      <c r="AN86" s="23">
        <f t="shared" si="12"/>
        <v>0</v>
      </c>
      <c r="AO86" s="21">
        <f>AA86</f>
        <v>0</v>
      </c>
      <c r="AP86" s="21" t="s">
        <v>23</v>
      </c>
    </row>
    <row r="87" spans="2:42">
      <c r="B87" s="2" t="e">
        <f>#REF!</f>
        <v>#REF!</v>
      </c>
      <c r="C87" s="3"/>
      <c r="D87" s="3"/>
      <c r="E87" s="4"/>
      <c r="F87" s="4"/>
      <c r="G87" s="4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21" t="s">
        <v>24</v>
      </c>
      <c r="W87" s="22"/>
      <c r="X87" s="23"/>
      <c r="Y87" s="23"/>
      <c r="Z87" s="23"/>
      <c r="AA87" s="23"/>
      <c r="AB87" s="23">
        <f>COUNTA(H102:H108)</f>
        <v>0</v>
      </c>
      <c r="AC87" s="23">
        <f t="shared" ref="AC87:AN87" si="13">COUNTA(I102:I108)</f>
        <v>0</v>
      </c>
      <c r="AD87" s="23">
        <f t="shared" si="13"/>
        <v>0</v>
      </c>
      <c r="AE87" s="23">
        <f t="shared" si="13"/>
        <v>0</v>
      </c>
      <c r="AF87" s="23">
        <f t="shared" si="13"/>
        <v>0</v>
      </c>
      <c r="AG87" s="23">
        <f t="shared" si="13"/>
        <v>0</v>
      </c>
      <c r="AH87" s="23">
        <f t="shared" si="13"/>
        <v>0</v>
      </c>
      <c r="AI87" s="23">
        <f t="shared" si="13"/>
        <v>0</v>
      </c>
      <c r="AJ87" s="23">
        <f t="shared" si="13"/>
        <v>0</v>
      </c>
      <c r="AK87" s="23">
        <f t="shared" si="13"/>
        <v>0</v>
      </c>
      <c r="AL87" s="23">
        <f t="shared" si="13"/>
        <v>0</v>
      </c>
      <c r="AM87" s="23">
        <f>COUNTA(S102:S108)</f>
        <v>0</v>
      </c>
      <c r="AN87" s="23">
        <f t="shared" si="13"/>
        <v>0</v>
      </c>
      <c r="AO87" s="21">
        <f>AB87</f>
        <v>0</v>
      </c>
      <c r="AP87" s="21" t="s">
        <v>24</v>
      </c>
    </row>
    <row r="88" spans="2:42">
      <c r="B88" s="2" t="e">
        <f>#REF!</f>
        <v>#REF!</v>
      </c>
      <c r="C88" s="3"/>
      <c r="D88" s="3"/>
      <c r="E88" s="4"/>
      <c r="F88" s="4"/>
      <c r="G88" s="4"/>
      <c r="H88" s="4"/>
      <c r="I88" s="4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21" t="s">
        <v>25</v>
      </c>
      <c r="W88" s="22"/>
      <c r="X88" s="23"/>
      <c r="Y88" s="23"/>
      <c r="Z88" s="23"/>
      <c r="AA88" s="23"/>
      <c r="AB88" s="23"/>
      <c r="AC88" s="23">
        <f>COUNTA(I109:I111)</f>
        <v>0</v>
      </c>
      <c r="AD88" s="23">
        <f t="shared" ref="AD88:AN88" si="14">COUNTA(J109:J111)</f>
        <v>0</v>
      </c>
      <c r="AE88" s="23">
        <f t="shared" si="14"/>
        <v>0</v>
      </c>
      <c r="AF88" s="23">
        <f t="shared" si="14"/>
        <v>0</v>
      </c>
      <c r="AG88" s="23">
        <f t="shared" si="14"/>
        <v>0</v>
      </c>
      <c r="AH88" s="23">
        <f t="shared" si="14"/>
        <v>0</v>
      </c>
      <c r="AI88" s="23">
        <f t="shared" si="14"/>
        <v>0</v>
      </c>
      <c r="AJ88" s="23">
        <f t="shared" si="14"/>
        <v>0</v>
      </c>
      <c r="AK88" s="23">
        <f t="shared" si="14"/>
        <v>0</v>
      </c>
      <c r="AL88" s="23">
        <f t="shared" si="14"/>
        <v>0</v>
      </c>
      <c r="AM88" s="23">
        <f t="shared" si="14"/>
        <v>0</v>
      </c>
      <c r="AN88" s="23">
        <f t="shared" si="14"/>
        <v>0</v>
      </c>
      <c r="AO88" s="21">
        <f>AC88</f>
        <v>0</v>
      </c>
      <c r="AP88" s="21" t="s">
        <v>25</v>
      </c>
    </row>
    <row r="89" spans="2:42">
      <c r="B89" s="2" t="e">
        <f>#REF!</f>
        <v>#REF!</v>
      </c>
      <c r="C89" s="3"/>
      <c r="D89" s="3"/>
      <c r="E89" s="3"/>
      <c r="F89" s="4"/>
      <c r="G89" s="4"/>
      <c r="H89" s="4"/>
      <c r="I89" s="4"/>
      <c r="J89" s="4"/>
      <c r="K89" s="4"/>
      <c r="L89" s="4"/>
      <c r="M89" s="4"/>
      <c r="N89" s="4"/>
      <c r="O89" s="4"/>
      <c r="P89" s="3"/>
      <c r="Q89" s="4"/>
      <c r="R89" s="3"/>
      <c r="S89" s="3"/>
      <c r="T89" s="3"/>
      <c r="U89" s="3"/>
      <c r="V89" s="21" t="s">
        <v>26</v>
      </c>
      <c r="W89" s="22"/>
      <c r="X89" s="23"/>
      <c r="Y89" s="23"/>
      <c r="Z89" s="23"/>
      <c r="AA89" s="23"/>
      <c r="AB89" s="23"/>
      <c r="AC89" s="23"/>
      <c r="AD89" s="23">
        <f>COUNTA(J112)</f>
        <v>0</v>
      </c>
      <c r="AE89" s="23">
        <f t="shared" ref="AE89:AN89" si="15">COUNTA(K112)</f>
        <v>0</v>
      </c>
      <c r="AF89" s="23">
        <f t="shared" si="15"/>
        <v>0</v>
      </c>
      <c r="AG89" s="23">
        <f t="shared" si="15"/>
        <v>0</v>
      </c>
      <c r="AH89" s="23">
        <f t="shared" si="15"/>
        <v>0</v>
      </c>
      <c r="AI89" s="23">
        <f t="shared" si="15"/>
        <v>0</v>
      </c>
      <c r="AJ89" s="23">
        <f t="shared" si="15"/>
        <v>0</v>
      </c>
      <c r="AK89" s="23">
        <f t="shared" si="15"/>
        <v>0</v>
      </c>
      <c r="AL89" s="23">
        <f t="shared" si="15"/>
        <v>0</v>
      </c>
      <c r="AM89" s="23">
        <f t="shared" si="15"/>
        <v>0</v>
      </c>
      <c r="AN89" s="23">
        <f t="shared" si="15"/>
        <v>0</v>
      </c>
      <c r="AO89" s="21">
        <f>AD89</f>
        <v>0</v>
      </c>
      <c r="AP89" s="21" t="s">
        <v>26</v>
      </c>
    </row>
    <row r="90" spans="2:42">
      <c r="B90" s="2" t="e">
        <f>#REF!</f>
        <v>#REF!</v>
      </c>
      <c r="C90" s="3"/>
      <c r="D90" s="3"/>
      <c r="E90" s="3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6"/>
      <c r="S90" s="6"/>
      <c r="T90" s="3"/>
      <c r="U90" s="3"/>
      <c r="V90" s="21" t="s">
        <v>27</v>
      </c>
      <c r="W90" s="22"/>
      <c r="X90" s="23"/>
      <c r="Y90" s="23"/>
      <c r="Z90" s="23"/>
      <c r="AA90" s="23"/>
      <c r="AB90" s="23"/>
      <c r="AC90" s="23"/>
      <c r="AD90" s="23"/>
      <c r="AE90" s="23">
        <f>COUNTA(K84)</f>
        <v>0</v>
      </c>
      <c r="AF90" s="23">
        <f t="shared" ref="AF90" si="16">COUNTA(L84)</f>
        <v>0</v>
      </c>
      <c r="AG90" s="23">
        <f t="shared" ref="AG90" si="17">COUNTA(M84)</f>
        <v>0</v>
      </c>
      <c r="AH90" s="23">
        <f t="shared" ref="AH90" si="18">COUNTA(N84)</f>
        <v>0</v>
      </c>
      <c r="AI90" s="23">
        <f t="shared" ref="AI90:AI93" si="19">COUNTA(O84)</f>
        <v>0</v>
      </c>
      <c r="AJ90" s="23">
        <f t="shared" ref="AJ90:AJ93" si="20">COUNTA(P84)</f>
        <v>0</v>
      </c>
      <c r="AK90" s="23">
        <f t="shared" ref="AK90:AK93" si="21">COUNTA(Q84)</f>
        <v>0</v>
      </c>
      <c r="AL90" s="23">
        <f t="shared" ref="AL90:AL93" si="22">COUNTA(R84)</f>
        <v>0</v>
      </c>
      <c r="AM90" s="23">
        <f t="shared" ref="AM90:AM93" si="23">COUNTA(S84)</f>
        <v>0</v>
      </c>
      <c r="AN90" s="24">
        <f t="shared" ref="AN90:AN93" si="24">COUNTA(T84)</f>
        <v>0</v>
      </c>
      <c r="AO90" s="21">
        <f>AE90</f>
        <v>0</v>
      </c>
      <c r="AP90" s="21" t="s">
        <v>27</v>
      </c>
    </row>
    <row r="91" spans="2:42">
      <c r="B91" s="2" t="e">
        <f>#REF!</f>
        <v>#REF!</v>
      </c>
      <c r="C91" s="3"/>
      <c r="D91" s="3"/>
      <c r="E91" s="3"/>
      <c r="F91" s="4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21" t="s">
        <v>28</v>
      </c>
      <c r="W91" s="22"/>
      <c r="X91" s="23"/>
      <c r="Y91" s="23"/>
      <c r="Z91" s="23"/>
      <c r="AA91" s="23"/>
      <c r="AB91" s="23"/>
      <c r="AC91" s="23"/>
      <c r="AD91" s="23"/>
      <c r="AE91" s="23"/>
      <c r="AF91" s="23">
        <f>COUNTA(L113:L114)</f>
        <v>0</v>
      </c>
      <c r="AG91" s="23">
        <f t="shared" ref="AG91:AN91" si="25">COUNTA(M113:M114)</f>
        <v>0</v>
      </c>
      <c r="AH91" s="23">
        <f t="shared" si="25"/>
        <v>0</v>
      </c>
      <c r="AI91" s="23">
        <f t="shared" si="25"/>
        <v>0</v>
      </c>
      <c r="AJ91" s="23">
        <f t="shared" si="25"/>
        <v>0</v>
      </c>
      <c r="AK91" s="23">
        <f t="shared" si="25"/>
        <v>0</v>
      </c>
      <c r="AL91" s="23">
        <f t="shared" si="25"/>
        <v>0</v>
      </c>
      <c r="AM91" s="23">
        <f t="shared" si="25"/>
        <v>0</v>
      </c>
      <c r="AN91" s="23">
        <f t="shared" si="25"/>
        <v>0</v>
      </c>
      <c r="AO91" s="21">
        <f>AF91</f>
        <v>0</v>
      </c>
      <c r="AP91" s="21" t="s">
        <v>28</v>
      </c>
    </row>
    <row r="92" spans="2:42">
      <c r="B92" s="2" t="e">
        <f>#REF!</f>
        <v>#REF!</v>
      </c>
      <c r="C92" s="3"/>
      <c r="D92" s="3"/>
      <c r="E92" s="3"/>
      <c r="F92" s="4"/>
      <c r="G92" s="4"/>
      <c r="H92" s="4"/>
      <c r="I92" s="4"/>
      <c r="J92" s="4"/>
      <c r="K92" s="4"/>
      <c r="L92" s="4"/>
      <c r="M92" s="4"/>
      <c r="N92" s="4"/>
      <c r="O92" s="4"/>
      <c r="P92" s="3"/>
      <c r="Q92" s="3"/>
      <c r="R92" s="3"/>
      <c r="S92" s="3"/>
      <c r="T92" s="3"/>
      <c r="U92" s="3"/>
      <c r="V92" s="21" t="s">
        <v>29</v>
      </c>
      <c r="W92" s="22"/>
      <c r="X92" s="23"/>
      <c r="Y92" s="23"/>
      <c r="Z92" s="23"/>
      <c r="AA92" s="23"/>
      <c r="AB92" s="23"/>
      <c r="AC92" s="23"/>
      <c r="AD92" s="23"/>
      <c r="AE92" s="23"/>
      <c r="AF92" s="23"/>
      <c r="AG92" s="23">
        <f>COUNTA(M115)</f>
        <v>0</v>
      </c>
      <c r="AH92" s="23">
        <f t="shared" ref="AH92:AN92" si="26">COUNTA(N115)</f>
        <v>0</v>
      </c>
      <c r="AI92" s="23">
        <f t="shared" si="26"/>
        <v>0</v>
      </c>
      <c r="AJ92" s="23">
        <f t="shared" si="26"/>
        <v>0</v>
      </c>
      <c r="AK92" s="23">
        <f t="shared" si="26"/>
        <v>0</v>
      </c>
      <c r="AL92" s="23">
        <f t="shared" si="26"/>
        <v>0</v>
      </c>
      <c r="AM92" s="23">
        <f>COUNTA(#REF!)</f>
        <v>1</v>
      </c>
      <c r="AN92" s="23">
        <f t="shared" si="26"/>
        <v>0</v>
      </c>
      <c r="AO92" s="21">
        <f>AG92</f>
        <v>0</v>
      </c>
      <c r="AP92" s="21" t="s">
        <v>29</v>
      </c>
    </row>
    <row r="93" spans="2:42">
      <c r="B93" s="2" t="e">
        <f>#REF!</f>
        <v>#REF!</v>
      </c>
      <c r="C93" s="3"/>
      <c r="D93" s="3"/>
      <c r="E93" s="3"/>
      <c r="F93" s="4"/>
      <c r="G93" s="4"/>
      <c r="H93" s="4"/>
      <c r="I93" s="4"/>
      <c r="J93" s="3"/>
      <c r="K93" s="4"/>
      <c r="L93" s="4"/>
      <c r="M93" s="4"/>
      <c r="N93" s="4"/>
      <c r="O93" s="4"/>
      <c r="P93" s="4"/>
      <c r="Q93" s="4"/>
      <c r="R93" s="3"/>
      <c r="S93" s="3"/>
      <c r="T93" s="3"/>
      <c r="U93" s="3"/>
      <c r="V93" s="21" t="s">
        <v>30</v>
      </c>
      <c r="W93" s="22"/>
      <c r="X93" s="23"/>
      <c r="Y93" s="23"/>
      <c r="Z93" s="23"/>
      <c r="AA93" s="23"/>
      <c r="AB93" s="23"/>
      <c r="AC93" s="23"/>
      <c r="AD93" s="23"/>
      <c r="AE93" s="23"/>
      <c r="AF93" s="23"/>
      <c r="AG93" s="23"/>
      <c r="AH93" s="23">
        <f>COUNTA(N87)</f>
        <v>0</v>
      </c>
      <c r="AI93" s="23">
        <f t="shared" si="19"/>
        <v>0</v>
      </c>
      <c r="AJ93" s="23">
        <f t="shared" si="20"/>
        <v>0</v>
      </c>
      <c r="AK93" s="23">
        <f t="shared" si="21"/>
        <v>0</v>
      </c>
      <c r="AL93" s="23">
        <f t="shared" si="22"/>
        <v>0</v>
      </c>
      <c r="AM93" s="23">
        <f t="shared" si="23"/>
        <v>0</v>
      </c>
      <c r="AN93" s="24">
        <f t="shared" si="24"/>
        <v>0</v>
      </c>
      <c r="AO93" s="21">
        <f>AH93</f>
        <v>0</v>
      </c>
      <c r="AP93" s="21" t="s">
        <v>30</v>
      </c>
    </row>
    <row r="94" spans="2:42">
      <c r="B94" s="2" t="e">
        <f>#REF!</f>
        <v>#REF!</v>
      </c>
      <c r="C94" s="3"/>
      <c r="D94" s="3"/>
      <c r="E94" s="3"/>
      <c r="F94" s="4"/>
      <c r="G94" s="4"/>
      <c r="H94" s="4"/>
      <c r="I94" s="4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21" t="s">
        <v>31</v>
      </c>
      <c r="W94" s="22"/>
      <c r="X94" s="23"/>
      <c r="Y94" s="23"/>
      <c r="Z94" s="23"/>
      <c r="AA94" s="23"/>
      <c r="AB94" s="23"/>
      <c r="AC94" s="23"/>
      <c r="AD94" s="23"/>
      <c r="AE94" s="23"/>
      <c r="AF94" s="23"/>
      <c r="AG94" s="23"/>
      <c r="AH94" s="23"/>
      <c r="AI94" s="23">
        <f>COUNTA(O116)</f>
        <v>0</v>
      </c>
      <c r="AJ94" s="23">
        <f t="shared" ref="AJ94:AN94" si="27">COUNTA(P116)</f>
        <v>0</v>
      </c>
      <c r="AK94" s="23">
        <f t="shared" si="27"/>
        <v>0</v>
      </c>
      <c r="AL94" s="23">
        <f t="shared" si="27"/>
        <v>0</v>
      </c>
      <c r="AM94" s="23">
        <f>COUNTA(#REF!)</f>
        <v>1</v>
      </c>
      <c r="AN94" s="23">
        <f t="shared" si="27"/>
        <v>0</v>
      </c>
      <c r="AO94" s="21">
        <f>AI94</f>
        <v>0</v>
      </c>
      <c r="AP94" s="21" t="s">
        <v>31</v>
      </c>
    </row>
    <row r="95" spans="2:42">
      <c r="B95" s="2" t="e">
        <f>#REF!</f>
        <v>#REF!</v>
      </c>
      <c r="C95" s="3"/>
      <c r="D95" s="3"/>
      <c r="E95" s="3"/>
      <c r="F95" s="4"/>
      <c r="G95" s="4"/>
      <c r="H95" s="4"/>
      <c r="I95" s="4"/>
      <c r="J95" s="4"/>
      <c r="K95" s="4"/>
      <c r="L95" s="4"/>
      <c r="M95" s="3"/>
      <c r="N95" s="4"/>
      <c r="O95" s="3"/>
      <c r="P95" s="3"/>
      <c r="Q95" s="4"/>
      <c r="R95" s="3"/>
      <c r="S95" s="3"/>
      <c r="T95" s="3"/>
      <c r="U95" s="3"/>
      <c r="V95" s="21" t="s">
        <v>32</v>
      </c>
      <c r="W95" s="22"/>
      <c r="X95" s="23"/>
      <c r="Y95" s="23"/>
      <c r="Z95" s="23"/>
      <c r="AA95" s="23"/>
      <c r="AB95" s="23"/>
      <c r="AC95" s="23"/>
      <c r="AD95" s="23"/>
      <c r="AE95" s="23"/>
      <c r="AF95" s="23"/>
      <c r="AG95" s="23"/>
      <c r="AH95" s="23"/>
      <c r="AI95" s="23"/>
      <c r="AJ95" s="23">
        <f>COUNTA(P117)</f>
        <v>0</v>
      </c>
      <c r="AK95" s="23">
        <f t="shared" ref="AK95:AN95" si="28">COUNTA(Q117)</f>
        <v>0</v>
      </c>
      <c r="AL95" s="23">
        <f t="shared" si="28"/>
        <v>0</v>
      </c>
      <c r="AM95" s="23">
        <f>COUNTA(#REF!)</f>
        <v>1</v>
      </c>
      <c r="AN95" s="23">
        <f t="shared" si="28"/>
        <v>0</v>
      </c>
      <c r="AO95" s="21">
        <f>AJ95</f>
        <v>0</v>
      </c>
      <c r="AP95" s="21" t="s">
        <v>32</v>
      </c>
    </row>
    <row r="96" spans="2:42">
      <c r="B96" s="2" t="e">
        <f>#REF!</f>
        <v>#REF!</v>
      </c>
      <c r="C96" s="3"/>
      <c r="D96" s="3"/>
      <c r="E96" s="3"/>
      <c r="F96" s="3"/>
      <c r="G96" s="4"/>
      <c r="H96" s="4"/>
      <c r="I96" s="4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21" t="s">
        <v>33</v>
      </c>
      <c r="W96" s="22"/>
      <c r="X96" s="23"/>
      <c r="Y96" s="23"/>
      <c r="Z96" s="23"/>
      <c r="AA96" s="23"/>
      <c r="AB96" s="23"/>
      <c r="AC96" s="23"/>
      <c r="AD96" s="23"/>
      <c r="AE96" s="23"/>
      <c r="AF96" s="23"/>
      <c r="AG96" s="23"/>
      <c r="AH96" s="23"/>
      <c r="AI96" s="23"/>
      <c r="AJ96" s="23"/>
      <c r="AK96" s="23">
        <f>COUNTA(Q137)</f>
        <v>0</v>
      </c>
      <c r="AL96" s="23">
        <f t="shared" ref="AL96:AN96" si="29">COUNTA(R137)</f>
        <v>0</v>
      </c>
      <c r="AM96" s="23">
        <f t="shared" si="29"/>
        <v>0</v>
      </c>
      <c r="AN96" s="23">
        <f t="shared" si="29"/>
        <v>0</v>
      </c>
      <c r="AO96" s="21">
        <f>AK96</f>
        <v>0</v>
      </c>
      <c r="AP96" s="21" t="s">
        <v>33</v>
      </c>
    </row>
    <row r="97" spans="2:42">
      <c r="B97" s="2" t="e">
        <f>#REF!</f>
        <v>#REF!</v>
      </c>
      <c r="C97" s="3"/>
      <c r="D97" s="3"/>
      <c r="E97" s="3"/>
      <c r="F97" s="3"/>
      <c r="G97" s="4"/>
      <c r="H97" s="4"/>
      <c r="I97" s="4"/>
      <c r="J97" s="4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21" t="s">
        <v>34</v>
      </c>
      <c r="W97" s="22"/>
      <c r="X97" s="23"/>
      <c r="Y97" s="23"/>
      <c r="Z97" s="23"/>
      <c r="AA97" s="23"/>
      <c r="AB97" s="23"/>
      <c r="AC97" s="23"/>
      <c r="AD97" s="23"/>
      <c r="AE97" s="23"/>
      <c r="AF97" s="23"/>
      <c r="AG97" s="23"/>
      <c r="AH97" s="23"/>
      <c r="AI97" s="23"/>
      <c r="AJ97" s="23"/>
      <c r="AK97" s="23"/>
      <c r="AL97" s="23">
        <f>COUNTA(R91)</f>
        <v>0</v>
      </c>
      <c r="AM97" s="23">
        <f t="shared" ref="AM97:AN97" si="30">COUNTA(S91)</f>
        <v>0</v>
      </c>
      <c r="AN97" s="23">
        <f t="shared" si="30"/>
        <v>0</v>
      </c>
      <c r="AO97" s="21">
        <f>AL97</f>
        <v>0</v>
      </c>
      <c r="AP97" s="21" t="s">
        <v>34</v>
      </c>
    </row>
    <row r="98" spans="2:42">
      <c r="B98" s="2" t="e">
        <f>#REF!</f>
        <v>#REF!</v>
      </c>
      <c r="C98" s="3"/>
      <c r="D98" s="3"/>
      <c r="E98" s="3"/>
      <c r="F98" s="3"/>
      <c r="G98" s="4"/>
      <c r="H98" s="4"/>
      <c r="I98" s="4"/>
      <c r="J98" s="4"/>
      <c r="K98" s="4"/>
      <c r="L98" s="4"/>
      <c r="M98" s="3"/>
      <c r="N98" s="3"/>
      <c r="O98" s="3"/>
      <c r="P98" s="3"/>
      <c r="Q98" s="3"/>
      <c r="R98" s="3"/>
      <c r="S98" s="3"/>
      <c r="T98" s="3"/>
      <c r="U98" s="3"/>
      <c r="V98" s="21" t="s">
        <v>35</v>
      </c>
      <c r="W98" s="22"/>
      <c r="X98" s="23"/>
      <c r="Y98" s="23"/>
      <c r="Z98" s="23"/>
      <c r="AA98" s="23"/>
      <c r="AB98" s="23"/>
      <c r="AC98" s="23"/>
      <c r="AD98" s="23"/>
      <c r="AE98" s="23"/>
      <c r="AF98" s="23"/>
      <c r="AG98" s="23"/>
      <c r="AH98" s="23"/>
      <c r="AI98" s="23"/>
      <c r="AJ98" s="23"/>
      <c r="AK98" s="23"/>
      <c r="AL98" s="23"/>
      <c r="AM98" s="23">
        <f>COUNTA(S138)</f>
        <v>0</v>
      </c>
      <c r="AN98" s="23">
        <f t="shared" ref="AN98" si="31">COUNTA(T138)</f>
        <v>0</v>
      </c>
      <c r="AO98" s="21">
        <f>AM98</f>
        <v>0</v>
      </c>
      <c r="AP98" s="21" t="s">
        <v>35</v>
      </c>
    </row>
    <row r="99" spans="2:42" ht="15" thickBot="1">
      <c r="B99" s="2" t="e">
        <f>#REF!</f>
        <v>#REF!</v>
      </c>
      <c r="C99" s="3"/>
      <c r="D99" s="3"/>
      <c r="E99" s="3"/>
      <c r="F99" s="3"/>
      <c r="G99" s="4"/>
      <c r="H99" s="4"/>
      <c r="I99" s="4"/>
      <c r="J99" s="4"/>
      <c r="K99" s="4"/>
      <c r="L99" s="4"/>
      <c r="M99" s="4"/>
      <c r="N99" s="4"/>
      <c r="O99" s="3"/>
      <c r="P99" s="3"/>
      <c r="Q99" s="3"/>
      <c r="R99" s="3"/>
      <c r="S99" s="3"/>
      <c r="T99" s="3"/>
      <c r="U99" s="3"/>
      <c r="V99" s="25" t="s">
        <v>36</v>
      </c>
      <c r="W99" s="26"/>
      <c r="X99" s="27"/>
      <c r="Y99" s="27"/>
      <c r="Z99" s="27"/>
      <c r="AA99" s="27"/>
      <c r="AB99" s="27"/>
      <c r="AC99" s="27"/>
      <c r="AD99" s="27"/>
      <c r="AE99" s="27"/>
      <c r="AF99" s="27"/>
      <c r="AG99" s="27"/>
      <c r="AH99" s="27"/>
      <c r="AI99" s="27"/>
      <c r="AJ99" s="27"/>
      <c r="AK99" s="27"/>
      <c r="AL99" s="27"/>
      <c r="AM99" s="27"/>
      <c r="AN99" s="23">
        <f>COUNTA(#REF!)</f>
        <v>1</v>
      </c>
      <c r="AO99" s="25">
        <f>AN99</f>
        <v>1</v>
      </c>
      <c r="AP99" s="29" t="s">
        <v>36</v>
      </c>
    </row>
    <row r="100" spans="2:42">
      <c r="B100" s="2" t="e">
        <f>#REF!</f>
        <v>#REF!</v>
      </c>
      <c r="C100" s="3"/>
      <c r="D100" s="3"/>
      <c r="E100" s="3"/>
      <c r="F100" s="3"/>
      <c r="G100" s="4"/>
      <c r="H100" s="4"/>
      <c r="I100" s="4"/>
      <c r="J100" s="4"/>
      <c r="K100" s="4"/>
      <c r="L100" s="4"/>
      <c r="M100" s="4"/>
      <c r="N100" s="4"/>
      <c r="O100" s="3"/>
      <c r="P100" s="3"/>
      <c r="Q100" s="3"/>
      <c r="R100" s="3"/>
      <c r="S100" s="3"/>
      <c r="T100" s="3"/>
      <c r="U100" s="3"/>
      <c r="V100" s="20" t="s">
        <v>37</v>
      </c>
      <c r="W100" s="30">
        <f t="shared" ref="W100:AN100" si="32">SUM(W82:W99)</f>
        <v>0</v>
      </c>
      <c r="X100" s="30">
        <f t="shared" si="32"/>
        <v>0</v>
      </c>
      <c r="Y100" s="30">
        <f t="shared" si="32"/>
        <v>0</v>
      </c>
      <c r="Z100" s="30">
        <f t="shared" si="32"/>
        <v>0</v>
      </c>
      <c r="AA100" s="30">
        <f t="shared" si="32"/>
        <v>0</v>
      </c>
      <c r="AB100" s="30">
        <f t="shared" si="32"/>
        <v>0</v>
      </c>
      <c r="AC100" s="30">
        <f t="shared" si="32"/>
        <v>0</v>
      </c>
      <c r="AD100" s="30">
        <f t="shared" si="32"/>
        <v>0</v>
      </c>
      <c r="AE100" s="30">
        <f t="shared" si="32"/>
        <v>0</v>
      </c>
      <c r="AF100" s="30">
        <f t="shared" si="32"/>
        <v>0</v>
      </c>
      <c r="AG100" s="30">
        <f t="shared" si="32"/>
        <v>0</v>
      </c>
      <c r="AH100" s="30">
        <f t="shared" si="32"/>
        <v>0</v>
      </c>
      <c r="AI100" s="30">
        <f t="shared" si="32"/>
        <v>0</v>
      </c>
      <c r="AJ100" s="30">
        <f t="shared" si="32"/>
        <v>0</v>
      </c>
      <c r="AK100" s="30">
        <f t="shared" si="32"/>
        <v>0</v>
      </c>
      <c r="AL100" s="30">
        <f t="shared" si="32"/>
        <v>0</v>
      </c>
      <c r="AM100" s="30">
        <f t="shared" si="32"/>
        <v>3</v>
      </c>
      <c r="AN100" s="30">
        <f t="shared" si="32"/>
        <v>1</v>
      </c>
      <c r="AO100" s="20"/>
      <c r="AP100" s="11"/>
    </row>
    <row r="101" spans="2:42" ht="15" thickBot="1">
      <c r="B101" s="2" t="e">
        <f>#REF!</f>
        <v>#REF!</v>
      </c>
      <c r="C101" s="3"/>
      <c r="D101" s="3"/>
      <c r="E101" s="3"/>
      <c r="F101" s="3"/>
      <c r="G101" s="4"/>
      <c r="H101" s="4"/>
      <c r="I101" s="4"/>
      <c r="J101" s="4"/>
      <c r="K101" s="4"/>
      <c r="L101" s="4"/>
      <c r="M101" s="4"/>
      <c r="N101" s="3"/>
      <c r="O101" s="3"/>
      <c r="P101" s="3"/>
      <c r="Q101" s="3"/>
      <c r="R101" s="3"/>
      <c r="S101" s="3"/>
      <c r="T101" s="3"/>
      <c r="U101" s="3"/>
      <c r="V101" s="29" t="s">
        <v>38</v>
      </c>
      <c r="W101" s="31">
        <f>W82</f>
        <v>0</v>
      </c>
      <c r="X101" s="32">
        <f>W101+X83</f>
        <v>0</v>
      </c>
      <c r="Y101" s="32">
        <f>SUM(X101,Y84)</f>
        <v>0</v>
      </c>
      <c r="Z101" s="32">
        <f>SUM(Y101,Z85)</f>
        <v>0</v>
      </c>
      <c r="AA101" s="32">
        <f>SUM(AA86,Z101)</f>
        <v>0</v>
      </c>
      <c r="AB101" s="32">
        <f>SUM(AB87,AA101)</f>
        <v>0</v>
      </c>
      <c r="AC101" s="32">
        <f>SUM(AC88,AB101)</f>
        <v>0</v>
      </c>
      <c r="AD101" s="32">
        <f>SUM(AD89,AC101)</f>
        <v>0</v>
      </c>
      <c r="AE101" s="32">
        <f>SUM(AF141)+SUM(AE90,AD101)</f>
        <v>0</v>
      </c>
      <c r="AF101" s="32">
        <f>SUM(AF91,AE101)</f>
        <v>0</v>
      </c>
      <c r="AG101" s="32">
        <f>SUM(AG92,AF101)</f>
        <v>0</v>
      </c>
      <c r="AH101" s="32">
        <f>SUM(AH93,AG101)</f>
        <v>0</v>
      </c>
      <c r="AI101" s="32">
        <f>SUM(AI94,AH101)</f>
        <v>0</v>
      </c>
      <c r="AJ101" s="32">
        <f>SUM(AJ95,AI101)</f>
        <v>0</v>
      </c>
      <c r="AK101" s="32">
        <f>SUM(AK96,AJ101)</f>
        <v>0</v>
      </c>
      <c r="AL101" s="32">
        <f>SUM(AL97,AK101)</f>
        <v>0</v>
      </c>
      <c r="AM101" s="32">
        <f>SUM(AM98,AL101)</f>
        <v>0</v>
      </c>
      <c r="AN101" s="33">
        <f>SUM(AN99,AM101)</f>
        <v>1</v>
      </c>
      <c r="AO101" s="29"/>
      <c r="AP101" s="11"/>
    </row>
    <row r="102" spans="2:42">
      <c r="B102" s="2" t="e">
        <f>#REF!</f>
        <v>#REF!</v>
      </c>
      <c r="C102" s="3"/>
      <c r="D102" s="3"/>
      <c r="E102" s="3"/>
      <c r="F102" s="3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6"/>
      <c r="S102" s="6"/>
      <c r="T102" s="3"/>
      <c r="U102" s="3"/>
      <c r="V102" s="34"/>
      <c r="W102" s="34"/>
      <c r="X102" s="34"/>
      <c r="Y102" s="34"/>
      <c r="Z102" s="34"/>
      <c r="AA102" s="34"/>
      <c r="AB102" s="34"/>
      <c r="AC102" s="34"/>
      <c r="AD102" s="34"/>
      <c r="AE102" s="34"/>
      <c r="AF102" s="34"/>
      <c r="AG102" s="34"/>
      <c r="AH102" s="34"/>
      <c r="AI102" s="34"/>
      <c r="AJ102" s="34"/>
      <c r="AK102" s="34"/>
      <c r="AL102" s="34"/>
      <c r="AM102" s="34"/>
      <c r="AN102" s="34"/>
      <c r="AO102" s="34"/>
      <c r="AP102" s="11"/>
    </row>
    <row r="103" spans="2:42">
      <c r="B103" s="2" t="e">
        <f>#REF!</f>
        <v>#REF!</v>
      </c>
      <c r="C103" s="3"/>
      <c r="D103" s="3"/>
      <c r="E103" s="3"/>
      <c r="F103" s="3"/>
      <c r="G103" s="4"/>
      <c r="H103" s="4"/>
      <c r="I103" s="4"/>
      <c r="J103" s="4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4"/>
      <c r="W103" s="34"/>
      <c r="X103" s="34"/>
      <c r="Y103" s="34"/>
      <c r="Z103" s="34"/>
      <c r="AA103" s="34"/>
      <c r="AB103" s="34"/>
      <c r="AC103" s="34"/>
      <c r="AD103" s="34"/>
      <c r="AE103" s="34"/>
      <c r="AF103" s="34"/>
      <c r="AG103" s="34"/>
      <c r="AH103" s="34"/>
      <c r="AI103" s="34"/>
      <c r="AJ103" s="34"/>
      <c r="AK103" s="34"/>
      <c r="AL103" s="34"/>
      <c r="AM103" s="34"/>
      <c r="AN103" s="34"/>
      <c r="AO103" s="34"/>
      <c r="AP103" s="11"/>
    </row>
    <row r="104" spans="2:42">
      <c r="B104" s="2" t="e">
        <f>#REF!</f>
        <v>#REF!</v>
      </c>
      <c r="C104" s="3"/>
      <c r="D104" s="3"/>
      <c r="E104" s="3"/>
      <c r="F104" s="3"/>
      <c r="G104" s="4"/>
      <c r="H104" s="4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4"/>
      <c r="W104" s="34"/>
      <c r="X104" s="34"/>
      <c r="Y104" s="34"/>
      <c r="Z104" s="34"/>
      <c r="AA104" s="34"/>
      <c r="AB104" s="34"/>
      <c r="AC104" s="34"/>
      <c r="AD104" s="34"/>
      <c r="AE104" s="34"/>
      <c r="AF104" s="34"/>
      <c r="AG104" s="34"/>
      <c r="AH104" s="34"/>
      <c r="AI104" s="34"/>
      <c r="AJ104" s="34"/>
      <c r="AK104" s="34"/>
      <c r="AL104" s="34"/>
      <c r="AM104" s="34"/>
      <c r="AN104" s="34"/>
      <c r="AO104" s="34"/>
      <c r="AP104" s="11"/>
    </row>
    <row r="105" spans="2:42">
      <c r="B105" s="2" t="e">
        <f>#REF!</f>
        <v>#REF!</v>
      </c>
      <c r="C105" s="3"/>
      <c r="D105" s="3"/>
      <c r="E105" s="3"/>
      <c r="F105" s="3"/>
      <c r="G105" s="4"/>
      <c r="H105" s="4"/>
      <c r="I105" s="4"/>
      <c r="J105" s="4"/>
      <c r="K105" s="4"/>
      <c r="L105" s="4"/>
      <c r="M105" s="4"/>
      <c r="N105" s="4"/>
      <c r="O105" s="3"/>
      <c r="P105" s="3"/>
      <c r="Q105" s="3"/>
      <c r="R105" s="3"/>
      <c r="S105" s="3"/>
      <c r="T105" s="3"/>
      <c r="U105" s="3"/>
      <c r="V105" s="34"/>
      <c r="W105" s="34"/>
      <c r="X105" s="34"/>
      <c r="Y105" s="34"/>
      <c r="Z105" s="34"/>
      <c r="AA105" s="34"/>
      <c r="AB105" s="34"/>
      <c r="AC105" s="34"/>
      <c r="AD105" s="34"/>
      <c r="AE105" s="34"/>
      <c r="AF105" s="34"/>
      <c r="AG105" s="34"/>
      <c r="AH105" s="34"/>
      <c r="AI105" s="34"/>
      <c r="AJ105" s="34"/>
      <c r="AK105" s="34"/>
      <c r="AL105" s="34"/>
      <c r="AM105" s="34"/>
      <c r="AN105" s="34"/>
      <c r="AO105" s="34"/>
      <c r="AP105" s="11"/>
    </row>
    <row r="106" spans="2:42">
      <c r="B106" s="2" t="e">
        <f>#REF!</f>
        <v>#REF!</v>
      </c>
      <c r="C106" s="3"/>
      <c r="D106" s="3"/>
      <c r="E106" s="3"/>
      <c r="F106" s="3"/>
      <c r="G106" s="4"/>
      <c r="H106" s="4"/>
      <c r="I106" s="4"/>
      <c r="J106" s="3"/>
      <c r="K106" s="4"/>
      <c r="L106" s="4"/>
      <c r="M106" s="4"/>
      <c r="N106" s="4"/>
      <c r="O106" s="4"/>
      <c r="P106" s="4"/>
      <c r="Q106" s="4"/>
      <c r="R106" s="6"/>
      <c r="S106" s="6"/>
      <c r="T106" s="3"/>
      <c r="U106" s="3"/>
      <c r="V106" s="34"/>
      <c r="W106" s="34"/>
      <c r="X106" s="34"/>
      <c r="Y106" s="34"/>
      <c r="Z106" s="34"/>
      <c r="AA106" s="34"/>
      <c r="AB106" s="34"/>
      <c r="AC106" s="34"/>
      <c r="AD106" s="34"/>
      <c r="AE106" s="34"/>
      <c r="AF106" s="34"/>
      <c r="AG106" s="34"/>
      <c r="AH106" s="34"/>
      <c r="AI106" s="34"/>
      <c r="AJ106" s="34"/>
      <c r="AK106" s="34"/>
      <c r="AL106" s="34"/>
      <c r="AM106" s="34"/>
      <c r="AN106" s="34"/>
      <c r="AO106" s="34"/>
      <c r="AP106" s="11"/>
    </row>
    <row r="107" spans="2:42">
      <c r="B107" s="2" t="e">
        <f>#REF!</f>
        <v>#REF!</v>
      </c>
      <c r="C107" s="3"/>
      <c r="D107" s="3"/>
      <c r="E107" s="3"/>
      <c r="F107" s="3"/>
      <c r="G107" s="4"/>
      <c r="H107" s="4"/>
      <c r="I107" s="4"/>
      <c r="J107" s="3"/>
      <c r="K107" s="4"/>
      <c r="L107" s="4"/>
      <c r="M107" s="4"/>
      <c r="N107" s="3"/>
      <c r="O107" s="3"/>
      <c r="P107" s="3"/>
      <c r="Q107" s="3"/>
      <c r="R107" s="3"/>
      <c r="S107" s="3"/>
      <c r="T107" s="3"/>
      <c r="U107" s="3"/>
      <c r="V107" s="34"/>
      <c r="W107" s="34"/>
      <c r="X107" s="34"/>
      <c r="Y107" s="34"/>
      <c r="Z107" s="34"/>
      <c r="AA107" s="34"/>
      <c r="AB107" s="34"/>
      <c r="AC107" s="34"/>
      <c r="AD107" s="34"/>
      <c r="AE107" s="34"/>
      <c r="AF107" s="34"/>
      <c r="AG107" s="34"/>
      <c r="AH107" s="34"/>
      <c r="AI107" s="34"/>
      <c r="AJ107" s="34"/>
      <c r="AK107" s="34"/>
      <c r="AL107" s="34"/>
      <c r="AM107" s="34"/>
      <c r="AN107" s="34"/>
      <c r="AO107" s="34"/>
      <c r="AP107" s="11"/>
    </row>
    <row r="108" spans="2:42">
      <c r="B108" s="2" t="e">
        <f>#REF!</f>
        <v>#REF!</v>
      </c>
      <c r="C108" s="3"/>
      <c r="D108" s="3"/>
      <c r="E108" s="3"/>
      <c r="F108" s="3"/>
      <c r="G108" s="3"/>
      <c r="H108" s="4"/>
      <c r="I108" s="4"/>
      <c r="J108" s="4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4"/>
      <c r="W108" s="34"/>
      <c r="X108" s="34"/>
      <c r="Y108" s="34"/>
      <c r="Z108" s="34"/>
      <c r="AA108" s="34"/>
      <c r="AB108" s="34"/>
      <c r="AC108" s="34"/>
      <c r="AD108" s="34"/>
      <c r="AE108" s="34"/>
      <c r="AF108" s="34"/>
      <c r="AG108" s="34"/>
      <c r="AH108" s="34"/>
      <c r="AI108" s="34"/>
      <c r="AJ108" s="34"/>
      <c r="AK108" s="34"/>
      <c r="AL108" s="34"/>
      <c r="AM108" s="34"/>
      <c r="AN108" s="34"/>
      <c r="AO108" s="34"/>
      <c r="AP108" s="11"/>
    </row>
    <row r="109" spans="2:42">
      <c r="B109" s="2" t="e">
        <f>#REF!</f>
        <v>#REF!</v>
      </c>
      <c r="C109" s="3"/>
      <c r="D109" s="3"/>
      <c r="E109" s="3"/>
      <c r="F109" s="3"/>
      <c r="G109" s="3"/>
      <c r="H109" s="3"/>
      <c r="I109" s="4"/>
      <c r="J109" s="4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4"/>
      <c r="W109" s="34"/>
      <c r="X109" s="34"/>
      <c r="Y109" s="34"/>
      <c r="Z109" s="34"/>
      <c r="AA109" s="34"/>
      <c r="AB109" s="34"/>
      <c r="AC109" s="34"/>
      <c r="AD109" s="34"/>
      <c r="AE109" s="34"/>
      <c r="AF109" s="34"/>
      <c r="AG109" s="34"/>
      <c r="AH109" s="34"/>
      <c r="AI109" s="34"/>
      <c r="AJ109" s="34"/>
      <c r="AK109" s="34"/>
      <c r="AL109" s="34"/>
      <c r="AM109" s="34"/>
      <c r="AN109" s="34"/>
      <c r="AO109" s="34"/>
      <c r="AP109" s="11"/>
    </row>
    <row r="110" spans="2:42">
      <c r="B110" s="2" t="e">
        <f>#REF!</f>
        <v>#REF!</v>
      </c>
      <c r="C110" s="3"/>
      <c r="D110" s="3"/>
      <c r="E110" s="3"/>
      <c r="F110" s="3"/>
      <c r="G110" s="3"/>
      <c r="H110" s="3"/>
      <c r="I110" s="4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4"/>
      <c r="W110" s="34"/>
      <c r="X110" s="34"/>
      <c r="Y110" s="34"/>
      <c r="Z110" s="34"/>
      <c r="AA110" s="34"/>
      <c r="AB110" s="34"/>
      <c r="AC110" s="34"/>
      <c r="AD110" s="34"/>
      <c r="AE110" s="34"/>
      <c r="AF110" s="34"/>
      <c r="AG110" s="34"/>
      <c r="AH110" s="34"/>
      <c r="AI110" s="34"/>
      <c r="AJ110" s="34"/>
      <c r="AK110" s="34"/>
      <c r="AL110" s="34"/>
      <c r="AM110" s="34"/>
      <c r="AN110" s="34"/>
      <c r="AO110" s="34"/>
      <c r="AP110" s="11"/>
    </row>
    <row r="111" spans="2:42">
      <c r="B111" s="2" t="e">
        <f>#REF!</f>
        <v>#REF!</v>
      </c>
      <c r="C111" s="3"/>
      <c r="D111" s="3"/>
      <c r="E111" s="3"/>
      <c r="F111" s="3"/>
      <c r="G111" s="3"/>
      <c r="H111" s="3"/>
      <c r="I111" s="4"/>
      <c r="J111" s="4"/>
      <c r="K111" s="4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4"/>
      <c r="W111" s="34"/>
      <c r="X111" s="34"/>
      <c r="Y111" s="34"/>
      <c r="Z111" s="34"/>
      <c r="AA111" s="34"/>
      <c r="AB111" s="34"/>
      <c r="AC111" s="34"/>
      <c r="AD111" s="34"/>
      <c r="AE111" s="34"/>
      <c r="AF111" s="34"/>
      <c r="AG111" s="34"/>
      <c r="AH111" s="34"/>
      <c r="AI111" s="34"/>
      <c r="AJ111" s="34"/>
      <c r="AK111" s="34"/>
      <c r="AL111" s="34"/>
      <c r="AM111" s="34"/>
      <c r="AN111" s="34"/>
      <c r="AO111" s="34"/>
      <c r="AP111" s="11"/>
    </row>
    <row r="112" spans="2:42">
      <c r="B112" s="2" t="e">
        <f>#REF!</f>
        <v>#REF!</v>
      </c>
      <c r="C112" s="3"/>
      <c r="D112" s="3"/>
      <c r="E112" s="3"/>
      <c r="F112" s="3"/>
      <c r="G112" s="3"/>
      <c r="H112" s="3"/>
      <c r="I112" s="3"/>
      <c r="J112" s="4"/>
      <c r="K112" s="4"/>
      <c r="L112" s="4"/>
      <c r="M112" s="4"/>
      <c r="N112" s="4"/>
      <c r="O112" s="4"/>
      <c r="P112" s="3"/>
      <c r="Q112" s="3"/>
      <c r="R112" s="3"/>
      <c r="S112" s="3"/>
      <c r="T112" s="3"/>
      <c r="U112" s="3"/>
      <c r="V112" s="34"/>
      <c r="W112" s="34"/>
      <c r="X112" s="34"/>
      <c r="Y112" s="34"/>
      <c r="Z112" s="34"/>
      <c r="AA112" s="34"/>
      <c r="AB112" s="34"/>
      <c r="AC112" s="34"/>
      <c r="AD112" s="34"/>
      <c r="AE112" s="34"/>
      <c r="AF112" s="34"/>
      <c r="AG112" s="34"/>
      <c r="AH112" s="34"/>
      <c r="AI112" s="34"/>
      <c r="AJ112" s="34"/>
      <c r="AK112" s="34"/>
      <c r="AL112" s="34"/>
      <c r="AM112" s="34"/>
      <c r="AN112" s="34"/>
      <c r="AO112" s="34"/>
      <c r="AP112" s="11"/>
    </row>
    <row r="113" spans="2:42">
      <c r="B113" s="2" t="e">
        <f>#REF!</f>
        <v>#REF!</v>
      </c>
      <c r="C113" s="3"/>
      <c r="D113" s="3"/>
      <c r="E113" s="3"/>
      <c r="F113" s="3"/>
      <c r="G113" s="3"/>
      <c r="H113" s="3"/>
      <c r="I113" s="3"/>
      <c r="J113" s="3"/>
      <c r="K113" s="3"/>
      <c r="L113" s="4"/>
      <c r="M113" s="4"/>
      <c r="N113" s="3"/>
      <c r="O113" s="3"/>
      <c r="P113" s="3"/>
      <c r="Q113" s="3"/>
      <c r="R113" s="3"/>
      <c r="S113" s="3"/>
      <c r="T113" s="3"/>
      <c r="U113" s="3"/>
      <c r="V113" s="34"/>
      <c r="W113" s="34"/>
      <c r="X113" s="34"/>
      <c r="Y113" s="34"/>
      <c r="Z113" s="34"/>
      <c r="AA113" s="34"/>
      <c r="AB113" s="34"/>
      <c r="AC113" s="34"/>
      <c r="AD113" s="34"/>
      <c r="AE113" s="34"/>
      <c r="AF113" s="34"/>
      <c r="AG113" s="34"/>
      <c r="AH113" s="34"/>
      <c r="AI113" s="34"/>
      <c r="AJ113" s="34"/>
      <c r="AK113" s="34"/>
      <c r="AL113" s="34"/>
      <c r="AM113" s="34"/>
      <c r="AN113" s="34"/>
      <c r="AO113" s="34"/>
      <c r="AP113" s="11"/>
    </row>
    <row r="114" spans="2:42">
      <c r="B114" s="2" t="e">
        <f>#REF!</f>
        <v>#REF!</v>
      </c>
      <c r="C114" s="3"/>
      <c r="D114" s="3"/>
      <c r="E114" s="3"/>
      <c r="F114" s="3"/>
      <c r="G114" s="3"/>
      <c r="H114" s="3"/>
      <c r="I114" s="3"/>
      <c r="J114" s="3"/>
      <c r="K114" s="3"/>
      <c r="L114" s="4"/>
      <c r="M114" s="4"/>
      <c r="N114" s="3"/>
      <c r="O114" s="3"/>
      <c r="P114" s="3"/>
      <c r="Q114" s="3"/>
      <c r="R114" s="3"/>
      <c r="S114" s="3"/>
      <c r="T114" s="3"/>
      <c r="U114" s="3"/>
      <c r="V114" s="34"/>
      <c r="W114" s="34"/>
      <c r="X114" s="34"/>
      <c r="Y114" s="34"/>
      <c r="Z114" s="34"/>
      <c r="AA114" s="34"/>
      <c r="AB114" s="34"/>
      <c r="AC114" s="34"/>
      <c r="AD114" s="34"/>
      <c r="AE114" s="34"/>
      <c r="AF114" s="34"/>
      <c r="AG114" s="34"/>
      <c r="AH114" s="34"/>
      <c r="AI114" s="34"/>
      <c r="AJ114" s="34"/>
      <c r="AK114" s="34"/>
      <c r="AL114" s="34"/>
      <c r="AM114" s="34"/>
      <c r="AN114" s="34"/>
      <c r="AO114" s="34"/>
      <c r="AP114" s="11"/>
    </row>
    <row r="115" spans="2:42">
      <c r="B115" s="2" t="e">
        <f>#REF!</f>
        <v>#REF!</v>
      </c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4"/>
      <c r="N115" s="4"/>
      <c r="O115" s="4"/>
      <c r="P115" s="4"/>
      <c r="Q115" s="4"/>
      <c r="R115" s="6"/>
      <c r="S115" s="6"/>
      <c r="T115" s="3"/>
      <c r="U115" s="3"/>
      <c r="V115" s="34"/>
      <c r="W115" s="34"/>
      <c r="X115" s="34"/>
      <c r="Y115" s="34"/>
      <c r="Z115" s="34"/>
      <c r="AA115" s="34"/>
      <c r="AB115" s="34"/>
      <c r="AC115" s="34"/>
      <c r="AD115" s="34"/>
      <c r="AE115" s="34"/>
      <c r="AF115" s="34"/>
      <c r="AG115" s="34"/>
      <c r="AH115" s="34"/>
      <c r="AI115" s="34"/>
      <c r="AJ115" s="34"/>
      <c r="AK115" s="34"/>
      <c r="AL115" s="34"/>
      <c r="AM115" s="34"/>
      <c r="AN115" s="34"/>
      <c r="AO115" s="34"/>
      <c r="AP115" s="11"/>
    </row>
    <row r="116" spans="2:42">
      <c r="B116" s="2" t="e">
        <f>#REF!</f>
        <v>#REF!</v>
      </c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4"/>
      <c r="P116" s="4"/>
      <c r="Q116" s="4"/>
      <c r="R116" s="6"/>
      <c r="S116" s="6"/>
      <c r="T116" s="3"/>
      <c r="U116" s="3"/>
      <c r="V116" s="34"/>
      <c r="W116" s="34"/>
      <c r="X116" s="34"/>
      <c r="Y116" s="34"/>
      <c r="Z116" s="34"/>
      <c r="AA116" s="34"/>
      <c r="AB116" s="34"/>
      <c r="AC116" s="34"/>
      <c r="AD116" s="34"/>
      <c r="AE116" s="34"/>
      <c r="AF116" s="34"/>
      <c r="AG116" s="34"/>
      <c r="AH116" s="34"/>
      <c r="AI116" s="34"/>
      <c r="AJ116" s="34"/>
      <c r="AK116" s="34"/>
      <c r="AL116" s="34"/>
      <c r="AM116" s="34"/>
      <c r="AN116" s="34"/>
      <c r="AO116" s="34"/>
      <c r="AP116" s="11"/>
    </row>
    <row r="117" spans="2:42">
      <c r="B117" s="2" t="e">
        <f>#REF!</f>
        <v>#REF!</v>
      </c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4"/>
      <c r="Q117" s="4"/>
      <c r="R117" s="6"/>
      <c r="S117" s="6"/>
      <c r="T117" s="3"/>
      <c r="U117" s="3"/>
      <c r="V117" s="34"/>
      <c r="W117" s="34"/>
      <c r="X117" s="34"/>
      <c r="Y117" s="34"/>
      <c r="Z117" s="34"/>
      <c r="AA117" s="34"/>
      <c r="AB117" s="34"/>
      <c r="AC117" s="34"/>
      <c r="AD117" s="34"/>
      <c r="AE117" s="34"/>
      <c r="AF117" s="34"/>
      <c r="AG117" s="34"/>
      <c r="AH117" s="34"/>
      <c r="AI117" s="34"/>
      <c r="AJ117" s="34"/>
      <c r="AK117" s="34"/>
      <c r="AL117" s="34"/>
      <c r="AM117" s="34"/>
      <c r="AN117" s="34"/>
      <c r="AO117" s="34"/>
      <c r="AP117" s="11"/>
    </row>
    <row r="118" spans="2:42">
      <c r="B118" s="2" t="e">
        <f>#REF!</f>
        <v>#REF!</v>
      </c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4"/>
      <c r="Q118" s="4"/>
      <c r="R118" s="6"/>
      <c r="S118" s="6"/>
      <c r="T118" s="3"/>
      <c r="U118" s="3"/>
      <c r="V118" s="34"/>
      <c r="W118" s="34"/>
      <c r="X118" s="34"/>
      <c r="Y118" s="34"/>
      <c r="Z118" s="34"/>
      <c r="AA118" s="34"/>
      <c r="AB118" s="34"/>
      <c r="AC118" s="34"/>
      <c r="AD118" s="34"/>
      <c r="AE118" s="34"/>
      <c r="AF118" s="34"/>
      <c r="AG118" s="34"/>
      <c r="AH118" s="34"/>
      <c r="AI118" s="34"/>
      <c r="AJ118" s="34"/>
      <c r="AK118" s="34"/>
      <c r="AL118" s="34"/>
      <c r="AM118" s="34"/>
      <c r="AN118" s="34"/>
      <c r="AO118" s="34"/>
      <c r="AP118" s="11"/>
    </row>
    <row r="119" spans="2:42">
      <c r="B119" s="2" t="e">
        <f>#REF!</f>
        <v>#REF!</v>
      </c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4"/>
      <c r="Q119" s="4"/>
      <c r="R119" s="6"/>
      <c r="S119" s="6"/>
      <c r="T119" s="3"/>
      <c r="U119" s="3"/>
      <c r="V119" s="34"/>
      <c r="W119" s="34"/>
      <c r="X119" s="34"/>
      <c r="Y119" s="34"/>
      <c r="Z119" s="34"/>
      <c r="AA119" s="34"/>
      <c r="AB119" s="34"/>
      <c r="AC119" s="34"/>
      <c r="AD119" s="34"/>
      <c r="AE119" s="34"/>
      <c r="AF119" s="34"/>
      <c r="AG119" s="34"/>
      <c r="AH119" s="34"/>
      <c r="AI119" s="34"/>
      <c r="AJ119" s="34"/>
      <c r="AK119" s="34"/>
      <c r="AL119" s="34"/>
      <c r="AM119" s="34"/>
      <c r="AN119" s="34"/>
      <c r="AO119" s="34"/>
      <c r="AP119" s="11"/>
    </row>
    <row r="120" spans="2:42">
      <c r="B120" s="2" t="e">
        <f>#REF!</f>
        <v>#REF!</v>
      </c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4"/>
      <c r="Q120" s="4"/>
      <c r="R120" s="6"/>
      <c r="S120" s="6"/>
      <c r="T120" s="3"/>
      <c r="U120" s="3"/>
      <c r="V120" s="34"/>
      <c r="W120" s="34"/>
      <c r="X120" s="34"/>
      <c r="Y120" s="34"/>
      <c r="Z120" s="34"/>
      <c r="AA120" s="34"/>
      <c r="AB120" s="34"/>
      <c r="AC120" s="34"/>
      <c r="AD120" s="34"/>
      <c r="AE120" s="34"/>
      <c r="AF120" s="34"/>
      <c r="AG120" s="34"/>
      <c r="AH120" s="34"/>
      <c r="AI120" s="34"/>
      <c r="AJ120" s="34"/>
      <c r="AK120" s="34"/>
      <c r="AL120" s="34"/>
      <c r="AM120" s="34"/>
      <c r="AN120" s="34"/>
      <c r="AO120" s="34"/>
      <c r="AP120" s="11"/>
    </row>
    <row r="121" spans="2:42">
      <c r="B121" s="2" t="e">
        <f>#REF!</f>
        <v>#REF!</v>
      </c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4"/>
      <c r="Q121" s="4"/>
      <c r="R121" s="6"/>
      <c r="S121" s="6"/>
      <c r="T121" s="3"/>
      <c r="U121" s="3"/>
      <c r="V121" s="34"/>
      <c r="W121" s="34"/>
      <c r="X121" s="34"/>
      <c r="Y121" s="34"/>
      <c r="Z121" s="34"/>
      <c r="AA121" s="34"/>
      <c r="AB121" s="34"/>
      <c r="AC121" s="34"/>
      <c r="AD121" s="34"/>
      <c r="AE121" s="34"/>
      <c r="AF121" s="34"/>
      <c r="AG121" s="34"/>
      <c r="AH121" s="34"/>
      <c r="AI121" s="34"/>
      <c r="AJ121" s="34"/>
      <c r="AK121" s="34"/>
      <c r="AL121" s="34"/>
      <c r="AM121" s="34"/>
      <c r="AN121" s="34"/>
      <c r="AO121" s="34"/>
      <c r="AP121" s="11"/>
    </row>
    <row r="122" spans="2:42">
      <c r="B122" s="2" t="e">
        <f>#REF!</f>
        <v>#REF!</v>
      </c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4"/>
      <c r="Q122" s="4"/>
      <c r="R122" s="6"/>
      <c r="S122" s="6"/>
      <c r="T122" s="3"/>
      <c r="U122" s="3"/>
      <c r="V122" s="34"/>
      <c r="W122" s="34"/>
      <c r="X122" s="34"/>
      <c r="Y122" s="34"/>
      <c r="Z122" s="34"/>
      <c r="AA122" s="34"/>
      <c r="AB122" s="34"/>
      <c r="AC122" s="34"/>
      <c r="AD122" s="34"/>
      <c r="AE122" s="34"/>
      <c r="AF122" s="34"/>
      <c r="AG122" s="34"/>
      <c r="AH122" s="34"/>
      <c r="AI122" s="34"/>
      <c r="AJ122" s="34"/>
      <c r="AK122" s="34"/>
      <c r="AL122" s="34"/>
      <c r="AM122" s="34"/>
      <c r="AN122" s="34"/>
      <c r="AO122" s="34"/>
      <c r="AP122" s="11"/>
    </row>
    <row r="123" spans="2:42">
      <c r="B123" s="2" t="e">
        <f>#REF!</f>
        <v>#REF!</v>
      </c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4"/>
      <c r="Q123" s="4"/>
      <c r="R123" s="6"/>
      <c r="S123" s="6"/>
      <c r="T123" s="3"/>
      <c r="U123" s="3"/>
      <c r="V123" s="34"/>
      <c r="W123" s="34"/>
      <c r="X123" s="34"/>
      <c r="Y123" s="34"/>
      <c r="Z123" s="34"/>
      <c r="AA123" s="34"/>
      <c r="AB123" s="34"/>
      <c r="AC123" s="34"/>
      <c r="AD123" s="34"/>
      <c r="AE123" s="34"/>
      <c r="AF123" s="34"/>
      <c r="AG123" s="34"/>
      <c r="AH123" s="34"/>
      <c r="AI123" s="34"/>
      <c r="AJ123" s="34"/>
      <c r="AK123" s="34"/>
      <c r="AL123" s="34"/>
      <c r="AM123" s="34"/>
      <c r="AN123" s="34"/>
      <c r="AO123" s="34"/>
      <c r="AP123" s="11"/>
    </row>
    <row r="124" spans="2:42">
      <c r="B124" s="2" t="e">
        <f>#REF!</f>
        <v>#REF!</v>
      </c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4"/>
      <c r="Q124" s="4"/>
      <c r="R124" s="6"/>
      <c r="S124" s="6"/>
      <c r="T124" s="3"/>
      <c r="U124" s="3"/>
      <c r="V124" s="34"/>
      <c r="W124" s="34"/>
      <c r="X124" s="34"/>
      <c r="Y124" s="34"/>
      <c r="Z124" s="34"/>
      <c r="AA124" s="34"/>
      <c r="AB124" s="34"/>
      <c r="AC124" s="34"/>
      <c r="AD124" s="34"/>
      <c r="AE124" s="34"/>
      <c r="AF124" s="34"/>
      <c r="AG124" s="34"/>
      <c r="AH124" s="34"/>
      <c r="AI124" s="34"/>
      <c r="AJ124" s="34"/>
      <c r="AK124" s="34"/>
      <c r="AL124" s="34"/>
      <c r="AM124" s="34"/>
      <c r="AN124" s="34"/>
      <c r="AO124" s="34"/>
      <c r="AP124" s="11"/>
    </row>
    <row r="125" spans="2:42">
      <c r="B125" s="2" t="e">
        <f>#REF!</f>
        <v>#REF!</v>
      </c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4"/>
      <c r="Q125" s="4"/>
      <c r="R125" s="6"/>
      <c r="S125" s="6"/>
      <c r="T125" s="3"/>
      <c r="U125" s="3"/>
      <c r="V125" s="34"/>
      <c r="W125" s="34"/>
      <c r="X125" s="34"/>
      <c r="Y125" s="34"/>
      <c r="Z125" s="34"/>
      <c r="AA125" s="34"/>
      <c r="AB125" s="34"/>
      <c r="AC125" s="34"/>
      <c r="AD125" s="34"/>
      <c r="AE125" s="34"/>
      <c r="AF125" s="34"/>
      <c r="AG125" s="34"/>
      <c r="AH125" s="34"/>
      <c r="AI125" s="34"/>
      <c r="AJ125" s="34"/>
      <c r="AK125" s="34"/>
      <c r="AL125" s="34"/>
      <c r="AM125" s="34"/>
      <c r="AN125" s="34"/>
      <c r="AO125" s="34"/>
      <c r="AP125" s="11"/>
    </row>
    <row r="126" spans="2:42">
      <c r="B126" s="2" t="e">
        <f>#REF!</f>
        <v>#REF!</v>
      </c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4"/>
      <c r="Q126" s="4"/>
      <c r="R126" s="6"/>
      <c r="S126" s="6"/>
      <c r="T126" s="3"/>
      <c r="U126" s="3"/>
      <c r="V126" s="34"/>
      <c r="W126" s="34"/>
      <c r="X126" s="34"/>
      <c r="Y126" s="34"/>
      <c r="Z126" s="34"/>
      <c r="AA126" s="34"/>
      <c r="AB126" s="34"/>
      <c r="AC126" s="34"/>
      <c r="AD126" s="34"/>
      <c r="AE126" s="34"/>
      <c r="AF126" s="34"/>
      <c r="AG126" s="34"/>
      <c r="AH126" s="34"/>
      <c r="AI126" s="34"/>
      <c r="AJ126" s="34"/>
      <c r="AK126" s="34"/>
      <c r="AL126" s="34"/>
      <c r="AM126" s="34"/>
      <c r="AN126" s="34"/>
      <c r="AO126" s="34"/>
      <c r="AP126" s="11"/>
    </row>
    <row r="127" spans="2:42">
      <c r="B127" s="2" t="e">
        <f>#REF!</f>
        <v>#REF!</v>
      </c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4"/>
      <c r="Q127" s="4"/>
      <c r="R127" s="6"/>
      <c r="S127" s="6"/>
      <c r="T127" s="3"/>
      <c r="U127" s="3"/>
      <c r="V127" s="34"/>
      <c r="W127" s="34"/>
      <c r="X127" s="34"/>
      <c r="Y127" s="34"/>
      <c r="Z127" s="34"/>
      <c r="AA127" s="34"/>
      <c r="AB127" s="34"/>
      <c r="AC127" s="34"/>
      <c r="AD127" s="34"/>
      <c r="AE127" s="34"/>
      <c r="AF127" s="34"/>
      <c r="AG127" s="34"/>
      <c r="AH127" s="34"/>
      <c r="AI127" s="34"/>
      <c r="AJ127" s="34"/>
      <c r="AK127" s="34"/>
      <c r="AL127" s="34"/>
      <c r="AM127" s="34"/>
      <c r="AN127" s="34"/>
      <c r="AO127" s="34"/>
      <c r="AP127" s="11"/>
    </row>
    <row r="128" spans="2:42">
      <c r="B128" s="2" t="e">
        <f>#REF!</f>
        <v>#REF!</v>
      </c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4"/>
      <c r="Q128" s="4"/>
      <c r="R128" s="6"/>
      <c r="S128" s="6"/>
      <c r="T128" s="3"/>
      <c r="U128" s="3"/>
      <c r="V128" s="34"/>
      <c r="W128" s="34"/>
      <c r="X128" s="34"/>
      <c r="Y128" s="34"/>
      <c r="Z128" s="34"/>
      <c r="AA128" s="34"/>
      <c r="AB128" s="34"/>
      <c r="AC128" s="34"/>
      <c r="AD128" s="34"/>
      <c r="AE128" s="34"/>
      <c r="AF128" s="34"/>
      <c r="AG128" s="34"/>
      <c r="AH128" s="34"/>
      <c r="AI128" s="34"/>
      <c r="AJ128" s="34"/>
      <c r="AK128" s="34"/>
      <c r="AL128" s="34"/>
      <c r="AM128" s="34"/>
      <c r="AN128" s="34"/>
      <c r="AO128" s="34"/>
      <c r="AP128" s="11"/>
    </row>
    <row r="129" spans="2:42">
      <c r="B129" s="2" t="e">
        <f>#REF!</f>
        <v>#REF!</v>
      </c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4"/>
      <c r="Q129" s="4"/>
      <c r="R129" s="6"/>
      <c r="S129" s="6"/>
      <c r="T129" s="3"/>
      <c r="U129" s="3"/>
      <c r="V129" s="34"/>
      <c r="W129" s="34"/>
      <c r="X129" s="34"/>
      <c r="Y129" s="34"/>
      <c r="Z129" s="34"/>
      <c r="AA129" s="34"/>
      <c r="AB129" s="34"/>
      <c r="AC129" s="34"/>
      <c r="AD129" s="34"/>
      <c r="AE129" s="34"/>
      <c r="AF129" s="34"/>
      <c r="AG129" s="34"/>
      <c r="AH129" s="34"/>
      <c r="AI129" s="34"/>
      <c r="AJ129" s="34"/>
      <c r="AK129" s="34"/>
      <c r="AL129" s="34"/>
      <c r="AM129" s="34"/>
      <c r="AN129" s="34"/>
      <c r="AO129" s="34"/>
      <c r="AP129" s="11"/>
    </row>
    <row r="130" spans="2:42">
      <c r="B130" s="2" t="e">
        <f>#REF!</f>
        <v>#REF!</v>
      </c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4"/>
      <c r="Q130" s="4"/>
      <c r="R130" s="6"/>
      <c r="S130" s="6"/>
      <c r="T130" s="3"/>
      <c r="U130" s="3"/>
      <c r="V130" s="34"/>
      <c r="W130" s="34"/>
      <c r="X130" s="34"/>
      <c r="Y130" s="34"/>
      <c r="Z130" s="34"/>
      <c r="AA130" s="34"/>
      <c r="AB130" s="34"/>
      <c r="AC130" s="34"/>
      <c r="AD130" s="34"/>
      <c r="AE130" s="34"/>
      <c r="AF130" s="34"/>
      <c r="AG130" s="34"/>
      <c r="AH130" s="34"/>
      <c r="AI130" s="34"/>
      <c r="AJ130" s="34"/>
      <c r="AK130" s="34"/>
      <c r="AL130" s="34"/>
      <c r="AM130" s="34"/>
      <c r="AN130" s="34"/>
      <c r="AO130" s="34"/>
      <c r="AP130" s="11"/>
    </row>
    <row r="131" spans="2:42">
      <c r="B131" s="2" t="e">
        <f>#REF!</f>
        <v>#REF!</v>
      </c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4"/>
      <c r="Q131" s="4"/>
      <c r="R131" s="6"/>
      <c r="S131" s="6"/>
      <c r="T131" s="3"/>
      <c r="U131" s="3"/>
      <c r="V131" s="34"/>
      <c r="W131" s="34"/>
      <c r="X131" s="34"/>
      <c r="Y131" s="34"/>
      <c r="Z131" s="34"/>
      <c r="AA131" s="34"/>
      <c r="AB131" s="34"/>
      <c r="AC131" s="34"/>
      <c r="AD131" s="34"/>
      <c r="AE131" s="34"/>
      <c r="AF131" s="34"/>
      <c r="AG131" s="34"/>
      <c r="AH131" s="34"/>
      <c r="AI131" s="34"/>
      <c r="AJ131" s="34"/>
      <c r="AK131" s="34"/>
      <c r="AL131" s="34"/>
      <c r="AM131" s="34"/>
      <c r="AN131" s="34"/>
      <c r="AO131" s="34"/>
      <c r="AP131" s="11"/>
    </row>
    <row r="132" spans="2:42">
      <c r="B132" s="2" t="e">
        <f>#REF!</f>
        <v>#REF!</v>
      </c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4"/>
      <c r="Q132" s="4"/>
      <c r="R132" s="6"/>
      <c r="S132" s="6"/>
      <c r="T132" s="3"/>
      <c r="U132" s="3"/>
      <c r="V132" s="34"/>
      <c r="W132" s="34"/>
      <c r="X132" s="34"/>
      <c r="Y132" s="34"/>
      <c r="Z132" s="34"/>
      <c r="AA132" s="34"/>
      <c r="AB132" s="34"/>
      <c r="AC132" s="34"/>
      <c r="AD132" s="34"/>
      <c r="AE132" s="34"/>
      <c r="AF132" s="34"/>
      <c r="AG132" s="34"/>
      <c r="AH132" s="34"/>
      <c r="AI132" s="34"/>
      <c r="AJ132" s="34"/>
      <c r="AK132" s="34"/>
      <c r="AL132" s="34"/>
      <c r="AM132" s="34"/>
      <c r="AN132" s="34"/>
      <c r="AO132" s="34"/>
      <c r="AP132" s="11"/>
    </row>
    <row r="133" spans="2:42">
      <c r="B133" s="2" t="e">
        <f>#REF!</f>
        <v>#REF!</v>
      </c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4"/>
      <c r="Q133" s="4"/>
      <c r="R133" s="6"/>
      <c r="S133" s="6"/>
      <c r="T133" s="3"/>
      <c r="U133" s="3"/>
      <c r="V133" s="34"/>
      <c r="W133" s="34"/>
      <c r="X133" s="34"/>
      <c r="Y133" s="34"/>
      <c r="Z133" s="34"/>
      <c r="AA133" s="34"/>
      <c r="AB133" s="34"/>
      <c r="AC133" s="34"/>
      <c r="AD133" s="34"/>
      <c r="AE133" s="34"/>
      <c r="AF133" s="34"/>
      <c r="AG133" s="34"/>
      <c r="AH133" s="34"/>
      <c r="AI133" s="34"/>
      <c r="AJ133" s="34"/>
      <c r="AK133" s="34"/>
      <c r="AL133" s="34"/>
      <c r="AM133" s="34"/>
      <c r="AN133" s="34"/>
      <c r="AO133" s="34"/>
      <c r="AP133" s="11"/>
    </row>
    <row r="134" spans="2:42">
      <c r="B134" s="2" t="e">
        <f>#REF!</f>
        <v>#REF!</v>
      </c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4"/>
      <c r="Q134" s="4"/>
      <c r="R134" s="6"/>
      <c r="S134" s="6"/>
      <c r="T134" s="3"/>
      <c r="U134" s="3"/>
      <c r="V134" s="34"/>
      <c r="W134" s="34"/>
      <c r="X134" s="34"/>
      <c r="Y134" s="34"/>
      <c r="Z134" s="34"/>
      <c r="AA134" s="34"/>
      <c r="AB134" s="34"/>
      <c r="AC134" s="34"/>
      <c r="AD134" s="34"/>
      <c r="AE134" s="34"/>
      <c r="AF134" s="34"/>
      <c r="AG134" s="34"/>
      <c r="AH134" s="34"/>
      <c r="AI134" s="34"/>
      <c r="AJ134" s="34"/>
      <c r="AK134" s="34"/>
      <c r="AL134" s="34"/>
      <c r="AM134" s="34"/>
      <c r="AN134" s="34"/>
      <c r="AO134" s="34"/>
      <c r="AP134" s="11"/>
    </row>
    <row r="135" spans="2:42">
      <c r="B135" s="2" t="e">
        <f>#REF!</f>
        <v>#REF!</v>
      </c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4"/>
      <c r="Q135" s="4"/>
      <c r="R135" s="6"/>
      <c r="S135" s="6"/>
      <c r="T135" s="3"/>
      <c r="U135" s="3"/>
      <c r="V135" s="34"/>
      <c r="W135" s="34"/>
      <c r="X135" s="34"/>
      <c r="Y135" s="34"/>
      <c r="Z135" s="34"/>
      <c r="AA135" s="34"/>
      <c r="AB135" s="34"/>
      <c r="AC135" s="34"/>
      <c r="AD135" s="34"/>
      <c r="AE135" s="34"/>
      <c r="AF135" s="34"/>
      <c r="AG135" s="34"/>
      <c r="AH135" s="34"/>
      <c r="AI135" s="34"/>
      <c r="AJ135" s="34"/>
      <c r="AK135" s="34"/>
      <c r="AL135" s="34"/>
      <c r="AM135" s="34"/>
      <c r="AN135" s="34"/>
      <c r="AO135" s="34"/>
      <c r="AP135" s="11"/>
    </row>
    <row r="136" spans="2:42">
      <c r="B136" s="2" t="e">
        <f>#REF!</f>
        <v>#REF!</v>
      </c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4"/>
      <c r="Q136" s="4"/>
      <c r="R136" s="6"/>
      <c r="S136" s="6"/>
      <c r="T136" s="3"/>
      <c r="U136" s="3"/>
      <c r="V136" s="34"/>
      <c r="W136" s="34"/>
      <c r="X136" s="34"/>
      <c r="Y136" s="34"/>
      <c r="Z136" s="34"/>
      <c r="AA136" s="34"/>
      <c r="AB136" s="34"/>
      <c r="AC136" s="34"/>
      <c r="AD136" s="34"/>
      <c r="AE136" s="34"/>
      <c r="AF136" s="34"/>
      <c r="AG136" s="34"/>
      <c r="AH136" s="34"/>
      <c r="AI136" s="34"/>
      <c r="AJ136" s="34"/>
      <c r="AK136" s="34"/>
      <c r="AL136" s="34"/>
      <c r="AM136" s="34"/>
      <c r="AN136" s="34"/>
      <c r="AO136" s="34"/>
      <c r="AP136" s="11"/>
    </row>
    <row r="137" spans="2:42">
      <c r="B137" s="2" t="e">
        <f>#REF!</f>
        <v>#REF!</v>
      </c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4"/>
      <c r="R137" s="3"/>
      <c r="S137" s="3"/>
      <c r="T137" s="3"/>
      <c r="U137" s="3"/>
      <c r="V137" s="34"/>
      <c r="W137" s="34"/>
      <c r="X137" s="34"/>
      <c r="Y137" s="34"/>
      <c r="Z137" s="34"/>
      <c r="AA137" s="34"/>
      <c r="AB137" s="34"/>
      <c r="AC137" s="34"/>
      <c r="AD137" s="34"/>
      <c r="AE137" s="34"/>
      <c r="AF137" s="34"/>
      <c r="AG137" s="34"/>
      <c r="AH137" s="34"/>
      <c r="AI137" s="34"/>
      <c r="AJ137" s="34"/>
      <c r="AK137" s="34"/>
      <c r="AL137" s="34"/>
      <c r="AM137" s="34"/>
      <c r="AN137" s="34"/>
      <c r="AO137" s="34"/>
      <c r="AP137" s="11"/>
    </row>
    <row r="138" spans="2:42">
      <c r="B138" s="11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6"/>
      <c r="T138" s="3"/>
      <c r="U138" s="3"/>
      <c r="V138" s="34"/>
      <c r="W138" s="34"/>
      <c r="X138" s="34"/>
      <c r="Y138" s="34"/>
      <c r="Z138" s="34"/>
      <c r="AA138" s="34"/>
      <c r="AB138" s="34"/>
      <c r="AC138" s="34"/>
      <c r="AD138" s="34"/>
      <c r="AE138" s="34"/>
      <c r="AF138" s="34"/>
      <c r="AG138" s="34"/>
      <c r="AH138" s="34"/>
      <c r="AI138" s="34"/>
      <c r="AJ138" s="34"/>
      <c r="AK138" s="34"/>
      <c r="AL138" s="34"/>
      <c r="AM138" s="34"/>
      <c r="AN138" s="34"/>
      <c r="AO138" s="34"/>
      <c r="AP138" s="11"/>
    </row>
    <row r="139" spans="2:42">
      <c r="B139" s="11"/>
      <c r="C139" s="11"/>
      <c r="D139" s="11"/>
      <c r="E139" s="11"/>
      <c r="F139" s="11"/>
      <c r="G139" s="11"/>
      <c r="H139" s="11"/>
      <c r="I139" s="11"/>
      <c r="J139" s="11"/>
      <c r="K139" s="11"/>
      <c r="L139" s="11"/>
      <c r="M139" s="11"/>
      <c r="N139" s="11"/>
      <c r="O139" s="11"/>
      <c r="P139" s="11"/>
      <c r="Q139" s="11"/>
      <c r="R139" s="11"/>
      <c r="S139" s="11"/>
      <c r="T139" s="11"/>
    </row>
    <row r="140" spans="2:42" s="9" customFormat="1">
      <c r="B140" s="10"/>
      <c r="C140" s="10"/>
      <c r="D140" s="10"/>
      <c r="E140" s="10"/>
      <c r="F140" s="10"/>
      <c r="G140" s="10"/>
      <c r="H140" s="10"/>
      <c r="I140" s="10"/>
      <c r="J140" s="10"/>
      <c r="K140" s="10"/>
      <c r="L140" s="10"/>
      <c r="M140" s="10"/>
      <c r="N140" s="10"/>
      <c r="O140" s="10"/>
      <c r="P140" s="10"/>
      <c r="Q140" s="10"/>
      <c r="R140" s="10"/>
      <c r="S140" s="10"/>
      <c r="T140" s="10"/>
      <c r="U140" s="11"/>
    </row>
    <row r="141" spans="2:42" ht="15" thickBot="1">
      <c r="C141" s="5" t="s">
        <v>1102</v>
      </c>
      <c r="D141" s="5" t="s">
        <v>1103</v>
      </c>
      <c r="E141" s="5" t="s">
        <v>1104</v>
      </c>
      <c r="F141" s="5" t="s">
        <v>1105</v>
      </c>
      <c r="G141" s="5" t="s">
        <v>1106</v>
      </c>
      <c r="H141" s="5" t="s">
        <v>1107</v>
      </c>
      <c r="I141" s="5" t="s">
        <v>1108</v>
      </c>
      <c r="J141" s="5" t="s">
        <v>1109</v>
      </c>
      <c r="K141" s="5" t="s">
        <v>1110</v>
      </c>
      <c r="L141" s="5" t="s">
        <v>1111</v>
      </c>
      <c r="M141" s="5" t="s">
        <v>1112</v>
      </c>
      <c r="N141" s="5" t="s">
        <v>1113</v>
      </c>
      <c r="O141" s="5" t="s">
        <v>1114</v>
      </c>
      <c r="P141" s="5" t="s">
        <v>1115</v>
      </c>
      <c r="Q141" s="5" t="s">
        <v>1116</v>
      </c>
      <c r="R141" s="5" t="s">
        <v>1117</v>
      </c>
      <c r="S141" s="5" t="s">
        <v>1118</v>
      </c>
      <c r="T141" s="5" t="s">
        <v>1119</v>
      </c>
    </row>
    <row r="142" spans="2:42" ht="26.25">
      <c r="B142" s="35">
        <v>2000</v>
      </c>
      <c r="C142" s="36" t="s">
        <v>2</v>
      </c>
      <c r="D142" s="36" t="s">
        <v>3</v>
      </c>
      <c r="E142" s="36" t="s">
        <v>4</v>
      </c>
      <c r="F142" s="36" t="s">
        <v>5</v>
      </c>
      <c r="G142" s="36" t="s">
        <v>6</v>
      </c>
      <c r="H142" s="36" t="s">
        <v>7</v>
      </c>
      <c r="I142" s="36" t="s">
        <v>8</v>
      </c>
      <c r="J142" s="36" t="s">
        <v>9</v>
      </c>
      <c r="K142" s="36" t="s">
        <v>10</v>
      </c>
      <c r="L142" s="36" t="s">
        <v>11</v>
      </c>
      <c r="M142" s="36" t="s">
        <v>12</v>
      </c>
      <c r="N142" s="36" t="s">
        <v>13</v>
      </c>
      <c r="O142" s="36" t="s">
        <v>14</v>
      </c>
      <c r="P142" s="36" t="s">
        <v>15</v>
      </c>
      <c r="Q142" s="36" t="s">
        <v>16</v>
      </c>
      <c r="R142" s="36" t="s">
        <v>17</v>
      </c>
      <c r="S142" s="36" t="s">
        <v>41</v>
      </c>
      <c r="T142" s="37" t="s">
        <v>44</v>
      </c>
      <c r="U142" s="97"/>
    </row>
    <row r="143" spans="2:42" ht="16.5" thickBot="1">
      <c r="B143" s="38" t="s">
        <v>18</v>
      </c>
      <c r="C143" s="39" t="s">
        <v>19</v>
      </c>
      <c r="D143" s="39" t="s">
        <v>20</v>
      </c>
      <c r="E143" s="39" t="s">
        <v>21</v>
      </c>
      <c r="F143" s="39" t="s">
        <v>22</v>
      </c>
      <c r="G143" s="39" t="s">
        <v>23</v>
      </c>
      <c r="H143" s="39" t="s">
        <v>24</v>
      </c>
      <c r="I143" s="39" t="s">
        <v>25</v>
      </c>
      <c r="J143" s="39" t="s">
        <v>26</v>
      </c>
      <c r="K143" s="39" t="s">
        <v>27</v>
      </c>
      <c r="L143" s="39" t="s">
        <v>28</v>
      </c>
      <c r="M143" s="39" t="s">
        <v>29</v>
      </c>
      <c r="N143" s="39" t="s">
        <v>30</v>
      </c>
      <c r="O143" s="39" t="s">
        <v>31</v>
      </c>
      <c r="P143" s="39" t="s">
        <v>32</v>
      </c>
      <c r="Q143" s="39" t="s">
        <v>33</v>
      </c>
      <c r="R143" s="39" t="s">
        <v>34</v>
      </c>
      <c r="S143" s="39" t="s">
        <v>35</v>
      </c>
      <c r="T143" s="40" t="s">
        <v>36</v>
      </c>
      <c r="U143" s="96"/>
    </row>
    <row r="144" spans="2:42" ht="15" thickBot="1">
      <c r="B144" s="2" t="e">
        <f>#REF!</f>
        <v>#REF!</v>
      </c>
      <c r="C144" s="3"/>
      <c r="D144" s="3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6"/>
      <c r="R144" s="6"/>
      <c r="S144" s="3"/>
      <c r="T144" s="3"/>
      <c r="U144" s="3"/>
    </row>
    <row r="145" spans="2:42" ht="15" thickBot="1">
      <c r="B145" s="2" t="e">
        <f>#REF!</f>
        <v>#REF!</v>
      </c>
      <c r="C145" s="3"/>
      <c r="D145" s="3"/>
      <c r="E145" s="4"/>
      <c r="F145" s="4"/>
      <c r="G145" s="4"/>
      <c r="H145" s="4"/>
      <c r="I145" s="3"/>
      <c r="J145" s="3"/>
      <c r="K145" s="3"/>
      <c r="L145" s="3"/>
      <c r="M145" s="3"/>
      <c r="N145" s="4"/>
      <c r="O145" s="3"/>
      <c r="P145" s="3"/>
      <c r="Q145" s="3"/>
      <c r="R145" s="3"/>
      <c r="S145" s="3"/>
      <c r="T145" s="3"/>
      <c r="U145" s="3"/>
      <c r="V145" s="14"/>
      <c r="W145" s="15" t="s">
        <v>19</v>
      </c>
      <c r="X145" s="16" t="s">
        <v>20</v>
      </c>
      <c r="Y145" s="16" t="s">
        <v>21</v>
      </c>
      <c r="Z145" s="16" t="s">
        <v>22</v>
      </c>
      <c r="AA145" s="16" t="s">
        <v>23</v>
      </c>
      <c r="AB145" s="16" t="s">
        <v>24</v>
      </c>
      <c r="AC145" s="16" t="s">
        <v>25</v>
      </c>
      <c r="AD145" s="16" t="s">
        <v>26</v>
      </c>
      <c r="AE145" s="16" t="s">
        <v>27</v>
      </c>
      <c r="AF145" s="16" t="s">
        <v>28</v>
      </c>
      <c r="AG145" s="16" t="s">
        <v>29</v>
      </c>
      <c r="AH145" s="16" t="s">
        <v>30</v>
      </c>
      <c r="AI145" s="16" t="s">
        <v>31</v>
      </c>
      <c r="AJ145" s="16" t="s">
        <v>32</v>
      </c>
      <c r="AK145" s="16" t="s">
        <v>33</v>
      </c>
      <c r="AL145" s="16" t="s">
        <v>34</v>
      </c>
      <c r="AM145" s="16" t="s">
        <v>35</v>
      </c>
      <c r="AN145" s="17" t="s">
        <v>36</v>
      </c>
      <c r="AO145" s="14" t="s">
        <v>37</v>
      </c>
      <c r="AP145" s="11"/>
    </row>
    <row r="146" spans="2:42">
      <c r="B146" s="2" t="e">
        <f>#REF!</f>
        <v>#REF!</v>
      </c>
      <c r="C146" s="3"/>
      <c r="D146" s="3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6"/>
      <c r="R146" s="6"/>
      <c r="S146" s="3"/>
      <c r="T146" s="3"/>
      <c r="U146" s="3"/>
      <c r="V146" s="18" t="s">
        <v>19</v>
      </c>
      <c r="W146" s="19">
        <v>0</v>
      </c>
      <c r="X146" s="19">
        <v>0</v>
      </c>
      <c r="Y146" s="19">
        <v>0</v>
      </c>
      <c r="Z146" s="19">
        <v>0</v>
      </c>
      <c r="AA146" s="19">
        <v>0</v>
      </c>
      <c r="AB146" s="19">
        <v>0</v>
      </c>
      <c r="AC146" s="19">
        <v>0</v>
      </c>
      <c r="AD146" s="19">
        <v>0</v>
      </c>
      <c r="AE146" s="19">
        <v>0</v>
      </c>
      <c r="AF146" s="19">
        <v>0</v>
      </c>
      <c r="AG146" s="19">
        <v>0</v>
      </c>
      <c r="AH146" s="19">
        <v>0</v>
      </c>
      <c r="AI146" s="19">
        <v>0</v>
      </c>
      <c r="AJ146" s="19">
        <v>0</v>
      </c>
      <c r="AK146" s="19">
        <v>0</v>
      </c>
      <c r="AL146" s="19">
        <v>0</v>
      </c>
      <c r="AM146" s="19">
        <v>0</v>
      </c>
      <c r="AN146" s="19">
        <v>0</v>
      </c>
      <c r="AO146" s="18">
        <f>W146</f>
        <v>0</v>
      </c>
      <c r="AP146" s="20" t="s">
        <v>19</v>
      </c>
    </row>
    <row r="147" spans="2:42">
      <c r="B147" s="2" t="e">
        <f>#REF!</f>
        <v>#REF!</v>
      </c>
      <c r="C147" s="3"/>
      <c r="D147" s="3"/>
      <c r="E147" s="4"/>
      <c r="F147" s="4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21" t="s">
        <v>20</v>
      </c>
      <c r="W147" s="22"/>
      <c r="X147" s="19">
        <v>0</v>
      </c>
      <c r="Y147" s="19">
        <v>0</v>
      </c>
      <c r="Z147" s="19">
        <v>0</v>
      </c>
      <c r="AA147" s="19">
        <v>0</v>
      </c>
      <c r="AB147" s="19">
        <v>0</v>
      </c>
      <c r="AC147" s="19">
        <v>0</v>
      </c>
      <c r="AD147" s="19">
        <v>0</v>
      </c>
      <c r="AE147" s="19">
        <v>0</v>
      </c>
      <c r="AF147" s="19">
        <v>0</v>
      </c>
      <c r="AG147" s="19">
        <v>0</v>
      </c>
      <c r="AH147" s="19">
        <v>0</v>
      </c>
      <c r="AI147" s="19">
        <v>0</v>
      </c>
      <c r="AJ147" s="19">
        <v>0</v>
      </c>
      <c r="AK147" s="19">
        <v>0</v>
      </c>
      <c r="AL147" s="19">
        <v>0</v>
      </c>
      <c r="AM147" s="19">
        <v>0</v>
      </c>
      <c r="AN147" s="19">
        <v>0</v>
      </c>
      <c r="AO147" s="21">
        <f>X147</f>
        <v>0</v>
      </c>
      <c r="AP147" s="21" t="s">
        <v>20</v>
      </c>
    </row>
    <row r="148" spans="2:42">
      <c r="B148" s="2" t="e">
        <f>#REF!</f>
        <v>#REF!</v>
      </c>
      <c r="C148" s="3"/>
      <c r="D148" s="3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3"/>
      <c r="Q148" s="3"/>
      <c r="R148" s="3"/>
      <c r="S148" s="3"/>
      <c r="T148" s="3"/>
      <c r="U148" s="3"/>
      <c r="V148" s="21" t="s">
        <v>21</v>
      </c>
      <c r="W148" s="22"/>
      <c r="X148" s="23"/>
      <c r="Y148" s="23">
        <f t="shared" ref="Y148:AN148" si="33">COUNTA(E144:E147)</f>
        <v>0</v>
      </c>
      <c r="Z148" s="23">
        <f t="shared" si="33"/>
        <v>0</v>
      </c>
      <c r="AA148" s="23">
        <f t="shared" si="33"/>
        <v>0</v>
      </c>
      <c r="AB148" s="23">
        <f t="shared" si="33"/>
        <v>0</v>
      </c>
      <c r="AC148" s="23">
        <f t="shared" si="33"/>
        <v>0</v>
      </c>
      <c r="AD148" s="23">
        <f t="shared" si="33"/>
        <v>0</v>
      </c>
      <c r="AE148" s="23">
        <f t="shared" si="33"/>
        <v>0</v>
      </c>
      <c r="AF148" s="23">
        <f t="shared" si="33"/>
        <v>0</v>
      </c>
      <c r="AG148" s="23">
        <f t="shared" si="33"/>
        <v>0</v>
      </c>
      <c r="AH148" s="23">
        <f t="shared" si="33"/>
        <v>0</v>
      </c>
      <c r="AI148" s="23">
        <f t="shared" si="33"/>
        <v>0</v>
      </c>
      <c r="AJ148" s="23">
        <f t="shared" si="33"/>
        <v>0</v>
      </c>
      <c r="AK148" s="23">
        <f t="shared" si="33"/>
        <v>0</v>
      </c>
      <c r="AL148" s="23">
        <f t="shared" si="33"/>
        <v>0</v>
      </c>
      <c r="AM148" s="23">
        <f t="shared" si="33"/>
        <v>0</v>
      </c>
      <c r="AN148" s="23">
        <f t="shared" si="33"/>
        <v>0</v>
      </c>
      <c r="AO148" s="21">
        <f>Y148</f>
        <v>0</v>
      </c>
      <c r="AP148" s="21" t="s">
        <v>21</v>
      </c>
    </row>
    <row r="149" spans="2:42">
      <c r="B149" s="2" t="e">
        <f>#REF!</f>
        <v>#REF!</v>
      </c>
      <c r="C149" s="3"/>
      <c r="D149" s="3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6"/>
      <c r="R149" s="6"/>
      <c r="S149" s="3"/>
      <c r="T149" s="3"/>
      <c r="U149" s="3"/>
      <c r="V149" s="21" t="s">
        <v>22</v>
      </c>
      <c r="W149" s="22"/>
      <c r="X149" s="23"/>
      <c r="Y149" s="23"/>
      <c r="Z149" s="23">
        <f t="shared" ref="Z149:AN149" si="34">COUNTA(F148:F159)</f>
        <v>0</v>
      </c>
      <c r="AA149" s="23">
        <f t="shared" si="34"/>
        <v>0</v>
      </c>
      <c r="AB149" s="23">
        <f t="shared" si="34"/>
        <v>0</v>
      </c>
      <c r="AC149" s="23">
        <f t="shared" si="34"/>
        <v>0</v>
      </c>
      <c r="AD149" s="23">
        <f t="shared" si="34"/>
        <v>0</v>
      </c>
      <c r="AE149" s="23">
        <f t="shared" si="34"/>
        <v>0</v>
      </c>
      <c r="AF149" s="23">
        <f t="shared" si="34"/>
        <v>0</v>
      </c>
      <c r="AG149" s="23">
        <f t="shared" si="34"/>
        <v>0</v>
      </c>
      <c r="AH149" s="23">
        <f t="shared" si="34"/>
        <v>0</v>
      </c>
      <c r="AI149" s="23">
        <f t="shared" si="34"/>
        <v>0</v>
      </c>
      <c r="AJ149" s="23">
        <f t="shared" si="34"/>
        <v>0</v>
      </c>
      <c r="AK149" s="23">
        <f t="shared" si="34"/>
        <v>0</v>
      </c>
      <c r="AL149" s="23">
        <f t="shared" si="34"/>
        <v>0</v>
      </c>
      <c r="AM149" s="23">
        <f t="shared" si="34"/>
        <v>0</v>
      </c>
      <c r="AN149" s="23">
        <f t="shared" si="34"/>
        <v>0</v>
      </c>
      <c r="AO149" s="21">
        <f>Z149</f>
        <v>0</v>
      </c>
      <c r="AP149" s="21" t="s">
        <v>22</v>
      </c>
    </row>
    <row r="150" spans="2:42">
      <c r="B150" s="2" t="e">
        <f>#REF!</f>
        <v>#REF!</v>
      </c>
      <c r="C150" s="3"/>
      <c r="D150" s="3"/>
      <c r="E150" s="4"/>
      <c r="F150" s="4"/>
      <c r="G150" s="3"/>
      <c r="H150" s="4"/>
      <c r="I150" s="4"/>
      <c r="J150" s="3"/>
      <c r="K150" s="3"/>
      <c r="L150" s="4"/>
      <c r="M150" s="4"/>
      <c r="N150" s="4"/>
      <c r="O150" s="3"/>
      <c r="P150" s="4"/>
      <c r="Q150" s="3"/>
      <c r="R150" s="3"/>
      <c r="S150" s="3"/>
      <c r="T150" s="3"/>
      <c r="U150" s="3"/>
      <c r="V150" s="21" t="s">
        <v>23</v>
      </c>
      <c r="W150" s="22"/>
      <c r="X150" s="23"/>
      <c r="Y150" s="23"/>
      <c r="Z150" s="23"/>
      <c r="AA150" s="23">
        <f t="shared" ref="AA150:AN150" si="35">COUNTA(G160:G166)</f>
        <v>0</v>
      </c>
      <c r="AB150" s="23">
        <f t="shared" si="35"/>
        <v>0</v>
      </c>
      <c r="AC150" s="23">
        <f t="shared" si="35"/>
        <v>0</v>
      </c>
      <c r="AD150" s="23">
        <f t="shared" si="35"/>
        <v>0</v>
      </c>
      <c r="AE150" s="23">
        <f t="shared" si="35"/>
        <v>0</v>
      </c>
      <c r="AF150" s="23">
        <f t="shared" si="35"/>
        <v>0</v>
      </c>
      <c r="AG150" s="23">
        <f t="shared" si="35"/>
        <v>0</v>
      </c>
      <c r="AH150" s="23">
        <f t="shared" si="35"/>
        <v>0</v>
      </c>
      <c r="AI150" s="23">
        <f t="shared" si="35"/>
        <v>0</v>
      </c>
      <c r="AJ150" s="23">
        <f t="shared" si="35"/>
        <v>0</v>
      </c>
      <c r="AK150" s="23">
        <f t="shared" si="35"/>
        <v>0</v>
      </c>
      <c r="AL150" s="23">
        <f t="shared" si="35"/>
        <v>0</v>
      </c>
      <c r="AM150" s="23">
        <f t="shared" si="35"/>
        <v>0</v>
      </c>
      <c r="AN150" s="23">
        <f t="shared" si="35"/>
        <v>0</v>
      </c>
      <c r="AO150" s="21">
        <f>AA150</f>
        <v>0</v>
      </c>
      <c r="AP150" s="21" t="s">
        <v>23</v>
      </c>
    </row>
    <row r="151" spans="2:42">
      <c r="B151" s="2" t="e">
        <f>#REF!</f>
        <v>#REF!</v>
      </c>
      <c r="C151" s="3"/>
      <c r="D151" s="3"/>
      <c r="E151" s="4"/>
      <c r="F151" s="4"/>
      <c r="G151" s="4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21" t="s">
        <v>24</v>
      </c>
      <c r="W151" s="22"/>
      <c r="X151" s="23"/>
      <c r="Y151" s="23"/>
      <c r="Z151" s="23"/>
      <c r="AA151" s="23"/>
      <c r="AB151" s="23">
        <f t="shared" ref="AB151:AN151" si="36">COUNTA(H167:H168)</f>
        <v>0</v>
      </c>
      <c r="AC151" s="23">
        <f t="shared" si="36"/>
        <v>0</v>
      </c>
      <c r="AD151" s="23">
        <f t="shared" si="36"/>
        <v>0</v>
      </c>
      <c r="AE151" s="23">
        <f t="shared" si="36"/>
        <v>0</v>
      </c>
      <c r="AF151" s="23">
        <f t="shared" si="36"/>
        <v>0</v>
      </c>
      <c r="AG151" s="23">
        <f t="shared" si="36"/>
        <v>0</v>
      </c>
      <c r="AH151" s="23">
        <f t="shared" si="36"/>
        <v>0</v>
      </c>
      <c r="AI151" s="23">
        <f t="shared" si="36"/>
        <v>0</v>
      </c>
      <c r="AJ151" s="23">
        <f t="shared" si="36"/>
        <v>0</v>
      </c>
      <c r="AK151" s="23">
        <f t="shared" si="36"/>
        <v>0</v>
      </c>
      <c r="AL151" s="23">
        <f t="shared" si="36"/>
        <v>0</v>
      </c>
      <c r="AM151" s="23">
        <f t="shared" si="36"/>
        <v>0</v>
      </c>
      <c r="AN151" s="23">
        <f t="shared" si="36"/>
        <v>0</v>
      </c>
      <c r="AO151" s="21">
        <f>AB151</f>
        <v>0</v>
      </c>
      <c r="AP151" s="21" t="s">
        <v>24</v>
      </c>
    </row>
    <row r="152" spans="2:42">
      <c r="B152" s="2" t="e">
        <f>#REF!</f>
        <v>#REF!</v>
      </c>
      <c r="C152" s="3"/>
      <c r="D152" s="3"/>
      <c r="E152" s="4"/>
      <c r="F152" s="4"/>
      <c r="G152" s="4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21" t="s">
        <v>25</v>
      </c>
      <c r="W152" s="22"/>
      <c r="X152" s="23"/>
      <c r="Y152" s="23"/>
      <c r="Z152" s="23"/>
      <c r="AA152" s="23"/>
      <c r="AB152" s="23"/>
      <c r="AC152" s="23">
        <f t="shared" ref="AC152:AN152" si="37">COUNTA(I169:I170)</f>
        <v>0</v>
      </c>
      <c r="AD152" s="23">
        <f t="shared" si="37"/>
        <v>0</v>
      </c>
      <c r="AE152" s="23">
        <f t="shared" si="37"/>
        <v>0</v>
      </c>
      <c r="AF152" s="23">
        <f t="shared" si="37"/>
        <v>0</v>
      </c>
      <c r="AG152" s="23">
        <f t="shared" si="37"/>
        <v>0</v>
      </c>
      <c r="AH152" s="23">
        <f t="shared" si="37"/>
        <v>0</v>
      </c>
      <c r="AI152" s="23">
        <f t="shared" si="37"/>
        <v>0</v>
      </c>
      <c r="AJ152" s="23">
        <f t="shared" si="37"/>
        <v>0</v>
      </c>
      <c r="AK152" s="23">
        <f t="shared" si="37"/>
        <v>0</v>
      </c>
      <c r="AL152" s="23">
        <f t="shared" si="37"/>
        <v>0</v>
      </c>
      <c r="AM152" s="23">
        <f t="shared" si="37"/>
        <v>0</v>
      </c>
      <c r="AN152" s="23">
        <f t="shared" si="37"/>
        <v>0</v>
      </c>
      <c r="AO152" s="21">
        <f>AC152</f>
        <v>0</v>
      </c>
      <c r="AP152" s="21" t="s">
        <v>25</v>
      </c>
    </row>
    <row r="153" spans="2:42">
      <c r="B153" s="2" t="e">
        <f>#REF!</f>
        <v>#REF!</v>
      </c>
      <c r="C153" s="3"/>
      <c r="D153" s="3"/>
      <c r="E153" s="3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6"/>
      <c r="R153" s="6"/>
      <c r="S153" s="3"/>
      <c r="T153" s="3"/>
      <c r="U153" s="3"/>
      <c r="V153" s="21" t="s">
        <v>26</v>
      </c>
      <c r="W153" s="22"/>
      <c r="X153" s="23"/>
      <c r="Y153" s="23"/>
      <c r="Z153" s="23"/>
      <c r="AA153" s="23"/>
      <c r="AB153" s="23"/>
      <c r="AC153" s="23"/>
      <c r="AD153" s="23">
        <v>0</v>
      </c>
      <c r="AE153" s="23">
        <v>0</v>
      </c>
      <c r="AF153" s="23">
        <v>0</v>
      </c>
      <c r="AG153" s="23">
        <v>0</v>
      </c>
      <c r="AH153" s="23">
        <v>0</v>
      </c>
      <c r="AI153" s="23">
        <v>0</v>
      </c>
      <c r="AJ153" s="23">
        <v>0</v>
      </c>
      <c r="AK153" s="23">
        <v>0</v>
      </c>
      <c r="AL153" s="23">
        <v>0</v>
      </c>
      <c r="AM153" s="23">
        <v>0</v>
      </c>
      <c r="AN153" s="23">
        <v>0</v>
      </c>
      <c r="AO153" s="21">
        <f>AD153</f>
        <v>0</v>
      </c>
      <c r="AP153" s="21" t="s">
        <v>26</v>
      </c>
    </row>
    <row r="154" spans="2:42">
      <c r="B154" s="2" t="e">
        <f>#REF!</f>
        <v>#REF!</v>
      </c>
      <c r="C154" s="3"/>
      <c r="D154" s="3"/>
      <c r="E154" s="3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3"/>
      <c r="Q154" s="3"/>
      <c r="R154" s="3"/>
      <c r="S154" s="3"/>
      <c r="T154" s="3"/>
      <c r="U154" s="3"/>
      <c r="V154" s="21" t="s">
        <v>27</v>
      </c>
      <c r="W154" s="22"/>
      <c r="X154" s="23"/>
      <c r="Y154" s="23"/>
      <c r="Z154" s="23"/>
      <c r="AA154" s="23"/>
      <c r="AB154" s="23"/>
      <c r="AC154" s="23"/>
      <c r="AD154" s="23"/>
      <c r="AE154" s="23">
        <v>0</v>
      </c>
      <c r="AF154" s="23">
        <v>0</v>
      </c>
      <c r="AG154" s="23">
        <v>0</v>
      </c>
      <c r="AH154" s="23">
        <v>0</v>
      </c>
      <c r="AI154" s="23">
        <v>0</v>
      </c>
      <c r="AJ154" s="23">
        <v>0</v>
      </c>
      <c r="AK154" s="23">
        <v>0</v>
      </c>
      <c r="AL154" s="23">
        <v>0</v>
      </c>
      <c r="AM154" s="23">
        <v>0</v>
      </c>
      <c r="AN154" s="23">
        <v>0</v>
      </c>
      <c r="AO154" s="21">
        <f>AE154</f>
        <v>0</v>
      </c>
      <c r="AP154" s="21" t="s">
        <v>27</v>
      </c>
    </row>
    <row r="155" spans="2:42">
      <c r="B155" s="2" t="e">
        <f>#REF!</f>
        <v>#REF!</v>
      </c>
      <c r="C155" s="3"/>
      <c r="D155" s="3"/>
      <c r="E155" s="3"/>
      <c r="F155" s="4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21" t="s">
        <v>28</v>
      </c>
      <c r="W155" s="22"/>
      <c r="X155" s="23"/>
      <c r="Y155" s="23"/>
      <c r="Z155" s="23"/>
      <c r="AA155" s="23"/>
      <c r="AB155" s="23"/>
      <c r="AC155" s="23"/>
      <c r="AD155" s="23"/>
      <c r="AE155" s="23"/>
      <c r="AF155" s="23">
        <f t="shared" ref="AF155:AN155" si="38">COUNTA(L171)</f>
        <v>0</v>
      </c>
      <c r="AG155" s="23">
        <f t="shared" si="38"/>
        <v>0</v>
      </c>
      <c r="AH155" s="23">
        <f t="shared" si="38"/>
        <v>0</v>
      </c>
      <c r="AI155" s="23">
        <f t="shared" si="38"/>
        <v>0</v>
      </c>
      <c r="AJ155" s="23">
        <f t="shared" si="38"/>
        <v>0</v>
      </c>
      <c r="AK155" s="23">
        <f t="shared" si="38"/>
        <v>0</v>
      </c>
      <c r="AL155" s="23">
        <f t="shared" si="38"/>
        <v>0</v>
      </c>
      <c r="AM155" s="23">
        <f t="shared" si="38"/>
        <v>0</v>
      </c>
      <c r="AN155" s="23">
        <f t="shared" si="38"/>
        <v>0</v>
      </c>
      <c r="AO155" s="21">
        <f>AF155</f>
        <v>0</v>
      </c>
      <c r="AP155" s="21" t="s">
        <v>28</v>
      </c>
    </row>
    <row r="156" spans="2:42">
      <c r="B156" s="2" t="e">
        <f>#REF!</f>
        <v>#REF!</v>
      </c>
      <c r="C156" s="3"/>
      <c r="D156" s="3"/>
      <c r="E156" s="3"/>
      <c r="F156" s="4"/>
      <c r="G156" s="4"/>
      <c r="H156" s="4"/>
      <c r="I156" s="4"/>
      <c r="J156" s="4"/>
      <c r="K156" s="3"/>
      <c r="L156" s="3"/>
      <c r="M156" s="3"/>
      <c r="N156" s="3"/>
      <c r="O156" s="4"/>
      <c r="P156" s="4"/>
      <c r="Q156" s="6"/>
      <c r="R156" s="3"/>
      <c r="S156" s="3"/>
      <c r="T156" s="3"/>
      <c r="U156" s="3"/>
      <c r="V156" s="21" t="s">
        <v>29</v>
      </c>
      <c r="W156" s="22"/>
      <c r="X156" s="23"/>
      <c r="Y156" s="23"/>
      <c r="Z156" s="23"/>
      <c r="AA156" s="23"/>
      <c r="AB156" s="23"/>
      <c r="AC156" s="23"/>
      <c r="AD156" s="23"/>
      <c r="AE156" s="23"/>
      <c r="AF156" s="23"/>
      <c r="AG156" s="23">
        <f t="shared" ref="AG156:AN156" si="39">COUNTA(M172:M191)</f>
        <v>0</v>
      </c>
      <c r="AH156" s="23">
        <f t="shared" si="39"/>
        <v>0</v>
      </c>
      <c r="AI156" s="23">
        <f t="shared" si="39"/>
        <v>0</v>
      </c>
      <c r="AJ156" s="23">
        <f t="shared" si="39"/>
        <v>0</v>
      </c>
      <c r="AK156" s="23">
        <f t="shared" si="39"/>
        <v>0</v>
      </c>
      <c r="AL156" s="23">
        <f t="shared" si="39"/>
        <v>0</v>
      </c>
      <c r="AM156" s="23">
        <f t="shared" si="39"/>
        <v>0</v>
      </c>
      <c r="AN156" s="23">
        <f t="shared" si="39"/>
        <v>0</v>
      </c>
      <c r="AO156" s="21">
        <f>AG156</f>
        <v>0</v>
      </c>
      <c r="AP156" s="21" t="s">
        <v>29</v>
      </c>
    </row>
    <row r="157" spans="2:42">
      <c r="B157" s="2" t="e">
        <f>#REF!</f>
        <v>#REF!</v>
      </c>
      <c r="C157" s="3"/>
      <c r="D157" s="3"/>
      <c r="E157" s="3"/>
      <c r="F157" s="4"/>
      <c r="G157" s="4"/>
      <c r="H157" s="3"/>
      <c r="I157" s="3"/>
      <c r="J157" s="3"/>
      <c r="K157" s="4"/>
      <c r="L157" s="3"/>
      <c r="M157" s="3"/>
      <c r="N157" s="3"/>
      <c r="O157" s="4"/>
      <c r="P157" s="3"/>
      <c r="Q157" s="3"/>
      <c r="R157" s="3"/>
      <c r="S157" s="3"/>
      <c r="T157" s="3"/>
      <c r="U157" s="3"/>
      <c r="V157" s="21" t="s">
        <v>30</v>
      </c>
      <c r="W157" s="22"/>
      <c r="X157" s="23"/>
      <c r="Y157" s="23"/>
      <c r="Z157" s="23"/>
      <c r="AA157" s="23"/>
      <c r="AB157" s="23"/>
      <c r="AC157" s="23"/>
      <c r="AD157" s="23"/>
      <c r="AE157" s="23"/>
      <c r="AF157" s="23"/>
      <c r="AG157" s="23"/>
      <c r="AH157" s="23">
        <f t="shared" ref="AH157:AN157" si="40">COUNTA(N192)</f>
        <v>0</v>
      </c>
      <c r="AI157" s="23">
        <f t="shared" si="40"/>
        <v>0</v>
      </c>
      <c r="AJ157" s="23">
        <f t="shared" si="40"/>
        <v>0</v>
      </c>
      <c r="AK157" s="23">
        <f t="shared" si="40"/>
        <v>0</v>
      </c>
      <c r="AL157" s="23">
        <f t="shared" si="40"/>
        <v>0</v>
      </c>
      <c r="AM157" s="23">
        <f t="shared" si="40"/>
        <v>0</v>
      </c>
      <c r="AN157" s="23">
        <f t="shared" si="40"/>
        <v>0</v>
      </c>
      <c r="AO157" s="21">
        <f>AH157</f>
        <v>0</v>
      </c>
      <c r="AP157" s="21" t="s">
        <v>30</v>
      </c>
    </row>
    <row r="158" spans="2:42">
      <c r="B158" s="2" t="e">
        <f>#REF!</f>
        <v>#REF!</v>
      </c>
      <c r="C158" s="3"/>
      <c r="D158" s="3"/>
      <c r="E158" s="3"/>
      <c r="F158" s="4"/>
      <c r="G158" s="4"/>
      <c r="H158" s="4"/>
      <c r="I158" s="4"/>
      <c r="J158" s="3"/>
      <c r="K158" s="4"/>
      <c r="L158" s="4"/>
      <c r="M158" s="3"/>
      <c r="N158" s="3"/>
      <c r="O158" s="3"/>
      <c r="P158" s="3"/>
      <c r="Q158" s="3"/>
      <c r="R158" s="3"/>
      <c r="S158" s="3"/>
      <c r="T158" s="3"/>
      <c r="U158" s="3"/>
      <c r="V158" s="21" t="s">
        <v>31</v>
      </c>
      <c r="W158" s="22"/>
      <c r="X158" s="23"/>
      <c r="Y158" s="23"/>
      <c r="Z158" s="23"/>
      <c r="AA158" s="23"/>
      <c r="AB158" s="23"/>
      <c r="AC158" s="23"/>
      <c r="AD158" s="23"/>
      <c r="AE158" s="23"/>
      <c r="AF158" s="23"/>
      <c r="AG158" s="23"/>
      <c r="AH158" s="23"/>
      <c r="AI158" s="23">
        <f t="shared" ref="AI158:AN158" si="41">COUNTA(O213:O215)</f>
        <v>0</v>
      </c>
      <c r="AJ158" s="23">
        <f t="shared" si="41"/>
        <v>0</v>
      </c>
      <c r="AK158" s="23">
        <f t="shared" si="41"/>
        <v>0</v>
      </c>
      <c r="AL158" s="23">
        <f t="shared" si="41"/>
        <v>0</v>
      </c>
      <c r="AM158" s="23">
        <f t="shared" si="41"/>
        <v>0</v>
      </c>
      <c r="AN158" s="23">
        <f t="shared" si="41"/>
        <v>0</v>
      </c>
      <c r="AO158" s="21">
        <f>AI158</f>
        <v>0</v>
      </c>
      <c r="AP158" s="21" t="s">
        <v>31</v>
      </c>
    </row>
    <row r="159" spans="2:42">
      <c r="B159" s="2" t="e">
        <f>#REF!</f>
        <v>#REF!</v>
      </c>
      <c r="C159" s="3"/>
      <c r="D159" s="3"/>
      <c r="E159" s="3"/>
      <c r="F159" s="4"/>
      <c r="G159" s="4"/>
      <c r="H159" s="4"/>
      <c r="I159" s="3"/>
      <c r="J159" s="4"/>
      <c r="K159" s="4"/>
      <c r="L159" s="4"/>
      <c r="M159" s="3"/>
      <c r="N159" s="4"/>
      <c r="O159" s="3"/>
      <c r="P159" s="3"/>
      <c r="Q159" s="3"/>
      <c r="R159" s="3"/>
      <c r="S159" s="3"/>
      <c r="T159" s="3"/>
      <c r="U159" s="3"/>
      <c r="V159" s="21" t="s">
        <v>32</v>
      </c>
      <c r="W159" s="22"/>
      <c r="X159" s="23"/>
      <c r="Y159" s="23"/>
      <c r="Z159" s="23"/>
      <c r="AA159" s="23"/>
      <c r="AB159" s="23"/>
      <c r="AC159" s="23"/>
      <c r="AD159" s="23"/>
      <c r="AE159" s="23"/>
      <c r="AF159" s="23"/>
      <c r="AG159" s="23"/>
      <c r="AH159" s="23"/>
      <c r="AI159" s="23"/>
      <c r="AJ159" s="23">
        <f>COUNTA(P216)</f>
        <v>0</v>
      </c>
      <c r="AK159" s="23">
        <f>COUNTA(Q216)</f>
        <v>0</v>
      </c>
      <c r="AL159" s="23">
        <f>COUNTA(#REF!)</f>
        <v>1</v>
      </c>
      <c r="AM159" s="23">
        <f>COUNTA(S216)</f>
        <v>0</v>
      </c>
      <c r="AN159" s="23">
        <f>COUNTA(T216)</f>
        <v>0</v>
      </c>
      <c r="AO159" s="21">
        <f>AJ159</f>
        <v>0</v>
      </c>
      <c r="AP159" s="21" t="s">
        <v>32</v>
      </c>
    </row>
    <row r="160" spans="2:42">
      <c r="B160" s="2" t="e">
        <f>#REF!</f>
        <v>#REF!</v>
      </c>
      <c r="C160" s="3"/>
      <c r="D160" s="3"/>
      <c r="E160" s="3"/>
      <c r="F160" s="3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6"/>
      <c r="R160" s="6"/>
      <c r="S160" s="3"/>
      <c r="T160" s="3"/>
      <c r="U160" s="3"/>
      <c r="V160" s="21" t="s">
        <v>33</v>
      </c>
      <c r="W160" s="22"/>
      <c r="X160" s="23"/>
      <c r="Y160" s="23"/>
      <c r="Z160" s="23"/>
      <c r="AA160" s="23"/>
      <c r="AB160" s="23"/>
      <c r="AC160" s="23"/>
      <c r="AD160" s="23"/>
      <c r="AE160" s="23"/>
      <c r="AF160" s="23"/>
      <c r="AG160" s="23"/>
      <c r="AH160" s="23"/>
      <c r="AI160" s="23"/>
      <c r="AJ160" s="23"/>
      <c r="AK160" s="23">
        <f>COUNTA(Q217)</f>
        <v>0</v>
      </c>
      <c r="AL160" s="23">
        <f>COUNTA(R217)</f>
        <v>0</v>
      </c>
      <c r="AM160" s="23">
        <f>COUNTA(S217)</f>
        <v>0</v>
      </c>
      <c r="AN160" s="23">
        <f>COUNTA(T217)</f>
        <v>0</v>
      </c>
      <c r="AO160" s="21">
        <f>AK160</f>
        <v>0</v>
      </c>
      <c r="AP160" s="21" t="s">
        <v>33</v>
      </c>
    </row>
    <row r="161" spans="2:42">
      <c r="B161" s="2" t="e">
        <f>#REF!</f>
        <v>#REF!</v>
      </c>
      <c r="C161" s="3"/>
      <c r="D161" s="3"/>
      <c r="E161" s="3"/>
      <c r="F161" s="3"/>
      <c r="G161" s="4"/>
      <c r="H161" s="4"/>
      <c r="I161" s="4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21" t="s">
        <v>34</v>
      </c>
      <c r="W161" s="22"/>
      <c r="X161" s="23"/>
      <c r="Y161" s="23"/>
      <c r="Z161" s="23"/>
      <c r="AA161" s="23"/>
      <c r="AB161" s="23"/>
      <c r="AC161" s="23"/>
      <c r="AD161" s="23"/>
      <c r="AE161" s="23"/>
      <c r="AF161" s="23"/>
      <c r="AG161" s="23"/>
      <c r="AH161" s="23"/>
      <c r="AI161" s="23"/>
      <c r="AJ161" s="23"/>
      <c r="AK161" s="23"/>
      <c r="AL161" s="23">
        <v>0</v>
      </c>
      <c r="AM161" s="23">
        <v>0</v>
      </c>
      <c r="AN161" s="23">
        <v>0</v>
      </c>
      <c r="AO161" s="21">
        <f>AL161</f>
        <v>0</v>
      </c>
      <c r="AP161" s="21" t="s">
        <v>34</v>
      </c>
    </row>
    <row r="162" spans="2:42">
      <c r="B162" s="2" t="e">
        <f>#REF!</f>
        <v>#REF!</v>
      </c>
      <c r="C162" s="3"/>
      <c r="D162" s="3"/>
      <c r="E162" s="3"/>
      <c r="F162" s="3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6"/>
      <c r="R162" s="6"/>
      <c r="S162" s="3"/>
      <c r="T162" s="3"/>
      <c r="U162" s="3"/>
      <c r="V162" s="21" t="s">
        <v>35</v>
      </c>
      <c r="W162" s="22"/>
      <c r="X162" s="23"/>
      <c r="Y162" s="23"/>
      <c r="Z162" s="23"/>
      <c r="AA162" s="23"/>
      <c r="AB162" s="23"/>
      <c r="AC162" s="23"/>
      <c r="AD162" s="23"/>
      <c r="AE162" s="23"/>
      <c r="AF162" s="23"/>
      <c r="AG162" s="23"/>
      <c r="AH162" s="23"/>
      <c r="AI162" s="23"/>
      <c r="AJ162" s="23"/>
      <c r="AK162" s="23"/>
      <c r="AL162" s="23"/>
      <c r="AM162" s="23">
        <v>0</v>
      </c>
      <c r="AN162" s="23">
        <v>0</v>
      </c>
      <c r="AO162" s="21">
        <f>AM162</f>
        <v>0</v>
      </c>
      <c r="AP162" s="21" t="s">
        <v>35</v>
      </c>
    </row>
    <row r="163" spans="2:42" ht="15" thickBot="1">
      <c r="B163" s="2" t="e">
        <f>#REF!</f>
        <v>#REF!</v>
      </c>
      <c r="C163" s="3"/>
      <c r="D163" s="3"/>
      <c r="E163" s="3"/>
      <c r="F163" s="3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6"/>
      <c r="R163" s="3"/>
      <c r="S163" s="3"/>
      <c r="T163" s="3"/>
      <c r="U163" s="3"/>
      <c r="V163" s="25" t="s">
        <v>36</v>
      </c>
      <c r="W163" s="26"/>
      <c r="X163" s="27"/>
      <c r="Y163" s="27"/>
      <c r="Z163" s="27"/>
      <c r="AA163" s="27"/>
      <c r="AB163" s="27"/>
      <c r="AC163" s="27"/>
      <c r="AD163" s="27"/>
      <c r="AE163" s="27"/>
      <c r="AF163" s="27"/>
      <c r="AG163" s="27"/>
      <c r="AH163" s="27"/>
      <c r="AI163" s="27"/>
      <c r="AJ163" s="27"/>
      <c r="AK163" s="27"/>
      <c r="AL163" s="27"/>
      <c r="AM163" s="27"/>
      <c r="AN163" s="28">
        <f>COUNTA(T157)</f>
        <v>0</v>
      </c>
      <c r="AO163" s="25">
        <f>AN163</f>
        <v>0</v>
      </c>
      <c r="AP163" s="29" t="s">
        <v>36</v>
      </c>
    </row>
    <row r="164" spans="2:42">
      <c r="B164" s="2" t="e">
        <f>#REF!</f>
        <v>#REF!</v>
      </c>
      <c r="C164" s="3"/>
      <c r="D164" s="3"/>
      <c r="E164" s="3"/>
      <c r="F164" s="3"/>
      <c r="G164" s="4"/>
      <c r="H164" s="4"/>
      <c r="I164" s="4"/>
      <c r="J164" s="4"/>
      <c r="K164" s="4"/>
      <c r="L164" s="3"/>
      <c r="M164" s="4"/>
      <c r="N164" s="4"/>
      <c r="O164" s="4"/>
      <c r="P164" s="3"/>
      <c r="Q164" s="3"/>
      <c r="R164" s="3"/>
      <c r="S164" s="3"/>
      <c r="T164" s="3"/>
      <c r="U164" s="3"/>
      <c r="V164" s="20" t="s">
        <v>37</v>
      </c>
      <c r="W164" s="30">
        <f t="shared" ref="W164:AN164" si="42">SUM(W146:W163)</f>
        <v>0</v>
      </c>
      <c r="X164" s="30">
        <f t="shared" si="42"/>
        <v>0</v>
      </c>
      <c r="Y164" s="30">
        <f t="shared" si="42"/>
        <v>0</v>
      </c>
      <c r="Z164" s="30">
        <f t="shared" si="42"/>
        <v>0</v>
      </c>
      <c r="AA164" s="30">
        <f t="shared" si="42"/>
        <v>0</v>
      </c>
      <c r="AB164" s="30">
        <f t="shared" si="42"/>
        <v>0</v>
      </c>
      <c r="AC164" s="30">
        <f t="shared" si="42"/>
        <v>0</v>
      </c>
      <c r="AD164" s="30">
        <f t="shared" si="42"/>
        <v>0</v>
      </c>
      <c r="AE164" s="30">
        <f t="shared" si="42"/>
        <v>0</v>
      </c>
      <c r="AF164" s="30">
        <f t="shared" si="42"/>
        <v>0</v>
      </c>
      <c r="AG164" s="30">
        <f t="shared" si="42"/>
        <v>0</v>
      </c>
      <c r="AH164" s="30">
        <f t="shared" si="42"/>
        <v>0</v>
      </c>
      <c r="AI164" s="30">
        <f t="shared" si="42"/>
        <v>0</v>
      </c>
      <c r="AJ164" s="30">
        <f t="shared" si="42"/>
        <v>0</v>
      </c>
      <c r="AK164" s="30">
        <f t="shared" si="42"/>
        <v>0</v>
      </c>
      <c r="AL164" s="30">
        <f t="shared" si="42"/>
        <v>1</v>
      </c>
      <c r="AM164" s="30">
        <f t="shared" si="42"/>
        <v>0</v>
      </c>
      <c r="AN164" s="30">
        <f t="shared" si="42"/>
        <v>0</v>
      </c>
      <c r="AO164" s="20"/>
      <c r="AP164" s="11"/>
    </row>
    <row r="165" spans="2:42" ht="15" thickBot="1">
      <c r="B165" s="2" t="e">
        <f>#REF!</f>
        <v>#REF!</v>
      </c>
      <c r="C165" s="3"/>
      <c r="D165" s="3"/>
      <c r="E165" s="3"/>
      <c r="F165" s="3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6"/>
      <c r="R165" s="3"/>
      <c r="S165" s="3"/>
      <c r="T165" s="3"/>
      <c r="U165" s="3"/>
      <c r="V165" s="29" t="s">
        <v>38</v>
      </c>
      <c r="W165" s="31">
        <f>W146</f>
        <v>0</v>
      </c>
      <c r="X165" s="32">
        <f>W165+X147</f>
        <v>0</v>
      </c>
      <c r="Y165" s="32">
        <f>SUM(X165,Y148)</f>
        <v>0</v>
      </c>
      <c r="Z165" s="32">
        <f>SUM(Y165,Z149)</f>
        <v>0</v>
      </c>
      <c r="AA165" s="32">
        <f>SUM(AA150,Z165)</f>
        <v>0</v>
      </c>
      <c r="AB165" s="32">
        <f>SUM(AB151,AA165)</f>
        <v>0</v>
      </c>
      <c r="AC165" s="32">
        <f>SUM(AC152,AB165)</f>
        <v>0</v>
      </c>
      <c r="AD165" s="32">
        <f>SUM(AD153,AC165)</f>
        <v>0</v>
      </c>
      <c r="AE165" s="32">
        <f>SUM(AF220)+SUM(AE154,AD165)</f>
        <v>0</v>
      </c>
      <c r="AF165" s="32">
        <f>SUM(AF155,AE165)</f>
        <v>0</v>
      </c>
      <c r="AG165" s="32">
        <f>SUM(AG156,AF165)</f>
        <v>0</v>
      </c>
      <c r="AH165" s="32">
        <f>SUM(AH157,AG165)</f>
        <v>0</v>
      </c>
      <c r="AI165" s="32">
        <f>SUM(AI158,AH165)</f>
        <v>0</v>
      </c>
      <c r="AJ165" s="32">
        <f>SUM(AJ159,AI165)</f>
        <v>0</v>
      </c>
      <c r="AK165" s="32">
        <f>SUM(AK160,AJ165)</f>
        <v>0</v>
      </c>
      <c r="AL165" s="32">
        <f>SUM(AL161,AK165)</f>
        <v>0</v>
      </c>
      <c r="AM165" s="32">
        <f>SUM(AM162,AL165)</f>
        <v>0</v>
      </c>
      <c r="AN165" s="33">
        <f>SUM(AN163,AM165)</f>
        <v>0</v>
      </c>
      <c r="AO165" s="29"/>
      <c r="AP165" s="11"/>
    </row>
    <row r="166" spans="2:42">
      <c r="B166" s="2" t="e">
        <f>#REF!</f>
        <v>#REF!</v>
      </c>
      <c r="C166" s="3"/>
      <c r="D166" s="3"/>
      <c r="E166" s="3"/>
      <c r="F166" s="3"/>
      <c r="G166" s="4"/>
      <c r="H166" s="4"/>
      <c r="I166" s="4"/>
      <c r="J166" s="4"/>
      <c r="K166" s="4"/>
      <c r="L166" s="3"/>
      <c r="M166" s="3"/>
      <c r="N166" s="3"/>
      <c r="O166" s="4"/>
      <c r="P166" s="3"/>
      <c r="Q166" s="3"/>
      <c r="R166" s="3"/>
      <c r="S166" s="3"/>
      <c r="T166" s="3"/>
      <c r="U166" s="3"/>
      <c r="V166" s="34"/>
      <c r="W166" s="34"/>
      <c r="X166" s="34"/>
      <c r="Y166" s="34"/>
      <c r="Z166" s="34"/>
      <c r="AA166" s="34"/>
      <c r="AB166" s="34"/>
      <c r="AC166" s="34"/>
      <c r="AD166" s="34"/>
      <c r="AE166" s="34"/>
      <c r="AF166" s="34"/>
      <c r="AG166" s="34"/>
      <c r="AH166" s="34"/>
      <c r="AI166" s="34"/>
      <c r="AJ166" s="34"/>
      <c r="AK166" s="34"/>
      <c r="AL166" s="34"/>
      <c r="AM166" s="34"/>
      <c r="AN166" s="34"/>
      <c r="AO166" s="34"/>
      <c r="AP166" s="11"/>
    </row>
    <row r="167" spans="2:42">
      <c r="B167" s="2" t="e">
        <f>#REF!</f>
        <v>#REF!</v>
      </c>
      <c r="C167" s="3"/>
      <c r="D167" s="3"/>
      <c r="E167" s="3"/>
      <c r="F167" s="3"/>
      <c r="G167" s="4"/>
      <c r="H167" s="4"/>
      <c r="I167" s="4"/>
      <c r="J167" s="4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4"/>
      <c r="W167" s="34"/>
      <c r="X167" s="34"/>
      <c r="Y167" s="34"/>
      <c r="Z167" s="34"/>
      <c r="AA167" s="34"/>
      <c r="AB167" s="34"/>
      <c r="AC167" s="34"/>
      <c r="AD167" s="34"/>
      <c r="AE167" s="34"/>
      <c r="AF167" s="34"/>
      <c r="AG167" s="34"/>
      <c r="AH167" s="34"/>
      <c r="AI167" s="34"/>
      <c r="AJ167" s="34"/>
      <c r="AK167" s="34"/>
      <c r="AL167" s="34"/>
      <c r="AM167" s="34"/>
      <c r="AN167" s="34"/>
      <c r="AO167" s="34"/>
      <c r="AP167" s="11"/>
    </row>
    <row r="168" spans="2:42">
      <c r="B168" s="2" t="e">
        <f>#REF!</f>
        <v>#REF!</v>
      </c>
      <c r="C168" s="3"/>
      <c r="D168" s="3"/>
      <c r="E168" s="3"/>
      <c r="F168" s="3"/>
      <c r="G168" s="4"/>
      <c r="H168" s="4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4"/>
      <c r="W168" s="34"/>
      <c r="X168" s="34"/>
      <c r="Y168" s="34"/>
      <c r="Z168" s="34"/>
      <c r="AA168" s="34"/>
      <c r="AB168" s="34"/>
      <c r="AC168" s="34"/>
      <c r="AD168" s="34"/>
      <c r="AE168" s="34"/>
      <c r="AF168" s="34"/>
      <c r="AG168" s="34"/>
      <c r="AH168" s="34"/>
      <c r="AI168" s="34"/>
      <c r="AJ168" s="34"/>
      <c r="AK168" s="34"/>
      <c r="AL168" s="34"/>
      <c r="AM168" s="34"/>
      <c r="AN168" s="34"/>
      <c r="AO168" s="34"/>
      <c r="AP168" s="11"/>
    </row>
    <row r="169" spans="2:42">
      <c r="B169" s="2" t="e">
        <f>#REF!</f>
        <v>#REF!</v>
      </c>
      <c r="C169" s="3"/>
      <c r="D169" s="3"/>
      <c r="E169" s="3"/>
      <c r="F169" s="3"/>
      <c r="G169" s="3"/>
      <c r="H169" s="3"/>
      <c r="I169" s="4"/>
      <c r="J169" s="4"/>
      <c r="K169" s="4"/>
      <c r="L169" s="4"/>
      <c r="M169" s="4"/>
      <c r="N169" s="4"/>
      <c r="O169" s="4"/>
      <c r="P169" s="3"/>
      <c r="Q169" s="3"/>
      <c r="R169" s="3"/>
      <c r="S169" s="3"/>
      <c r="T169" s="3"/>
      <c r="U169" s="3"/>
      <c r="V169" s="34"/>
      <c r="W169" s="34"/>
      <c r="X169" s="34"/>
      <c r="Y169" s="34"/>
      <c r="Z169" s="34"/>
      <c r="AA169" s="34"/>
      <c r="AB169" s="34"/>
      <c r="AC169" s="34"/>
      <c r="AD169" s="34"/>
      <c r="AE169" s="34"/>
      <c r="AF169" s="34"/>
      <c r="AG169" s="34"/>
      <c r="AH169" s="34"/>
      <c r="AI169" s="34"/>
      <c r="AJ169" s="34"/>
      <c r="AK169" s="34"/>
      <c r="AL169" s="34"/>
      <c r="AM169" s="34"/>
      <c r="AN169" s="34"/>
      <c r="AO169" s="34"/>
      <c r="AP169" s="11"/>
    </row>
    <row r="170" spans="2:42">
      <c r="B170" s="2" t="e">
        <f>#REF!</f>
        <v>#REF!</v>
      </c>
      <c r="C170" s="3"/>
      <c r="D170" s="3"/>
      <c r="E170" s="3"/>
      <c r="F170" s="3"/>
      <c r="G170" s="3"/>
      <c r="H170" s="3"/>
      <c r="I170" s="4"/>
      <c r="J170" s="4"/>
      <c r="K170" s="4"/>
      <c r="L170" s="4"/>
      <c r="M170" s="3"/>
      <c r="N170" s="3"/>
      <c r="O170" s="3"/>
      <c r="P170" s="3"/>
      <c r="Q170" s="3"/>
      <c r="R170" s="3"/>
      <c r="S170" s="3"/>
      <c r="T170" s="3"/>
      <c r="U170" s="3"/>
      <c r="V170" s="34"/>
      <c r="W170" s="34"/>
      <c r="X170" s="34"/>
      <c r="Y170" s="34"/>
      <c r="Z170" s="34"/>
      <c r="AA170" s="34"/>
      <c r="AB170" s="34"/>
      <c r="AC170" s="34"/>
      <c r="AD170" s="34"/>
      <c r="AE170" s="34"/>
      <c r="AF170" s="34"/>
      <c r="AG170" s="34"/>
      <c r="AH170" s="34"/>
      <c r="AI170" s="34"/>
      <c r="AJ170" s="34"/>
      <c r="AK170" s="34"/>
      <c r="AL170" s="34"/>
      <c r="AM170" s="34"/>
      <c r="AN170" s="34"/>
      <c r="AO170" s="34"/>
      <c r="AP170" s="11"/>
    </row>
    <row r="171" spans="2:42">
      <c r="B171" s="2" t="e">
        <f>#REF!</f>
        <v>#REF!</v>
      </c>
      <c r="C171" s="3"/>
      <c r="D171" s="3"/>
      <c r="E171" s="3"/>
      <c r="F171" s="3"/>
      <c r="G171" s="3"/>
      <c r="H171" s="3"/>
      <c r="I171" s="3"/>
      <c r="J171" s="3"/>
      <c r="K171" s="3"/>
      <c r="L171" s="4"/>
      <c r="M171" s="3"/>
      <c r="N171" s="3"/>
      <c r="O171" s="3"/>
      <c r="P171" s="3"/>
      <c r="Q171" s="3"/>
      <c r="R171" s="3"/>
      <c r="S171" s="3"/>
      <c r="T171" s="3"/>
      <c r="U171" s="3"/>
      <c r="V171" s="34"/>
      <c r="W171" s="34"/>
      <c r="X171" s="34"/>
      <c r="Y171" s="34"/>
      <c r="Z171" s="34"/>
      <c r="AA171" s="34"/>
      <c r="AB171" s="34"/>
      <c r="AC171" s="34"/>
      <c r="AD171" s="34"/>
      <c r="AE171" s="34"/>
      <c r="AF171" s="34"/>
      <c r="AG171" s="34"/>
      <c r="AH171" s="34"/>
      <c r="AI171" s="34"/>
      <c r="AJ171" s="34"/>
      <c r="AK171" s="34"/>
      <c r="AL171" s="34"/>
      <c r="AM171" s="34"/>
      <c r="AN171" s="34"/>
      <c r="AO171" s="34"/>
      <c r="AP171" s="11"/>
    </row>
    <row r="172" spans="2:42">
      <c r="B172" s="2" t="e">
        <f>#REF!</f>
        <v>#REF!</v>
      </c>
      <c r="C172" s="3"/>
      <c r="D172" s="3"/>
      <c r="E172" s="3"/>
      <c r="F172" s="3"/>
      <c r="G172" s="3"/>
      <c r="H172" s="3"/>
      <c r="I172" s="3"/>
      <c r="J172" s="3"/>
      <c r="K172" s="3"/>
      <c r="L172" s="3"/>
      <c r="M172" s="4"/>
      <c r="N172" s="3"/>
      <c r="O172" s="3"/>
      <c r="P172" s="3"/>
      <c r="Q172" s="3"/>
      <c r="R172" s="3"/>
      <c r="S172" s="3"/>
      <c r="T172" s="3"/>
      <c r="U172" s="3"/>
      <c r="V172" s="34"/>
      <c r="W172" s="34"/>
      <c r="X172" s="34"/>
      <c r="Y172" s="34"/>
      <c r="Z172" s="34"/>
      <c r="AA172" s="34"/>
      <c r="AB172" s="34"/>
      <c r="AC172" s="34"/>
      <c r="AD172" s="34"/>
      <c r="AE172" s="34"/>
      <c r="AF172" s="34"/>
      <c r="AG172" s="34"/>
      <c r="AH172" s="34"/>
      <c r="AI172" s="34"/>
      <c r="AJ172" s="34"/>
      <c r="AK172" s="34"/>
      <c r="AL172" s="34"/>
      <c r="AM172" s="34"/>
      <c r="AN172" s="34"/>
      <c r="AO172" s="34"/>
      <c r="AP172" s="11"/>
    </row>
    <row r="173" spans="2:42">
      <c r="B173" s="2" t="e">
        <f>#REF!</f>
        <v>#REF!</v>
      </c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4"/>
      <c r="N173" s="3"/>
      <c r="O173" s="3"/>
      <c r="P173" s="3"/>
      <c r="Q173" s="3"/>
      <c r="R173" s="3"/>
      <c r="S173" s="3"/>
      <c r="T173" s="3"/>
      <c r="U173" s="3"/>
      <c r="V173" s="34"/>
      <c r="W173" s="34"/>
      <c r="X173" s="34"/>
      <c r="Y173" s="34"/>
      <c r="Z173" s="34"/>
      <c r="AA173" s="34"/>
      <c r="AB173" s="34"/>
      <c r="AC173" s="34"/>
      <c r="AD173" s="34"/>
      <c r="AE173" s="34"/>
      <c r="AF173" s="34"/>
      <c r="AG173" s="34"/>
      <c r="AH173" s="34"/>
      <c r="AI173" s="34"/>
      <c r="AJ173" s="34"/>
      <c r="AK173" s="34"/>
      <c r="AL173" s="34"/>
      <c r="AM173" s="34"/>
      <c r="AN173" s="34"/>
      <c r="AO173" s="34"/>
      <c r="AP173" s="11"/>
    </row>
    <row r="174" spans="2:42">
      <c r="B174" s="2" t="e">
        <f>#REF!</f>
        <v>#REF!</v>
      </c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4"/>
      <c r="N174" s="3"/>
      <c r="O174" s="3"/>
      <c r="P174" s="3"/>
      <c r="Q174" s="3"/>
      <c r="R174" s="3"/>
      <c r="S174" s="3"/>
      <c r="T174" s="3"/>
      <c r="U174" s="3"/>
      <c r="V174" s="34"/>
      <c r="W174" s="34"/>
      <c r="X174" s="34"/>
      <c r="Y174" s="34"/>
      <c r="Z174" s="34"/>
      <c r="AA174" s="34"/>
      <c r="AB174" s="34"/>
      <c r="AC174" s="34"/>
      <c r="AD174" s="34"/>
      <c r="AE174" s="34"/>
      <c r="AF174" s="34"/>
      <c r="AG174" s="34"/>
      <c r="AH174" s="34"/>
      <c r="AI174" s="34"/>
      <c r="AJ174" s="34"/>
      <c r="AK174" s="34"/>
      <c r="AL174" s="34"/>
      <c r="AM174" s="34"/>
      <c r="AN174" s="34"/>
      <c r="AO174" s="34"/>
      <c r="AP174" s="11"/>
    </row>
    <row r="175" spans="2:42">
      <c r="B175" s="2" t="e">
        <f>#REF!</f>
        <v>#REF!</v>
      </c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4"/>
      <c r="N175" s="3"/>
      <c r="O175" s="3"/>
      <c r="P175" s="3"/>
      <c r="Q175" s="3"/>
      <c r="R175" s="3"/>
      <c r="S175" s="3"/>
      <c r="T175" s="3"/>
      <c r="U175" s="3"/>
      <c r="V175" s="34"/>
      <c r="W175" s="34"/>
      <c r="X175" s="34"/>
      <c r="Y175" s="34"/>
      <c r="Z175" s="34"/>
      <c r="AA175" s="34"/>
      <c r="AB175" s="34"/>
      <c r="AC175" s="34"/>
      <c r="AD175" s="34"/>
      <c r="AE175" s="34"/>
      <c r="AF175" s="34"/>
      <c r="AG175" s="34"/>
      <c r="AH175" s="34"/>
      <c r="AI175" s="34"/>
      <c r="AJ175" s="34"/>
      <c r="AK175" s="34"/>
      <c r="AL175" s="34"/>
      <c r="AM175" s="34"/>
      <c r="AN175" s="34"/>
      <c r="AO175" s="34"/>
      <c r="AP175" s="11"/>
    </row>
    <row r="176" spans="2:42">
      <c r="B176" s="2" t="e">
        <f>#REF!</f>
        <v>#REF!</v>
      </c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4"/>
      <c r="N176" s="3"/>
      <c r="O176" s="3"/>
      <c r="P176" s="3"/>
      <c r="Q176" s="3"/>
      <c r="R176" s="3"/>
      <c r="S176" s="3"/>
      <c r="T176" s="3"/>
      <c r="U176" s="3"/>
      <c r="V176" s="34"/>
      <c r="W176" s="34"/>
      <c r="X176" s="34"/>
      <c r="Y176" s="34"/>
      <c r="Z176" s="34"/>
      <c r="AA176" s="34"/>
      <c r="AB176" s="34"/>
      <c r="AC176" s="34"/>
      <c r="AD176" s="34"/>
      <c r="AE176" s="34"/>
      <c r="AF176" s="34"/>
      <c r="AG176" s="34"/>
      <c r="AH176" s="34"/>
      <c r="AI176" s="34"/>
      <c r="AJ176" s="34"/>
      <c r="AK176" s="34"/>
      <c r="AL176" s="34"/>
      <c r="AM176" s="34"/>
      <c r="AN176" s="34"/>
      <c r="AO176" s="34"/>
      <c r="AP176" s="11"/>
    </row>
    <row r="177" spans="2:42">
      <c r="B177" s="2" t="e">
        <f>#REF!</f>
        <v>#REF!</v>
      </c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4"/>
      <c r="N177" s="3"/>
      <c r="O177" s="3"/>
      <c r="P177" s="3"/>
      <c r="Q177" s="3"/>
      <c r="R177" s="3"/>
      <c r="S177" s="3"/>
      <c r="T177" s="3"/>
      <c r="U177" s="3"/>
      <c r="V177" s="34"/>
      <c r="W177" s="34"/>
      <c r="X177" s="34"/>
      <c r="Y177" s="34"/>
      <c r="Z177" s="34"/>
      <c r="AA177" s="34"/>
      <c r="AB177" s="34"/>
      <c r="AC177" s="34"/>
      <c r="AD177" s="34"/>
      <c r="AE177" s="34"/>
      <c r="AF177" s="34"/>
      <c r="AG177" s="34"/>
      <c r="AH177" s="34"/>
      <c r="AI177" s="34"/>
      <c r="AJ177" s="34"/>
      <c r="AK177" s="34"/>
      <c r="AL177" s="34"/>
      <c r="AM177" s="34"/>
      <c r="AN177" s="34"/>
      <c r="AO177" s="34"/>
      <c r="AP177" s="11"/>
    </row>
    <row r="178" spans="2:42">
      <c r="B178" s="2" t="e">
        <f>#REF!</f>
        <v>#REF!</v>
      </c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4"/>
      <c r="N178" s="3"/>
      <c r="O178" s="3"/>
      <c r="P178" s="3"/>
      <c r="Q178" s="3"/>
      <c r="R178" s="3"/>
      <c r="S178" s="3"/>
      <c r="T178" s="3"/>
      <c r="U178" s="3"/>
      <c r="V178" s="34"/>
      <c r="W178" s="34"/>
      <c r="X178" s="34"/>
      <c r="Y178" s="34"/>
      <c r="Z178" s="34"/>
      <c r="AA178" s="34"/>
      <c r="AB178" s="34"/>
      <c r="AC178" s="34"/>
      <c r="AD178" s="34"/>
      <c r="AE178" s="34"/>
      <c r="AF178" s="34"/>
      <c r="AG178" s="34"/>
      <c r="AH178" s="34"/>
      <c r="AI178" s="34"/>
      <c r="AJ178" s="34"/>
      <c r="AK178" s="34"/>
      <c r="AL178" s="34"/>
      <c r="AM178" s="34"/>
      <c r="AN178" s="34"/>
      <c r="AO178" s="34"/>
      <c r="AP178" s="11"/>
    </row>
    <row r="179" spans="2:42">
      <c r="B179" s="2" t="e">
        <f>#REF!</f>
        <v>#REF!</v>
      </c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4"/>
      <c r="N179" s="3"/>
      <c r="O179" s="3"/>
      <c r="P179" s="3"/>
      <c r="Q179" s="3"/>
      <c r="R179" s="3"/>
      <c r="S179" s="3"/>
      <c r="T179" s="3"/>
      <c r="U179" s="3"/>
      <c r="V179" s="34"/>
      <c r="W179" s="34"/>
      <c r="X179" s="34"/>
      <c r="Y179" s="34"/>
      <c r="Z179" s="34"/>
      <c r="AA179" s="34"/>
      <c r="AB179" s="34"/>
      <c r="AC179" s="34"/>
      <c r="AD179" s="34"/>
      <c r="AE179" s="34"/>
      <c r="AF179" s="34"/>
      <c r="AG179" s="34"/>
      <c r="AH179" s="34"/>
      <c r="AI179" s="34"/>
      <c r="AJ179" s="34"/>
      <c r="AK179" s="34"/>
      <c r="AL179" s="34"/>
      <c r="AM179" s="34"/>
      <c r="AN179" s="34"/>
      <c r="AO179" s="34"/>
      <c r="AP179" s="11"/>
    </row>
    <row r="180" spans="2:42">
      <c r="B180" s="2" t="e">
        <f>#REF!</f>
        <v>#REF!</v>
      </c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4"/>
      <c r="N180" s="3"/>
      <c r="O180" s="3"/>
      <c r="P180" s="3"/>
      <c r="Q180" s="3"/>
      <c r="R180" s="3"/>
      <c r="S180" s="3"/>
      <c r="T180" s="3"/>
      <c r="U180" s="3"/>
      <c r="V180" s="34"/>
      <c r="W180" s="34"/>
      <c r="X180" s="34"/>
      <c r="Y180" s="34"/>
      <c r="Z180" s="34"/>
      <c r="AA180" s="34"/>
      <c r="AB180" s="34"/>
      <c r="AC180" s="34"/>
      <c r="AD180" s="34"/>
      <c r="AE180" s="34"/>
      <c r="AF180" s="34"/>
      <c r="AG180" s="34"/>
      <c r="AH180" s="34"/>
      <c r="AI180" s="34"/>
      <c r="AJ180" s="34"/>
      <c r="AK180" s="34"/>
      <c r="AL180" s="34"/>
      <c r="AM180" s="34"/>
      <c r="AN180" s="34"/>
      <c r="AO180" s="34"/>
      <c r="AP180" s="11"/>
    </row>
    <row r="181" spans="2:42">
      <c r="B181" s="2" t="e">
        <f>#REF!</f>
        <v>#REF!</v>
      </c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4"/>
      <c r="N181" s="3"/>
      <c r="O181" s="3"/>
      <c r="P181" s="3"/>
      <c r="Q181" s="3"/>
      <c r="R181" s="3"/>
      <c r="S181" s="3"/>
      <c r="T181" s="3"/>
      <c r="U181" s="3"/>
      <c r="V181" s="34"/>
      <c r="W181" s="34"/>
      <c r="X181" s="34"/>
      <c r="Y181" s="34"/>
      <c r="Z181" s="34"/>
      <c r="AA181" s="34"/>
      <c r="AB181" s="34"/>
      <c r="AC181" s="34"/>
      <c r="AD181" s="34"/>
      <c r="AE181" s="34"/>
      <c r="AF181" s="34"/>
      <c r="AG181" s="34"/>
      <c r="AH181" s="34"/>
      <c r="AI181" s="34"/>
      <c r="AJ181" s="34"/>
      <c r="AK181" s="34"/>
      <c r="AL181" s="34"/>
      <c r="AM181" s="34"/>
      <c r="AN181" s="34"/>
      <c r="AO181" s="34"/>
      <c r="AP181" s="11"/>
    </row>
    <row r="182" spans="2:42">
      <c r="B182" s="2" t="e">
        <f>#REF!</f>
        <v>#REF!</v>
      </c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4"/>
      <c r="N182" s="4"/>
      <c r="O182" s="4"/>
      <c r="P182" s="4"/>
      <c r="Q182" s="3"/>
      <c r="R182" s="3"/>
      <c r="S182" s="3"/>
      <c r="T182" s="3"/>
      <c r="U182" s="3"/>
      <c r="V182" s="34"/>
      <c r="W182" s="34"/>
      <c r="X182" s="34"/>
      <c r="Y182" s="34"/>
      <c r="Z182" s="34"/>
      <c r="AA182" s="34"/>
      <c r="AB182" s="34"/>
      <c r="AC182" s="34"/>
      <c r="AD182" s="34"/>
      <c r="AE182" s="34"/>
      <c r="AF182" s="34"/>
      <c r="AG182" s="34"/>
      <c r="AH182" s="34"/>
      <c r="AI182" s="34"/>
      <c r="AJ182" s="34"/>
      <c r="AK182" s="34"/>
      <c r="AL182" s="34"/>
      <c r="AM182" s="34"/>
      <c r="AN182" s="34"/>
      <c r="AO182" s="34"/>
      <c r="AP182" s="11"/>
    </row>
    <row r="183" spans="2:42">
      <c r="B183" s="2" t="e">
        <f>#REF!</f>
        <v>#REF!</v>
      </c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4"/>
      <c r="N183" s="3"/>
      <c r="O183" s="3"/>
      <c r="P183" s="3"/>
      <c r="Q183" s="3"/>
      <c r="R183" s="3"/>
      <c r="S183" s="3"/>
      <c r="T183" s="3"/>
      <c r="U183" s="3"/>
      <c r="V183" s="34"/>
      <c r="W183" s="34"/>
      <c r="X183" s="34"/>
      <c r="Y183" s="34"/>
      <c r="Z183" s="34"/>
      <c r="AA183" s="34"/>
      <c r="AB183" s="34"/>
      <c r="AC183" s="34"/>
      <c r="AD183" s="34"/>
      <c r="AE183" s="34"/>
      <c r="AF183" s="34"/>
      <c r="AG183" s="34"/>
      <c r="AH183" s="34"/>
      <c r="AI183" s="34"/>
      <c r="AJ183" s="34"/>
      <c r="AK183" s="34"/>
      <c r="AL183" s="34"/>
      <c r="AM183" s="34"/>
      <c r="AN183" s="34"/>
      <c r="AO183" s="34"/>
      <c r="AP183" s="11"/>
    </row>
    <row r="184" spans="2:42">
      <c r="B184" s="2" t="e">
        <f>#REF!</f>
        <v>#REF!</v>
      </c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4"/>
      <c r="N184" s="3"/>
      <c r="O184" s="3"/>
      <c r="P184" s="3"/>
      <c r="Q184" s="3"/>
      <c r="R184" s="3"/>
      <c r="S184" s="3"/>
      <c r="T184" s="3"/>
      <c r="U184" s="3"/>
      <c r="V184" s="34"/>
      <c r="W184" s="34"/>
      <c r="X184" s="34"/>
      <c r="Y184" s="34"/>
      <c r="Z184" s="34"/>
      <c r="AA184" s="34"/>
      <c r="AB184" s="34"/>
      <c r="AC184" s="34"/>
      <c r="AD184" s="34"/>
      <c r="AE184" s="34"/>
      <c r="AF184" s="34"/>
      <c r="AG184" s="34"/>
      <c r="AH184" s="34"/>
      <c r="AI184" s="34"/>
      <c r="AJ184" s="34"/>
      <c r="AK184" s="34"/>
      <c r="AL184" s="34"/>
      <c r="AM184" s="34"/>
      <c r="AN184" s="34"/>
      <c r="AO184" s="34"/>
      <c r="AP184" s="11"/>
    </row>
    <row r="185" spans="2:42">
      <c r="B185" s="2" t="e">
        <f>#REF!</f>
        <v>#REF!</v>
      </c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4"/>
      <c r="N185" s="3"/>
      <c r="O185" s="3"/>
      <c r="P185" s="3"/>
      <c r="Q185" s="3"/>
      <c r="R185" s="3"/>
      <c r="S185" s="3"/>
      <c r="T185" s="3"/>
      <c r="U185" s="3"/>
      <c r="V185" s="34"/>
      <c r="W185" s="34"/>
      <c r="X185" s="34"/>
      <c r="Y185" s="34"/>
      <c r="Z185" s="34"/>
      <c r="AA185" s="34"/>
      <c r="AB185" s="34"/>
      <c r="AC185" s="34"/>
      <c r="AD185" s="34"/>
      <c r="AE185" s="34"/>
      <c r="AF185" s="34"/>
      <c r="AG185" s="34"/>
      <c r="AH185" s="34"/>
      <c r="AI185" s="34"/>
      <c r="AJ185" s="34"/>
      <c r="AK185" s="34"/>
      <c r="AL185" s="34"/>
      <c r="AM185" s="34"/>
      <c r="AN185" s="34"/>
      <c r="AO185" s="34"/>
      <c r="AP185" s="11"/>
    </row>
    <row r="186" spans="2:42">
      <c r="B186" s="2" t="e">
        <f>#REF!</f>
        <v>#REF!</v>
      </c>
      <c r="C186" s="3"/>
      <c r="D186" s="3"/>
      <c r="E186" s="3"/>
      <c r="F186" s="3"/>
      <c r="G186" s="3"/>
      <c r="H186" s="3"/>
      <c r="I186" s="3"/>
      <c r="J186" s="3"/>
      <c r="K186" s="3"/>
      <c r="L186" s="3"/>
      <c r="M186" s="4"/>
      <c r="N186" s="3"/>
      <c r="O186" s="3"/>
      <c r="P186" s="3"/>
      <c r="Q186" s="3"/>
      <c r="R186" s="3"/>
      <c r="S186" s="3"/>
      <c r="T186" s="3"/>
      <c r="U186" s="3"/>
      <c r="V186" s="34"/>
      <c r="W186" s="34"/>
      <c r="X186" s="34"/>
      <c r="Y186" s="34"/>
      <c r="Z186" s="34"/>
      <c r="AA186" s="34"/>
      <c r="AB186" s="34"/>
      <c r="AC186" s="34"/>
      <c r="AD186" s="34"/>
      <c r="AE186" s="34"/>
      <c r="AF186" s="34"/>
      <c r="AG186" s="34"/>
      <c r="AH186" s="34"/>
      <c r="AI186" s="34"/>
      <c r="AJ186" s="34"/>
      <c r="AK186" s="34"/>
      <c r="AL186" s="34"/>
      <c r="AM186" s="34"/>
      <c r="AN186" s="34"/>
      <c r="AO186" s="34"/>
      <c r="AP186" s="11"/>
    </row>
    <row r="187" spans="2:42">
      <c r="B187" s="2" t="e">
        <f>#REF!</f>
        <v>#REF!</v>
      </c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4"/>
      <c r="N187" s="3"/>
      <c r="O187" s="3"/>
      <c r="P187" s="3"/>
      <c r="Q187" s="3"/>
      <c r="R187" s="3"/>
      <c r="S187" s="3"/>
      <c r="T187" s="3"/>
      <c r="U187" s="3"/>
      <c r="V187" s="34"/>
      <c r="W187" s="34"/>
      <c r="X187" s="34"/>
      <c r="Y187" s="34"/>
      <c r="Z187" s="34"/>
      <c r="AA187" s="34"/>
      <c r="AB187" s="34"/>
      <c r="AC187" s="34"/>
      <c r="AD187" s="34"/>
      <c r="AE187" s="34"/>
      <c r="AF187" s="34"/>
      <c r="AG187" s="34"/>
      <c r="AH187" s="34"/>
      <c r="AI187" s="34"/>
      <c r="AJ187" s="34"/>
      <c r="AK187" s="34"/>
      <c r="AL187" s="34"/>
      <c r="AM187" s="34"/>
      <c r="AN187" s="34"/>
      <c r="AO187" s="34"/>
      <c r="AP187" s="11"/>
    </row>
    <row r="188" spans="2:42">
      <c r="B188" s="2" t="e">
        <f>#REF!</f>
        <v>#REF!</v>
      </c>
      <c r="C188" s="3"/>
      <c r="D188" s="3"/>
      <c r="E188" s="3"/>
      <c r="F188" s="3"/>
      <c r="G188" s="3"/>
      <c r="H188" s="3"/>
      <c r="I188" s="3"/>
      <c r="J188" s="3"/>
      <c r="K188" s="3"/>
      <c r="L188" s="3"/>
      <c r="M188" s="4"/>
      <c r="N188" s="3"/>
      <c r="O188" s="3"/>
      <c r="P188" s="3"/>
      <c r="Q188" s="3"/>
      <c r="R188" s="3"/>
      <c r="S188" s="3"/>
      <c r="T188" s="3"/>
      <c r="U188" s="3"/>
      <c r="V188" s="34"/>
      <c r="W188" s="34"/>
      <c r="X188" s="34"/>
      <c r="Y188" s="34"/>
      <c r="Z188" s="34"/>
      <c r="AA188" s="34"/>
      <c r="AB188" s="34"/>
      <c r="AC188" s="34"/>
      <c r="AD188" s="34"/>
      <c r="AE188" s="34"/>
      <c r="AF188" s="34"/>
      <c r="AG188" s="34"/>
      <c r="AH188" s="34"/>
      <c r="AI188" s="34"/>
      <c r="AJ188" s="34"/>
      <c r="AK188" s="34"/>
      <c r="AL188" s="34"/>
      <c r="AM188" s="34"/>
      <c r="AN188" s="34"/>
      <c r="AO188" s="34"/>
      <c r="AP188" s="11"/>
    </row>
    <row r="189" spans="2:42">
      <c r="B189" s="2" t="e">
        <f>#REF!</f>
        <v>#REF!</v>
      </c>
      <c r="C189" s="3"/>
      <c r="D189" s="3"/>
      <c r="E189" s="3"/>
      <c r="F189" s="3"/>
      <c r="G189" s="3"/>
      <c r="H189" s="3"/>
      <c r="I189" s="3"/>
      <c r="J189" s="3"/>
      <c r="K189" s="3"/>
      <c r="L189" s="3"/>
      <c r="M189" s="4"/>
      <c r="N189" s="3"/>
      <c r="O189" s="3"/>
      <c r="P189" s="3"/>
      <c r="Q189" s="3"/>
      <c r="R189" s="3"/>
      <c r="S189" s="3"/>
      <c r="T189" s="3"/>
      <c r="U189" s="3"/>
      <c r="V189" s="34"/>
      <c r="W189" s="34"/>
      <c r="X189" s="34"/>
      <c r="Y189" s="34"/>
      <c r="Z189" s="34"/>
      <c r="AA189" s="34"/>
      <c r="AB189" s="34"/>
      <c r="AC189" s="34"/>
      <c r="AD189" s="34"/>
      <c r="AE189" s="34"/>
      <c r="AF189" s="34"/>
      <c r="AG189" s="34"/>
      <c r="AH189" s="34"/>
      <c r="AI189" s="34"/>
      <c r="AJ189" s="34"/>
      <c r="AK189" s="34"/>
      <c r="AL189" s="34"/>
      <c r="AM189" s="34"/>
      <c r="AN189" s="34"/>
      <c r="AO189" s="34"/>
      <c r="AP189" s="11"/>
    </row>
    <row r="190" spans="2:42">
      <c r="B190" s="2" t="e">
        <f>#REF!</f>
        <v>#REF!</v>
      </c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4"/>
      <c r="N190" s="3"/>
      <c r="O190" s="3"/>
      <c r="P190" s="3"/>
      <c r="Q190" s="3"/>
      <c r="R190" s="3"/>
      <c r="S190" s="3"/>
      <c r="T190" s="3"/>
      <c r="U190" s="3"/>
      <c r="V190" s="34"/>
      <c r="W190" s="34"/>
      <c r="X190" s="34"/>
      <c r="Y190" s="34"/>
      <c r="Z190" s="34"/>
      <c r="AA190" s="34"/>
      <c r="AB190" s="34"/>
      <c r="AC190" s="34"/>
      <c r="AD190" s="34"/>
      <c r="AE190" s="34"/>
      <c r="AF190" s="34"/>
      <c r="AG190" s="34"/>
      <c r="AH190" s="34"/>
      <c r="AI190" s="34"/>
      <c r="AJ190" s="34"/>
      <c r="AK190" s="34"/>
      <c r="AL190" s="34"/>
      <c r="AM190" s="34"/>
      <c r="AN190" s="34"/>
      <c r="AO190" s="34"/>
      <c r="AP190" s="11"/>
    </row>
    <row r="191" spans="2:42">
      <c r="B191" s="2" t="e">
        <f>#REF!</f>
        <v>#REF!</v>
      </c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4"/>
      <c r="N191" s="3"/>
      <c r="O191" s="3"/>
      <c r="P191" s="3"/>
      <c r="Q191" s="3"/>
      <c r="R191" s="3"/>
      <c r="S191" s="3"/>
      <c r="T191" s="3"/>
      <c r="U191" s="3"/>
      <c r="V191" s="34"/>
      <c r="W191" s="34"/>
      <c r="X191" s="34"/>
      <c r="Y191" s="34"/>
      <c r="Z191" s="34"/>
      <c r="AA191" s="34"/>
      <c r="AB191" s="34"/>
      <c r="AC191" s="34"/>
      <c r="AD191" s="34"/>
      <c r="AE191" s="34"/>
      <c r="AF191" s="34"/>
      <c r="AG191" s="34"/>
      <c r="AH191" s="34"/>
      <c r="AI191" s="34"/>
      <c r="AJ191" s="34"/>
      <c r="AK191" s="34"/>
      <c r="AL191" s="34"/>
      <c r="AM191" s="34"/>
      <c r="AN191" s="34"/>
      <c r="AO191" s="34"/>
      <c r="AP191" s="11"/>
    </row>
    <row r="192" spans="2:42">
      <c r="B192" s="2" t="e">
        <f>#REF!</f>
        <v>#REF!</v>
      </c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4"/>
      <c r="O192" s="4"/>
      <c r="P192" s="4"/>
      <c r="Q192" s="6"/>
      <c r="R192" s="3"/>
      <c r="S192" s="3"/>
      <c r="T192" s="3"/>
      <c r="U192" s="3"/>
      <c r="V192" s="34"/>
      <c r="W192" s="34"/>
      <c r="X192" s="34"/>
      <c r="Y192" s="34"/>
      <c r="Z192" s="34"/>
      <c r="AA192" s="34"/>
      <c r="AB192" s="34"/>
      <c r="AC192" s="34"/>
      <c r="AD192" s="34"/>
      <c r="AE192" s="34"/>
      <c r="AF192" s="34"/>
      <c r="AG192" s="34"/>
      <c r="AH192" s="34"/>
      <c r="AI192" s="34"/>
      <c r="AJ192" s="34"/>
      <c r="AK192" s="34"/>
      <c r="AL192" s="34"/>
      <c r="AM192" s="34"/>
      <c r="AN192" s="34"/>
      <c r="AO192" s="34"/>
      <c r="AP192" s="11"/>
    </row>
    <row r="193" spans="2:42">
      <c r="B193" s="2" t="e">
        <f>#REF!</f>
        <v>#REF!</v>
      </c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4"/>
      <c r="O193" s="4"/>
      <c r="P193" s="4"/>
      <c r="Q193" s="6"/>
      <c r="R193" s="3"/>
      <c r="S193" s="3"/>
      <c r="T193" s="3"/>
      <c r="U193" s="3"/>
      <c r="V193" s="34"/>
      <c r="W193" s="34"/>
      <c r="X193" s="34"/>
      <c r="Y193" s="34"/>
      <c r="Z193" s="34"/>
      <c r="AA193" s="34"/>
      <c r="AB193" s="34"/>
      <c r="AC193" s="34"/>
      <c r="AD193" s="34"/>
      <c r="AE193" s="34"/>
      <c r="AF193" s="34"/>
      <c r="AG193" s="34"/>
      <c r="AH193" s="34"/>
      <c r="AI193" s="34"/>
      <c r="AJ193" s="34"/>
      <c r="AK193" s="34"/>
      <c r="AL193" s="34"/>
      <c r="AM193" s="34"/>
      <c r="AN193" s="34"/>
      <c r="AO193" s="34"/>
      <c r="AP193" s="11"/>
    </row>
    <row r="194" spans="2:42">
      <c r="B194" s="2" t="e">
        <f>#REF!</f>
        <v>#REF!</v>
      </c>
      <c r="C194" s="3"/>
      <c r="D194" s="3"/>
      <c r="E194" s="3"/>
      <c r="F194" s="3"/>
      <c r="G194" s="3"/>
      <c r="H194" s="3"/>
      <c r="I194" s="3"/>
      <c r="J194" s="3"/>
      <c r="K194" s="3"/>
      <c r="L194" s="3"/>
      <c r="M194" s="3"/>
      <c r="N194" s="4"/>
      <c r="O194" s="4"/>
      <c r="P194" s="4"/>
      <c r="Q194" s="6"/>
      <c r="R194" s="3"/>
      <c r="S194" s="3"/>
      <c r="T194" s="3"/>
      <c r="U194" s="3"/>
      <c r="V194" s="34"/>
      <c r="W194" s="34"/>
      <c r="X194" s="34"/>
      <c r="Y194" s="34"/>
      <c r="Z194" s="34"/>
      <c r="AA194" s="34"/>
      <c r="AB194" s="34"/>
      <c r="AC194" s="34"/>
      <c r="AD194" s="34"/>
      <c r="AE194" s="34"/>
      <c r="AF194" s="34"/>
      <c r="AG194" s="34"/>
      <c r="AH194" s="34"/>
      <c r="AI194" s="34"/>
      <c r="AJ194" s="34"/>
      <c r="AK194" s="34"/>
      <c r="AL194" s="34"/>
      <c r="AM194" s="34"/>
      <c r="AN194" s="34"/>
      <c r="AO194" s="34"/>
      <c r="AP194" s="11"/>
    </row>
    <row r="195" spans="2:42">
      <c r="B195" s="2" t="e">
        <f>#REF!</f>
        <v>#REF!</v>
      </c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3"/>
      <c r="N195" s="4"/>
      <c r="O195" s="4"/>
      <c r="P195" s="4"/>
      <c r="Q195" s="6"/>
      <c r="R195" s="3"/>
      <c r="S195" s="3"/>
      <c r="T195" s="3"/>
      <c r="U195" s="3"/>
      <c r="V195" s="34"/>
      <c r="W195" s="34"/>
      <c r="X195" s="34"/>
      <c r="Y195" s="34"/>
      <c r="Z195" s="34"/>
      <c r="AA195" s="34"/>
      <c r="AB195" s="34"/>
      <c r="AC195" s="34"/>
      <c r="AD195" s="34"/>
      <c r="AE195" s="34"/>
      <c r="AF195" s="34"/>
      <c r="AG195" s="34"/>
      <c r="AH195" s="34"/>
      <c r="AI195" s="34"/>
      <c r="AJ195" s="34"/>
      <c r="AK195" s="34"/>
      <c r="AL195" s="34"/>
      <c r="AM195" s="34"/>
      <c r="AN195" s="34"/>
      <c r="AO195" s="34"/>
      <c r="AP195" s="11"/>
    </row>
    <row r="196" spans="2:42">
      <c r="B196" s="2" t="e">
        <f>#REF!</f>
        <v>#REF!</v>
      </c>
      <c r="C196" s="3"/>
      <c r="D196" s="3"/>
      <c r="E196" s="3"/>
      <c r="F196" s="3"/>
      <c r="G196" s="3"/>
      <c r="H196" s="3"/>
      <c r="I196" s="3"/>
      <c r="J196" s="3"/>
      <c r="K196" s="3"/>
      <c r="L196" s="3"/>
      <c r="M196" s="3"/>
      <c r="N196" s="4"/>
      <c r="O196" s="4"/>
      <c r="P196" s="4"/>
      <c r="Q196" s="6"/>
      <c r="R196" s="3"/>
      <c r="S196" s="3"/>
      <c r="T196" s="3"/>
      <c r="U196" s="3"/>
      <c r="V196" s="34"/>
      <c r="W196" s="34"/>
      <c r="X196" s="34"/>
      <c r="Y196" s="34"/>
      <c r="Z196" s="34"/>
      <c r="AA196" s="34"/>
      <c r="AB196" s="34"/>
      <c r="AC196" s="34"/>
      <c r="AD196" s="34"/>
      <c r="AE196" s="34"/>
      <c r="AF196" s="34"/>
      <c r="AG196" s="34"/>
      <c r="AH196" s="34"/>
      <c r="AI196" s="34"/>
      <c r="AJ196" s="34"/>
      <c r="AK196" s="34"/>
      <c r="AL196" s="34"/>
      <c r="AM196" s="34"/>
      <c r="AN196" s="34"/>
      <c r="AO196" s="34"/>
      <c r="AP196" s="11"/>
    </row>
    <row r="197" spans="2:42">
      <c r="B197" s="2" t="e">
        <f>#REF!</f>
        <v>#REF!</v>
      </c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4"/>
      <c r="O197" s="4"/>
      <c r="P197" s="4"/>
      <c r="Q197" s="6"/>
      <c r="R197" s="3"/>
      <c r="S197" s="3"/>
      <c r="T197" s="3"/>
      <c r="U197" s="3"/>
      <c r="V197" s="34"/>
      <c r="W197" s="34"/>
      <c r="X197" s="34"/>
      <c r="Y197" s="34"/>
      <c r="Z197" s="34"/>
      <c r="AA197" s="34"/>
      <c r="AB197" s="34"/>
      <c r="AC197" s="34"/>
      <c r="AD197" s="34"/>
      <c r="AE197" s="34"/>
      <c r="AF197" s="34"/>
      <c r="AG197" s="34"/>
      <c r="AH197" s="34"/>
      <c r="AI197" s="34"/>
      <c r="AJ197" s="34"/>
      <c r="AK197" s="34"/>
      <c r="AL197" s="34"/>
      <c r="AM197" s="34"/>
      <c r="AN197" s="34"/>
      <c r="AO197" s="34"/>
      <c r="AP197" s="11"/>
    </row>
    <row r="198" spans="2:42">
      <c r="B198" s="2" t="e">
        <f>#REF!</f>
        <v>#REF!</v>
      </c>
      <c r="C198" s="3"/>
      <c r="D198" s="3"/>
      <c r="E198" s="3"/>
      <c r="F198" s="3"/>
      <c r="G198" s="3"/>
      <c r="H198" s="3"/>
      <c r="I198" s="3"/>
      <c r="J198" s="3"/>
      <c r="K198" s="3"/>
      <c r="L198" s="3"/>
      <c r="M198" s="3"/>
      <c r="N198" s="4"/>
      <c r="O198" s="4"/>
      <c r="P198" s="4"/>
      <c r="Q198" s="6"/>
      <c r="R198" s="3"/>
      <c r="S198" s="3"/>
      <c r="T198" s="3"/>
      <c r="U198" s="3"/>
      <c r="V198" s="34"/>
      <c r="W198" s="34"/>
      <c r="X198" s="34"/>
      <c r="Y198" s="34"/>
      <c r="Z198" s="34"/>
      <c r="AA198" s="34"/>
      <c r="AB198" s="34"/>
      <c r="AC198" s="34"/>
      <c r="AD198" s="34"/>
      <c r="AE198" s="34"/>
      <c r="AF198" s="34"/>
      <c r="AG198" s="34"/>
      <c r="AH198" s="34"/>
      <c r="AI198" s="34"/>
      <c r="AJ198" s="34"/>
      <c r="AK198" s="34"/>
      <c r="AL198" s="34"/>
      <c r="AM198" s="34"/>
      <c r="AN198" s="34"/>
      <c r="AO198" s="34"/>
      <c r="AP198" s="11"/>
    </row>
    <row r="199" spans="2:42">
      <c r="B199" s="2" t="e">
        <f>#REF!</f>
        <v>#REF!</v>
      </c>
      <c r="C199" s="3"/>
      <c r="D199" s="3"/>
      <c r="E199" s="3"/>
      <c r="F199" s="3"/>
      <c r="G199" s="3"/>
      <c r="H199" s="3"/>
      <c r="I199" s="3"/>
      <c r="J199" s="3"/>
      <c r="K199" s="3"/>
      <c r="L199" s="3"/>
      <c r="M199" s="3"/>
      <c r="N199" s="4"/>
      <c r="O199" s="4"/>
      <c r="P199" s="4"/>
      <c r="Q199" s="6"/>
      <c r="R199" s="3"/>
      <c r="S199" s="3"/>
      <c r="T199" s="3"/>
      <c r="U199" s="3"/>
      <c r="V199" s="34"/>
      <c r="W199" s="34"/>
      <c r="X199" s="34"/>
      <c r="Y199" s="34"/>
      <c r="Z199" s="34"/>
      <c r="AA199" s="34"/>
      <c r="AB199" s="34"/>
      <c r="AC199" s="34"/>
      <c r="AD199" s="34"/>
      <c r="AE199" s="34"/>
      <c r="AF199" s="34"/>
      <c r="AG199" s="34"/>
      <c r="AH199" s="34"/>
      <c r="AI199" s="34"/>
      <c r="AJ199" s="34"/>
      <c r="AK199" s="34"/>
      <c r="AL199" s="34"/>
      <c r="AM199" s="34"/>
      <c r="AN199" s="34"/>
      <c r="AO199" s="34"/>
      <c r="AP199" s="11"/>
    </row>
    <row r="200" spans="2:42">
      <c r="B200" s="2" t="e">
        <f>#REF!</f>
        <v>#REF!</v>
      </c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3"/>
      <c r="N200" s="4"/>
      <c r="O200" s="4"/>
      <c r="P200" s="4"/>
      <c r="Q200" s="6"/>
      <c r="R200" s="3"/>
      <c r="S200" s="3"/>
      <c r="T200" s="3"/>
      <c r="U200" s="3"/>
      <c r="V200" s="34"/>
      <c r="W200" s="34"/>
      <c r="X200" s="34"/>
      <c r="Y200" s="34"/>
      <c r="Z200" s="34"/>
      <c r="AA200" s="34"/>
      <c r="AB200" s="34"/>
      <c r="AC200" s="34"/>
      <c r="AD200" s="34"/>
      <c r="AE200" s="34"/>
      <c r="AF200" s="34"/>
      <c r="AG200" s="34"/>
      <c r="AH200" s="34"/>
      <c r="AI200" s="34"/>
      <c r="AJ200" s="34"/>
      <c r="AK200" s="34"/>
      <c r="AL200" s="34"/>
      <c r="AM200" s="34"/>
      <c r="AN200" s="34"/>
      <c r="AO200" s="34"/>
      <c r="AP200" s="11"/>
    </row>
    <row r="201" spans="2:42">
      <c r="B201" s="2" t="e">
        <f>#REF!</f>
        <v>#REF!</v>
      </c>
      <c r="C201" s="3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4"/>
      <c r="O201" s="4"/>
      <c r="P201" s="4"/>
      <c r="Q201" s="6"/>
      <c r="R201" s="3"/>
      <c r="S201" s="3"/>
      <c r="T201" s="3"/>
      <c r="U201" s="3"/>
      <c r="V201" s="34"/>
      <c r="W201" s="34"/>
      <c r="X201" s="34"/>
      <c r="Y201" s="34"/>
      <c r="Z201" s="34"/>
      <c r="AA201" s="34"/>
      <c r="AB201" s="34"/>
      <c r="AC201" s="34"/>
      <c r="AD201" s="34"/>
      <c r="AE201" s="34"/>
      <c r="AF201" s="34"/>
      <c r="AG201" s="34"/>
      <c r="AH201" s="34"/>
      <c r="AI201" s="34"/>
      <c r="AJ201" s="34"/>
      <c r="AK201" s="34"/>
      <c r="AL201" s="34"/>
      <c r="AM201" s="34"/>
      <c r="AN201" s="34"/>
      <c r="AO201" s="34"/>
      <c r="AP201" s="11"/>
    </row>
    <row r="202" spans="2:42">
      <c r="B202" s="2" t="e">
        <f>#REF!</f>
        <v>#REF!</v>
      </c>
      <c r="C202" s="3"/>
      <c r="D202" s="3"/>
      <c r="E202" s="3"/>
      <c r="F202" s="3"/>
      <c r="G202" s="3"/>
      <c r="H202" s="3"/>
      <c r="I202" s="3"/>
      <c r="J202" s="3"/>
      <c r="K202" s="3"/>
      <c r="L202" s="3"/>
      <c r="M202" s="3"/>
      <c r="N202" s="4"/>
      <c r="O202" s="4"/>
      <c r="P202" s="4"/>
      <c r="Q202" s="6"/>
      <c r="R202" s="3"/>
      <c r="S202" s="3"/>
      <c r="T202" s="3"/>
      <c r="U202" s="3"/>
      <c r="V202" s="34"/>
      <c r="W202" s="34"/>
      <c r="X202" s="34"/>
      <c r="Y202" s="34"/>
      <c r="Z202" s="34"/>
      <c r="AA202" s="34"/>
      <c r="AB202" s="34"/>
      <c r="AC202" s="34"/>
      <c r="AD202" s="34"/>
      <c r="AE202" s="34"/>
      <c r="AF202" s="34"/>
      <c r="AG202" s="34"/>
      <c r="AH202" s="34"/>
      <c r="AI202" s="34"/>
      <c r="AJ202" s="34"/>
      <c r="AK202" s="34"/>
      <c r="AL202" s="34"/>
      <c r="AM202" s="34"/>
      <c r="AN202" s="34"/>
      <c r="AO202" s="34"/>
      <c r="AP202" s="11"/>
    </row>
    <row r="203" spans="2:42">
      <c r="B203" s="2" t="e">
        <f>#REF!</f>
        <v>#REF!</v>
      </c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  <c r="N203" s="4"/>
      <c r="O203" s="4"/>
      <c r="P203" s="4"/>
      <c r="Q203" s="6"/>
      <c r="R203" s="3"/>
      <c r="S203" s="3"/>
      <c r="T203" s="3"/>
      <c r="U203" s="3"/>
      <c r="V203" s="34"/>
      <c r="W203" s="34"/>
      <c r="X203" s="34"/>
      <c r="Y203" s="34"/>
      <c r="Z203" s="34"/>
      <c r="AA203" s="34"/>
      <c r="AB203" s="34"/>
      <c r="AC203" s="34"/>
      <c r="AD203" s="34"/>
      <c r="AE203" s="34"/>
      <c r="AF203" s="34"/>
      <c r="AG203" s="34"/>
      <c r="AH203" s="34"/>
      <c r="AI203" s="34"/>
      <c r="AJ203" s="34"/>
      <c r="AK203" s="34"/>
      <c r="AL203" s="34"/>
      <c r="AM203" s="34"/>
      <c r="AN203" s="34"/>
      <c r="AO203" s="34"/>
      <c r="AP203" s="11"/>
    </row>
    <row r="204" spans="2:42">
      <c r="B204" s="2" t="e">
        <f>#REF!</f>
        <v>#REF!</v>
      </c>
      <c r="C204" s="3"/>
      <c r="D204" s="3"/>
      <c r="E204" s="3"/>
      <c r="F204" s="3"/>
      <c r="G204" s="3"/>
      <c r="H204" s="3"/>
      <c r="I204" s="3"/>
      <c r="J204" s="3"/>
      <c r="K204" s="3"/>
      <c r="L204" s="3"/>
      <c r="M204" s="3"/>
      <c r="N204" s="4"/>
      <c r="O204" s="4"/>
      <c r="P204" s="4"/>
      <c r="Q204" s="6"/>
      <c r="R204" s="3"/>
      <c r="S204" s="3"/>
      <c r="T204" s="3"/>
      <c r="U204" s="3"/>
      <c r="V204" s="34"/>
      <c r="W204" s="34"/>
      <c r="X204" s="34"/>
      <c r="Y204" s="34"/>
      <c r="Z204" s="34"/>
      <c r="AA204" s="34"/>
      <c r="AB204" s="34"/>
      <c r="AC204" s="34"/>
      <c r="AD204" s="34"/>
      <c r="AE204" s="34"/>
      <c r="AF204" s="34"/>
      <c r="AG204" s="34"/>
      <c r="AH204" s="34"/>
      <c r="AI204" s="34"/>
      <c r="AJ204" s="34"/>
      <c r="AK204" s="34"/>
      <c r="AL204" s="34"/>
      <c r="AM204" s="34"/>
      <c r="AN204" s="34"/>
      <c r="AO204" s="34"/>
      <c r="AP204" s="11"/>
    </row>
    <row r="205" spans="2:42">
      <c r="B205" s="2" t="e">
        <f>#REF!</f>
        <v>#REF!</v>
      </c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3"/>
      <c r="N205" s="4"/>
      <c r="O205" s="4"/>
      <c r="P205" s="4"/>
      <c r="Q205" s="6"/>
      <c r="R205" s="3"/>
      <c r="S205" s="3"/>
      <c r="T205" s="3"/>
      <c r="U205" s="3"/>
      <c r="V205" s="34"/>
      <c r="W205" s="34"/>
      <c r="X205" s="34"/>
      <c r="Y205" s="34"/>
      <c r="Z205" s="34"/>
      <c r="AA205" s="34"/>
      <c r="AB205" s="34"/>
      <c r="AC205" s="34"/>
      <c r="AD205" s="34"/>
      <c r="AE205" s="34"/>
      <c r="AF205" s="34"/>
      <c r="AG205" s="34"/>
      <c r="AH205" s="34"/>
      <c r="AI205" s="34"/>
      <c r="AJ205" s="34"/>
      <c r="AK205" s="34"/>
      <c r="AL205" s="34"/>
      <c r="AM205" s="34"/>
      <c r="AN205" s="34"/>
      <c r="AO205" s="34"/>
      <c r="AP205" s="11"/>
    </row>
    <row r="206" spans="2:42">
      <c r="B206" s="2" t="e">
        <f>#REF!</f>
        <v>#REF!</v>
      </c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  <c r="N206" s="4"/>
      <c r="O206" s="4"/>
      <c r="P206" s="4"/>
      <c r="Q206" s="6"/>
      <c r="R206" s="3"/>
      <c r="S206" s="3"/>
      <c r="T206" s="3"/>
      <c r="U206" s="3"/>
      <c r="V206" s="34"/>
      <c r="W206" s="34"/>
      <c r="X206" s="34"/>
      <c r="Y206" s="34"/>
      <c r="Z206" s="34"/>
      <c r="AA206" s="34"/>
      <c r="AB206" s="34"/>
      <c r="AC206" s="34"/>
      <c r="AD206" s="34"/>
      <c r="AE206" s="34"/>
      <c r="AF206" s="34"/>
      <c r="AG206" s="34"/>
      <c r="AH206" s="34"/>
      <c r="AI206" s="34"/>
      <c r="AJ206" s="34"/>
      <c r="AK206" s="34"/>
      <c r="AL206" s="34"/>
      <c r="AM206" s="34"/>
      <c r="AN206" s="34"/>
      <c r="AO206" s="34"/>
      <c r="AP206" s="11"/>
    </row>
    <row r="207" spans="2:42">
      <c r="B207" s="2" t="e">
        <f>#REF!</f>
        <v>#REF!</v>
      </c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  <c r="N207" s="4"/>
      <c r="O207" s="4"/>
      <c r="P207" s="4"/>
      <c r="Q207" s="6"/>
      <c r="R207" s="3"/>
      <c r="S207" s="3"/>
      <c r="T207" s="3"/>
      <c r="U207" s="3"/>
      <c r="V207" s="34"/>
      <c r="W207" s="34"/>
      <c r="X207" s="34"/>
      <c r="Y207" s="34"/>
      <c r="Z207" s="34"/>
      <c r="AA207" s="34"/>
      <c r="AB207" s="34"/>
      <c r="AC207" s="34"/>
      <c r="AD207" s="34"/>
      <c r="AE207" s="34"/>
      <c r="AF207" s="34"/>
      <c r="AG207" s="34"/>
      <c r="AH207" s="34"/>
      <c r="AI207" s="34"/>
      <c r="AJ207" s="34"/>
      <c r="AK207" s="34"/>
      <c r="AL207" s="34"/>
      <c r="AM207" s="34"/>
      <c r="AN207" s="34"/>
      <c r="AO207" s="34"/>
      <c r="AP207" s="11"/>
    </row>
    <row r="208" spans="2:42">
      <c r="B208" s="2" t="e">
        <f>#REF!</f>
        <v>#REF!</v>
      </c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  <c r="N208" s="4"/>
      <c r="O208" s="4"/>
      <c r="P208" s="4"/>
      <c r="Q208" s="6"/>
      <c r="R208" s="3"/>
      <c r="S208" s="3"/>
      <c r="T208" s="3"/>
      <c r="U208" s="3"/>
      <c r="V208" s="34"/>
      <c r="W208" s="34"/>
      <c r="X208" s="34"/>
      <c r="Y208" s="34"/>
      <c r="Z208" s="34"/>
      <c r="AA208" s="34"/>
      <c r="AB208" s="34"/>
      <c r="AC208" s="34"/>
      <c r="AD208" s="34"/>
      <c r="AE208" s="34"/>
      <c r="AF208" s="34"/>
      <c r="AG208" s="34"/>
      <c r="AH208" s="34"/>
      <c r="AI208" s="34"/>
      <c r="AJ208" s="34"/>
      <c r="AK208" s="34"/>
      <c r="AL208" s="34"/>
      <c r="AM208" s="34"/>
      <c r="AN208" s="34"/>
      <c r="AO208" s="34"/>
      <c r="AP208" s="11"/>
    </row>
    <row r="209" spans="2:42">
      <c r="B209" s="2" t="e">
        <f>#REF!</f>
        <v>#REF!</v>
      </c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  <c r="N209" s="4"/>
      <c r="O209" s="4"/>
      <c r="P209" s="4"/>
      <c r="Q209" s="6"/>
      <c r="R209" s="3"/>
      <c r="S209" s="3"/>
      <c r="T209" s="3"/>
      <c r="U209" s="3"/>
      <c r="V209" s="34"/>
      <c r="W209" s="34"/>
      <c r="X209" s="34"/>
      <c r="Y209" s="34"/>
      <c r="Z209" s="34"/>
      <c r="AA209" s="34"/>
      <c r="AB209" s="34"/>
      <c r="AC209" s="34"/>
      <c r="AD209" s="34"/>
      <c r="AE209" s="34"/>
      <c r="AF209" s="34"/>
      <c r="AG209" s="34"/>
      <c r="AH209" s="34"/>
      <c r="AI209" s="34"/>
      <c r="AJ209" s="34"/>
      <c r="AK209" s="34"/>
      <c r="AL209" s="34"/>
      <c r="AM209" s="34"/>
      <c r="AN209" s="34"/>
      <c r="AO209" s="34"/>
      <c r="AP209" s="11"/>
    </row>
    <row r="210" spans="2:42">
      <c r="B210" s="2" t="e">
        <f>#REF!</f>
        <v>#REF!</v>
      </c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4"/>
      <c r="O210" s="4"/>
      <c r="P210" s="4"/>
      <c r="Q210" s="6"/>
      <c r="R210" s="3"/>
      <c r="S210" s="3"/>
      <c r="T210" s="3"/>
      <c r="U210" s="3"/>
      <c r="V210" s="34"/>
      <c r="W210" s="34"/>
      <c r="X210" s="34"/>
      <c r="Y210" s="34"/>
      <c r="Z210" s="34"/>
      <c r="AA210" s="34"/>
      <c r="AB210" s="34"/>
      <c r="AC210" s="34"/>
      <c r="AD210" s="34"/>
      <c r="AE210" s="34"/>
      <c r="AF210" s="34"/>
      <c r="AG210" s="34"/>
      <c r="AH210" s="34"/>
      <c r="AI210" s="34"/>
      <c r="AJ210" s="34"/>
      <c r="AK210" s="34"/>
      <c r="AL210" s="34"/>
      <c r="AM210" s="34"/>
      <c r="AN210" s="34"/>
      <c r="AO210" s="34"/>
      <c r="AP210" s="11"/>
    </row>
    <row r="211" spans="2:42">
      <c r="B211" s="2" t="e">
        <f>#REF!</f>
        <v>#REF!</v>
      </c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  <c r="N211" s="4"/>
      <c r="O211" s="4"/>
      <c r="P211" s="4"/>
      <c r="Q211" s="6"/>
      <c r="R211" s="3"/>
      <c r="S211" s="3"/>
      <c r="T211" s="3"/>
      <c r="U211" s="3"/>
      <c r="V211" s="34"/>
      <c r="W211" s="34"/>
      <c r="X211" s="34"/>
      <c r="Y211" s="34"/>
      <c r="Z211" s="34"/>
      <c r="AA211" s="34"/>
      <c r="AB211" s="34"/>
      <c r="AC211" s="34"/>
      <c r="AD211" s="34"/>
      <c r="AE211" s="34"/>
      <c r="AF211" s="34"/>
      <c r="AG211" s="34"/>
      <c r="AH211" s="34"/>
      <c r="AI211" s="34"/>
      <c r="AJ211" s="34"/>
      <c r="AK211" s="34"/>
      <c r="AL211" s="34"/>
      <c r="AM211" s="34"/>
      <c r="AN211" s="34"/>
      <c r="AO211" s="34"/>
      <c r="AP211" s="11"/>
    </row>
    <row r="212" spans="2:42">
      <c r="B212" s="2" t="e">
        <f>#REF!</f>
        <v>#REF!</v>
      </c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3"/>
      <c r="N212" s="4"/>
      <c r="O212" s="4"/>
      <c r="P212" s="4"/>
      <c r="Q212" s="6"/>
      <c r="R212" s="3"/>
      <c r="S212" s="3"/>
      <c r="T212" s="3"/>
      <c r="U212" s="3"/>
      <c r="V212" s="34"/>
      <c r="W212" s="34"/>
      <c r="X212" s="34"/>
      <c r="Y212" s="34"/>
      <c r="Z212" s="34"/>
      <c r="AA212" s="34"/>
      <c r="AB212" s="34"/>
      <c r="AC212" s="34"/>
      <c r="AD212" s="34"/>
      <c r="AE212" s="34"/>
      <c r="AF212" s="34"/>
      <c r="AG212" s="34"/>
      <c r="AH212" s="34"/>
      <c r="AI212" s="34"/>
      <c r="AJ212" s="34"/>
      <c r="AK212" s="34"/>
      <c r="AL212" s="34"/>
      <c r="AM212" s="34"/>
      <c r="AN212" s="34"/>
      <c r="AO212" s="34"/>
      <c r="AP212" s="11"/>
    </row>
    <row r="213" spans="2:42">
      <c r="B213" s="2" t="e">
        <f>#REF!</f>
        <v>#REF!</v>
      </c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3"/>
      <c r="N213" s="3"/>
      <c r="O213" s="4"/>
      <c r="P213" s="3"/>
      <c r="Q213" s="3"/>
      <c r="R213" s="3"/>
      <c r="S213" s="3"/>
      <c r="T213" s="3"/>
      <c r="U213" s="3"/>
      <c r="V213" s="34"/>
      <c r="W213" s="34"/>
      <c r="X213" s="34"/>
      <c r="Y213" s="34"/>
      <c r="Z213" s="34"/>
      <c r="AA213" s="34"/>
      <c r="AB213" s="34"/>
      <c r="AC213" s="34"/>
      <c r="AD213" s="34"/>
      <c r="AE213" s="34"/>
      <c r="AF213" s="34"/>
      <c r="AG213" s="34"/>
      <c r="AH213" s="34"/>
      <c r="AI213" s="34"/>
      <c r="AJ213" s="34"/>
      <c r="AK213" s="34"/>
      <c r="AL213" s="34"/>
      <c r="AM213" s="34"/>
      <c r="AN213" s="34"/>
      <c r="AO213" s="34"/>
      <c r="AP213" s="11"/>
    </row>
    <row r="214" spans="2:42">
      <c r="B214" s="2" t="e">
        <f>#REF!</f>
        <v>#REF!</v>
      </c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  <c r="N214" s="3"/>
      <c r="O214" s="4"/>
      <c r="P214" s="4"/>
      <c r="Q214" s="3"/>
      <c r="R214" s="3"/>
      <c r="S214" s="3"/>
      <c r="T214" s="3"/>
      <c r="U214" s="3"/>
      <c r="V214" s="34"/>
      <c r="W214" s="34"/>
      <c r="X214" s="34"/>
      <c r="Y214" s="34"/>
      <c r="Z214" s="34"/>
      <c r="AA214" s="34"/>
      <c r="AB214" s="34"/>
      <c r="AC214" s="34"/>
      <c r="AD214" s="34"/>
      <c r="AE214" s="34"/>
      <c r="AF214" s="34"/>
      <c r="AG214" s="34"/>
      <c r="AH214" s="34"/>
      <c r="AI214" s="34"/>
      <c r="AJ214" s="34"/>
      <c r="AK214" s="34"/>
      <c r="AL214" s="34"/>
      <c r="AM214" s="34"/>
      <c r="AN214" s="34"/>
      <c r="AO214" s="34"/>
      <c r="AP214" s="11"/>
    </row>
    <row r="215" spans="2:42">
      <c r="B215" s="2"/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3"/>
      <c r="N215" s="3"/>
      <c r="O215" s="4"/>
      <c r="P215" s="4"/>
      <c r="Q215" s="6"/>
      <c r="R215" s="6"/>
      <c r="S215" s="3"/>
      <c r="T215" s="3"/>
      <c r="U215" s="3"/>
      <c r="V215" s="34"/>
      <c r="W215" s="34"/>
      <c r="X215" s="34"/>
      <c r="Y215" s="34"/>
      <c r="Z215" s="34"/>
      <c r="AA215" s="34"/>
      <c r="AB215" s="34"/>
      <c r="AC215" s="34"/>
      <c r="AD215" s="34"/>
      <c r="AE215" s="34"/>
      <c r="AF215" s="34"/>
      <c r="AG215" s="34"/>
      <c r="AH215" s="34"/>
      <c r="AI215" s="34"/>
      <c r="AJ215" s="34"/>
      <c r="AK215" s="34"/>
      <c r="AL215" s="34"/>
      <c r="AM215" s="34"/>
      <c r="AN215" s="34"/>
      <c r="AO215" s="34"/>
      <c r="AP215" s="11"/>
    </row>
    <row r="216" spans="2:42">
      <c r="B216" s="2"/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  <c r="N216" s="3"/>
      <c r="O216" s="3"/>
      <c r="P216" s="4"/>
      <c r="Q216" s="6"/>
      <c r="R216" s="6"/>
      <c r="S216" s="3"/>
      <c r="T216" s="3"/>
      <c r="U216" s="3"/>
      <c r="V216" s="34"/>
      <c r="W216" s="34"/>
      <c r="X216" s="34"/>
      <c r="Y216" s="34"/>
      <c r="Z216" s="34"/>
      <c r="AA216" s="34"/>
      <c r="AB216" s="34"/>
      <c r="AC216" s="34"/>
      <c r="AD216" s="34"/>
      <c r="AE216" s="34"/>
      <c r="AF216" s="34"/>
      <c r="AG216" s="34"/>
      <c r="AH216" s="34"/>
      <c r="AI216" s="34"/>
      <c r="AJ216" s="34"/>
      <c r="AK216" s="34"/>
      <c r="AL216" s="34"/>
      <c r="AM216" s="34"/>
      <c r="AN216" s="34"/>
      <c r="AO216" s="34"/>
      <c r="AP216" s="11"/>
    </row>
    <row r="217" spans="2:42">
      <c r="B217" s="11"/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  <c r="N217" s="3"/>
      <c r="O217" s="3"/>
      <c r="P217" s="3"/>
      <c r="Q217" s="6"/>
      <c r="R217" s="6"/>
      <c r="S217" s="3"/>
      <c r="T217" s="3"/>
      <c r="U217" s="3"/>
      <c r="V217" s="34"/>
      <c r="W217" s="34"/>
      <c r="X217" s="34"/>
      <c r="Y217" s="34"/>
      <c r="Z217" s="34"/>
      <c r="AA217" s="34"/>
      <c r="AB217" s="34"/>
      <c r="AC217" s="34"/>
      <c r="AD217" s="34"/>
      <c r="AE217" s="34"/>
      <c r="AF217" s="34"/>
      <c r="AG217" s="34"/>
      <c r="AH217" s="34"/>
      <c r="AI217" s="34"/>
      <c r="AJ217" s="34"/>
      <c r="AK217" s="34"/>
      <c r="AL217" s="34"/>
      <c r="AM217" s="34"/>
      <c r="AN217" s="34"/>
      <c r="AO217" s="34"/>
      <c r="AP217" s="11"/>
    </row>
    <row r="218" spans="2:42">
      <c r="B218" s="11"/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3"/>
      <c r="O218" s="3"/>
      <c r="P218" s="3"/>
      <c r="Q218" s="6"/>
      <c r="R218" s="6"/>
      <c r="S218" s="3"/>
      <c r="T218" s="3"/>
      <c r="U218" s="3"/>
      <c r="V218" s="34"/>
      <c r="W218" s="34"/>
      <c r="X218" s="34"/>
      <c r="Y218" s="34"/>
      <c r="Z218" s="34"/>
      <c r="AA218" s="34"/>
      <c r="AB218" s="34"/>
      <c r="AC218" s="34"/>
      <c r="AD218" s="34"/>
      <c r="AE218" s="34"/>
      <c r="AF218" s="34"/>
      <c r="AG218" s="34"/>
      <c r="AH218" s="34"/>
      <c r="AI218" s="34"/>
      <c r="AJ218" s="34"/>
      <c r="AK218" s="34"/>
      <c r="AL218" s="34"/>
      <c r="AM218" s="34"/>
      <c r="AN218" s="34"/>
      <c r="AO218" s="34"/>
      <c r="AP218" s="11"/>
    </row>
    <row r="219" spans="2:42" s="9" customFormat="1">
      <c r="B219" s="10"/>
      <c r="C219" s="10"/>
      <c r="D219" s="10"/>
      <c r="E219" s="10"/>
      <c r="F219" s="10"/>
      <c r="G219" s="10"/>
      <c r="H219" s="10"/>
      <c r="I219" s="10"/>
      <c r="J219" s="10"/>
      <c r="K219" s="10"/>
      <c r="L219" s="10"/>
      <c r="M219" s="10"/>
      <c r="N219" s="10"/>
      <c r="O219" s="10"/>
      <c r="P219" s="10"/>
      <c r="Q219" s="10"/>
      <c r="R219" s="10"/>
      <c r="S219" s="10"/>
      <c r="T219" s="10"/>
      <c r="U219" s="11"/>
      <c r="V219" s="13"/>
      <c r="W219" s="13"/>
      <c r="X219" s="13"/>
      <c r="Y219" s="13"/>
      <c r="Z219" s="13"/>
      <c r="AA219" s="13"/>
      <c r="AB219" s="13"/>
      <c r="AC219" s="13"/>
      <c r="AD219" s="13"/>
      <c r="AE219" s="13"/>
      <c r="AF219" s="13"/>
      <c r="AG219" s="13"/>
      <c r="AH219" s="13"/>
      <c r="AI219" s="13"/>
      <c r="AJ219" s="13"/>
      <c r="AK219" s="13"/>
      <c r="AL219" s="13"/>
      <c r="AM219" s="13"/>
      <c r="AN219" s="13"/>
      <c r="AO219" s="13"/>
      <c r="AP219" s="13"/>
    </row>
    <row r="220" spans="2:42" ht="15" thickBot="1">
      <c r="C220" s="5" t="s">
        <v>1102</v>
      </c>
      <c r="D220" s="5" t="s">
        <v>1103</v>
      </c>
      <c r="E220" s="5" t="s">
        <v>1104</v>
      </c>
      <c r="F220" s="5" t="s">
        <v>1105</v>
      </c>
      <c r="G220" s="5" t="s">
        <v>1106</v>
      </c>
      <c r="H220" s="5" t="s">
        <v>1107</v>
      </c>
      <c r="I220" s="5" t="s">
        <v>1108</v>
      </c>
      <c r="J220" s="5" t="s">
        <v>1109</v>
      </c>
      <c r="K220" s="5" t="s">
        <v>1110</v>
      </c>
      <c r="L220" s="5" t="s">
        <v>1111</v>
      </c>
      <c r="M220" s="5" t="s">
        <v>1112</v>
      </c>
      <c r="N220" s="5" t="s">
        <v>1113</v>
      </c>
      <c r="O220" s="5" t="s">
        <v>1114</v>
      </c>
      <c r="P220" s="5" t="s">
        <v>1115</v>
      </c>
      <c r="Q220" s="5" t="s">
        <v>1116</v>
      </c>
      <c r="R220" s="5" t="s">
        <v>1117</v>
      </c>
      <c r="S220" s="5" t="s">
        <v>1118</v>
      </c>
      <c r="T220" s="5" t="s">
        <v>1119</v>
      </c>
    </row>
    <row r="221" spans="2:42" ht="26.25">
      <c r="B221" s="35">
        <v>2001</v>
      </c>
      <c r="C221" s="36" t="s">
        <v>3</v>
      </c>
      <c r="D221" s="36" t="s">
        <v>4</v>
      </c>
      <c r="E221" s="36" t="s">
        <v>5</v>
      </c>
      <c r="F221" s="36" t="s">
        <v>6</v>
      </c>
      <c r="G221" s="36" t="s">
        <v>7</v>
      </c>
      <c r="H221" s="36" t="s">
        <v>8</v>
      </c>
      <c r="I221" s="36" t="s">
        <v>9</v>
      </c>
      <c r="J221" s="36" t="s">
        <v>10</v>
      </c>
      <c r="K221" s="36" t="s">
        <v>11</v>
      </c>
      <c r="L221" s="36" t="s">
        <v>12</v>
      </c>
      <c r="M221" s="36" t="s">
        <v>13</v>
      </c>
      <c r="N221" s="36" t="s">
        <v>14</v>
      </c>
      <c r="O221" s="36" t="s">
        <v>15</v>
      </c>
      <c r="P221" s="36" t="s">
        <v>16</v>
      </c>
      <c r="Q221" s="36" t="s">
        <v>17</v>
      </c>
      <c r="R221" s="36" t="s">
        <v>41</v>
      </c>
      <c r="S221" s="36" t="s">
        <v>44</v>
      </c>
      <c r="T221" s="37" t="s">
        <v>48</v>
      </c>
      <c r="U221" s="97"/>
    </row>
    <row r="222" spans="2:42" ht="16.5" thickBot="1">
      <c r="B222" s="38" t="s">
        <v>18</v>
      </c>
      <c r="C222" s="39" t="s">
        <v>19</v>
      </c>
      <c r="D222" s="39" t="s">
        <v>20</v>
      </c>
      <c r="E222" s="39" t="s">
        <v>21</v>
      </c>
      <c r="F222" s="39" t="s">
        <v>22</v>
      </c>
      <c r="G222" s="39" t="s">
        <v>23</v>
      </c>
      <c r="H222" s="39" t="s">
        <v>24</v>
      </c>
      <c r="I222" s="39" t="s">
        <v>25</v>
      </c>
      <c r="J222" s="39" t="s">
        <v>26</v>
      </c>
      <c r="K222" s="39" t="s">
        <v>27</v>
      </c>
      <c r="L222" s="39" t="s">
        <v>28</v>
      </c>
      <c r="M222" s="39" t="s">
        <v>29</v>
      </c>
      <c r="N222" s="39" t="s">
        <v>30</v>
      </c>
      <c r="O222" s="39" t="s">
        <v>31</v>
      </c>
      <c r="P222" s="39" t="s">
        <v>32</v>
      </c>
      <c r="Q222" s="39" t="s">
        <v>33</v>
      </c>
      <c r="R222" s="39" t="s">
        <v>34</v>
      </c>
      <c r="S222" s="39" t="s">
        <v>35</v>
      </c>
      <c r="T222" s="40" t="s">
        <v>36</v>
      </c>
      <c r="U222" s="96"/>
    </row>
    <row r="223" spans="2:42" ht="15" thickBot="1">
      <c r="B223" s="2" t="e">
        <f>#REF!</f>
        <v>#REF!</v>
      </c>
      <c r="C223" s="3"/>
      <c r="D223" s="3"/>
      <c r="E223" s="4"/>
      <c r="F223" s="4"/>
      <c r="G223" s="4"/>
      <c r="H223" s="4"/>
      <c r="I223" s="4"/>
      <c r="J223" s="4"/>
      <c r="K223" s="4"/>
      <c r="L223" s="4"/>
      <c r="M223" s="4"/>
      <c r="N223" s="4"/>
      <c r="O223" s="4"/>
      <c r="P223" s="3"/>
      <c r="Q223" s="3"/>
      <c r="R223" s="3"/>
      <c r="S223" s="3"/>
      <c r="T223" s="3"/>
      <c r="U223" s="3"/>
    </row>
    <row r="224" spans="2:42" ht="15" thickBot="1">
      <c r="B224" s="2" t="e">
        <f>#REF!</f>
        <v>#REF!</v>
      </c>
      <c r="C224" s="3"/>
      <c r="D224" s="3"/>
      <c r="E224" s="4"/>
      <c r="F224" s="4"/>
      <c r="G224" s="4"/>
      <c r="H224" s="4"/>
      <c r="I224" s="3"/>
      <c r="J224" s="3"/>
      <c r="K224" s="3"/>
      <c r="L224" s="3"/>
      <c r="M224" s="3"/>
      <c r="N224" s="4"/>
      <c r="O224" s="3"/>
      <c r="P224" s="3"/>
      <c r="Q224" s="3"/>
      <c r="R224" s="3"/>
      <c r="S224" s="3"/>
      <c r="T224" s="3"/>
      <c r="U224" s="3"/>
      <c r="V224" s="14"/>
      <c r="W224" s="15" t="s">
        <v>19</v>
      </c>
      <c r="X224" s="16" t="s">
        <v>20</v>
      </c>
      <c r="Y224" s="16" t="s">
        <v>21</v>
      </c>
      <c r="Z224" s="16" t="s">
        <v>22</v>
      </c>
      <c r="AA224" s="16" t="s">
        <v>23</v>
      </c>
      <c r="AB224" s="16" t="s">
        <v>24</v>
      </c>
      <c r="AC224" s="16" t="s">
        <v>25</v>
      </c>
      <c r="AD224" s="16" t="s">
        <v>26</v>
      </c>
      <c r="AE224" s="16" t="s">
        <v>27</v>
      </c>
      <c r="AF224" s="16" t="s">
        <v>28</v>
      </c>
      <c r="AG224" s="16" t="s">
        <v>29</v>
      </c>
      <c r="AH224" s="16" t="s">
        <v>30</v>
      </c>
      <c r="AI224" s="16" t="s">
        <v>31</v>
      </c>
      <c r="AJ224" s="16" t="s">
        <v>32</v>
      </c>
      <c r="AK224" s="16" t="s">
        <v>33</v>
      </c>
      <c r="AL224" s="16" t="s">
        <v>34</v>
      </c>
      <c r="AM224" s="16" t="s">
        <v>35</v>
      </c>
      <c r="AN224" s="17" t="s">
        <v>36</v>
      </c>
      <c r="AO224" s="14" t="s">
        <v>37</v>
      </c>
      <c r="AP224" s="11"/>
    </row>
    <row r="225" spans="2:42">
      <c r="B225" s="2" t="e">
        <f>#REF!</f>
        <v>#REF!</v>
      </c>
      <c r="C225" s="3"/>
      <c r="D225" s="3"/>
      <c r="E225" s="4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6"/>
      <c r="Q225" s="6"/>
      <c r="R225" s="3"/>
      <c r="S225" s="3"/>
      <c r="T225" s="3"/>
      <c r="U225" s="3"/>
      <c r="V225" s="18" t="s">
        <v>19</v>
      </c>
      <c r="W225" s="19">
        <v>0</v>
      </c>
      <c r="X225" s="19">
        <v>0</v>
      </c>
      <c r="Y225" s="19">
        <v>0</v>
      </c>
      <c r="Z225" s="19">
        <v>0</v>
      </c>
      <c r="AA225" s="19">
        <v>0</v>
      </c>
      <c r="AB225" s="19">
        <v>0</v>
      </c>
      <c r="AC225" s="19">
        <v>0</v>
      </c>
      <c r="AD225" s="19">
        <v>0</v>
      </c>
      <c r="AE225" s="19">
        <v>0</v>
      </c>
      <c r="AF225" s="19">
        <v>0</v>
      </c>
      <c r="AG225" s="19">
        <v>0</v>
      </c>
      <c r="AH225" s="19">
        <v>0</v>
      </c>
      <c r="AI225" s="19">
        <v>0</v>
      </c>
      <c r="AJ225" s="19">
        <v>0</v>
      </c>
      <c r="AK225" s="19">
        <v>0</v>
      </c>
      <c r="AL225" s="19">
        <v>0</v>
      </c>
      <c r="AM225" s="19">
        <v>0</v>
      </c>
      <c r="AN225" s="19">
        <v>0</v>
      </c>
      <c r="AO225" s="18">
        <f>W225</f>
        <v>0</v>
      </c>
      <c r="AP225" s="20" t="s">
        <v>19</v>
      </c>
    </row>
    <row r="226" spans="2:42">
      <c r="B226" s="2" t="e">
        <f>#REF!</f>
        <v>#REF!</v>
      </c>
      <c r="C226" s="3"/>
      <c r="D226" s="3"/>
      <c r="E226" s="4"/>
      <c r="F226" s="4"/>
      <c r="G226" s="4"/>
      <c r="H226" s="4"/>
      <c r="I226" s="4"/>
      <c r="J226" s="4"/>
      <c r="K226" s="4"/>
      <c r="L226" s="4"/>
      <c r="M226" s="4"/>
      <c r="N226" s="4"/>
      <c r="O226" s="4"/>
      <c r="P226" s="6"/>
      <c r="Q226" s="6"/>
      <c r="R226" s="3"/>
      <c r="S226" s="3"/>
      <c r="T226" s="3"/>
      <c r="U226" s="3"/>
      <c r="V226" s="21" t="s">
        <v>20</v>
      </c>
      <c r="W226" s="22"/>
      <c r="X226" s="19">
        <v>0</v>
      </c>
      <c r="Y226" s="19">
        <v>0</v>
      </c>
      <c r="Z226" s="19">
        <v>0</v>
      </c>
      <c r="AA226" s="19">
        <v>0</v>
      </c>
      <c r="AB226" s="19">
        <v>0</v>
      </c>
      <c r="AC226" s="19">
        <v>0</v>
      </c>
      <c r="AD226" s="19">
        <v>0</v>
      </c>
      <c r="AE226" s="19">
        <v>0</v>
      </c>
      <c r="AF226" s="19">
        <v>0</v>
      </c>
      <c r="AG226" s="19">
        <v>0</v>
      </c>
      <c r="AH226" s="19">
        <v>0</v>
      </c>
      <c r="AI226" s="19">
        <v>0</v>
      </c>
      <c r="AJ226" s="19">
        <v>0</v>
      </c>
      <c r="AK226" s="19">
        <v>0</v>
      </c>
      <c r="AL226" s="19">
        <v>0</v>
      </c>
      <c r="AM226" s="19">
        <v>0</v>
      </c>
      <c r="AN226" s="19">
        <v>0</v>
      </c>
      <c r="AO226" s="21">
        <f>X226</f>
        <v>0</v>
      </c>
      <c r="AP226" s="21" t="s">
        <v>20</v>
      </c>
    </row>
    <row r="227" spans="2:42">
      <c r="B227" s="2" t="e">
        <f>#REF!</f>
        <v>#REF!</v>
      </c>
      <c r="C227" s="3"/>
      <c r="D227" s="3"/>
      <c r="E227" s="4"/>
      <c r="F227" s="4"/>
      <c r="G227" s="4"/>
      <c r="H227" s="4"/>
      <c r="I227" s="4"/>
      <c r="J227" s="4"/>
      <c r="K227" s="4"/>
      <c r="L227" s="4"/>
      <c r="M227" s="4"/>
      <c r="N227" s="4"/>
      <c r="O227" s="4"/>
      <c r="P227" s="6"/>
      <c r="Q227" s="6"/>
      <c r="R227" s="3"/>
      <c r="S227" s="3"/>
      <c r="T227" s="3"/>
      <c r="U227" s="3"/>
      <c r="V227" s="21" t="s">
        <v>21</v>
      </c>
      <c r="W227" s="22"/>
      <c r="X227" s="23"/>
      <c r="Y227" s="23">
        <f t="shared" ref="Y227:AN227" si="43">COUNTA(E223:E225)</f>
        <v>0</v>
      </c>
      <c r="Z227" s="23">
        <f t="shared" si="43"/>
        <v>0</v>
      </c>
      <c r="AA227" s="23">
        <f t="shared" si="43"/>
        <v>0</v>
      </c>
      <c r="AB227" s="23">
        <f t="shared" si="43"/>
        <v>0</v>
      </c>
      <c r="AC227" s="23">
        <f t="shared" si="43"/>
        <v>0</v>
      </c>
      <c r="AD227" s="23">
        <f t="shared" si="43"/>
        <v>0</v>
      </c>
      <c r="AE227" s="23">
        <f t="shared" si="43"/>
        <v>0</v>
      </c>
      <c r="AF227" s="23">
        <f t="shared" si="43"/>
        <v>0</v>
      </c>
      <c r="AG227" s="23">
        <f t="shared" si="43"/>
        <v>0</v>
      </c>
      <c r="AH227" s="23">
        <f t="shared" si="43"/>
        <v>0</v>
      </c>
      <c r="AI227" s="23">
        <f t="shared" si="43"/>
        <v>0</v>
      </c>
      <c r="AJ227" s="23">
        <f t="shared" si="43"/>
        <v>0</v>
      </c>
      <c r="AK227" s="23">
        <f t="shared" si="43"/>
        <v>0</v>
      </c>
      <c r="AL227" s="23">
        <f t="shared" si="43"/>
        <v>0</v>
      </c>
      <c r="AM227" s="23">
        <f t="shared" si="43"/>
        <v>0</v>
      </c>
      <c r="AN227" s="23">
        <f t="shared" si="43"/>
        <v>0</v>
      </c>
      <c r="AO227" s="21">
        <f>Y227</f>
        <v>0</v>
      </c>
      <c r="AP227" s="21" t="s">
        <v>21</v>
      </c>
    </row>
    <row r="228" spans="2:42">
      <c r="B228" s="2" t="e">
        <f>#REF!</f>
        <v>#REF!</v>
      </c>
      <c r="C228" s="3"/>
      <c r="D228" s="3"/>
      <c r="E228" s="4"/>
      <c r="F228" s="4"/>
      <c r="G228" s="4"/>
      <c r="H228" s="4"/>
      <c r="I228" s="4"/>
      <c r="J228" s="4"/>
      <c r="K228" s="4"/>
      <c r="L228" s="4"/>
      <c r="M228" s="3"/>
      <c r="N228" s="4"/>
      <c r="O228" s="4"/>
      <c r="P228" s="3"/>
      <c r="Q228" s="3"/>
      <c r="R228" s="3"/>
      <c r="S228" s="3"/>
      <c r="T228" s="3"/>
      <c r="U228" s="3"/>
      <c r="V228" s="21" t="s">
        <v>22</v>
      </c>
      <c r="W228" s="22"/>
      <c r="X228" s="23"/>
      <c r="Y228" s="23"/>
      <c r="Z228" s="23">
        <f t="shared" ref="Z228:AN228" si="44">COUNTA(F226:F235)</f>
        <v>0</v>
      </c>
      <c r="AA228" s="23">
        <f t="shared" si="44"/>
        <v>0</v>
      </c>
      <c r="AB228" s="23">
        <f t="shared" si="44"/>
        <v>0</v>
      </c>
      <c r="AC228" s="23">
        <f t="shared" si="44"/>
        <v>0</v>
      </c>
      <c r="AD228" s="23">
        <f t="shared" si="44"/>
        <v>0</v>
      </c>
      <c r="AE228" s="23">
        <f t="shared" si="44"/>
        <v>0</v>
      </c>
      <c r="AF228" s="23">
        <f t="shared" si="44"/>
        <v>0</v>
      </c>
      <c r="AG228" s="23">
        <f t="shared" si="44"/>
        <v>0</v>
      </c>
      <c r="AH228" s="23">
        <f t="shared" si="44"/>
        <v>0</v>
      </c>
      <c r="AI228" s="23">
        <f t="shared" si="44"/>
        <v>0</v>
      </c>
      <c r="AJ228" s="23">
        <f t="shared" si="44"/>
        <v>0</v>
      </c>
      <c r="AK228" s="23">
        <f t="shared" si="44"/>
        <v>0</v>
      </c>
      <c r="AL228" s="23">
        <f t="shared" si="44"/>
        <v>0</v>
      </c>
      <c r="AM228" s="23">
        <f t="shared" si="44"/>
        <v>0</v>
      </c>
      <c r="AN228" s="23">
        <f t="shared" si="44"/>
        <v>0</v>
      </c>
      <c r="AO228" s="21">
        <f>Z228</f>
        <v>0</v>
      </c>
      <c r="AP228" s="21" t="s">
        <v>22</v>
      </c>
    </row>
    <row r="229" spans="2:42">
      <c r="B229" s="2" t="e">
        <f>#REF!</f>
        <v>#REF!</v>
      </c>
      <c r="C229" s="3"/>
      <c r="D229" s="3"/>
      <c r="E229" s="4"/>
      <c r="F229" s="4"/>
      <c r="G229" s="4"/>
      <c r="H229" s="4"/>
      <c r="I229" s="4"/>
      <c r="J229" s="4"/>
      <c r="K229" s="4"/>
      <c r="L229" s="4"/>
      <c r="M229" s="4"/>
      <c r="N229" s="4"/>
      <c r="O229" s="3"/>
      <c r="P229" s="3"/>
      <c r="Q229" s="3"/>
      <c r="R229" s="3"/>
      <c r="S229" s="3"/>
      <c r="T229" s="3"/>
      <c r="U229" s="3"/>
      <c r="V229" s="21" t="s">
        <v>23</v>
      </c>
      <c r="W229" s="22"/>
      <c r="X229" s="23"/>
      <c r="Y229" s="23"/>
      <c r="Z229" s="23"/>
      <c r="AA229" s="23">
        <f t="shared" ref="AA229:AN229" si="45">COUNTA(G237:G242)</f>
        <v>0</v>
      </c>
      <c r="AB229" s="23">
        <f t="shared" si="45"/>
        <v>0</v>
      </c>
      <c r="AC229" s="23">
        <f t="shared" si="45"/>
        <v>0</v>
      </c>
      <c r="AD229" s="23">
        <f t="shared" si="45"/>
        <v>0</v>
      </c>
      <c r="AE229" s="23">
        <f t="shared" si="45"/>
        <v>0</v>
      </c>
      <c r="AF229" s="23">
        <f t="shared" si="45"/>
        <v>0</v>
      </c>
      <c r="AG229" s="23">
        <f t="shared" si="45"/>
        <v>0</v>
      </c>
      <c r="AH229" s="23">
        <f t="shared" si="45"/>
        <v>0</v>
      </c>
      <c r="AI229" s="23">
        <f t="shared" si="45"/>
        <v>0</v>
      </c>
      <c r="AJ229" s="23">
        <f t="shared" si="45"/>
        <v>0</v>
      </c>
      <c r="AK229" s="23">
        <f t="shared" si="45"/>
        <v>0</v>
      </c>
      <c r="AL229" s="23">
        <f t="shared" si="45"/>
        <v>0</v>
      </c>
      <c r="AM229" s="23">
        <f t="shared" si="45"/>
        <v>0</v>
      </c>
      <c r="AN229" s="23">
        <f t="shared" si="45"/>
        <v>0</v>
      </c>
      <c r="AO229" s="21">
        <f>AA229</f>
        <v>0</v>
      </c>
      <c r="AP229" s="21" t="s">
        <v>23</v>
      </c>
    </row>
    <row r="230" spans="2:42">
      <c r="B230" s="2" t="e">
        <f>#REF!</f>
        <v>#REF!</v>
      </c>
      <c r="C230" s="3"/>
      <c r="D230" s="3"/>
      <c r="E230" s="4"/>
      <c r="F230" s="4"/>
      <c r="G230" s="4"/>
      <c r="H230" s="4"/>
      <c r="I230" s="4"/>
      <c r="J230" s="4"/>
      <c r="K230" s="4"/>
      <c r="L230" s="4"/>
      <c r="M230" s="4"/>
      <c r="N230" s="4"/>
      <c r="O230" s="4"/>
      <c r="P230" s="6"/>
      <c r="Q230" s="6"/>
      <c r="R230" s="3"/>
      <c r="S230" s="3"/>
      <c r="T230" s="3"/>
      <c r="U230" s="3"/>
      <c r="V230" s="21" t="s">
        <v>24</v>
      </c>
      <c r="W230" s="22"/>
      <c r="X230" s="23"/>
      <c r="Y230" s="23"/>
      <c r="Z230" s="23"/>
      <c r="AA230" s="23"/>
      <c r="AB230" s="23">
        <f t="shared" ref="AB230:AN230" si="46">COUNTA(H243:H246)</f>
        <v>0</v>
      </c>
      <c r="AC230" s="23">
        <f t="shared" si="46"/>
        <v>0</v>
      </c>
      <c r="AD230" s="23">
        <f t="shared" si="46"/>
        <v>0</v>
      </c>
      <c r="AE230" s="23">
        <f t="shared" si="46"/>
        <v>0</v>
      </c>
      <c r="AF230" s="23">
        <f t="shared" si="46"/>
        <v>0</v>
      </c>
      <c r="AG230" s="23">
        <f t="shared" si="46"/>
        <v>0</v>
      </c>
      <c r="AH230" s="23">
        <f t="shared" si="46"/>
        <v>0</v>
      </c>
      <c r="AI230" s="23">
        <f t="shared" si="46"/>
        <v>0</v>
      </c>
      <c r="AJ230" s="23">
        <f t="shared" si="46"/>
        <v>0</v>
      </c>
      <c r="AK230" s="23">
        <f t="shared" si="46"/>
        <v>0</v>
      </c>
      <c r="AL230" s="23">
        <f t="shared" si="46"/>
        <v>0</v>
      </c>
      <c r="AM230" s="23">
        <f t="shared" si="46"/>
        <v>0</v>
      </c>
      <c r="AN230" s="23">
        <f t="shared" si="46"/>
        <v>0</v>
      </c>
      <c r="AO230" s="21">
        <f>AB230</f>
        <v>0</v>
      </c>
      <c r="AP230" s="21" t="s">
        <v>24</v>
      </c>
    </row>
    <row r="231" spans="2:42">
      <c r="B231" s="2" t="e">
        <f>#REF!</f>
        <v>#REF!</v>
      </c>
      <c r="C231" s="3"/>
      <c r="D231" s="3"/>
      <c r="E231" s="4"/>
      <c r="F231" s="4"/>
      <c r="G231" s="4"/>
      <c r="H231" s="4"/>
      <c r="I231" s="4"/>
      <c r="J231" s="4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21" t="s">
        <v>25</v>
      </c>
      <c r="W231" s="22"/>
      <c r="X231" s="23"/>
      <c r="Y231" s="23"/>
      <c r="Z231" s="23"/>
      <c r="AA231" s="23"/>
      <c r="AB231" s="23"/>
      <c r="AC231" s="23">
        <f t="shared" ref="AC231:AN231" si="47">COUNTA(I247:I248)</f>
        <v>0</v>
      </c>
      <c r="AD231" s="23">
        <f t="shared" si="47"/>
        <v>0</v>
      </c>
      <c r="AE231" s="23">
        <f t="shared" si="47"/>
        <v>0</v>
      </c>
      <c r="AF231" s="23">
        <f t="shared" si="47"/>
        <v>0</v>
      </c>
      <c r="AG231" s="23">
        <f t="shared" si="47"/>
        <v>0</v>
      </c>
      <c r="AH231" s="23">
        <f t="shared" si="47"/>
        <v>0</v>
      </c>
      <c r="AI231" s="23">
        <f t="shared" si="47"/>
        <v>0</v>
      </c>
      <c r="AJ231" s="23">
        <f t="shared" si="47"/>
        <v>0</v>
      </c>
      <c r="AK231" s="23">
        <f t="shared" si="47"/>
        <v>0</v>
      </c>
      <c r="AL231" s="23">
        <f t="shared" si="47"/>
        <v>0</v>
      </c>
      <c r="AM231" s="23">
        <f t="shared" si="47"/>
        <v>0</v>
      </c>
      <c r="AN231" s="23">
        <f t="shared" si="47"/>
        <v>0</v>
      </c>
      <c r="AO231" s="21">
        <f>AC231</f>
        <v>0</v>
      </c>
      <c r="AP231" s="21" t="s">
        <v>25</v>
      </c>
    </row>
    <row r="232" spans="2:42">
      <c r="B232" s="2" t="e">
        <f>#REF!</f>
        <v>#REF!</v>
      </c>
      <c r="C232" s="3"/>
      <c r="D232" s="3"/>
      <c r="E232" s="3"/>
      <c r="F232" s="4"/>
      <c r="G232" s="4"/>
      <c r="H232" s="4"/>
      <c r="I232" s="4"/>
      <c r="J232" s="4"/>
      <c r="K232" s="4"/>
      <c r="L232" s="4"/>
      <c r="M232" s="4"/>
      <c r="N232" s="4"/>
      <c r="O232" s="4"/>
      <c r="P232" s="6"/>
      <c r="Q232" s="6"/>
      <c r="R232" s="3"/>
      <c r="S232" s="3"/>
      <c r="T232" s="3"/>
      <c r="U232" s="3"/>
      <c r="V232" s="21" t="s">
        <v>26</v>
      </c>
      <c r="W232" s="22"/>
      <c r="X232" s="23"/>
      <c r="Y232" s="23"/>
      <c r="Z232" s="23"/>
      <c r="AA232" s="23"/>
      <c r="AB232" s="23"/>
      <c r="AC232" s="23"/>
      <c r="AD232" s="23">
        <v>0</v>
      </c>
      <c r="AE232" s="23">
        <v>0</v>
      </c>
      <c r="AF232" s="23">
        <v>0</v>
      </c>
      <c r="AG232" s="23">
        <v>0</v>
      </c>
      <c r="AH232" s="23">
        <v>0</v>
      </c>
      <c r="AI232" s="23">
        <v>0</v>
      </c>
      <c r="AJ232" s="23">
        <v>0</v>
      </c>
      <c r="AK232" s="23">
        <v>0</v>
      </c>
      <c r="AL232" s="23">
        <v>0</v>
      </c>
      <c r="AM232" s="23">
        <v>0</v>
      </c>
      <c r="AN232" s="23">
        <v>0</v>
      </c>
      <c r="AO232" s="21">
        <f>AD232</f>
        <v>0</v>
      </c>
      <c r="AP232" s="21" t="s">
        <v>26</v>
      </c>
    </row>
    <row r="233" spans="2:42">
      <c r="B233" s="2" t="e">
        <f>#REF!</f>
        <v>#REF!</v>
      </c>
      <c r="C233" s="3"/>
      <c r="D233" s="3"/>
      <c r="E233" s="3"/>
      <c r="F233" s="4"/>
      <c r="G233" s="4"/>
      <c r="H233" s="4"/>
      <c r="I233" s="4"/>
      <c r="J233" s="4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21" t="s">
        <v>27</v>
      </c>
      <c r="W233" s="22"/>
      <c r="X233" s="23"/>
      <c r="Y233" s="23"/>
      <c r="Z233" s="23"/>
      <c r="AA233" s="23"/>
      <c r="AB233" s="23"/>
      <c r="AC233" s="23"/>
      <c r="AD233" s="23"/>
      <c r="AE233" s="23">
        <f t="shared" ref="AE233:AJ233" si="48">COUNTA(K249)</f>
        <v>0</v>
      </c>
      <c r="AF233" s="23">
        <f t="shared" si="48"/>
        <v>0</v>
      </c>
      <c r="AG233" s="23">
        <f t="shared" si="48"/>
        <v>0</v>
      </c>
      <c r="AH233" s="23">
        <f t="shared" si="48"/>
        <v>0</v>
      </c>
      <c r="AI233" s="23">
        <f t="shared" si="48"/>
        <v>0</v>
      </c>
      <c r="AJ233" s="23">
        <f t="shared" si="48"/>
        <v>0</v>
      </c>
      <c r="AK233" s="23">
        <f>COUNTA(#REF!)</f>
        <v>1</v>
      </c>
      <c r="AL233" s="23">
        <f>COUNTA(R249)</f>
        <v>0</v>
      </c>
      <c r="AM233" s="23">
        <f>COUNTA(S249)</f>
        <v>0</v>
      </c>
      <c r="AN233" s="23">
        <f>COUNTA(T249)</f>
        <v>0</v>
      </c>
      <c r="AO233" s="21">
        <f>AE233</f>
        <v>0</v>
      </c>
      <c r="AP233" s="21" t="s">
        <v>27</v>
      </c>
    </row>
    <row r="234" spans="2:42">
      <c r="B234" s="2" t="e">
        <f>#REF!</f>
        <v>#REF!</v>
      </c>
      <c r="C234" s="3"/>
      <c r="D234" s="3"/>
      <c r="E234" s="3"/>
      <c r="F234" s="4"/>
      <c r="G234" s="4"/>
      <c r="H234" s="4"/>
      <c r="I234" s="4"/>
      <c r="J234" s="4"/>
      <c r="K234" s="4"/>
      <c r="L234" s="4"/>
      <c r="M234" s="4"/>
      <c r="N234" s="4"/>
      <c r="O234" s="4"/>
      <c r="P234" s="6"/>
      <c r="Q234" s="6"/>
      <c r="R234" s="3"/>
      <c r="S234" s="3"/>
      <c r="T234" s="3"/>
      <c r="U234" s="3"/>
      <c r="V234" s="21" t="s">
        <v>28</v>
      </c>
      <c r="W234" s="22"/>
      <c r="X234" s="23"/>
      <c r="Y234" s="23"/>
      <c r="Z234" s="23"/>
      <c r="AA234" s="23"/>
      <c r="AB234" s="23"/>
      <c r="AC234" s="23"/>
      <c r="AD234" s="23"/>
      <c r="AE234" s="23"/>
      <c r="AF234" s="23">
        <f t="shared" ref="AF234:AN234" si="49">COUNTA(L250:L269)</f>
        <v>0</v>
      </c>
      <c r="AG234" s="23">
        <f t="shared" si="49"/>
        <v>0</v>
      </c>
      <c r="AH234" s="23">
        <f t="shared" si="49"/>
        <v>0</v>
      </c>
      <c r="AI234" s="23">
        <f t="shared" si="49"/>
        <v>0</v>
      </c>
      <c r="AJ234" s="23">
        <f t="shared" si="49"/>
        <v>0</v>
      </c>
      <c r="AK234" s="23">
        <f t="shared" si="49"/>
        <v>0</v>
      </c>
      <c r="AL234" s="23">
        <f t="shared" si="49"/>
        <v>0</v>
      </c>
      <c r="AM234" s="23">
        <f t="shared" si="49"/>
        <v>0</v>
      </c>
      <c r="AN234" s="23">
        <f t="shared" si="49"/>
        <v>0</v>
      </c>
      <c r="AO234" s="21">
        <f>AF234</f>
        <v>0</v>
      </c>
      <c r="AP234" s="21" t="s">
        <v>28</v>
      </c>
    </row>
    <row r="235" spans="2:42">
      <c r="B235" s="2" t="e">
        <f>#REF!</f>
        <v>#REF!</v>
      </c>
      <c r="C235" s="3"/>
      <c r="D235" s="3"/>
      <c r="E235" s="3"/>
      <c r="F235" s="4"/>
      <c r="G235" s="4"/>
      <c r="H235" s="4"/>
      <c r="I235" s="4"/>
      <c r="J235" s="4"/>
      <c r="K235" s="4"/>
      <c r="L235" s="4"/>
      <c r="M235" s="4"/>
      <c r="N235" s="4"/>
      <c r="O235" s="4"/>
      <c r="P235" s="6"/>
      <c r="Q235" s="6"/>
      <c r="R235" s="3"/>
      <c r="S235" s="3"/>
      <c r="T235" s="3"/>
      <c r="U235" s="3"/>
      <c r="V235" s="21" t="s">
        <v>29</v>
      </c>
      <c r="W235" s="22"/>
      <c r="X235" s="23"/>
      <c r="Y235" s="23"/>
      <c r="Z235" s="23"/>
      <c r="AA235" s="23"/>
      <c r="AB235" s="23"/>
      <c r="AC235" s="23"/>
      <c r="AD235" s="23"/>
      <c r="AE235" s="23"/>
      <c r="AF235" s="23"/>
      <c r="AG235" s="23">
        <v>0</v>
      </c>
      <c r="AH235" s="23">
        <v>0</v>
      </c>
      <c r="AI235" s="23">
        <v>0</v>
      </c>
      <c r="AJ235" s="23">
        <v>0</v>
      </c>
      <c r="AK235" s="23">
        <v>0</v>
      </c>
      <c r="AL235" s="23">
        <v>0</v>
      </c>
      <c r="AM235" s="23">
        <v>0</v>
      </c>
      <c r="AN235" s="23">
        <v>0</v>
      </c>
      <c r="AO235" s="21">
        <f>AG235</f>
        <v>0</v>
      </c>
      <c r="AP235" s="21" t="s">
        <v>29</v>
      </c>
    </row>
    <row r="236" spans="2:42">
      <c r="B236" s="2" t="e">
        <f>#REF!</f>
        <v>#REF!</v>
      </c>
      <c r="C236" s="3"/>
      <c r="D236" s="3"/>
      <c r="E236" s="3"/>
      <c r="F236" s="4"/>
      <c r="G236" s="4"/>
      <c r="H236" s="3"/>
      <c r="I236" s="3"/>
      <c r="J236" s="3"/>
      <c r="K236" s="4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21" t="s">
        <v>30</v>
      </c>
      <c r="W236" s="22"/>
      <c r="X236" s="23"/>
      <c r="Y236" s="23"/>
      <c r="Z236" s="23"/>
      <c r="AA236" s="23"/>
      <c r="AB236" s="23"/>
      <c r="AC236" s="23"/>
      <c r="AD236" s="23"/>
      <c r="AE236" s="23"/>
      <c r="AF236" s="23"/>
      <c r="AG236" s="23"/>
      <c r="AH236" s="23">
        <f t="shared" ref="AH236:AN236" si="50">COUNTA(N270:N272)</f>
        <v>0</v>
      </c>
      <c r="AI236" s="23">
        <f t="shared" si="50"/>
        <v>0</v>
      </c>
      <c r="AJ236" s="23">
        <f t="shared" si="50"/>
        <v>0</v>
      </c>
      <c r="AK236" s="23">
        <f t="shared" si="50"/>
        <v>0</v>
      </c>
      <c r="AL236" s="23">
        <f t="shared" si="50"/>
        <v>0</v>
      </c>
      <c r="AM236" s="23">
        <f t="shared" si="50"/>
        <v>0</v>
      </c>
      <c r="AN236" s="23">
        <f t="shared" si="50"/>
        <v>0</v>
      </c>
      <c r="AO236" s="21">
        <f>AH236</f>
        <v>0</v>
      </c>
      <c r="AP236" s="21" t="s">
        <v>30</v>
      </c>
    </row>
    <row r="237" spans="2:42">
      <c r="B237" s="2" t="e">
        <f>#REF!</f>
        <v>#REF!</v>
      </c>
      <c r="C237" s="3"/>
      <c r="D237" s="3"/>
      <c r="E237" s="3"/>
      <c r="F237" s="3"/>
      <c r="G237" s="4"/>
      <c r="H237" s="4"/>
      <c r="I237" s="4"/>
      <c r="J237" s="3"/>
      <c r="K237" s="4"/>
      <c r="L237" s="4"/>
      <c r="M237" s="3"/>
      <c r="N237" s="3"/>
      <c r="O237" s="3"/>
      <c r="P237" s="3"/>
      <c r="Q237" s="3"/>
      <c r="R237" s="3"/>
      <c r="S237" s="3"/>
      <c r="T237" s="3"/>
      <c r="U237" s="3"/>
      <c r="V237" s="21" t="s">
        <v>31</v>
      </c>
      <c r="W237" s="22"/>
      <c r="X237" s="23"/>
      <c r="Y237" s="23"/>
      <c r="Z237" s="23"/>
      <c r="AA237" s="23"/>
      <c r="AB237" s="23"/>
      <c r="AC237" s="23"/>
      <c r="AD237" s="23"/>
      <c r="AE237" s="23"/>
      <c r="AF237" s="23"/>
      <c r="AG237" s="23"/>
      <c r="AH237" s="23"/>
      <c r="AI237" s="23">
        <f t="shared" ref="AI237:AN237" si="51">COUNTA(O273:O275)</f>
        <v>0</v>
      </c>
      <c r="AJ237" s="23">
        <f t="shared" si="51"/>
        <v>0</v>
      </c>
      <c r="AK237" s="23">
        <f t="shared" si="51"/>
        <v>0</v>
      </c>
      <c r="AL237" s="23">
        <f t="shared" si="51"/>
        <v>0</v>
      </c>
      <c r="AM237" s="23">
        <f t="shared" si="51"/>
        <v>0</v>
      </c>
      <c r="AN237" s="23">
        <f t="shared" si="51"/>
        <v>0</v>
      </c>
      <c r="AO237" s="21">
        <f>AI237</f>
        <v>0</v>
      </c>
      <c r="AP237" s="21" t="s">
        <v>31</v>
      </c>
    </row>
    <row r="238" spans="2:42">
      <c r="B238" s="2" t="e">
        <f>#REF!</f>
        <v>#REF!</v>
      </c>
      <c r="C238" s="3"/>
      <c r="D238" s="3"/>
      <c r="E238" s="3"/>
      <c r="F238" s="3"/>
      <c r="G238" s="4"/>
      <c r="H238" s="3"/>
      <c r="I238" s="3"/>
      <c r="J238" s="3"/>
      <c r="K238" s="3"/>
      <c r="L238" s="4"/>
      <c r="M238" s="3"/>
      <c r="N238" s="4"/>
      <c r="O238" s="3"/>
      <c r="P238" s="3"/>
      <c r="Q238" s="3"/>
      <c r="R238" s="3"/>
      <c r="S238" s="3"/>
      <c r="T238" s="3"/>
      <c r="U238" s="3"/>
      <c r="V238" s="21" t="s">
        <v>32</v>
      </c>
      <c r="W238" s="22"/>
      <c r="X238" s="23"/>
      <c r="Y238" s="23"/>
      <c r="Z238" s="23"/>
      <c r="AA238" s="23"/>
      <c r="AB238" s="23"/>
      <c r="AC238" s="23"/>
      <c r="AD238" s="23"/>
      <c r="AE238" s="23"/>
      <c r="AF238" s="23"/>
      <c r="AG238" s="23"/>
      <c r="AH238" s="23"/>
      <c r="AI238" s="23"/>
      <c r="AJ238" s="23">
        <f>COUNTA(P276:P281)</f>
        <v>0</v>
      </c>
      <c r="AK238" s="23">
        <f>COUNTA(Q276:Q281)</f>
        <v>0</v>
      </c>
      <c r="AL238" s="23">
        <f>COUNTA(R276:R281)</f>
        <v>0</v>
      </c>
      <c r="AM238" s="23">
        <f>COUNTA(S276:S281)</f>
        <v>0</v>
      </c>
      <c r="AN238" s="23">
        <f>COUNTA(T276:T281)</f>
        <v>0</v>
      </c>
      <c r="AO238" s="21">
        <f>AJ238</f>
        <v>0</v>
      </c>
      <c r="AP238" s="21" t="s">
        <v>32</v>
      </c>
    </row>
    <row r="239" spans="2:42">
      <c r="B239" s="2" t="e">
        <f>#REF!</f>
        <v>#REF!</v>
      </c>
      <c r="C239" s="3"/>
      <c r="D239" s="3"/>
      <c r="E239" s="3"/>
      <c r="F239" s="3"/>
      <c r="G239" s="4"/>
      <c r="H239" s="4"/>
      <c r="I239" s="4"/>
      <c r="J239" s="4"/>
      <c r="K239" s="4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21" t="s">
        <v>33</v>
      </c>
      <c r="W239" s="22"/>
      <c r="X239" s="23"/>
      <c r="Y239" s="23"/>
      <c r="Z239" s="23"/>
      <c r="AA239" s="23"/>
      <c r="AB239" s="23"/>
      <c r="AC239" s="23"/>
      <c r="AD239" s="23"/>
      <c r="AE239" s="23"/>
      <c r="AF239" s="23"/>
      <c r="AG239" s="23"/>
      <c r="AH239" s="23"/>
      <c r="AI239" s="23"/>
      <c r="AJ239" s="23"/>
      <c r="AK239" s="23">
        <f>COUNTA(Q282:Q283)</f>
        <v>0</v>
      </c>
      <c r="AL239" s="23">
        <f>COUNTA(R282:R283)</f>
        <v>0</v>
      </c>
      <c r="AM239" s="23">
        <f>COUNTA(S282:S283)</f>
        <v>0</v>
      </c>
      <c r="AN239" s="23">
        <f>COUNTA(T282:T283)</f>
        <v>0</v>
      </c>
      <c r="AO239" s="21">
        <f>AK239</f>
        <v>0</v>
      </c>
      <c r="AP239" s="21" t="s">
        <v>33</v>
      </c>
    </row>
    <row r="240" spans="2:42">
      <c r="B240" s="2" t="e">
        <f>#REF!</f>
        <v>#REF!</v>
      </c>
      <c r="C240" s="3"/>
      <c r="D240" s="3"/>
      <c r="E240" s="3"/>
      <c r="F240" s="3"/>
      <c r="G240" s="4"/>
      <c r="H240" s="4"/>
      <c r="I240" s="4"/>
      <c r="J240" s="4"/>
      <c r="K240" s="4"/>
      <c r="L240" s="4"/>
      <c r="M240" s="4"/>
      <c r="N240" s="4"/>
      <c r="O240" s="4"/>
      <c r="P240" s="6"/>
      <c r="Q240" s="3"/>
      <c r="R240" s="3"/>
      <c r="S240" s="3"/>
      <c r="T240" s="3"/>
      <c r="U240" s="3"/>
      <c r="V240" s="21" t="s">
        <v>34</v>
      </c>
      <c r="W240" s="22"/>
      <c r="X240" s="23"/>
      <c r="Y240" s="23"/>
      <c r="Z240" s="23"/>
      <c r="AA240" s="23"/>
      <c r="AB240" s="23"/>
      <c r="AC240" s="23"/>
      <c r="AD240" s="23"/>
      <c r="AE240" s="23"/>
      <c r="AF240" s="23"/>
      <c r="AG240" s="23"/>
      <c r="AH240" s="23"/>
      <c r="AI240" s="23"/>
      <c r="AJ240" s="23"/>
      <c r="AK240" s="23"/>
      <c r="AL240" s="23">
        <f>COUNTA(R283:R283)</f>
        <v>0</v>
      </c>
      <c r="AM240" s="23">
        <f>COUNTA(S283:S283)</f>
        <v>0</v>
      </c>
      <c r="AN240" s="23">
        <f>COUNTA(T283:T283)</f>
        <v>0</v>
      </c>
      <c r="AO240" s="21">
        <f>AL240</f>
        <v>0</v>
      </c>
      <c r="AP240" s="21" t="s">
        <v>34</v>
      </c>
    </row>
    <row r="241" spans="2:42">
      <c r="B241" s="2" t="e">
        <f>#REF!</f>
        <v>#REF!</v>
      </c>
      <c r="C241" s="3"/>
      <c r="D241" s="3"/>
      <c r="E241" s="3"/>
      <c r="F241" s="3"/>
      <c r="G241" s="4"/>
      <c r="H241" s="3"/>
      <c r="I241" s="3"/>
      <c r="J241" s="3"/>
      <c r="K241" s="3"/>
      <c r="L241" s="3"/>
      <c r="M241" s="3"/>
      <c r="N241" s="4"/>
      <c r="O241" s="4"/>
      <c r="P241" s="3"/>
      <c r="Q241" s="3"/>
      <c r="R241" s="3"/>
      <c r="S241" s="3"/>
      <c r="T241" s="3"/>
      <c r="U241" s="3"/>
      <c r="V241" s="21" t="s">
        <v>35</v>
      </c>
      <c r="W241" s="22"/>
      <c r="X241" s="23"/>
      <c r="Y241" s="23"/>
      <c r="Z241" s="23"/>
      <c r="AA241" s="23"/>
      <c r="AB241" s="23"/>
      <c r="AC241" s="23"/>
      <c r="AD241" s="23"/>
      <c r="AE241" s="23"/>
      <c r="AF241" s="23"/>
      <c r="AG241" s="23"/>
      <c r="AH241" s="23"/>
      <c r="AI241" s="23"/>
      <c r="AJ241" s="23"/>
      <c r="AK241" s="23"/>
      <c r="AL241" s="23"/>
      <c r="AM241" s="23">
        <f>COUNTA(#REF!)</f>
        <v>1</v>
      </c>
      <c r="AN241" s="23">
        <f>COUNTA(#REF!)</f>
        <v>1</v>
      </c>
      <c r="AO241" s="21">
        <f>AM241</f>
        <v>1</v>
      </c>
      <c r="AP241" s="21" t="s">
        <v>35</v>
      </c>
    </row>
    <row r="242" spans="2:42" ht="15" thickBot="1">
      <c r="B242" s="2" t="e">
        <f>#REF!</f>
        <v>#REF!</v>
      </c>
      <c r="C242" s="3"/>
      <c r="D242" s="3"/>
      <c r="E242" s="3"/>
      <c r="F242" s="3"/>
      <c r="G242" s="4"/>
      <c r="H242" s="4"/>
      <c r="I242" s="4"/>
      <c r="J242" s="4"/>
      <c r="K242" s="4"/>
      <c r="L242" s="4"/>
      <c r="M242" s="4"/>
      <c r="N242" s="4"/>
      <c r="O242" s="4"/>
      <c r="P242" s="6"/>
      <c r="Q242" s="3"/>
      <c r="R242" s="3"/>
      <c r="S242" s="3"/>
      <c r="T242" s="3"/>
      <c r="U242" s="3"/>
      <c r="V242" s="25" t="s">
        <v>36</v>
      </c>
      <c r="W242" s="26"/>
      <c r="X242" s="27"/>
      <c r="Y242" s="27"/>
      <c r="Z242" s="27"/>
      <c r="AA242" s="27"/>
      <c r="AB242" s="27"/>
      <c r="AC242" s="27"/>
      <c r="AD242" s="27"/>
      <c r="AE242" s="27"/>
      <c r="AF242" s="27"/>
      <c r="AG242" s="27"/>
      <c r="AH242" s="27"/>
      <c r="AI242" s="27"/>
      <c r="AJ242" s="27"/>
      <c r="AK242" s="27"/>
      <c r="AL242" s="27"/>
      <c r="AM242" s="27"/>
      <c r="AN242" s="28">
        <f>COUNTA(T236)</f>
        <v>0</v>
      </c>
      <c r="AO242" s="25">
        <f>AN242</f>
        <v>0</v>
      </c>
      <c r="AP242" s="29" t="s">
        <v>36</v>
      </c>
    </row>
    <row r="243" spans="2:42">
      <c r="B243" s="2" t="e">
        <f>#REF!</f>
        <v>#REF!</v>
      </c>
      <c r="C243" s="3"/>
      <c r="D243" s="3"/>
      <c r="E243" s="3"/>
      <c r="F243" s="3"/>
      <c r="G243" s="4"/>
      <c r="H243" s="4"/>
      <c r="I243" s="4"/>
      <c r="J243" s="4"/>
      <c r="K243" s="4"/>
      <c r="L243" s="3"/>
      <c r="M243" s="4"/>
      <c r="N243" s="4"/>
      <c r="O243" s="4"/>
      <c r="P243" s="3"/>
      <c r="Q243" s="3"/>
      <c r="R243" s="3"/>
      <c r="S243" s="3"/>
      <c r="T243" s="3"/>
      <c r="U243" s="3"/>
      <c r="V243" s="20" t="s">
        <v>37</v>
      </c>
      <c r="W243" s="30">
        <f t="shared" ref="W243:AN243" si="52">SUM(W225:W242)</f>
        <v>0</v>
      </c>
      <c r="X243" s="30">
        <f t="shared" si="52"/>
        <v>0</v>
      </c>
      <c r="Y243" s="30">
        <f t="shared" si="52"/>
        <v>0</v>
      </c>
      <c r="Z243" s="30">
        <f t="shared" si="52"/>
        <v>0</v>
      </c>
      <c r="AA243" s="30">
        <f t="shared" si="52"/>
        <v>0</v>
      </c>
      <c r="AB243" s="30">
        <f t="shared" si="52"/>
        <v>0</v>
      </c>
      <c r="AC243" s="30">
        <f t="shared" si="52"/>
        <v>0</v>
      </c>
      <c r="AD243" s="30">
        <f t="shared" si="52"/>
        <v>0</v>
      </c>
      <c r="AE243" s="30">
        <f t="shared" si="52"/>
        <v>0</v>
      </c>
      <c r="AF243" s="30">
        <f t="shared" si="52"/>
        <v>0</v>
      </c>
      <c r="AG243" s="30">
        <f t="shared" si="52"/>
        <v>0</v>
      </c>
      <c r="AH243" s="30">
        <f t="shared" si="52"/>
        <v>0</v>
      </c>
      <c r="AI243" s="30">
        <f t="shared" si="52"/>
        <v>0</v>
      </c>
      <c r="AJ243" s="30">
        <f t="shared" si="52"/>
        <v>0</v>
      </c>
      <c r="AK243" s="30">
        <f t="shared" si="52"/>
        <v>1</v>
      </c>
      <c r="AL243" s="30">
        <f t="shared" si="52"/>
        <v>0</v>
      </c>
      <c r="AM243" s="30">
        <f t="shared" si="52"/>
        <v>1</v>
      </c>
      <c r="AN243" s="30">
        <f t="shared" si="52"/>
        <v>1</v>
      </c>
      <c r="AO243" s="20"/>
      <c r="AP243" s="11"/>
    </row>
    <row r="244" spans="2:42" ht="15" thickBot="1">
      <c r="B244" s="2" t="e">
        <f>#REF!</f>
        <v>#REF!</v>
      </c>
      <c r="C244" s="3"/>
      <c r="D244" s="3"/>
      <c r="E244" s="3"/>
      <c r="F244" s="3"/>
      <c r="G244" s="4"/>
      <c r="H244" s="4"/>
      <c r="I244" s="4"/>
      <c r="J244" s="4"/>
      <c r="K244" s="4"/>
      <c r="L244" s="4"/>
      <c r="M244" s="3"/>
      <c r="N244" s="3"/>
      <c r="O244" s="3"/>
      <c r="P244" s="3"/>
      <c r="Q244" s="3"/>
      <c r="R244" s="3"/>
      <c r="S244" s="3"/>
      <c r="T244" s="3"/>
      <c r="U244" s="3"/>
      <c r="V244" s="29" t="s">
        <v>38</v>
      </c>
      <c r="W244" s="31">
        <f>W225</f>
        <v>0</v>
      </c>
      <c r="X244" s="32">
        <f>W244+X226</f>
        <v>0</v>
      </c>
      <c r="Y244" s="32">
        <f>SUM(X244,Y227)</f>
        <v>0</v>
      </c>
      <c r="Z244" s="32">
        <f>SUM(Y244,Z228)</f>
        <v>0</v>
      </c>
      <c r="AA244" s="32">
        <f>SUM(AA229,Z244)</f>
        <v>0</v>
      </c>
      <c r="AB244" s="32">
        <f>SUM(AB230,AA244)</f>
        <v>0</v>
      </c>
      <c r="AC244" s="32">
        <f>SUM(AC231,AB244)</f>
        <v>0</v>
      </c>
      <c r="AD244" s="32">
        <f>SUM(AD232,AC244)</f>
        <v>0</v>
      </c>
      <c r="AE244" s="32">
        <f>SUM(AF286)+SUM(AE233,AD244)</f>
        <v>0</v>
      </c>
      <c r="AF244" s="32">
        <f>SUM(AF234,AE244)</f>
        <v>0</v>
      </c>
      <c r="AG244" s="32">
        <f>SUM(AG235,AF244)</f>
        <v>0</v>
      </c>
      <c r="AH244" s="32">
        <f>SUM(AH236,AG244)</f>
        <v>0</v>
      </c>
      <c r="AI244" s="32">
        <f>SUM(AI237,AH244)</f>
        <v>0</v>
      </c>
      <c r="AJ244" s="32">
        <f>SUM(AJ238,AI244)</f>
        <v>0</v>
      </c>
      <c r="AK244" s="32">
        <f>SUM(AK239,AJ244)</f>
        <v>0</v>
      </c>
      <c r="AL244" s="32">
        <f>SUM(AL240,AK244)</f>
        <v>0</v>
      </c>
      <c r="AM244" s="32">
        <f>SUM(AM241,AL244)</f>
        <v>1</v>
      </c>
      <c r="AN244" s="33">
        <f>SUM(AN242,AM244)</f>
        <v>1</v>
      </c>
      <c r="AO244" s="29"/>
      <c r="AP244" s="11"/>
    </row>
    <row r="245" spans="2:42">
      <c r="B245" s="2" t="e">
        <f>#REF!</f>
        <v>#REF!</v>
      </c>
      <c r="C245" s="3"/>
      <c r="D245" s="3"/>
      <c r="E245" s="3"/>
      <c r="F245" s="3"/>
      <c r="G245" s="4"/>
      <c r="H245" s="4"/>
      <c r="I245" s="4"/>
      <c r="J245" s="4"/>
      <c r="K245" s="4"/>
      <c r="L245" s="4"/>
      <c r="M245" s="4"/>
      <c r="N245" s="4"/>
      <c r="O245" s="4"/>
      <c r="P245" s="6"/>
      <c r="Q245" s="3"/>
      <c r="R245" s="3"/>
      <c r="S245" s="3"/>
      <c r="T245" s="3"/>
      <c r="U245" s="3"/>
      <c r="V245" s="34"/>
      <c r="W245" s="34"/>
      <c r="X245" s="34"/>
      <c r="Y245" s="34"/>
      <c r="Z245" s="34"/>
      <c r="AA245" s="34"/>
      <c r="AB245" s="34"/>
      <c r="AC245" s="34"/>
      <c r="AD245" s="34"/>
      <c r="AE245" s="34"/>
      <c r="AF245" s="34"/>
      <c r="AG245" s="34"/>
      <c r="AH245" s="34"/>
      <c r="AI245" s="34"/>
      <c r="AJ245" s="34"/>
      <c r="AK245" s="34"/>
      <c r="AL245" s="34"/>
      <c r="AM245" s="34"/>
      <c r="AN245" s="34"/>
      <c r="AO245" s="34"/>
      <c r="AP245" s="11"/>
    </row>
    <row r="246" spans="2:42">
      <c r="B246" s="2" t="e">
        <f>#REF!</f>
        <v>#REF!</v>
      </c>
      <c r="C246" s="3"/>
      <c r="D246" s="3"/>
      <c r="E246" s="3"/>
      <c r="F246" s="3"/>
      <c r="G246" s="4"/>
      <c r="H246" s="4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4"/>
      <c r="W246" s="34"/>
      <c r="X246" s="34"/>
      <c r="Y246" s="34"/>
      <c r="Z246" s="34"/>
      <c r="AA246" s="34"/>
      <c r="AB246" s="34"/>
      <c r="AC246" s="34"/>
      <c r="AD246" s="34"/>
      <c r="AE246" s="34"/>
      <c r="AF246" s="34"/>
      <c r="AG246" s="34"/>
      <c r="AH246" s="34"/>
      <c r="AI246" s="34"/>
      <c r="AJ246" s="34"/>
      <c r="AK246" s="34"/>
      <c r="AL246" s="34"/>
      <c r="AM246" s="34"/>
      <c r="AN246" s="34"/>
      <c r="AO246" s="34"/>
      <c r="AP246" s="11"/>
    </row>
    <row r="247" spans="2:42">
      <c r="B247" s="2" t="e">
        <f>#REF!</f>
        <v>#REF!</v>
      </c>
      <c r="C247" s="3"/>
      <c r="D247" s="3"/>
      <c r="E247" s="3"/>
      <c r="F247" s="3"/>
      <c r="G247" s="3"/>
      <c r="H247" s="3"/>
      <c r="I247" s="4"/>
      <c r="J247" s="4"/>
      <c r="K247" s="4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4"/>
      <c r="W247" s="34"/>
      <c r="X247" s="34"/>
      <c r="Y247" s="34"/>
      <c r="Z247" s="34"/>
      <c r="AA247" s="34"/>
      <c r="AB247" s="34"/>
      <c r="AC247" s="34"/>
      <c r="AD247" s="34"/>
      <c r="AE247" s="34"/>
      <c r="AF247" s="34"/>
      <c r="AG247" s="34"/>
      <c r="AH247" s="34"/>
      <c r="AI247" s="34"/>
      <c r="AJ247" s="34"/>
      <c r="AK247" s="34"/>
      <c r="AL247" s="34"/>
      <c r="AM247" s="34"/>
      <c r="AN247" s="34"/>
      <c r="AO247" s="34"/>
      <c r="AP247" s="11"/>
    </row>
    <row r="248" spans="2:42">
      <c r="B248" s="2" t="e">
        <f>#REF!</f>
        <v>#REF!</v>
      </c>
      <c r="C248" s="3"/>
      <c r="D248" s="3"/>
      <c r="E248" s="3"/>
      <c r="F248" s="3"/>
      <c r="G248" s="3"/>
      <c r="H248" s="3"/>
      <c r="I248" s="4"/>
      <c r="J248" s="4"/>
      <c r="K248" s="4"/>
      <c r="L248" s="4"/>
      <c r="M248" s="3"/>
      <c r="N248" s="3"/>
      <c r="O248" s="3"/>
      <c r="P248" s="3"/>
      <c r="Q248" s="3"/>
      <c r="R248" s="3"/>
      <c r="S248" s="3"/>
      <c r="T248" s="3"/>
      <c r="U248" s="3"/>
      <c r="V248" s="34"/>
      <c r="W248" s="34"/>
      <c r="X248" s="34"/>
      <c r="Y248" s="34"/>
      <c r="Z248" s="34"/>
      <c r="AA248" s="34"/>
      <c r="AB248" s="34"/>
      <c r="AC248" s="34"/>
      <c r="AD248" s="34"/>
      <c r="AE248" s="34"/>
      <c r="AF248" s="34"/>
      <c r="AG248" s="34"/>
      <c r="AH248" s="34"/>
      <c r="AI248" s="34"/>
      <c r="AJ248" s="34"/>
      <c r="AK248" s="34"/>
      <c r="AL248" s="34"/>
      <c r="AM248" s="34"/>
      <c r="AN248" s="34"/>
      <c r="AO248" s="34"/>
      <c r="AP248" s="11"/>
    </row>
    <row r="249" spans="2:42">
      <c r="B249" s="2" t="e">
        <f>#REF!</f>
        <v>#REF!</v>
      </c>
      <c r="C249" s="3"/>
      <c r="D249" s="3"/>
      <c r="E249" s="3"/>
      <c r="F249" s="3"/>
      <c r="G249" s="3"/>
      <c r="H249" s="3"/>
      <c r="I249" s="3"/>
      <c r="J249" s="3"/>
      <c r="K249" s="4"/>
      <c r="L249" s="4"/>
      <c r="M249" s="4"/>
      <c r="N249" s="4"/>
      <c r="O249" s="4"/>
      <c r="P249" s="6"/>
      <c r="Q249" s="6"/>
      <c r="R249" s="3"/>
      <c r="S249" s="3"/>
      <c r="T249" s="3"/>
      <c r="U249" s="3"/>
      <c r="V249" s="34"/>
      <c r="W249" s="34"/>
      <c r="X249" s="34"/>
      <c r="Y249" s="34"/>
      <c r="Z249" s="34"/>
      <c r="AA249" s="34"/>
      <c r="AB249" s="34"/>
      <c r="AC249" s="34"/>
      <c r="AD249" s="34"/>
      <c r="AE249" s="34"/>
      <c r="AF249" s="34"/>
      <c r="AG249" s="34"/>
      <c r="AH249" s="34"/>
      <c r="AI249" s="34"/>
      <c r="AJ249" s="34"/>
      <c r="AK249" s="34"/>
      <c r="AL249" s="34"/>
      <c r="AM249" s="34"/>
      <c r="AN249" s="34"/>
      <c r="AO249" s="34"/>
      <c r="AP249" s="11"/>
    </row>
    <row r="250" spans="2:42">
      <c r="B250" s="2" t="e">
        <f>#REF!</f>
        <v>#REF!</v>
      </c>
      <c r="C250" s="3"/>
      <c r="D250" s="3"/>
      <c r="E250" s="3"/>
      <c r="F250" s="3"/>
      <c r="G250" s="3"/>
      <c r="H250" s="3"/>
      <c r="I250" s="3"/>
      <c r="J250" s="3"/>
      <c r="K250" s="3"/>
      <c r="L250" s="4"/>
      <c r="M250" s="3"/>
      <c r="N250" s="3"/>
      <c r="O250" s="3"/>
      <c r="P250" s="3"/>
      <c r="Q250" s="3"/>
      <c r="R250" s="3"/>
      <c r="S250" s="3"/>
      <c r="T250" s="3"/>
      <c r="U250" s="3"/>
      <c r="V250" s="34"/>
      <c r="W250" s="34"/>
      <c r="X250" s="34"/>
      <c r="Y250" s="34"/>
      <c r="Z250" s="34"/>
      <c r="AA250" s="34"/>
      <c r="AB250" s="34"/>
      <c r="AC250" s="34"/>
      <c r="AD250" s="34"/>
      <c r="AE250" s="34"/>
      <c r="AF250" s="34"/>
      <c r="AG250" s="34"/>
      <c r="AH250" s="34"/>
      <c r="AI250" s="34"/>
      <c r="AJ250" s="34"/>
      <c r="AK250" s="34"/>
      <c r="AL250" s="34"/>
      <c r="AM250" s="34"/>
      <c r="AN250" s="34"/>
      <c r="AO250" s="34"/>
      <c r="AP250" s="11"/>
    </row>
    <row r="251" spans="2:42">
      <c r="B251" s="2" t="e">
        <f>#REF!</f>
        <v>#REF!</v>
      </c>
      <c r="C251" s="3"/>
      <c r="D251" s="3"/>
      <c r="E251" s="3"/>
      <c r="F251" s="3"/>
      <c r="G251" s="3"/>
      <c r="H251" s="3"/>
      <c r="I251" s="3"/>
      <c r="J251" s="3"/>
      <c r="K251" s="3"/>
      <c r="L251" s="4"/>
      <c r="M251" s="4"/>
      <c r="N251" s="4"/>
      <c r="O251" s="3"/>
      <c r="P251" s="3"/>
      <c r="Q251" s="3"/>
      <c r="R251" s="3"/>
      <c r="S251" s="3"/>
      <c r="T251" s="3"/>
      <c r="U251" s="3"/>
      <c r="V251" s="34"/>
      <c r="W251" s="34"/>
      <c r="X251" s="34"/>
      <c r="Y251" s="34"/>
      <c r="Z251" s="34"/>
      <c r="AA251" s="34"/>
      <c r="AB251" s="34"/>
      <c r="AC251" s="34"/>
      <c r="AD251" s="34"/>
      <c r="AE251" s="34"/>
      <c r="AF251" s="34"/>
      <c r="AG251" s="34"/>
      <c r="AH251" s="34"/>
      <c r="AI251" s="34"/>
      <c r="AJ251" s="34"/>
      <c r="AK251" s="34"/>
      <c r="AL251" s="34"/>
      <c r="AM251" s="34"/>
      <c r="AN251" s="34"/>
      <c r="AO251" s="34"/>
      <c r="AP251" s="11"/>
    </row>
    <row r="252" spans="2:42">
      <c r="B252" s="2" t="e">
        <f>#REF!</f>
        <v>#REF!</v>
      </c>
      <c r="C252" s="3"/>
      <c r="D252" s="3"/>
      <c r="E252" s="3"/>
      <c r="F252" s="3"/>
      <c r="G252" s="3"/>
      <c r="H252" s="3"/>
      <c r="I252" s="3"/>
      <c r="J252" s="3"/>
      <c r="K252" s="3"/>
      <c r="L252" s="4"/>
      <c r="M252" s="3"/>
      <c r="N252" s="3"/>
      <c r="O252" s="3"/>
      <c r="P252" s="3"/>
      <c r="Q252" s="3"/>
      <c r="R252" s="3"/>
      <c r="S252" s="3"/>
      <c r="T252" s="3"/>
      <c r="U252" s="3"/>
      <c r="V252" s="34"/>
      <c r="W252" s="34"/>
      <c r="X252" s="34"/>
      <c r="Y252" s="34"/>
      <c r="Z252" s="34"/>
      <c r="AA252" s="34"/>
      <c r="AB252" s="34"/>
      <c r="AC252" s="34"/>
      <c r="AD252" s="34"/>
      <c r="AE252" s="34"/>
      <c r="AF252" s="34"/>
      <c r="AG252" s="34"/>
      <c r="AH252" s="34"/>
      <c r="AI252" s="34"/>
      <c r="AJ252" s="34"/>
      <c r="AK252" s="34"/>
      <c r="AL252" s="34"/>
      <c r="AM252" s="34"/>
      <c r="AN252" s="34"/>
      <c r="AO252" s="34"/>
      <c r="AP252" s="11"/>
    </row>
    <row r="253" spans="2:42">
      <c r="B253" s="2" t="e">
        <f>#REF!</f>
        <v>#REF!</v>
      </c>
      <c r="C253" s="3"/>
      <c r="D253" s="3"/>
      <c r="E253" s="3"/>
      <c r="F253" s="3"/>
      <c r="G253" s="3"/>
      <c r="H253" s="3"/>
      <c r="I253" s="3"/>
      <c r="J253" s="3"/>
      <c r="K253" s="3"/>
      <c r="L253" s="4"/>
      <c r="M253" s="3"/>
      <c r="N253" s="3"/>
      <c r="O253" s="3"/>
      <c r="P253" s="3"/>
      <c r="Q253" s="3"/>
      <c r="R253" s="3"/>
      <c r="S253" s="3"/>
      <c r="T253" s="3"/>
      <c r="U253" s="3"/>
      <c r="V253" s="34"/>
      <c r="W253" s="34"/>
      <c r="X253" s="34"/>
      <c r="Y253" s="34"/>
      <c r="Z253" s="34"/>
      <c r="AA253" s="34"/>
      <c r="AB253" s="34"/>
      <c r="AC253" s="34"/>
      <c r="AD253" s="34"/>
      <c r="AE253" s="34"/>
      <c r="AF253" s="34"/>
      <c r="AG253" s="34"/>
      <c r="AH253" s="34"/>
      <c r="AI253" s="34"/>
      <c r="AJ253" s="34"/>
      <c r="AK253" s="34"/>
      <c r="AL253" s="34"/>
      <c r="AM253" s="34"/>
      <c r="AN253" s="34"/>
      <c r="AO253" s="34"/>
      <c r="AP253" s="11"/>
    </row>
    <row r="254" spans="2:42">
      <c r="B254" s="2" t="e">
        <f>#REF!</f>
        <v>#REF!</v>
      </c>
      <c r="C254" s="3"/>
      <c r="D254" s="3"/>
      <c r="E254" s="3"/>
      <c r="F254" s="3"/>
      <c r="G254" s="3"/>
      <c r="H254" s="3"/>
      <c r="I254" s="3"/>
      <c r="J254" s="3"/>
      <c r="K254" s="3"/>
      <c r="L254" s="4"/>
      <c r="M254" s="3"/>
      <c r="N254" s="3"/>
      <c r="O254" s="3"/>
      <c r="P254" s="3"/>
      <c r="Q254" s="3"/>
      <c r="R254" s="3"/>
      <c r="S254" s="3"/>
      <c r="T254" s="3"/>
      <c r="U254" s="3"/>
      <c r="V254" s="34"/>
      <c r="W254" s="34"/>
      <c r="X254" s="34"/>
      <c r="Y254" s="34"/>
      <c r="Z254" s="34"/>
      <c r="AA254" s="34"/>
      <c r="AB254" s="34"/>
      <c r="AC254" s="34"/>
      <c r="AD254" s="34"/>
      <c r="AE254" s="34"/>
      <c r="AF254" s="34"/>
      <c r="AG254" s="34"/>
      <c r="AH254" s="34"/>
      <c r="AI254" s="34"/>
      <c r="AJ254" s="34"/>
      <c r="AK254" s="34"/>
      <c r="AL254" s="34"/>
      <c r="AM254" s="34"/>
      <c r="AN254" s="34"/>
      <c r="AO254" s="34"/>
      <c r="AP254" s="11"/>
    </row>
    <row r="255" spans="2:42">
      <c r="B255" s="2" t="e">
        <f>#REF!</f>
        <v>#REF!</v>
      </c>
      <c r="C255" s="3"/>
      <c r="D255" s="3"/>
      <c r="E255" s="3"/>
      <c r="F255" s="3"/>
      <c r="G255" s="3"/>
      <c r="H255" s="3"/>
      <c r="I255" s="3"/>
      <c r="J255" s="3"/>
      <c r="K255" s="3"/>
      <c r="L255" s="4"/>
      <c r="M255" s="3"/>
      <c r="N255" s="3"/>
      <c r="O255" s="3"/>
      <c r="P255" s="3"/>
      <c r="Q255" s="3"/>
      <c r="R255" s="3"/>
      <c r="S255" s="3"/>
      <c r="T255" s="3"/>
      <c r="U255" s="3"/>
      <c r="V255" s="34"/>
      <c r="W255" s="34"/>
      <c r="X255" s="34"/>
      <c r="Y255" s="34"/>
      <c r="Z255" s="34"/>
      <c r="AA255" s="34"/>
      <c r="AB255" s="34"/>
      <c r="AC255" s="34"/>
      <c r="AD255" s="34"/>
      <c r="AE255" s="34"/>
      <c r="AF255" s="34"/>
      <c r="AG255" s="34"/>
      <c r="AH255" s="34"/>
      <c r="AI255" s="34"/>
      <c r="AJ255" s="34"/>
      <c r="AK255" s="34"/>
      <c r="AL255" s="34"/>
      <c r="AM255" s="34"/>
      <c r="AN255" s="34"/>
      <c r="AO255" s="34"/>
      <c r="AP255" s="11"/>
    </row>
    <row r="256" spans="2:42">
      <c r="B256" s="2" t="e">
        <f>#REF!</f>
        <v>#REF!</v>
      </c>
      <c r="C256" s="3"/>
      <c r="D256" s="3"/>
      <c r="E256" s="3"/>
      <c r="F256" s="3"/>
      <c r="G256" s="3"/>
      <c r="H256" s="3"/>
      <c r="I256" s="3"/>
      <c r="J256" s="3"/>
      <c r="K256" s="3"/>
      <c r="L256" s="4"/>
      <c r="M256" s="3"/>
      <c r="N256" s="3"/>
      <c r="O256" s="3"/>
      <c r="P256" s="3"/>
      <c r="Q256" s="3"/>
      <c r="R256" s="3"/>
      <c r="S256" s="3"/>
      <c r="T256" s="3"/>
      <c r="U256" s="3"/>
      <c r="V256" s="34"/>
      <c r="W256" s="34"/>
      <c r="X256" s="34"/>
      <c r="Y256" s="34"/>
      <c r="Z256" s="34"/>
      <c r="AA256" s="34"/>
      <c r="AB256" s="34"/>
      <c r="AC256" s="34"/>
      <c r="AD256" s="34"/>
      <c r="AE256" s="34"/>
      <c r="AF256" s="34"/>
      <c r="AG256" s="34"/>
      <c r="AH256" s="34"/>
      <c r="AI256" s="34"/>
      <c r="AJ256" s="34"/>
      <c r="AK256" s="34"/>
      <c r="AL256" s="34"/>
      <c r="AM256" s="34"/>
      <c r="AN256" s="34"/>
      <c r="AO256" s="34"/>
      <c r="AP256" s="11"/>
    </row>
    <row r="257" spans="2:42">
      <c r="B257" s="2" t="e">
        <f>#REF!</f>
        <v>#REF!</v>
      </c>
      <c r="C257" s="3"/>
      <c r="D257" s="3"/>
      <c r="E257" s="3"/>
      <c r="F257" s="3"/>
      <c r="G257" s="3"/>
      <c r="H257" s="3"/>
      <c r="I257" s="3"/>
      <c r="J257" s="3"/>
      <c r="K257" s="3"/>
      <c r="L257" s="4"/>
      <c r="M257" s="3"/>
      <c r="N257" s="3"/>
      <c r="O257" s="3"/>
      <c r="P257" s="3"/>
      <c r="Q257" s="3"/>
      <c r="R257" s="3"/>
      <c r="S257" s="3"/>
      <c r="T257" s="3"/>
      <c r="U257" s="3"/>
      <c r="V257" s="34"/>
      <c r="W257" s="34"/>
      <c r="X257" s="34"/>
      <c r="Y257" s="34"/>
      <c r="Z257" s="34"/>
      <c r="AA257" s="34"/>
      <c r="AB257" s="34"/>
      <c r="AC257" s="34"/>
      <c r="AD257" s="34"/>
      <c r="AE257" s="34"/>
      <c r="AF257" s="34"/>
      <c r="AG257" s="34"/>
      <c r="AH257" s="34"/>
      <c r="AI257" s="34"/>
      <c r="AJ257" s="34"/>
      <c r="AK257" s="34"/>
      <c r="AL257" s="34"/>
      <c r="AM257" s="34"/>
      <c r="AN257" s="34"/>
      <c r="AO257" s="34"/>
      <c r="AP257" s="11"/>
    </row>
    <row r="258" spans="2:42">
      <c r="B258" s="2" t="e">
        <f>#REF!</f>
        <v>#REF!</v>
      </c>
      <c r="C258" s="3"/>
      <c r="D258" s="3"/>
      <c r="E258" s="3"/>
      <c r="F258" s="3"/>
      <c r="G258" s="3"/>
      <c r="H258" s="3"/>
      <c r="I258" s="3"/>
      <c r="J258" s="3"/>
      <c r="K258" s="3"/>
      <c r="L258" s="4"/>
      <c r="M258" s="3"/>
      <c r="N258" s="3"/>
      <c r="O258" s="3"/>
      <c r="P258" s="3"/>
      <c r="Q258" s="3"/>
      <c r="R258" s="3"/>
      <c r="S258" s="3"/>
      <c r="T258" s="3"/>
      <c r="U258" s="3"/>
      <c r="V258" s="34"/>
      <c r="W258" s="34"/>
      <c r="X258" s="34"/>
      <c r="Y258" s="34"/>
      <c r="Z258" s="34"/>
      <c r="AA258" s="34"/>
      <c r="AB258" s="34"/>
      <c r="AC258" s="34"/>
      <c r="AD258" s="34"/>
      <c r="AE258" s="34"/>
      <c r="AF258" s="34"/>
      <c r="AG258" s="34"/>
      <c r="AH258" s="34"/>
      <c r="AI258" s="34"/>
      <c r="AJ258" s="34"/>
      <c r="AK258" s="34"/>
      <c r="AL258" s="34"/>
      <c r="AM258" s="34"/>
      <c r="AN258" s="34"/>
      <c r="AO258" s="34"/>
      <c r="AP258" s="11"/>
    </row>
    <row r="259" spans="2:42">
      <c r="B259" s="2" t="e">
        <f>#REF!</f>
        <v>#REF!</v>
      </c>
      <c r="C259" s="3"/>
      <c r="D259" s="3"/>
      <c r="E259" s="3"/>
      <c r="F259" s="3"/>
      <c r="G259" s="3"/>
      <c r="H259" s="3"/>
      <c r="I259" s="3"/>
      <c r="J259" s="3"/>
      <c r="K259" s="3"/>
      <c r="L259" s="4"/>
      <c r="M259" s="3"/>
      <c r="N259" s="3"/>
      <c r="O259" s="3"/>
      <c r="P259" s="3"/>
      <c r="Q259" s="3"/>
      <c r="R259" s="3"/>
      <c r="S259" s="3"/>
      <c r="T259" s="3"/>
      <c r="U259" s="3"/>
      <c r="V259" s="34"/>
      <c r="W259" s="34"/>
      <c r="X259" s="34"/>
      <c r="Y259" s="34"/>
      <c r="Z259" s="34"/>
      <c r="AA259" s="34"/>
      <c r="AB259" s="34"/>
      <c r="AC259" s="34"/>
      <c r="AD259" s="34"/>
      <c r="AE259" s="34"/>
      <c r="AF259" s="34"/>
      <c r="AG259" s="34"/>
      <c r="AH259" s="34"/>
      <c r="AI259" s="34"/>
      <c r="AJ259" s="34"/>
      <c r="AK259" s="34"/>
      <c r="AL259" s="34"/>
      <c r="AM259" s="34"/>
      <c r="AN259" s="34"/>
      <c r="AO259" s="34"/>
      <c r="AP259" s="11"/>
    </row>
    <row r="260" spans="2:42">
      <c r="B260" s="2" t="e">
        <f>#REF!</f>
        <v>#REF!</v>
      </c>
      <c r="C260" s="3"/>
      <c r="D260" s="3"/>
      <c r="E260" s="3"/>
      <c r="F260" s="3"/>
      <c r="G260" s="3"/>
      <c r="H260" s="3"/>
      <c r="I260" s="3"/>
      <c r="J260" s="3"/>
      <c r="K260" s="3"/>
      <c r="L260" s="4"/>
      <c r="M260" s="3"/>
      <c r="N260" s="3"/>
      <c r="O260" s="3"/>
      <c r="P260" s="3"/>
      <c r="Q260" s="3"/>
      <c r="R260" s="3"/>
      <c r="S260" s="3"/>
      <c r="T260" s="3"/>
      <c r="U260" s="3"/>
      <c r="V260" s="34"/>
      <c r="W260" s="34"/>
      <c r="X260" s="34"/>
      <c r="Y260" s="34"/>
      <c r="Z260" s="34"/>
      <c r="AA260" s="34"/>
      <c r="AB260" s="34"/>
      <c r="AC260" s="34"/>
      <c r="AD260" s="34"/>
      <c r="AE260" s="34"/>
      <c r="AF260" s="34"/>
      <c r="AG260" s="34"/>
      <c r="AH260" s="34"/>
      <c r="AI260" s="34"/>
      <c r="AJ260" s="34"/>
      <c r="AK260" s="34"/>
      <c r="AL260" s="34"/>
      <c r="AM260" s="34"/>
      <c r="AN260" s="34"/>
      <c r="AO260" s="34"/>
      <c r="AP260" s="11"/>
    </row>
    <row r="261" spans="2:42">
      <c r="B261" s="2" t="e">
        <f>#REF!</f>
        <v>#REF!</v>
      </c>
      <c r="C261" s="3"/>
      <c r="D261" s="3"/>
      <c r="E261" s="3"/>
      <c r="F261" s="3"/>
      <c r="G261" s="3"/>
      <c r="H261" s="3"/>
      <c r="I261" s="3"/>
      <c r="J261" s="3"/>
      <c r="K261" s="3"/>
      <c r="L261" s="4"/>
      <c r="M261" s="3"/>
      <c r="N261" s="3"/>
      <c r="O261" s="3"/>
      <c r="P261" s="3"/>
      <c r="Q261" s="3"/>
      <c r="R261" s="3"/>
      <c r="S261" s="3"/>
      <c r="T261" s="3"/>
      <c r="U261" s="3"/>
      <c r="V261" s="34"/>
      <c r="W261" s="34"/>
      <c r="X261" s="34"/>
      <c r="Y261" s="34"/>
      <c r="Z261" s="34"/>
      <c r="AA261" s="34"/>
      <c r="AB261" s="34"/>
      <c r="AC261" s="34"/>
      <c r="AD261" s="34"/>
      <c r="AE261" s="34"/>
      <c r="AF261" s="34"/>
      <c r="AG261" s="34"/>
      <c r="AH261" s="34"/>
      <c r="AI261" s="34"/>
      <c r="AJ261" s="34"/>
      <c r="AK261" s="34"/>
      <c r="AL261" s="34"/>
      <c r="AM261" s="34"/>
      <c r="AN261" s="34"/>
      <c r="AO261" s="34"/>
      <c r="AP261" s="11"/>
    </row>
    <row r="262" spans="2:42">
      <c r="B262" s="2" t="e">
        <f>#REF!</f>
        <v>#REF!</v>
      </c>
      <c r="C262" s="3"/>
      <c r="D262" s="3"/>
      <c r="E262" s="3"/>
      <c r="F262" s="3"/>
      <c r="G262" s="3"/>
      <c r="H262" s="3"/>
      <c r="I262" s="3"/>
      <c r="J262" s="3"/>
      <c r="K262" s="3"/>
      <c r="L262" s="4"/>
      <c r="M262" s="3"/>
      <c r="N262" s="3"/>
      <c r="O262" s="3"/>
      <c r="P262" s="3"/>
      <c r="Q262" s="3"/>
      <c r="R262" s="3"/>
      <c r="S262" s="3"/>
      <c r="T262" s="3"/>
      <c r="U262" s="3"/>
      <c r="V262" s="34"/>
      <c r="W262" s="34"/>
      <c r="X262" s="34"/>
      <c r="Y262" s="34"/>
      <c r="Z262" s="34"/>
      <c r="AA262" s="34"/>
      <c r="AB262" s="34"/>
      <c r="AC262" s="34"/>
      <c r="AD262" s="34"/>
      <c r="AE262" s="34"/>
      <c r="AF262" s="34"/>
      <c r="AG262" s="34"/>
      <c r="AH262" s="34"/>
      <c r="AI262" s="34"/>
      <c r="AJ262" s="34"/>
      <c r="AK262" s="34"/>
      <c r="AL262" s="34"/>
      <c r="AM262" s="34"/>
      <c r="AN262" s="34"/>
      <c r="AO262" s="34"/>
      <c r="AP262" s="11"/>
    </row>
    <row r="263" spans="2:42">
      <c r="B263" s="2" t="e">
        <f>#REF!</f>
        <v>#REF!</v>
      </c>
      <c r="C263" s="3"/>
      <c r="D263" s="3"/>
      <c r="E263" s="3"/>
      <c r="F263" s="3"/>
      <c r="G263" s="3"/>
      <c r="H263" s="3"/>
      <c r="I263" s="3"/>
      <c r="J263" s="3"/>
      <c r="K263" s="3"/>
      <c r="L263" s="4"/>
      <c r="M263" s="3"/>
      <c r="N263" s="3"/>
      <c r="O263" s="3"/>
      <c r="P263" s="3"/>
      <c r="Q263" s="3"/>
      <c r="R263" s="3"/>
      <c r="S263" s="3"/>
      <c r="T263" s="3"/>
      <c r="U263" s="3"/>
      <c r="V263" s="34"/>
      <c r="W263" s="34"/>
      <c r="X263" s="34"/>
      <c r="Y263" s="34"/>
      <c r="Z263" s="34"/>
      <c r="AA263" s="34"/>
      <c r="AB263" s="34"/>
      <c r="AC263" s="34"/>
      <c r="AD263" s="34"/>
      <c r="AE263" s="34"/>
      <c r="AF263" s="34"/>
      <c r="AG263" s="34"/>
      <c r="AH263" s="34"/>
      <c r="AI263" s="34"/>
      <c r="AJ263" s="34"/>
      <c r="AK263" s="34"/>
      <c r="AL263" s="34"/>
      <c r="AM263" s="34"/>
      <c r="AN263" s="34"/>
      <c r="AO263" s="34"/>
      <c r="AP263" s="11"/>
    </row>
    <row r="264" spans="2:42">
      <c r="B264" s="2" t="e">
        <f>#REF!</f>
        <v>#REF!</v>
      </c>
      <c r="C264" s="3"/>
      <c r="D264" s="3"/>
      <c r="E264" s="3"/>
      <c r="F264" s="3"/>
      <c r="G264" s="3"/>
      <c r="H264" s="3"/>
      <c r="I264" s="3"/>
      <c r="J264" s="3"/>
      <c r="K264" s="3"/>
      <c r="L264" s="4"/>
      <c r="M264" s="3"/>
      <c r="N264" s="3"/>
      <c r="O264" s="3"/>
      <c r="P264" s="3"/>
      <c r="Q264" s="3"/>
      <c r="R264" s="3"/>
      <c r="S264" s="3"/>
      <c r="T264" s="3"/>
      <c r="U264" s="3"/>
      <c r="V264" s="34"/>
      <c r="W264" s="34"/>
      <c r="X264" s="34"/>
      <c r="Y264" s="34"/>
      <c r="Z264" s="34"/>
      <c r="AA264" s="34"/>
      <c r="AB264" s="34"/>
      <c r="AC264" s="34"/>
      <c r="AD264" s="34"/>
      <c r="AE264" s="34"/>
      <c r="AF264" s="34"/>
      <c r="AG264" s="34"/>
      <c r="AH264" s="34"/>
      <c r="AI264" s="34"/>
      <c r="AJ264" s="34"/>
      <c r="AK264" s="34"/>
      <c r="AL264" s="34"/>
      <c r="AM264" s="34"/>
      <c r="AN264" s="34"/>
      <c r="AO264" s="34"/>
      <c r="AP264" s="11"/>
    </row>
    <row r="265" spans="2:42">
      <c r="B265" s="2" t="e">
        <f>#REF!</f>
        <v>#REF!</v>
      </c>
      <c r="C265" s="3"/>
      <c r="D265" s="3"/>
      <c r="E265" s="3"/>
      <c r="F265" s="3"/>
      <c r="G265" s="3"/>
      <c r="H265" s="3"/>
      <c r="I265" s="3"/>
      <c r="J265" s="3"/>
      <c r="K265" s="3"/>
      <c r="L265" s="4"/>
      <c r="M265" s="3"/>
      <c r="N265" s="3"/>
      <c r="O265" s="3"/>
      <c r="P265" s="3"/>
      <c r="Q265" s="3"/>
      <c r="R265" s="3"/>
      <c r="S265" s="3"/>
      <c r="T265" s="3"/>
      <c r="U265" s="3"/>
      <c r="V265" s="34"/>
      <c r="W265" s="34"/>
      <c r="X265" s="34"/>
      <c r="Y265" s="34"/>
      <c r="Z265" s="34"/>
      <c r="AA265" s="34"/>
      <c r="AB265" s="34"/>
      <c r="AC265" s="34"/>
      <c r="AD265" s="34"/>
      <c r="AE265" s="34"/>
      <c r="AF265" s="34"/>
      <c r="AG265" s="34"/>
      <c r="AH265" s="34"/>
      <c r="AI265" s="34"/>
      <c r="AJ265" s="34"/>
      <c r="AK265" s="34"/>
      <c r="AL265" s="34"/>
      <c r="AM265" s="34"/>
      <c r="AN265" s="34"/>
      <c r="AO265" s="34"/>
      <c r="AP265" s="11"/>
    </row>
    <row r="266" spans="2:42">
      <c r="B266" s="2" t="e">
        <f>#REF!</f>
        <v>#REF!</v>
      </c>
      <c r="C266" s="3"/>
      <c r="D266" s="3"/>
      <c r="E266" s="3"/>
      <c r="F266" s="3"/>
      <c r="G266" s="3"/>
      <c r="H266" s="3"/>
      <c r="I266" s="3"/>
      <c r="J266" s="3"/>
      <c r="K266" s="3"/>
      <c r="L266" s="4"/>
      <c r="M266" s="3"/>
      <c r="N266" s="3"/>
      <c r="O266" s="3"/>
      <c r="P266" s="3"/>
      <c r="Q266" s="3"/>
      <c r="R266" s="3"/>
      <c r="S266" s="3"/>
      <c r="T266" s="3"/>
      <c r="U266" s="3"/>
      <c r="V266" s="34"/>
      <c r="W266" s="34"/>
      <c r="X266" s="34"/>
      <c r="Y266" s="34"/>
      <c r="Z266" s="34"/>
      <c r="AA266" s="34"/>
      <c r="AB266" s="34"/>
      <c r="AC266" s="34"/>
      <c r="AD266" s="34"/>
      <c r="AE266" s="34"/>
      <c r="AF266" s="34"/>
      <c r="AG266" s="34"/>
      <c r="AH266" s="34"/>
      <c r="AI266" s="34"/>
      <c r="AJ266" s="34"/>
      <c r="AK266" s="34"/>
      <c r="AL266" s="34"/>
      <c r="AM266" s="34"/>
      <c r="AN266" s="34"/>
      <c r="AO266" s="34"/>
      <c r="AP266" s="11"/>
    </row>
    <row r="267" spans="2:42">
      <c r="B267" s="2" t="e">
        <f>#REF!</f>
        <v>#REF!</v>
      </c>
      <c r="C267" s="3"/>
      <c r="D267" s="3"/>
      <c r="E267" s="3"/>
      <c r="F267" s="3"/>
      <c r="G267" s="3"/>
      <c r="H267" s="3"/>
      <c r="I267" s="3"/>
      <c r="J267" s="3"/>
      <c r="K267" s="3"/>
      <c r="L267" s="4"/>
      <c r="M267" s="3"/>
      <c r="N267" s="3"/>
      <c r="O267" s="3"/>
      <c r="P267" s="3"/>
      <c r="Q267" s="3"/>
      <c r="R267" s="3"/>
      <c r="S267" s="3"/>
      <c r="T267" s="3"/>
      <c r="U267" s="3"/>
      <c r="V267" s="34"/>
      <c r="W267" s="34"/>
      <c r="X267" s="34"/>
      <c r="Y267" s="34"/>
      <c r="Z267" s="34"/>
      <c r="AA267" s="34"/>
      <c r="AB267" s="34"/>
      <c r="AC267" s="34"/>
      <c r="AD267" s="34"/>
      <c r="AE267" s="34"/>
      <c r="AF267" s="34"/>
      <c r="AG267" s="34"/>
      <c r="AH267" s="34"/>
      <c r="AI267" s="34"/>
      <c r="AJ267" s="34"/>
      <c r="AK267" s="34"/>
      <c r="AL267" s="34"/>
      <c r="AM267" s="34"/>
      <c r="AN267" s="34"/>
      <c r="AO267" s="34"/>
      <c r="AP267" s="11"/>
    </row>
    <row r="268" spans="2:42">
      <c r="B268" s="2" t="e">
        <f>#REF!</f>
        <v>#REF!</v>
      </c>
      <c r="C268" s="3"/>
      <c r="D268" s="3"/>
      <c r="E268" s="3"/>
      <c r="F268" s="3"/>
      <c r="G268" s="3"/>
      <c r="H268" s="3"/>
      <c r="I268" s="3"/>
      <c r="J268" s="3"/>
      <c r="K268" s="3"/>
      <c r="L268" s="4"/>
      <c r="M268" s="3"/>
      <c r="N268" s="3"/>
      <c r="O268" s="3"/>
      <c r="P268" s="3"/>
      <c r="Q268" s="3"/>
      <c r="R268" s="3"/>
      <c r="S268" s="3"/>
      <c r="T268" s="3"/>
      <c r="U268" s="3"/>
      <c r="V268" s="34"/>
      <c r="W268" s="34"/>
      <c r="X268" s="34"/>
      <c r="Y268" s="34"/>
      <c r="Z268" s="34"/>
      <c r="AA268" s="34"/>
      <c r="AB268" s="34"/>
      <c r="AC268" s="34"/>
      <c r="AD268" s="34"/>
      <c r="AE268" s="34"/>
      <c r="AF268" s="34"/>
      <c r="AG268" s="34"/>
      <c r="AH268" s="34"/>
      <c r="AI268" s="34"/>
      <c r="AJ268" s="34"/>
      <c r="AK268" s="34"/>
      <c r="AL268" s="34"/>
      <c r="AM268" s="34"/>
      <c r="AN268" s="34"/>
      <c r="AO268" s="34"/>
      <c r="AP268" s="11"/>
    </row>
    <row r="269" spans="2:42">
      <c r="B269" s="2" t="e">
        <f>#REF!</f>
        <v>#REF!</v>
      </c>
      <c r="C269" s="3"/>
      <c r="D269" s="3"/>
      <c r="E269" s="3"/>
      <c r="F269" s="3"/>
      <c r="G269" s="3"/>
      <c r="H269" s="3"/>
      <c r="I269" s="3"/>
      <c r="J269" s="3"/>
      <c r="K269" s="3"/>
      <c r="L269" s="4"/>
      <c r="M269" s="3"/>
      <c r="N269" s="3"/>
      <c r="O269" s="3"/>
      <c r="P269" s="3"/>
      <c r="Q269" s="3"/>
      <c r="R269" s="3"/>
      <c r="S269" s="3"/>
      <c r="T269" s="3"/>
      <c r="U269" s="3"/>
      <c r="V269" s="34"/>
      <c r="W269" s="34"/>
      <c r="X269" s="34"/>
      <c r="Y269" s="34"/>
      <c r="Z269" s="34"/>
      <c r="AA269" s="34"/>
      <c r="AB269" s="34"/>
      <c r="AC269" s="34"/>
      <c r="AD269" s="34"/>
      <c r="AE269" s="34"/>
      <c r="AF269" s="34"/>
      <c r="AG269" s="34"/>
      <c r="AH269" s="34"/>
      <c r="AI269" s="34"/>
      <c r="AJ269" s="34"/>
      <c r="AK269" s="34"/>
      <c r="AL269" s="34"/>
      <c r="AM269" s="34"/>
      <c r="AN269" s="34"/>
      <c r="AO269" s="34"/>
      <c r="AP269" s="11"/>
    </row>
    <row r="270" spans="2:42">
      <c r="B270" s="2" t="e">
        <f>#REF!</f>
        <v>#REF!</v>
      </c>
      <c r="C270" s="3"/>
      <c r="D270" s="3"/>
      <c r="E270" s="3"/>
      <c r="F270" s="3"/>
      <c r="G270" s="3"/>
      <c r="H270" s="3"/>
      <c r="I270" s="3"/>
      <c r="J270" s="3"/>
      <c r="K270" s="3"/>
      <c r="L270" s="3"/>
      <c r="M270" s="3"/>
      <c r="N270" s="4"/>
      <c r="O270" s="3"/>
      <c r="P270" s="3"/>
      <c r="Q270" s="3"/>
      <c r="R270" s="3"/>
      <c r="S270" s="3"/>
      <c r="T270" s="3"/>
      <c r="U270" s="3"/>
      <c r="V270" s="34"/>
      <c r="W270" s="34"/>
      <c r="X270" s="34"/>
      <c r="Y270" s="34"/>
      <c r="Z270" s="34"/>
      <c r="AA270" s="34"/>
      <c r="AB270" s="34"/>
      <c r="AC270" s="34"/>
      <c r="AD270" s="34"/>
      <c r="AE270" s="34"/>
      <c r="AF270" s="34"/>
      <c r="AG270" s="34"/>
      <c r="AH270" s="34"/>
      <c r="AI270" s="34"/>
      <c r="AJ270" s="34"/>
      <c r="AK270" s="34"/>
      <c r="AL270" s="34"/>
      <c r="AM270" s="34"/>
      <c r="AN270" s="34"/>
      <c r="AO270" s="34"/>
      <c r="AP270" s="11"/>
    </row>
    <row r="271" spans="2:42">
      <c r="B271" s="2" t="e">
        <f>#REF!</f>
        <v>#REF!</v>
      </c>
      <c r="C271" s="3"/>
      <c r="D271" s="3"/>
      <c r="E271" s="3"/>
      <c r="F271" s="3"/>
      <c r="G271" s="3"/>
      <c r="H271" s="3"/>
      <c r="I271" s="3"/>
      <c r="J271" s="3"/>
      <c r="K271" s="3"/>
      <c r="L271" s="3"/>
      <c r="M271" s="3"/>
      <c r="N271" s="4"/>
      <c r="O271" s="4"/>
      <c r="P271" s="3"/>
      <c r="Q271" s="3"/>
      <c r="R271" s="3"/>
      <c r="S271" s="3"/>
      <c r="T271" s="3"/>
      <c r="U271" s="3"/>
      <c r="V271" s="34"/>
      <c r="W271" s="34"/>
      <c r="X271" s="34"/>
      <c r="Y271" s="34"/>
      <c r="Z271" s="34"/>
      <c r="AA271" s="34"/>
      <c r="AB271" s="34"/>
      <c r="AC271" s="34"/>
      <c r="AD271" s="34"/>
      <c r="AE271" s="34"/>
      <c r="AF271" s="34"/>
      <c r="AG271" s="34"/>
      <c r="AH271" s="34"/>
      <c r="AI271" s="34"/>
      <c r="AJ271" s="34"/>
      <c r="AK271" s="34"/>
      <c r="AL271" s="34"/>
      <c r="AM271" s="34"/>
      <c r="AN271" s="34"/>
      <c r="AO271" s="34"/>
      <c r="AP271" s="11"/>
    </row>
    <row r="272" spans="2:42">
      <c r="B272" s="2" t="e">
        <f>#REF!</f>
        <v>#REF!</v>
      </c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4"/>
      <c r="O272" s="3"/>
      <c r="P272" s="3"/>
      <c r="Q272" s="3"/>
      <c r="R272" s="3"/>
      <c r="S272" s="3"/>
      <c r="T272" s="3"/>
      <c r="U272" s="3"/>
      <c r="V272" s="34"/>
      <c r="W272" s="34"/>
      <c r="X272" s="34"/>
      <c r="Y272" s="34"/>
      <c r="Z272" s="34"/>
      <c r="AA272" s="34"/>
      <c r="AB272" s="34"/>
      <c r="AC272" s="34"/>
      <c r="AD272" s="34"/>
      <c r="AE272" s="34"/>
      <c r="AF272" s="34"/>
      <c r="AG272" s="34"/>
      <c r="AH272" s="34"/>
      <c r="AI272" s="34"/>
      <c r="AJ272" s="34"/>
      <c r="AK272" s="34"/>
      <c r="AL272" s="34"/>
      <c r="AM272" s="34"/>
      <c r="AN272" s="34"/>
      <c r="AO272" s="34"/>
      <c r="AP272" s="11"/>
    </row>
    <row r="273" spans="2:42">
      <c r="B273" s="2" t="e">
        <f>#REF!</f>
        <v>#REF!</v>
      </c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4"/>
      <c r="P273" s="6"/>
      <c r="Q273" s="6"/>
      <c r="R273" s="3"/>
      <c r="S273" s="3"/>
      <c r="T273" s="3"/>
      <c r="U273" s="3"/>
      <c r="V273" s="34"/>
      <c r="W273" s="34"/>
      <c r="X273" s="34"/>
      <c r="Y273" s="34"/>
      <c r="Z273" s="34"/>
      <c r="AA273" s="34"/>
      <c r="AB273" s="34"/>
      <c r="AC273" s="34"/>
      <c r="AD273" s="34"/>
      <c r="AE273" s="34"/>
      <c r="AF273" s="34"/>
      <c r="AG273" s="34"/>
      <c r="AH273" s="34"/>
      <c r="AI273" s="34"/>
      <c r="AJ273" s="34"/>
      <c r="AK273" s="34"/>
      <c r="AL273" s="34"/>
      <c r="AM273" s="34"/>
      <c r="AN273" s="34"/>
      <c r="AO273" s="34"/>
      <c r="AP273" s="11"/>
    </row>
    <row r="274" spans="2:42">
      <c r="B274" s="2" t="e">
        <f>#REF!</f>
        <v>#REF!</v>
      </c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4"/>
      <c r="P274" s="6"/>
      <c r="Q274" s="6"/>
      <c r="R274" s="3"/>
      <c r="S274" s="3"/>
      <c r="T274" s="3"/>
      <c r="U274" s="3"/>
      <c r="V274" s="34"/>
      <c r="W274" s="34"/>
      <c r="X274" s="34"/>
      <c r="Y274" s="34"/>
      <c r="Z274" s="34"/>
      <c r="AA274" s="34"/>
      <c r="AB274" s="34"/>
      <c r="AC274" s="34"/>
      <c r="AD274" s="34"/>
      <c r="AE274" s="34"/>
      <c r="AF274" s="34"/>
      <c r="AG274" s="34"/>
      <c r="AH274" s="34"/>
      <c r="AI274" s="34"/>
      <c r="AJ274" s="34"/>
      <c r="AK274" s="34"/>
      <c r="AL274" s="34"/>
      <c r="AM274" s="34"/>
      <c r="AN274" s="34"/>
      <c r="AO274" s="34"/>
      <c r="AP274" s="11"/>
    </row>
    <row r="275" spans="2:42">
      <c r="B275" s="2" t="e">
        <f>#REF!</f>
        <v>#REF!</v>
      </c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4"/>
      <c r="P275" s="6"/>
      <c r="Q275" s="6"/>
      <c r="R275" s="3"/>
      <c r="S275" s="3"/>
      <c r="T275" s="3"/>
      <c r="U275" s="3"/>
      <c r="V275" s="34"/>
      <c r="W275" s="34"/>
      <c r="X275" s="34"/>
      <c r="Y275" s="34"/>
      <c r="Z275" s="34"/>
      <c r="AA275" s="34"/>
      <c r="AB275" s="34"/>
      <c r="AC275" s="34"/>
      <c r="AD275" s="34"/>
      <c r="AE275" s="34"/>
      <c r="AF275" s="34"/>
      <c r="AG275" s="34"/>
      <c r="AH275" s="34"/>
      <c r="AI275" s="34"/>
      <c r="AJ275" s="34"/>
      <c r="AK275" s="34"/>
      <c r="AL275" s="34"/>
      <c r="AM275" s="34"/>
      <c r="AN275" s="34"/>
      <c r="AO275" s="34"/>
      <c r="AP275" s="11"/>
    </row>
    <row r="276" spans="2:42">
      <c r="B276" s="2" t="e">
        <f>#REF!</f>
        <v>#REF!</v>
      </c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6"/>
      <c r="Q276" s="3"/>
      <c r="R276" s="3"/>
      <c r="S276" s="3"/>
      <c r="T276" s="3"/>
      <c r="U276" s="3"/>
      <c r="V276" s="34"/>
      <c r="W276" s="34"/>
      <c r="X276" s="34"/>
      <c r="Y276" s="34"/>
      <c r="Z276" s="34"/>
      <c r="AA276" s="34"/>
      <c r="AB276" s="34"/>
      <c r="AC276" s="34"/>
      <c r="AD276" s="34"/>
      <c r="AE276" s="34"/>
      <c r="AF276" s="34"/>
      <c r="AG276" s="34"/>
      <c r="AH276" s="34"/>
      <c r="AI276" s="34"/>
      <c r="AJ276" s="34"/>
      <c r="AK276" s="34"/>
      <c r="AL276" s="34"/>
      <c r="AM276" s="34"/>
      <c r="AN276" s="34"/>
      <c r="AO276" s="34"/>
      <c r="AP276" s="11"/>
    </row>
    <row r="277" spans="2:42">
      <c r="B277" s="2" t="e">
        <f>#REF!</f>
        <v>#REF!</v>
      </c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6"/>
      <c r="Q277" s="6"/>
      <c r="R277" s="3"/>
      <c r="S277" s="3"/>
      <c r="T277" s="3"/>
      <c r="U277" s="3"/>
      <c r="V277" s="34"/>
      <c r="W277" s="34"/>
      <c r="X277" s="34"/>
      <c r="Y277" s="34"/>
      <c r="Z277" s="34"/>
      <c r="AA277" s="34"/>
      <c r="AB277" s="34"/>
      <c r="AC277" s="34"/>
      <c r="AD277" s="34"/>
      <c r="AE277" s="34"/>
      <c r="AF277" s="34"/>
      <c r="AG277" s="34"/>
      <c r="AH277" s="34"/>
      <c r="AI277" s="34"/>
      <c r="AJ277" s="34"/>
      <c r="AK277" s="34"/>
      <c r="AL277" s="34"/>
      <c r="AM277" s="34"/>
      <c r="AN277" s="34"/>
      <c r="AO277" s="34"/>
      <c r="AP277" s="11"/>
    </row>
    <row r="278" spans="2:42">
      <c r="B278" s="2" t="e">
        <f>#REF!</f>
        <v>#REF!</v>
      </c>
      <c r="C278" s="3"/>
      <c r="D278" s="3"/>
      <c r="E278" s="3"/>
      <c r="F278" s="3"/>
      <c r="G278" s="3"/>
      <c r="H278" s="3"/>
      <c r="I278" s="3"/>
      <c r="J278" s="3"/>
      <c r="K278" s="3"/>
      <c r="L278" s="3"/>
      <c r="M278" s="3"/>
      <c r="N278" s="3"/>
      <c r="O278" s="3"/>
      <c r="P278" s="6"/>
      <c r="Q278" s="6"/>
      <c r="R278" s="3"/>
      <c r="S278" s="3"/>
      <c r="T278" s="3"/>
      <c r="U278" s="3"/>
      <c r="V278" s="34"/>
      <c r="W278" s="34"/>
      <c r="X278" s="34"/>
      <c r="Y278" s="34"/>
      <c r="Z278" s="34"/>
      <c r="AA278" s="34"/>
      <c r="AB278" s="34"/>
      <c r="AC278" s="34"/>
      <c r="AD278" s="34"/>
      <c r="AE278" s="34"/>
      <c r="AF278" s="34"/>
      <c r="AG278" s="34"/>
      <c r="AH278" s="34"/>
      <c r="AI278" s="34"/>
      <c r="AJ278" s="34"/>
      <c r="AK278" s="34"/>
      <c r="AL278" s="34"/>
      <c r="AM278" s="34"/>
      <c r="AN278" s="34"/>
      <c r="AO278" s="34"/>
      <c r="AP278" s="11"/>
    </row>
    <row r="279" spans="2:42">
      <c r="B279" s="2" t="e">
        <f>#REF!</f>
        <v>#REF!</v>
      </c>
      <c r="C279" s="3"/>
      <c r="D279" s="3"/>
      <c r="E279" s="3"/>
      <c r="F279" s="3"/>
      <c r="G279" s="3"/>
      <c r="H279" s="3"/>
      <c r="I279" s="3"/>
      <c r="J279" s="3"/>
      <c r="K279" s="3"/>
      <c r="L279" s="3"/>
      <c r="M279" s="3"/>
      <c r="N279" s="3"/>
      <c r="O279" s="3"/>
      <c r="P279" s="6"/>
      <c r="Q279" s="6"/>
      <c r="R279" s="3"/>
      <c r="S279" s="3"/>
      <c r="T279" s="3"/>
      <c r="U279" s="3"/>
      <c r="V279" s="34"/>
      <c r="W279" s="34"/>
      <c r="X279" s="34"/>
      <c r="Y279" s="34"/>
      <c r="Z279" s="34"/>
      <c r="AA279" s="34"/>
      <c r="AB279" s="34"/>
      <c r="AC279" s="34"/>
      <c r="AD279" s="34"/>
      <c r="AE279" s="34"/>
      <c r="AF279" s="34"/>
      <c r="AG279" s="34"/>
      <c r="AH279" s="34"/>
      <c r="AI279" s="34"/>
      <c r="AJ279" s="34"/>
      <c r="AK279" s="34"/>
      <c r="AL279" s="34"/>
      <c r="AM279" s="34"/>
      <c r="AN279" s="34"/>
      <c r="AO279" s="34"/>
      <c r="AP279" s="11"/>
    </row>
    <row r="280" spans="2:42">
      <c r="B280" s="2" t="e">
        <f>#REF!</f>
        <v>#REF!</v>
      </c>
      <c r="C280" s="3"/>
      <c r="D280" s="3"/>
      <c r="E280" s="3"/>
      <c r="F280" s="3"/>
      <c r="G280" s="3"/>
      <c r="H280" s="3"/>
      <c r="I280" s="3"/>
      <c r="J280" s="3"/>
      <c r="K280" s="3"/>
      <c r="L280" s="3"/>
      <c r="M280" s="3"/>
      <c r="N280" s="3"/>
      <c r="O280" s="3"/>
      <c r="P280" s="6"/>
      <c r="Q280" s="6"/>
      <c r="R280" s="3"/>
      <c r="S280" s="3"/>
      <c r="T280" s="3"/>
      <c r="U280" s="3"/>
      <c r="V280" s="34"/>
      <c r="W280" s="34"/>
      <c r="X280" s="34"/>
      <c r="Y280" s="34"/>
      <c r="Z280" s="34"/>
      <c r="AA280" s="34"/>
      <c r="AB280" s="34"/>
      <c r="AC280" s="34"/>
      <c r="AD280" s="34"/>
      <c r="AE280" s="34"/>
      <c r="AF280" s="34"/>
      <c r="AG280" s="34"/>
      <c r="AH280" s="34"/>
      <c r="AI280" s="34"/>
      <c r="AJ280" s="34"/>
      <c r="AK280" s="34"/>
      <c r="AL280" s="34"/>
      <c r="AM280" s="34"/>
      <c r="AN280" s="34"/>
      <c r="AO280" s="34"/>
      <c r="AP280" s="11"/>
    </row>
    <row r="281" spans="2:42">
      <c r="B281" s="2" t="e">
        <f>#REF!</f>
        <v>#REF!</v>
      </c>
      <c r="C281" s="3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  <c r="O281" s="3"/>
      <c r="P281" s="6"/>
      <c r="Q281" s="6"/>
      <c r="R281" s="3"/>
      <c r="S281" s="3"/>
      <c r="T281" s="3"/>
      <c r="U281" s="3"/>
      <c r="V281" s="34"/>
      <c r="W281" s="34"/>
      <c r="X281" s="34"/>
      <c r="Y281" s="34"/>
      <c r="Z281" s="34"/>
      <c r="AA281" s="34"/>
      <c r="AB281" s="34"/>
      <c r="AC281" s="34"/>
      <c r="AD281" s="34"/>
      <c r="AE281" s="34"/>
      <c r="AF281" s="34"/>
      <c r="AG281" s="34"/>
      <c r="AH281" s="34"/>
      <c r="AI281" s="34"/>
      <c r="AJ281" s="34"/>
      <c r="AK281" s="34"/>
      <c r="AL281" s="34"/>
      <c r="AM281" s="34"/>
      <c r="AN281" s="34"/>
      <c r="AO281" s="34"/>
      <c r="AP281" s="11"/>
    </row>
    <row r="282" spans="2:42">
      <c r="B282" s="2" t="e">
        <f>#REF!</f>
        <v>#REF!</v>
      </c>
      <c r="C282" s="3"/>
      <c r="D282" s="3"/>
      <c r="E282" s="3"/>
      <c r="F282" s="3"/>
      <c r="G282" s="3"/>
      <c r="H282" s="3"/>
      <c r="I282" s="3"/>
      <c r="J282" s="3"/>
      <c r="K282" s="3"/>
      <c r="L282" s="3"/>
      <c r="M282" s="3"/>
      <c r="N282" s="3"/>
      <c r="O282" s="3"/>
      <c r="P282" s="3"/>
      <c r="Q282" s="6"/>
      <c r="R282" s="3"/>
      <c r="S282" s="3"/>
      <c r="T282" s="3"/>
      <c r="U282" s="3"/>
      <c r="V282" s="34"/>
      <c r="W282" s="34"/>
      <c r="X282" s="34"/>
      <c r="Y282" s="34"/>
      <c r="Z282" s="34"/>
      <c r="AA282" s="34"/>
      <c r="AB282" s="34"/>
      <c r="AC282" s="34"/>
      <c r="AD282" s="34"/>
      <c r="AE282" s="34"/>
      <c r="AF282" s="34"/>
      <c r="AG282" s="34"/>
      <c r="AH282" s="34"/>
      <c r="AI282" s="34"/>
      <c r="AJ282" s="34"/>
      <c r="AK282" s="34"/>
      <c r="AL282" s="34"/>
      <c r="AM282" s="34"/>
      <c r="AN282" s="34"/>
      <c r="AO282" s="34"/>
      <c r="AP282" s="11"/>
    </row>
    <row r="283" spans="2:42">
      <c r="B283" s="2" t="e">
        <f>#REF!</f>
        <v>#REF!</v>
      </c>
      <c r="C283" s="3"/>
      <c r="D283" s="3"/>
      <c r="E283" s="3"/>
      <c r="F283" s="3"/>
      <c r="G283" s="3"/>
      <c r="H283" s="3"/>
      <c r="I283" s="3"/>
      <c r="J283" s="3"/>
      <c r="K283" s="3"/>
      <c r="L283" s="3"/>
      <c r="M283" s="3"/>
      <c r="N283" s="3"/>
      <c r="O283" s="3"/>
      <c r="P283" s="3"/>
      <c r="Q283" s="6"/>
      <c r="R283" s="3"/>
      <c r="S283" s="3"/>
      <c r="T283" s="3"/>
      <c r="U283" s="3"/>
      <c r="V283" s="34"/>
      <c r="W283" s="34"/>
      <c r="X283" s="34"/>
      <c r="Y283" s="34"/>
      <c r="Z283" s="34"/>
      <c r="AA283" s="34"/>
      <c r="AB283" s="34"/>
      <c r="AC283" s="34"/>
      <c r="AD283" s="34"/>
      <c r="AE283" s="34"/>
      <c r="AF283" s="34"/>
      <c r="AG283" s="34"/>
      <c r="AH283" s="34"/>
      <c r="AI283" s="34"/>
      <c r="AJ283" s="34"/>
      <c r="AK283" s="34"/>
      <c r="AL283" s="34"/>
      <c r="AM283" s="34"/>
      <c r="AN283" s="34"/>
      <c r="AO283" s="34"/>
      <c r="AP283" s="11"/>
    </row>
    <row r="284" spans="2:42">
      <c r="B284" s="11"/>
      <c r="C284" s="11"/>
      <c r="D284" s="11"/>
      <c r="E284" s="11"/>
      <c r="F284" s="11"/>
      <c r="G284" s="11"/>
      <c r="H284" s="11"/>
      <c r="I284" s="11"/>
      <c r="J284" s="11"/>
      <c r="K284" s="11"/>
      <c r="L284" s="11"/>
      <c r="M284" s="11"/>
      <c r="N284" s="11"/>
      <c r="O284" s="11"/>
      <c r="P284" s="11"/>
      <c r="Q284" s="11"/>
      <c r="R284" s="11"/>
      <c r="S284" s="11"/>
      <c r="T284" s="11"/>
    </row>
    <row r="285" spans="2:42" s="9" customFormat="1">
      <c r="B285" s="10"/>
      <c r="C285" s="10"/>
      <c r="D285" s="10"/>
      <c r="E285" s="10"/>
      <c r="F285" s="10"/>
      <c r="G285" s="10"/>
      <c r="H285" s="10"/>
      <c r="I285" s="10"/>
      <c r="J285" s="10"/>
      <c r="K285" s="10"/>
      <c r="L285" s="10"/>
      <c r="M285" s="10"/>
      <c r="N285" s="10"/>
      <c r="O285" s="10"/>
      <c r="P285" s="10"/>
      <c r="Q285" s="10"/>
      <c r="R285" s="10"/>
      <c r="S285" s="10"/>
      <c r="T285" s="10"/>
      <c r="U285" s="11"/>
    </row>
    <row r="286" spans="2:42" ht="15" thickBot="1">
      <c r="C286" s="5" t="s">
        <v>1102</v>
      </c>
      <c r="D286" s="5" t="s">
        <v>1103</v>
      </c>
      <c r="E286" s="5" t="s">
        <v>1104</v>
      </c>
      <c r="F286" s="5" t="s">
        <v>1105</v>
      </c>
      <c r="G286" s="5" t="s">
        <v>1106</v>
      </c>
      <c r="H286" s="5" t="s">
        <v>1107</v>
      </c>
      <c r="I286" s="5" t="s">
        <v>1108</v>
      </c>
      <c r="J286" s="5" t="s">
        <v>1109</v>
      </c>
      <c r="K286" s="5" t="s">
        <v>1110</v>
      </c>
      <c r="L286" s="5" t="s">
        <v>1111</v>
      </c>
      <c r="M286" s="5" t="s">
        <v>1112</v>
      </c>
      <c r="N286" s="5" t="s">
        <v>1113</v>
      </c>
      <c r="O286" s="5" t="s">
        <v>1114</v>
      </c>
      <c r="P286" s="5" t="s">
        <v>1115</v>
      </c>
      <c r="Q286" s="5" t="s">
        <v>1116</v>
      </c>
      <c r="R286" s="5" t="s">
        <v>1117</v>
      </c>
      <c r="S286" s="5" t="s">
        <v>1118</v>
      </c>
      <c r="T286" s="5" t="s">
        <v>1119</v>
      </c>
    </row>
    <row r="287" spans="2:42" ht="26.25">
      <c r="B287" s="35">
        <v>2002</v>
      </c>
      <c r="C287" s="36" t="s">
        <v>4</v>
      </c>
      <c r="D287" s="36" t="s">
        <v>5</v>
      </c>
      <c r="E287" s="36" t="s">
        <v>6</v>
      </c>
      <c r="F287" s="36" t="s">
        <v>7</v>
      </c>
      <c r="G287" s="36" t="s">
        <v>8</v>
      </c>
      <c r="H287" s="36" t="s">
        <v>9</v>
      </c>
      <c r="I287" s="36" t="s">
        <v>10</v>
      </c>
      <c r="J287" s="36" t="s">
        <v>11</v>
      </c>
      <c r="K287" s="36" t="s">
        <v>12</v>
      </c>
      <c r="L287" s="36" t="s">
        <v>13</v>
      </c>
      <c r="M287" s="36" t="s">
        <v>14</v>
      </c>
      <c r="N287" s="36" t="s">
        <v>15</v>
      </c>
      <c r="O287" s="36" t="s">
        <v>16</v>
      </c>
      <c r="P287" s="36" t="s">
        <v>17</v>
      </c>
      <c r="Q287" s="36" t="s">
        <v>41</v>
      </c>
      <c r="R287" s="36" t="s">
        <v>44</v>
      </c>
      <c r="S287" s="36" t="s">
        <v>48</v>
      </c>
      <c r="T287" s="37" t="s">
        <v>51</v>
      </c>
      <c r="U287" s="97"/>
    </row>
    <row r="288" spans="2:42" ht="16.5" thickBot="1">
      <c r="B288" s="38" t="s">
        <v>18</v>
      </c>
      <c r="C288" s="39" t="s">
        <v>19</v>
      </c>
      <c r="D288" s="39" t="s">
        <v>20</v>
      </c>
      <c r="E288" s="39" t="s">
        <v>21</v>
      </c>
      <c r="F288" s="39" t="s">
        <v>22</v>
      </c>
      <c r="G288" s="39" t="s">
        <v>23</v>
      </c>
      <c r="H288" s="39" t="s">
        <v>24</v>
      </c>
      <c r="I288" s="39" t="s">
        <v>25</v>
      </c>
      <c r="J288" s="39" t="s">
        <v>26</v>
      </c>
      <c r="K288" s="39" t="s">
        <v>27</v>
      </c>
      <c r="L288" s="39" t="s">
        <v>28</v>
      </c>
      <c r="M288" s="39" t="s">
        <v>29</v>
      </c>
      <c r="N288" s="39" t="s">
        <v>30</v>
      </c>
      <c r="O288" s="39" t="s">
        <v>31</v>
      </c>
      <c r="P288" s="39" t="s">
        <v>32</v>
      </c>
      <c r="Q288" s="39" t="s">
        <v>33</v>
      </c>
      <c r="R288" s="39" t="s">
        <v>34</v>
      </c>
      <c r="S288" s="39" t="s">
        <v>35</v>
      </c>
      <c r="T288" s="40" t="s">
        <v>36</v>
      </c>
      <c r="U288" s="96"/>
    </row>
    <row r="289" spans="2:42" ht="15" thickBot="1">
      <c r="B289" s="2" t="e">
        <f>#REF!</f>
        <v>#REF!</v>
      </c>
      <c r="C289" s="3"/>
      <c r="D289" s="3"/>
      <c r="E289" s="4"/>
      <c r="F289" s="4"/>
      <c r="G289" s="4"/>
      <c r="H289" s="4"/>
      <c r="I289" s="4"/>
      <c r="J289" s="4"/>
      <c r="K289" s="4"/>
      <c r="L289" s="4"/>
      <c r="M289" s="4"/>
      <c r="N289" s="4"/>
      <c r="O289" s="6"/>
      <c r="P289" s="6"/>
      <c r="Q289" s="3"/>
      <c r="R289" s="3"/>
      <c r="S289" s="3"/>
      <c r="T289" s="3"/>
      <c r="U289" s="3"/>
    </row>
    <row r="290" spans="2:42" ht="15" thickBot="1">
      <c r="B290" s="2" t="e">
        <f>#REF!</f>
        <v>#REF!</v>
      </c>
      <c r="C290" s="3"/>
      <c r="D290" s="3"/>
      <c r="E290" s="4"/>
      <c r="F290" s="4"/>
      <c r="G290" s="4"/>
      <c r="H290" s="4"/>
      <c r="I290" s="4"/>
      <c r="J290" s="4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14"/>
      <c r="W290" s="15" t="s">
        <v>19</v>
      </c>
      <c r="X290" s="16" t="s">
        <v>20</v>
      </c>
      <c r="Y290" s="16" t="s">
        <v>21</v>
      </c>
      <c r="Z290" s="16" t="s">
        <v>22</v>
      </c>
      <c r="AA290" s="16" t="s">
        <v>23</v>
      </c>
      <c r="AB290" s="16" t="s">
        <v>24</v>
      </c>
      <c r="AC290" s="16" t="s">
        <v>25</v>
      </c>
      <c r="AD290" s="16" t="s">
        <v>26</v>
      </c>
      <c r="AE290" s="16" t="s">
        <v>27</v>
      </c>
      <c r="AF290" s="16" t="s">
        <v>28</v>
      </c>
      <c r="AG290" s="16" t="s">
        <v>29</v>
      </c>
      <c r="AH290" s="16" t="s">
        <v>30</v>
      </c>
      <c r="AI290" s="16" t="s">
        <v>31</v>
      </c>
      <c r="AJ290" s="16" t="s">
        <v>32</v>
      </c>
      <c r="AK290" s="16" t="s">
        <v>33</v>
      </c>
      <c r="AL290" s="16" t="s">
        <v>34</v>
      </c>
      <c r="AM290" s="16" t="s">
        <v>35</v>
      </c>
      <c r="AN290" s="17" t="s">
        <v>36</v>
      </c>
      <c r="AO290" s="14" t="s">
        <v>37</v>
      </c>
      <c r="AP290" s="11"/>
    </row>
    <row r="291" spans="2:42">
      <c r="B291" s="2" t="e">
        <f>#REF!</f>
        <v>#REF!</v>
      </c>
      <c r="C291" s="3"/>
      <c r="D291" s="3"/>
      <c r="E291" s="4"/>
      <c r="F291" s="4"/>
      <c r="G291" s="4"/>
      <c r="H291" s="4"/>
      <c r="I291" s="4"/>
      <c r="J291" s="4"/>
      <c r="K291" s="4"/>
      <c r="L291" s="4"/>
      <c r="M291" s="3"/>
      <c r="N291" s="3"/>
      <c r="O291" s="3"/>
      <c r="P291" s="3"/>
      <c r="Q291" s="3"/>
      <c r="R291" s="3"/>
      <c r="S291" s="3"/>
      <c r="T291" s="3"/>
      <c r="U291" s="3"/>
      <c r="V291" s="18" t="s">
        <v>19</v>
      </c>
      <c r="W291" s="19">
        <v>0</v>
      </c>
      <c r="X291" s="19">
        <v>0</v>
      </c>
      <c r="Y291" s="19">
        <v>0</v>
      </c>
      <c r="Z291" s="19">
        <v>0</v>
      </c>
      <c r="AA291" s="19">
        <v>0</v>
      </c>
      <c r="AB291" s="19">
        <v>0</v>
      </c>
      <c r="AC291" s="19">
        <v>0</v>
      </c>
      <c r="AD291" s="19">
        <v>0</v>
      </c>
      <c r="AE291" s="19">
        <v>0</v>
      </c>
      <c r="AF291" s="19">
        <v>0</v>
      </c>
      <c r="AG291" s="19">
        <v>0</v>
      </c>
      <c r="AH291" s="19">
        <v>0</v>
      </c>
      <c r="AI291" s="19">
        <v>0</v>
      </c>
      <c r="AJ291" s="19">
        <v>0</v>
      </c>
      <c r="AK291" s="19">
        <v>0</v>
      </c>
      <c r="AL291" s="19">
        <v>0</v>
      </c>
      <c r="AM291" s="19">
        <v>0</v>
      </c>
      <c r="AN291" s="19">
        <v>0</v>
      </c>
      <c r="AO291" s="18">
        <f>W291</f>
        <v>0</v>
      </c>
      <c r="AP291" s="20" t="s">
        <v>19</v>
      </c>
    </row>
    <row r="292" spans="2:42">
      <c r="B292" s="2" t="e">
        <f>#REF!</f>
        <v>#REF!</v>
      </c>
      <c r="C292" s="3"/>
      <c r="D292" s="3"/>
      <c r="E292" s="4"/>
      <c r="F292" s="4"/>
      <c r="G292" s="4"/>
      <c r="H292" s="4"/>
      <c r="I292" s="4"/>
      <c r="J292" s="3"/>
      <c r="K292" s="4"/>
      <c r="L292" s="4"/>
      <c r="M292" s="4"/>
      <c r="N292" s="4"/>
      <c r="O292" s="3"/>
      <c r="P292" s="3"/>
      <c r="Q292" s="3"/>
      <c r="R292" s="3"/>
      <c r="S292" s="3"/>
      <c r="T292" s="3"/>
      <c r="U292" s="3"/>
      <c r="V292" s="21" t="s">
        <v>20</v>
      </c>
      <c r="W292" s="22"/>
      <c r="X292" s="19">
        <v>0</v>
      </c>
      <c r="Y292" s="19">
        <v>0</v>
      </c>
      <c r="Z292" s="19">
        <v>0</v>
      </c>
      <c r="AA292" s="19">
        <v>0</v>
      </c>
      <c r="AB292" s="19">
        <v>0</v>
      </c>
      <c r="AC292" s="19">
        <v>0</v>
      </c>
      <c r="AD292" s="19">
        <v>0</v>
      </c>
      <c r="AE292" s="19">
        <v>0</v>
      </c>
      <c r="AF292" s="19">
        <v>0</v>
      </c>
      <c r="AG292" s="19">
        <v>0</v>
      </c>
      <c r="AH292" s="19">
        <v>0</v>
      </c>
      <c r="AI292" s="19">
        <v>0</v>
      </c>
      <c r="AJ292" s="19">
        <v>0</v>
      </c>
      <c r="AK292" s="19">
        <v>0</v>
      </c>
      <c r="AL292" s="19">
        <v>0</v>
      </c>
      <c r="AM292" s="19">
        <v>0</v>
      </c>
      <c r="AN292" s="19">
        <v>0</v>
      </c>
      <c r="AO292" s="21">
        <f>X292</f>
        <v>0</v>
      </c>
      <c r="AP292" s="21" t="s">
        <v>20</v>
      </c>
    </row>
    <row r="293" spans="2:42">
      <c r="B293" s="2" t="e">
        <f>#REF!</f>
        <v>#REF!</v>
      </c>
      <c r="C293" s="3"/>
      <c r="D293" s="3"/>
      <c r="E293" s="4"/>
      <c r="F293" s="4"/>
      <c r="G293" s="4"/>
      <c r="H293" s="4"/>
      <c r="I293" s="4"/>
      <c r="J293" s="4"/>
      <c r="K293" s="4"/>
      <c r="L293" s="4"/>
      <c r="M293" s="4"/>
      <c r="N293" s="4"/>
      <c r="O293" s="6"/>
      <c r="P293" s="6"/>
      <c r="Q293" s="3"/>
      <c r="R293" s="3"/>
      <c r="S293" s="3"/>
      <c r="T293" s="3"/>
      <c r="U293" s="3"/>
      <c r="V293" s="21" t="s">
        <v>21</v>
      </c>
      <c r="W293" s="22"/>
      <c r="X293" s="23"/>
      <c r="Y293" s="23">
        <f t="shared" ref="Y293:AN293" si="53">COUNTA(E289:E293)</f>
        <v>0</v>
      </c>
      <c r="Z293" s="23">
        <f t="shared" si="53"/>
        <v>0</v>
      </c>
      <c r="AA293" s="23">
        <f t="shared" si="53"/>
        <v>0</v>
      </c>
      <c r="AB293" s="23">
        <f t="shared" si="53"/>
        <v>0</v>
      </c>
      <c r="AC293" s="23">
        <f t="shared" si="53"/>
        <v>0</v>
      </c>
      <c r="AD293" s="23">
        <f t="shared" si="53"/>
        <v>0</v>
      </c>
      <c r="AE293" s="23">
        <f t="shared" si="53"/>
        <v>0</v>
      </c>
      <c r="AF293" s="23">
        <f t="shared" si="53"/>
        <v>0</v>
      </c>
      <c r="AG293" s="23">
        <f t="shared" si="53"/>
        <v>0</v>
      </c>
      <c r="AH293" s="23">
        <f t="shared" si="53"/>
        <v>0</v>
      </c>
      <c r="AI293" s="23">
        <f t="shared" si="53"/>
        <v>0</v>
      </c>
      <c r="AJ293" s="23">
        <f t="shared" si="53"/>
        <v>0</v>
      </c>
      <c r="AK293" s="23">
        <f t="shared" si="53"/>
        <v>0</v>
      </c>
      <c r="AL293" s="23">
        <f t="shared" si="53"/>
        <v>0</v>
      </c>
      <c r="AM293" s="23">
        <f t="shared" si="53"/>
        <v>0</v>
      </c>
      <c r="AN293" s="23">
        <f t="shared" si="53"/>
        <v>0</v>
      </c>
      <c r="AO293" s="21">
        <f>Y293</f>
        <v>0</v>
      </c>
      <c r="AP293" s="21" t="s">
        <v>21</v>
      </c>
    </row>
    <row r="294" spans="2:42">
      <c r="B294" s="2" t="e">
        <f>#REF!</f>
        <v>#REF!</v>
      </c>
      <c r="C294" s="3"/>
      <c r="D294" s="3"/>
      <c r="E294" s="4"/>
      <c r="F294" s="4"/>
      <c r="G294" s="4"/>
      <c r="H294" s="4"/>
      <c r="I294" s="4"/>
      <c r="J294" s="4"/>
      <c r="K294" s="4"/>
      <c r="L294" s="4"/>
      <c r="M294" s="3"/>
      <c r="N294" s="4"/>
      <c r="O294" s="3"/>
      <c r="P294" s="3"/>
      <c r="Q294" s="3"/>
      <c r="R294" s="3"/>
      <c r="S294" s="3"/>
      <c r="T294" s="3"/>
      <c r="U294" s="3"/>
      <c r="V294" s="21" t="s">
        <v>22</v>
      </c>
      <c r="W294" s="22"/>
      <c r="X294" s="23"/>
      <c r="Y294" s="23"/>
      <c r="Z294" s="23">
        <f t="shared" ref="Z294:AN294" si="54">COUNTA(F294:F327)</f>
        <v>0</v>
      </c>
      <c r="AA294" s="23">
        <f t="shared" si="54"/>
        <v>0</v>
      </c>
      <c r="AB294" s="23">
        <f t="shared" si="54"/>
        <v>0</v>
      </c>
      <c r="AC294" s="23">
        <f t="shared" si="54"/>
        <v>0</v>
      </c>
      <c r="AD294" s="23">
        <f t="shared" si="54"/>
        <v>0</v>
      </c>
      <c r="AE294" s="23">
        <f t="shared" si="54"/>
        <v>0</v>
      </c>
      <c r="AF294" s="23">
        <f t="shared" si="54"/>
        <v>0</v>
      </c>
      <c r="AG294" s="23">
        <f t="shared" si="54"/>
        <v>0</v>
      </c>
      <c r="AH294" s="23">
        <f t="shared" si="54"/>
        <v>0</v>
      </c>
      <c r="AI294" s="23">
        <f t="shared" si="54"/>
        <v>0</v>
      </c>
      <c r="AJ294" s="23">
        <f t="shared" si="54"/>
        <v>0</v>
      </c>
      <c r="AK294" s="23">
        <f t="shared" si="54"/>
        <v>0</v>
      </c>
      <c r="AL294" s="23">
        <f t="shared" si="54"/>
        <v>0</v>
      </c>
      <c r="AM294" s="23">
        <f t="shared" si="54"/>
        <v>0</v>
      </c>
      <c r="AN294" s="23">
        <f t="shared" si="54"/>
        <v>0</v>
      </c>
      <c r="AO294" s="21">
        <f>Z294</f>
        <v>0</v>
      </c>
      <c r="AP294" s="21" t="s">
        <v>22</v>
      </c>
    </row>
    <row r="295" spans="2:42">
      <c r="B295" s="2" t="e">
        <f>#REF!</f>
        <v>#REF!</v>
      </c>
      <c r="C295" s="3"/>
      <c r="D295" s="3"/>
      <c r="E295" s="4"/>
      <c r="F295" s="4"/>
      <c r="G295" s="4"/>
      <c r="H295" s="4"/>
      <c r="I295" s="4"/>
      <c r="J295" s="4"/>
      <c r="K295" s="4"/>
      <c r="L295" s="4"/>
      <c r="M295" s="4"/>
      <c r="N295" s="4"/>
      <c r="O295" s="3"/>
      <c r="P295" s="3"/>
      <c r="Q295" s="3"/>
      <c r="R295" s="3"/>
      <c r="S295" s="3"/>
      <c r="T295" s="3"/>
      <c r="U295" s="3"/>
      <c r="V295" s="21" t="s">
        <v>23</v>
      </c>
      <c r="W295" s="22"/>
      <c r="X295" s="23"/>
      <c r="Y295" s="23"/>
      <c r="Z295" s="23"/>
      <c r="AA295" s="23">
        <f t="shared" ref="AA295:AN295" si="55">COUNTA(G328:G334)</f>
        <v>0</v>
      </c>
      <c r="AB295" s="23">
        <f t="shared" si="55"/>
        <v>0</v>
      </c>
      <c r="AC295" s="23">
        <f t="shared" si="55"/>
        <v>0</v>
      </c>
      <c r="AD295" s="23">
        <f t="shared" si="55"/>
        <v>0</v>
      </c>
      <c r="AE295" s="23">
        <f t="shared" si="55"/>
        <v>0</v>
      </c>
      <c r="AF295" s="23">
        <f t="shared" si="55"/>
        <v>0</v>
      </c>
      <c r="AG295" s="23">
        <f t="shared" si="55"/>
        <v>0</v>
      </c>
      <c r="AH295" s="23">
        <f t="shared" si="55"/>
        <v>0</v>
      </c>
      <c r="AI295" s="23">
        <f t="shared" si="55"/>
        <v>0</v>
      </c>
      <c r="AJ295" s="23">
        <f t="shared" si="55"/>
        <v>0</v>
      </c>
      <c r="AK295" s="23">
        <f t="shared" si="55"/>
        <v>0</v>
      </c>
      <c r="AL295" s="23">
        <f t="shared" si="55"/>
        <v>0</v>
      </c>
      <c r="AM295" s="23">
        <f t="shared" si="55"/>
        <v>0</v>
      </c>
      <c r="AN295" s="23">
        <f t="shared" si="55"/>
        <v>0</v>
      </c>
      <c r="AO295" s="21">
        <f>AA295</f>
        <v>0</v>
      </c>
      <c r="AP295" s="21" t="s">
        <v>23</v>
      </c>
    </row>
    <row r="296" spans="2:42">
      <c r="B296" s="2" t="e">
        <f>#REF!</f>
        <v>#REF!</v>
      </c>
      <c r="C296" s="3"/>
      <c r="D296" s="3"/>
      <c r="E296" s="4"/>
      <c r="F296" s="4"/>
      <c r="G296" s="4"/>
      <c r="H296" s="4"/>
      <c r="I296" s="4"/>
      <c r="J296" s="4"/>
      <c r="K296" s="4"/>
      <c r="L296" s="4"/>
      <c r="M296" s="4"/>
      <c r="N296" s="4"/>
      <c r="O296" s="6"/>
      <c r="P296" s="6"/>
      <c r="Q296" s="3"/>
      <c r="R296" s="3"/>
      <c r="S296" s="3"/>
      <c r="T296" s="3"/>
      <c r="U296" s="3"/>
      <c r="V296" s="21" t="s">
        <v>24</v>
      </c>
      <c r="W296" s="22"/>
      <c r="X296" s="23"/>
      <c r="Y296" s="23"/>
      <c r="Z296" s="23"/>
      <c r="AA296" s="23"/>
      <c r="AB296" s="23">
        <f t="shared" ref="AB296:AN296" si="56">COUNTA(H335:H337)</f>
        <v>0</v>
      </c>
      <c r="AC296" s="23">
        <f t="shared" si="56"/>
        <v>0</v>
      </c>
      <c r="AD296" s="23">
        <f t="shared" si="56"/>
        <v>0</v>
      </c>
      <c r="AE296" s="23">
        <f t="shared" si="56"/>
        <v>0</v>
      </c>
      <c r="AF296" s="23">
        <f t="shared" si="56"/>
        <v>0</v>
      </c>
      <c r="AG296" s="23">
        <f t="shared" si="56"/>
        <v>0</v>
      </c>
      <c r="AH296" s="23">
        <f t="shared" si="56"/>
        <v>0</v>
      </c>
      <c r="AI296" s="23">
        <f t="shared" si="56"/>
        <v>0</v>
      </c>
      <c r="AJ296" s="23">
        <f t="shared" si="56"/>
        <v>0</v>
      </c>
      <c r="AK296" s="23">
        <f t="shared" si="56"/>
        <v>0</v>
      </c>
      <c r="AL296" s="23">
        <f t="shared" si="56"/>
        <v>0</v>
      </c>
      <c r="AM296" s="23">
        <f t="shared" si="56"/>
        <v>0</v>
      </c>
      <c r="AN296" s="23">
        <f t="shared" si="56"/>
        <v>0</v>
      </c>
      <c r="AO296" s="21">
        <f>AB296</f>
        <v>0</v>
      </c>
      <c r="AP296" s="21" t="s">
        <v>24</v>
      </c>
    </row>
    <row r="297" spans="2:42">
      <c r="B297" s="2" t="e">
        <f>#REF!</f>
        <v>#REF!</v>
      </c>
      <c r="C297" s="3"/>
      <c r="D297" s="3"/>
      <c r="E297" s="4"/>
      <c r="F297" s="4"/>
      <c r="G297" s="4"/>
      <c r="H297" s="4"/>
      <c r="I297" s="4"/>
      <c r="J297" s="4"/>
      <c r="K297" s="4"/>
      <c r="L297" s="4"/>
      <c r="M297" s="4"/>
      <c r="N297" s="4"/>
      <c r="O297" s="3"/>
      <c r="P297" s="3"/>
      <c r="Q297" s="3"/>
      <c r="R297" s="3"/>
      <c r="S297" s="3"/>
      <c r="T297" s="3"/>
      <c r="U297" s="3"/>
      <c r="V297" s="21" t="s">
        <v>25</v>
      </c>
      <c r="W297" s="22"/>
      <c r="X297" s="23"/>
      <c r="Y297" s="23"/>
      <c r="Z297" s="23"/>
      <c r="AA297" s="23"/>
      <c r="AB297" s="23"/>
      <c r="AC297" s="23">
        <v>0</v>
      </c>
      <c r="AD297" s="23">
        <v>0</v>
      </c>
      <c r="AE297" s="23">
        <v>0</v>
      </c>
      <c r="AF297" s="23">
        <v>0</v>
      </c>
      <c r="AG297" s="23">
        <v>0</v>
      </c>
      <c r="AH297" s="23">
        <v>0</v>
      </c>
      <c r="AI297" s="23">
        <v>0</v>
      </c>
      <c r="AJ297" s="23">
        <v>0</v>
      </c>
      <c r="AK297" s="23">
        <v>0</v>
      </c>
      <c r="AL297" s="23">
        <v>0</v>
      </c>
      <c r="AM297" s="23">
        <v>0</v>
      </c>
      <c r="AN297" s="23">
        <v>0</v>
      </c>
      <c r="AO297" s="21">
        <f>AC297</f>
        <v>0</v>
      </c>
      <c r="AP297" s="21" t="s">
        <v>25</v>
      </c>
    </row>
    <row r="298" spans="2:42">
      <c r="B298" s="2" t="e">
        <f>#REF!</f>
        <v>#REF!</v>
      </c>
      <c r="C298" s="3"/>
      <c r="D298" s="3"/>
      <c r="E298" s="3"/>
      <c r="F298" s="4"/>
      <c r="G298" s="4"/>
      <c r="H298" s="4"/>
      <c r="I298" s="4"/>
      <c r="J298" s="4"/>
      <c r="K298" s="3"/>
      <c r="L298" s="3"/>
      <c r="M298" s="3"/>
      <c r="N298" s="4"/>
      <c r="O298" s="3"/>
      <c r="P298" s="3"/>
      <c r="Q298" s="3"/>
      <c r="R298" s="3"/>
      <c r="S298" s="3"/>
      <c r="T298" s="3"/>
      <c r="U298" s="3"/>
      <c r="V298" s="21" t="s">
        <v>26</v>
      </c>
      <c r="W298" s="22"/>
      <c r="X298" s="23"/>
      <c r="Y298" s="23"/>
      <c r="Z298" s="23"/>
      <c r="AA298" s="23"/>
      <c r="AB298" s="23"/>
      <c r="AC298" s="23"/>
      <c r="AD298" s="23">
        <v>0</v>
      </c>
      <c r="AE298" s="23">
        <v>0</v>
      </c>
      <c r="AF298" s="23">
        <v>0</v>
      </c>
      <c r="AG298" s="23">
        <v>0</v>
      </c>
      <c r="AH298" s="23">
        <v>0</v>
      </c>
      <c r="AI298" s="23">
        <v>0</v>
      </c>
      <c r="AJ298" s="23">
        <v>0</v>
      </c>
      <c r="AK298" s="23">
        <v>0</v>
      </c>
      <c r="AL298" s="23">
        <v>0</v>
      </c>
      <c r="AM298" s="23">
        <v>0</v>
      </c>
      <c r="AN298" s="23">
        <v>0</v>
      </c>
      <c r="AO298" s="21">
        <f>AD298</f>
        <v>0</v>
      </c>
      <c r="AP298" s="21" t="s">
        <v>26</v>
      </c>
    </row>
    <row r="299" spans="2:42">
      <c r="B299" s="2" t="e">
        <f>#REF!</f>
        <v>#REF!</v>
      </c>
      <c r="C299" s="3"/>
      <c r="D299" s="3"/>
      <c r="E299" s="3"/>
      <c r="F299" s="4"/>
      <c r="G299" s="4"/>
      <c r="H299" s="4"/>
      <c r="I299" s="4"/>
      <c r="J299" s="4"/>
      <c r="K299" s="4"/>
      <c r="L299" s="4"/>
      <c r="M299" s="4"/>
      <c r="N299" s="4"/>
      <c r="O299" s="6"/>
      <c r="P299" s="6"/>
      <c r="Q299" s="3"/>
      <c r="R299" s="3"/>
      <c r="S299" s="3"/>
      <c r="T299" s="3"/>
      <c r="U299" s="3"/>
      <c r="V299" s="21" t="s">
        <v>27</v>
      </c>
      <c r="W299" s="22"/>
      <c r="X299" s="23"/>
      <c r="Y299" s="23"/>
      <c r="Z299" s="23"/>
      <c r="AA299" s="23"/>
      <c r="AB299" s="23"/>
      <c r="AC299" s="23"/>
      <c r="AD299" s="23"/>
      <c r="AE299" s="23">
        <v>0</v>
      </c>
      <c r="AF299" s="23">
        <v>0</v>
      </c>
      <c r="AG299" s="23">
        <v>0</v>
      </c>
      <c r="AH299" s="23">
        <v>0</v>
      </c>
      <c r="AI299" s="23">
        <v>0</v>
      </c>
      <c r="AJ299" s="23">
        <v>0</v>
      </c>
      <c r="AK299" s="23">
        <v>0</v>
      </c>
      <c r="AL299" s="23">
        <v>0</v>
      </c>
      <c r="AM299" s="23">
        <v>0</v>
      </c>
      <c r="AN299" s="23">
        <v>0</v>
      </c>
      <c r="AO299" s="21">
        <f>AE299</f>
        <v>0</v>
      </c>
      <c r="AP299" s="21" t="s">
        <v>27</v>
      </c>
    </row>
    <row r="300" spans="2:42">
      <c r="B300" s="2" t="e">
        <f>#REF!</f>
        <v>#REF!</v>
      </c>
      <c r="C300" s="3"/>
      <c r="D300" s="3"/>
      <c r="E300" s="3"/>
      <c r="F300" s="4"/>
      <c r="G300" s="4"/>
      <c r="H300" s="4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21" t="s">
        <v>28</v>
      </c>
      <c r="W300" s="22"/>
      <c r="X300" s="23"/>
      <c r="Y300" s="23"/>
      <c r="Z300" s="23"/>
      <c r="AA300" s="23"/>
      <c r="AB300" s="23"/>
      <c r="AC300" s="23"/>
      <c r="AD300" s="23"/>
      <c r="AE300" s="23"/>
      <c r="AF300" s="23">
        <f t="shared" ref="AF300:AN300" si="57">COUNTA(L338:L339)</f>
        <v>0</v>
      </c>
      <c r="AG300" s="23">
        <f t="shared" si="57"/>
        <v>0</v>
      </c>
      <c r="AH300" s="23">
        <f t="shared" si="57"/>
        <v>0</v>
      </c>
      <c r="AI300" s="23">
        <f t="shared" si="57"/>
        <v>0</v>
      </c>
      <c r="AJ300" s="23">
        <f t="shared" si="57"/>
        <v>0</v>
      </c>
      <c r="AK300" s="23">
        <f t="shared" si="57"/>
        <v>0</v>
      </c>
      <c r="AL300" s="23">
        <f t="shared" si="57"/>
        <v>0</v>
      </c>
      <c r="AM300" s="23">
        <f t="shared" si="57"/>
        <v>0</v>
      </c>
      <c r="AN300" s="23">
        <f t="shared" si="57"/>
        <v>0</v>
      </c>
      <c r="AO300" s="21">
        <f>AF300</f>
        <v>0</v>
      </c>
      <c r="AP300" s="21" t="s">
        <v>28</v>
      </c>
    </row>
    <row r="301" spans="2:42">
      <c r="B301" s="2" t="e">
        <f>#REF!</f>
        <v>#REF!</v>
      </c>
      <c r="C301" s="3"/>
      <c r="D301" s="3"/>
      <c r="E301" s="3"/>
      <c r="F301" s="4"/>
      <c r="G301" s="4"/>
      <c r="H301" s="4"/>
      <c r="I301" s="4"/>
      <c r="J301" s="4"/>
      <c r="K301" s="4"/>
      <c r="L301" s="4"/>
      <c r="M301" s="4"/>
      <c r="N301" s="4"/>
      <c r="O301" s="6"/>
      <c r="P301" s="6"/>
      <c r="Q301" s="3"/>
      <c r="R301" s="3"/>
      <c r="S301" s="3"/>
      <c r="T301" s="3"/>
      <c r="U301" s="3"/>
      <c r="V301" s="21" t="s">
        <v>29</v>
      </c>
      <c r="W301" s="22"/>
      <c r="X301" s="23"/>
      <c r="Y301" s="23"/>
      <c r="Z301" s="23"/>
      <c r="AA301" s="23"/>
      <c r="AB301" s="23"/>
      <c r="AC301" s="23"/>
      <c r="AD301" s="23"/>
      <c r="AE301" s="23"/>
      <c r="AF301" s="23"/>
      <c r="AG301" s="23">
        <f>COUNTA(M340)</f>
        <v>0</v>
      </c>
      <c r="AH301" s="23">
        <f>COUNTA(N340)</f>
        <v>0</v>
      </c>
      <c r="AI301" s="23">
        <f>COUNTA(O340)</f>
        <v>0</v>
      </c>
      <c r="AJ301" s="23">
        <f>COUNTA(#REF!)</f>
        <v>1</v>
      </c>
      <c r="AK301" s="23">
        <f>COUNTA(Q340)</f>
        <v>0</v>
      </c>
      <c r="AL301" s="23">
        <f>COUNTA(R340)</f>
        <v>0</v>
      </c>
      <c r="AM301" s="23">
        <f>COUNTA(S340)</f>
        <v>0</v>
      </c>
      <c r="AN301" s="23">
        <f>COUNTA(T340)</f>
        <v>0</v>
      </c>
      <c r="AO301" s="21">
        <f>AG301</f>
        <v>0</v>
      </c>
      <c r="AP301" s="21" t="s">
        <v>29</v>
      </c>
    </row>
    <row r="302" spans="2:42">
      <c r="B302" s="2" t="e">
        <f>#REF!</f>
        <v>#REF!</v>
      </c>
      <c r="C302" s="3"/>
      <c r="D302" s="3"/>
      <c r="E302" s="3"/>
      <c r="F302" s="4"/>
      <c r="G302" s="4"/>
      <c r="H302" s="4"/>
      <c r="I302" s="4"/>
      <c r="J302" s="4"/>
      <c r="K302" s="3"/>
      <c r="L302" s="4"/>
      <c r="M302" s="4"/>
      <c r="N302" s="3"/>
      <c r="O302" s="3"/>
      <c r="P302" s="3"/>
      <c r="Q302" s="3"/>
      <c r="R302" s="3"/>
      <c r="S302" s="3"/>
      <c r="T302" s="3"/>
      <c r="U302" s="3"/>
      <c r="V302" s="21" t="s">
        <v>30</v>
      </c>
      <c r="W302" s="22"/>
      <c r="X302" s="23"/>
      <c r="Y302" s="23"/>
      <c r="Z302" s="23"/>
      <c r="AA302" s="23"/>
      <c r="AB302" s="23"/>
      <c r="AC302" s="23"/>
      <c r="AD302" s="23"/>
      <c r="AE302" s="23"/>
      <c r="AF302" s="23"/>
      <c r="AG302" s="23"/>
      <c r="AH302" s="23">
        <v>0</v>
      </c>
      <c r="AI302" s="23">
        <v>0</v>
      </c>
      <c r="AJ302" s="23">
        <v>0</v>
      </c>
      <c r="AK302" s="23">
        <v>0</v>
      </c>
      <c r="AL302" s="23">
        <v>0</v>
      </c>
      <c r="AM302" s="23">
        <v>0</v>
      </c>
      <c r="AN302" s="23">
        <v>0</v>
      </c>
      <c r="AO302" s="21">
        <f>AH302</f>
        <v>0</v>
      </c>
      <c r="AP302" s="21" t="s">
        <v>30</v>
      </c>
    </row>
    <row r="303" spans="2:42">
      <c r="B303" s="2" t="e">
        <f>#REF!</f>
        <v>#REF!</v>
      </c>
      <c r="C303" s="3"/>
      <c r="D303" s="3"/>
      <c r="E303" s="3"/>
      <c r="F303" s="4"/>
      <c r="G303" s="4"/>
      <c r="H303" s="4"/>
      <c r="I303" s="4"/>
      <c r="J303" s="4"/>
      <c r="K303" s="4"/>
      <c r="L303" s="4"/>
      <c r="M303" s="4"/>
      <c r="N303" s="4"/>
      <c r="O303" s="6"/>
      <c r="P303" s="6"/>
      <c r="Q303" s="3"/>
      <c r="R303" s="3"/>
      <c r="S303" s="3"/>
      <c r="T303" s="3"/>
      <c r="U303" s="3"/>
      <c r="V303" s="21" t="s">
        <v>31</v>
      </c>
      <c r="W303" s="22"/>
      <c r="X303" s="23"/>
      <c r="Y303" s="23"/>
      <c r="Z303" s="23"/>
      <c r="AA303" s="23"/>
      <c r="AB303" s="23"/>
      <c r="AC303" s="23"/>
      <c r="AD303" s="23"/>
      <c r="AE303" s="23"/>
      <c r="AF303" s="23"/>
      <c r="AG303" s="23"/>
      <c r="AH303" s="23"/>
      <c r="AI303" s="23">
        <f t="shared" ref="AI303:AN303" si="58">COUNTA(O341:O344)</f>
        <v>0</v>
      </c>
      <c r="AJ303" s="23">
        <f t="shared" si="58"/>
        <v>0</v>
      </c>
      <c r="AK303" s="23">
        <f t="shared" si="58"/>
        <v>0</v>
      </c>
      <c r="AL303" s="23">
        <f t="shared" si="58"/>
        <v>0</v>
      </c>
      <c r="AM303" s="23">
        <f t="shared" si="58"/>
        <v>0</v>
      </c>
      <c r="AN303" s="23">
        <f t="shared" si="58"/>
        <v>0</v>
      </c>
      <c r="AO303" s="21">
        <f>AI303</f>
        <v>0</v>
      </c>
      <c r="AP303" s="21" t="s">
        <v>31</v>
      </c>
    </row>
    <row r="304" spans="2:42">
      <c r="B304" s="2" t="e">
        <f>#REF!</f>
        <v>#REF!</v>
      </c>
      <c r="C304" s="3"/>
      <c r="D304" s="3"/>
      <c r="E304" s="3"/>
      <c r="F304" s="4"/>
      <c r="G304" s="4"/>
      <c r="H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21" t="s">
        <v>32</v>
      </c>
      <c r="W304" s="22"/>
      <c r="X304" s="23"/>
      <c r="Y304" s="23"/>
      <c r="Z304" s="23"/>
      <c r="AA304" s="23"/>
      <c r="AB304" s="23"/>
      <c r="AC304" s="23"/>
      <c r="AD304" s="23"/>
      <c r="AE304" s="23"/>
      <c r="AF304" s="23"/>
      <c r="AG304" s="23"/>
      <c r="AH304" s="23"/>
      <c r="AI304" s="23"/>
      <c r="AJ304" s="23">
        <f>COUNTA(#REF!)</f>
        <v>1</v>
      </c>
      <c r="AK304" s="23">
        <f>COUNTA(#REF!)</f>
        <v>1</v>
      </c>
      <c r="AL304" s="23">
        <f>COUNTA(#REF!)</f>
        <v>1</v>
      </c>
      <c r="AM304" s="23">
        <f>COUNTA(#REF!)</f>
        <v>1</v>
      </c>
      <c r="AN304" s="23">
        <f>COUNTA(#REF!)</f>
        <v>1</v>
      </c>
      <c r="AO304" s="21">
        <f>AJ304</f>
        <v>1</v>
      </c>
      <c r="AP304" s="21" t="s">
        <v>32</v>
      </c>
    </row>
    <row r="305" spans="2:42">
      <c r="B305" s="2" t="e">
        <f>#REF!</f>
        <v>#REF!</v>
      </c>
      <c r="C305" s="3"/>
      <c r="D305" s="3"/>
      <c r="E305" s="3"/>
      <c r="F305" s="4"/>
      <c r="G305" s="4"/>
      <c r="H305" s="4"/>
      <c r="I305" s="4"/>
      <c r="J305" s="4"/>
      <c r="K305" s="4"/>
      <c r="L305" s="4"/>
      <c r="M305" s="4"/>
      <c r="N305" s="4"/>
      <c r="O305" s="6"/>
      <c r="P305" s="6"/>
      <c r="Q305" s="3"/>
      <c r="R305" s="3"/>
      <c r="S305" s="3"/>
      <c r="T305" s="3"/>
      <c r="U305" s="3"/>
      <c r="V305" s="21" t="s">
        <v>33</v>
      </c>
      <c r="W305" s="22"/>
      <c r="X305" s="23"/>
      <c r="Y305" s="23"/>
      <c r="Z305" s="23"/>
      <c r="AA305" s="23"/>
      <c r="AB305" s="23"/>
      <c r="AC305" s="23"/>
      <c r="AD305" s="23"/>
      <c r="AE305" s="23"/>
      <c r="AF305" s="23"/>
      <c r="AG305" s="23"/>
      <c r="AH305" s="23"/>
      <c r="AI305" s="23"/>
      <c r="AJ305" s="23"/>
      <c r="AK305" s="23">
        <f>COUNTA(#REF!)</f>
        <v>1</v>
      </c>
      <c r="AL305" s="23">
        <f>COUNTA(#REF!)</f>
        <v>1</v>
      </c>
      <c r="AM305" s="23">
        <f>COUNTA(#REF!)</f>
        <v>1</v>
      </c>
      <c r="AN305" s="23">
        <f>COUNTA(#REF!)</f>
        <v>1</v>
      </c>
      <c r="AO305" s="21">
        <f>AK305</f>
        <v>1</v>
      </c>
      <c r="AP305" s="21" t="s">
        <v>33</v>
      </c>
    </row>
    <row r="306" spans="2:42">
      <c r="B306" s="2" t="e">
        <f>#REF!</f>
        <v>#REF!</v>
      </c>
      <c r="C306" s="3"/>
      <c r="D306" s="3"/>
      <c r="E306" s="3"/>
      <c r="F306" s="4"/>
      <c r="G306" s="4"/>
      <c r="H306" s="4"/>
      <c r="I306" s="3"/>
      <c r="J306" s="3"/>
      <c r="K306" s="3"/>
      <c r="L306" s="3"/>
      <c r="M306" s="3"/>
      <c r="N306" s="3"/>
      <c r="O306" s="3"/>
      <c r="P306" s="3"/>
      <c r="Q306" s="3"/>
      <c r="R306" s="3"/>
      <c r="S306" s="3"/>
      <c r="T306" s="3"/>
      <c r="U306" s="3"/>
      <c r="V306" s="21" t="s">
        <v>34</v>
      </c>
      <c r="W306" s="22"/>
      <c r="X306" s="23"/>
      <c r="Y306" s="23"/>
      <c r="Z306" s="23"/>
      <c r="AA306" s="23"/>
      <c r="AB306" s="23"/>
      <c r="AC306" s="23"/>
      <c r="AD306" s="23"/>
      <c r="AE306" s="23"/>
      <c r="AF306" s="23"/>
      <c r="AG306" s="23"/>
      <c r="AH306" s="23"/>
      <c r="AI306" s="23"/>
      <c r="AJ306" s="23"/>
      <c r="AK306" s="23"/>
      <c r="AL306" s="23">
        <f>COUNTA(R300)</f>
        <v>0</v>
      </c>
      <c r="AM306" s="23">
        <f>COUNTA(S300)</f>
        <v>0</v>
      </c>
      <c r="AN306" s="24">
        <f>COUNTA(T300)</f>
        <v>0</v>
      </c>
      <c r="AO306" s="21">
        <f>AL306</f>
        <v>0</v>
      </c>
      <c r="AP306" s="21" t="s">
        <v>34</v>
      </c>
    </row>
    <row r="307" spans="2:42">
      <c r="B307" s="2" t="e">
        <f>#REF!</f>
        <v>#REF!</v>
      </c>
      <c r="C307" s="3"/>
      <c r="D307" s="3"/>
      <c r="E307" s="3"/>
      <c r="F307" s="4"/>
      <c r="G307" s="4"/>
      <c r="H307" s="4"/>
      <c r="I307" s="4"/>
      <c r="J307" s="4"/>
      <c r="K307" s="4"/>
      <c r="L307" s="4"/>
      <c r="M307" s="3"/>
      <c r="N307" s="4"/>
      <c r="O307" s="3"/>
      <c r="P307" s="3"/>
      <c r="Q307" s="3"/>
      <c r="R307" s="3"/>
      <c r="S307" s="3"/>
      <c r="T307" s="3"/>
      <c r="U307" s="3"/>
      <c r="V307" s="21" t="s">
        <v>35</v>
      </c>
      <c r="W307" s="22"/>
      <c r="X307" s="23"/>
      <c r="Y307" s="23"/>
      <c r="Z307" s="23"/>
      <c r="AA307" s="23"/>
      <c r="AB307" s="23"/>
      <c r="AC307" s="23"/>
      <c r="AD307" s="23"/>
      <c r="AE307" s="23"/>
      <c r="AF307" s="23"/>
      <c r="AG307" s="23"/>
      <c r="AH307" s="23"/>
      <c r="AI307" s="23"/>
      <c r="AJ307" s="23"/>
      <c r="AK307" s="23"/>
      <c r="AL307" s="23"/>
      <c r="AM307" s="23">
        <f>COUNTA(S301)</f>
        <v>0</v>
      </c>
      <c r="AN307" s="24">
        <f>COUNTA(T301)</f>
        <v>0</v>
      </c>
      <c r="AO307" s="21">
        <f>AM307</f>
        <v>0</v>
      </c>
      <c r="AP307" s="21" t="s">
        <v>35</v>
      </c>
    </row>
    <row r="308" spans="2:42" ht="15" thickBot="1">
      <c r="B308" s="2" t="e">
        <f>#REF!</f>
        <v>#REF!</v>
      </c>
      <c r="C308" s="3"/>
      <c r="D308" s="3"/>
      <c r="E308" s="3"/>
      <c r="F308" s="4"/>
      <c r="G308" s="4"/>
      <c r="H308" s="4"/>
      <c r="I308" s="3"/>
      <c r="J308" s="3"/>
      <c r="K308" s="4"/>
      <c r="L308" s="4"/>
      <c r="M308" s="4"/>
      <c r="N308" s="4"/>
      <c r="O308" s="3"/>
      <c r="P308" s="3"/>
      <c r="Q308" s="3"/>
      <c r="R308" s="3"/>
      <c r="S308" s="3"/>
      <c r="T308" s="3"/>
      <c r="U308" s="3"/>
      <c r="V308" s="25" t="s">
        <v>36</v>
      </c>
      <c r="W308" s="26"/>
      <c r="X308" s="27"/>
      <c r="Y308" s="27"/>
      <c r="Z308" s="27"/>
      <c r="AA308" s="27"/>
      <c r="AB308" s="27"/>
      <c r="AC308" s="27"/>
      <c r="AD308" s="27"/>
      <c r="AE308" s="27"/>
      <c r="AF308" s="27"/>
      <c r="AG308" s="27"/>
      <c r="AH308" s="27"/>
      <c r="AI308" s="27"/>
      <c r="AJ308" s="27"/>
      <c r="AK308" s="27"/>
      <c r="AL308" s="27"/>
      <c r="AM308" s="27"/>
      <c r="AN308" s="28">
        <f>COUNTA(T302)</f>
        <v>0</v>
      </c>
      <c r="AO308" s="25">
        <f>AN308</f>
        <v>0</v>
      </c>
      <c r="AP308" s="29" t="s">
        <v>36</v>
      </c>
    </row>
    <row r="309" spans="2:42">
      <c r="B309" s="2" t="e">
        <f>#REF!</f>
        <v>#REF!</v>
      </c>
      <c r="C309" s="3"/>
      <c r="D309" s="3"/>
      <c r="E309" s="3"/>
      <c r="F309" s="4"/>
      <c r="G309" s="4"/>
      <c r="H309" s="4"/>
      <c r="I309" s="3"/>
      <c r="J309" s="3"/>
      <c r="K309" s="4"/>
      <c r="L309" s="3"/>
      <c r="M309" s="4"/>
      <c r="N309" s="4"/>
      <c r="O309" s="3"/>
      <c r="P309" s="3"/>
      <c r="Q309" s="3"/>
      <c r="R309" s="3"/>
      <c r="S309" s="3"/>
      <c r="T309" s="3"/>
      <c r="U309" s="3"/>
      <c r="V309" s="20" t="s">
        <v>37</v>
      </c>
      <c r="W309" s="30">
        <f t="shared" ref="W309:AN309" si="59">SUM(W291:W308)</f>
        <v>0</v>
      </c>
      <c r="X309" s="30">
        <f t="shared" si="59"/>
        <v>0</v>
      </c>
      <c r="Y309" s="30">
        <f t="shared" si="59"/>
        <v>0</v>
      </c>
      <c r="Z309" s="30">
        <f t="shared" si="59"/>
        <v>0</v>
      </c>
      <c r="AA309" s="30">
        <f t="shared" si="59"/>
        <v>0</v>
      </c>
      <c r="AB309" s="30">
        <f t="shared" si="59"/>
        <v>0</v>
      </c>
      <c r="AC309" s="30">
        <f t="shared" si="59"/>
        <v>0</v>
      </c>
      <c r="AD309" s="30">
        <f t="shared" si="59"/>
        <v>0</v>
      </c>
      <c r="AE309" s="30">
        <f t="shared" si="59"/>
        <v>0</v>
      </c>
      <c r="AF309" s="30">
        <f t="shared" si="59"/>
        <v>0</v>
      </c>
      <c r="AG309" s="30">
        <f t="shared" si="59"/>
        <v>0</v>
      </c>
      <c r="AH309" s="30">
        <f t="shared" si="59"/>
        <v>0</v>
      </c>
      <c r="AI309" s="30">
        <f t="shared" si="59"/>
        <v>0</v>
      </c>
      <c r="AJ309" s="30">
        <f t="shared" si="59"/>
        <v>2</v>
      </c>
      <c r="AK309" s="30">
        <f t="shared" si="59"/>
        <v>2</v>
      </c>
      <c r="AL309" s="30">
        <f t="shared" si="59"/>
        <v>2</v>
      </c>
      <c r="AM309" s="30">
        <f t="shared" si="59"/>
        <v>2</v>
      </c>
      <c r="AN309" s="30">
        <f t="shared" si="59"/>
        <v>2</v>
      </c>
      <c r="AO309" s="20"/>
      <c r="AP309" s="11"/>
    </row>
    <row r="310" spans="2:42" ht="15" thickBot="1">
      <c r="B310" s="2" t="e">
        <f>#REF!</f>
        <v>#REF!</v>
      </c>
      <c r="C310" s="3"/>
      <c r="D310" s="3"/>
      <c r="E310" s="3"/>
      <c r="F310" s="4"/>
      <c r="G310" s="4"/>
      <c r="H310" s="4"/>
      <c r="I310" s="4"/>
      <c r="J310" s="3"/>
      <c r="K310" s="4"/>
      <c r="L310" s="4"/>
      <c r="M310" s="3"/>
      <c r="N310" s="3"/>
      <c r="O310" s="3"/>
      <c r="P310" s="3"/>
      <c r="Q310" s="3"/>
      <c r="R310" s="3"/>
      <c r="S310" s="3"/>
      <c r="T310" s="3"/>
      <c r="U310" s="3"/>
      <c r="V310" s="29" t="s">
        <v>38</v>
      </c>
      <c r="W310" s="31">
        <f>W291</f>
        <v>0</v>
      </c>
      <c r="X310" s="32">
        <f>W310+X292</f>
        <v>0</v>
      </c>
      <c r="Y310" s="32">
        <f>SUM(X310,Y293)</f>
        <v>0</v>
      </c>
      <c r="Z310" s="32">
        <f>SUM(Y310,Z294)</f>
        <v>0</v>
      </c>
      <c r="AA310" s="32">
        <f>SUM(AA295,Z310)</f>
        <v>0</v>
      </c>
      <c r="AB310" s="32">
        <f>SUM(AB296,AA310)</f>
        <v>0</v>
      </c>
      <c r="AC310" s="32">
        <f>SUM(AC297,AB310)</f>
        <v>0</v>
      </c>
      <c r="AD310" s="32">
        <f>SUM(AD298,AC310)</f>
        <v>0</v>
      </c>
      <c r="AE310" s="32">
        <f>SUM(AF347)+SUM(AE299,AD310)</f>
        <v>0</v>
      </c>
      <c r="AF310" s="32">
        <f>SUM(AF300,AE310)</f>
        <v>0</v>
      </c>
      <c r="AG310" s="32">
        <f>SUM(AG301,AF310)</f>
        <v>0</v>
      </c>
      <c r="AH310" s="32">
        <f>SUM(AH302,AG310)</f>
        <v>0</v>
      </c>
      <c r="AI310" s="32">
        <f>SUM(AI303,AH310)</f>
        <v>0</v>
      </c>
      <c r="AJ310" s="32">
        <f>SUM(AJ304,AI310)</f>
        <v>1</v>
      </c>
      <c r="AK310" s="32">
        <f>SUM(AK305,AJ310)</f>
        <v>2</v>
      </c>
      <c r="AL310" s="32">
        <f>SUM(AL306,AK310)</f>
        <v>2</v>
      </c>
      <c r="AM310" s="32">
        <f>SUM(AM307,AL310)</f>
        <v>2</v>
      </c>
      <c r="AN310" s="33">
        <f>SUM(AN308,AM310)</f>
        <v>2</v>
      </c>
      <c r="AO310" s="29"/>
      <c r="AP310" s="11"/>
    </row>
    <row r="311" spans="2:42">
      <c r="B311" s="2" t="e">
        <f>#REF!</f>
        <v>#REF!</v>
      </c>
      <c r="C311" s="3"/>
      <c r="D311" s="3"/>
      <c r="E311" s="3"/>
      <c r="F311" s="4"/>
      <c r="G311" s="4"/>
      <c r="H311" s="4"/>
      <c r="I311" s="4"/>
      <c r="J311" s="4"/>
      <c r="K311" s="4"/>
      <c r="L311" s="4"/>
      <c r="M311" s="4"/>
      <c r="N311" s="4"/>
      <c r="O311" s="6"/>
      <c r="P311" s="6"/>
      <c r="Q311" s="3"/>
      <c r="R311" s="3"/>
      <c r="S311" s="3"/>
      <c r="T311" s="3"/>
      <c r="U311" s="3"/>
    </row>
    <row r="312" spans="2:42">
      <c r="B312" s="2" t="e">
        <f>#REF!</f>
        <v>#REF!</v>
      </c>
      <c r="C312" s="3"/>
      <c r="D312" s="3"/>
      <c r="E312" s="3"/>
      <c r="F312" s="4"/>
      <c r="G312" s="4"/>
      <c r="H312" s="4"/>
      <c r="I312" s="4"/>
      <c r="J312" s="4"/>
      <c r="K312" s="4"/>
      <c r="L312" s="4"/>
      <c r="M312" s="4"/>
      <c r="N312" s="4"/>
      <c r="O312" s="6"/>
      <c r="P312" s="6"/>
      <c r="Q312" s="3"/>
      <c r="R312" s="3"/>
      <c r="S312" s="3"/>
      <c r="T312" s="3"/>
      <c r="U312" s="3"/>
    </row>
    <row r="313" spans="2:42">
      <c r="B313" s="2" t="e">
        <f>#REF!</f>
        <v>#REF!</v>
      </c>
      <c r="C313" s="3"/>
      <c r="D313" s="3"/>
      <c r="E313" s="3"/>
      <c r="F313" s="4"/>
      <c r="G313" s="4"/>
      <c r="H313" s="4"/>
      <c r="I313" s="4"/>
      <c r="J313" s="4"/>
      <c r="K313" s="4"/>
      <c r="L313" s="3"/>
      <c r="M313" s="3"/>
      <c r="N313" s="3"/>
      <c r="O313" s="3"/>
      <c r="P313" s="3"/>
      <c r="Q313" s="3"/>
      <c r="R313" s="3"/>
      <c r="S313" s="3"/>
      <c r="T313" s="3"/>
      <c r="U313" s="3"/>
    </row>
    <row r="314" spans="2:42">
      <c r="B314" s="2" t="e">
        <f>#REF!</f>
        <v>#REF!</v>
      </c>
      <c r="C314" s="3"/>
      <c r="D314" s="3"/>
      <c r="E314" s="3"/>
      <c r="F314" s="4"/>
      <c r="G314" s="3"/>
      <c r="H314" s="3"/>
      <c r="I314" s="3"/>
      <c r="J314" s="3"/>
      <c r="K314" s="3"/>
      <c r="L314" s="3"/>
      <c r="M314" s="3"/>
      <c r="N314" s="3"/>
      <c r="O314" s="3"/>
      <c r="P314" s="3"/>
      <c r="Q314" s="3"/>
      <c r="R314" s="3"/>
      <c r="S314" s="3"/>
      <c r="T314" s="3"/>
      <c r="U314" s="3"/>
    </row>
    <row r="315" spans="2:42">
      <c r="B315" s="2" t="e">
        <f>#REF!</f>
        <v>#REF!</v>
      </c>
      <c r="C315" s="3"/>
      <c r="D315" s="3"/>
      <c r="E315" s="3"/>
      <c r="F315" s="4"/>
      <c r="G315" s="3"/>
      <c r="H315" s="3"/>
      <c r="I315" s="3"/>
      <c r="J315" s="3"/>
      <c r="K315" s="3"/>
      <c r="L315" s="3"/>
      <c r="M315" s="3"/>
      <c r="N315" s="3"/>
      <c r="O315" s="3"/>
      <c r="P315" s="3"/>
      <c r="Q315" s="3"/>
      <c r="R315" s="3"/>
      <c r="S315" s="3"/>
      <c r="T315" s="3"/>
      <c r="U315" s="3"/>
    </row>
    <row r="316" spans="2:42">
      <c r="B316" s="2" t="e">
        <f>#REF!</f>
        <v>#REF!</v>
      </c>
      <c r="C316" s="3"/>
      <c r="D316" s="3"/>
      <c r="E316" s="3"/>
      <c r="F316" s="4"/>
      <c r="G316" s="4"/>
      <c r="H316" s="4"/>
      <c r="I316" s="4"/>
      <c r="J316" s="4"/>
      <c r="K316" s="3"/>
      <c r="L316" s="3"/>
      <c r="M316" s="3"/>
      <c r="N316" s="3"/>
      <c r="O316" s="3"/>
      <c r="P316" s="3"/>
      <c r="Q316" s="3"/>
      <c r="R316" s="3"/>
      <c r="S316" s="3"/>
      <c r="T316" s="3"/>
      <c r="U316" s="3"/>
    </row>
    <row r="317" spans="2:42">
      <c r="B317" s="2" t="e">
        <f>#REF!</f>
        <v>#REF!</v>
      </c>
      <c r="C317" s="3"/>
      <c r="D317" s="3"/>
      <c r="E317" s="3"/>
      <c r="F317" s="4"/>
      <c r="G317" s="4"/>
      <c r="H317" s="4"/>
      <c r="I317" s="4"/>
      <c r="J317" s="4"/>
      <c r="K317" s="3"/>
      <c r="L317" s="3"/>
      <c r="M317" s="3"/>
      <c r="N317" s="3"/>
      <c r="O317" s="3"/>
      <c r="P317" s="3"/>
      <c r="Q317" s="3"/>
      <c r="R317" s="3"/>
      <c r="S317" s="3"/>
      <c r="T317" s="3"/>
      <c r="U317" s="3"/>
    </row>
    <row r="318" spans="2:42">
      <c r="B318" s="2" t="e">
        <f>#REF!</f>
        <v>#REF!</v>
      </c>
      <c r="C318" s="3"/>
      <c r="D318" s="3"/>
      <c r="E318" s="3"/>
      <c r="F318" s="4"/>
      <c r="G318" s="4"/>
      <c r="H318" s="4"/>
      <c r="I318" s="4"/>
      <c r="J318" s="4"/>
      <c r="K318" s="3"/>
      <c r="L318" s="3"/>
      <c r="M318" s="3"/>
      <c r="N318" s="3"/>
      <c r="O318" s="3"/>
      <c r="P318" s="3"/>
      <c r="Q318" s="3"/>
      <c r="R318" s="3"/>
      <c r="S318" s="3"/>
      <c r="T318" s="3"/>
      <c r="U318" s="3"/>
    </row>
    <row r="319" spans="2:42">
      <c r="B319" s="2" t="e">
        <f>#REF!</f>
        <v>#REF!</v>
      </c>
      <c r="C319" s="3"/>
      <c r="D319" s="3"/>
      <c r="E319" s="3"/>
      <c r="F319" s="4"/>
      <c r="G319" s="4"/>
      <c r="H319" s="4"/>
      <c r="I319" s="4"/>
      <c r="J319" s="4"/>
      <c r="K319" s="3"/>
      <c r="L319" s="3"/>
      <c r="M319" s="3"/>
      <c r="N319" s="3"/>
      <c r="O319" s="3"/>
      <c r="P319" s="3"/>
      <c r="Q319" s="3"/>
      <c r="R319" s="3"/>
      <c r="S319" s="3"/>
      <c r="T319" s="3"/>
      <c r="U319" s="3"/>
    </row>
    <row r="320" spans="2:42">
      <c r="B320" s="2" t="e">
        <f>#REF!</f>
        <v>#REF!</v>
      </c>
      <c r="C320" s="3"/>
      <c r="D320" s="3"/>
      <c r="E320" s="3"/>
      <c r="F320" s="4"/>
      <c r="G320" s="4"/>
      <c r="H320" s="4"/>
      <c r="I320" s="4"/>
      <c r="J320" s="4"/>
      <c r="K320" s="3"/>
      <c r="L320" s="3"/>
      <c r="M320" s="3"/>
      <c r="N320" s="3"/>
      <c r="O320" s="3"/>
      <c r="P320" s="3"/>
      <c r="Q320" s="3"/>
      <c r="R320" s="3"/>
      <c r="S320" s="3"/>
      <c r="T320" s="3"/>
      <c r="U320" s="3"/>
    </row>
    <row r="321" spans="2:21">
      <c r="B321" s="2" t="e">
        <f>#REF!</f>
        <v>#REF!</v>
      </c>
      <c r="C321" s="3"/>
      <c r="D321" s="3"/>
      <c r="E321" s="3"/>
      <c r="F321" s="4"/>
      <c r="G321" s="4"/>
      <c r="H321" s="4"/>
      <c r="I321" s="4"/>
      <c r="J321" s="4"/>
      <c r="K321" s="3"/>
      <c r="L321" s="3"/>
      <c r="M321" s="3"/>
      <c r="N321" s="3"/>
      <c r="O321" s="3"/>
      <c r="P321" s="3"/>
      <c r="Q321" s="3"/>
      <c r="R321" s="3"/>
      <c r="S321" s="3"/>
      <c r="T321" s="3"/>
      <c r="U321" s="3"/>
    </row>
    <row r="322" spans="2:21">
      <c r="B322" s="2" t="e">
        <f>#REF!</f>
        <v>#REF!</v>
      </c>
      <c r="C322" s="3"/>
      <c r="D322" s="3"/>
      <c r="E322" s="3"/>
      <c r="F322" s="4"/>
      <c r="G322" s="4"/>
      <c r="H322" s="4"/>
      <c r="I322" s="4"/>
      <c r="J322" s="4"/>
      <c r="K322" s="3"/>
      <c r="L322" s="3"/>
      <c r="M322" s="3"/>
      <c r="N322" s="3"/>
      <c r="O322" s="3"/>
      <c r="P322" s="3"/>
      <c r="Q322" s="3"/>
      <c r="R322" s="3"/>
      <c r="S322" s="3"/>
      <c r="T322" s="3"/>
      <c r="U322" s="3"/>
    </row>
    <row r="323" spans="2:21">
      <c r="B323" s="2" t="e">
        <f>#REF!</f>
        <v>#REF!</v>
      </c>
      <c r="C323" s="3"/>
      <c r="D323" s="3"/>
      <c r="E323" s="3"/>
      <c r="F323" s="4"/>
      <c r="G323" s="4"/>
      <c r="H323" s="4"/>
      <c r="I323" s="4"/>
      <c r="J323" s="4"/>
      <c r="K323" s="3"/>
      <c r="L323" s="3"/>
      <c r="M323" s="3"/>
      <c r="N323" s="3"/>
      <c r="O323" s="3"/>
      <c r="P323" s="3"/>
      <c r="Q323" s="3"/>
      <c r="R323" s="3"/>
      <c r="S323" s="3"/>
      <c r="T323" s="3"/>
      <c r="U323" s="3"/>
    </row>
    <row r="324" spans="2:21">
      <c r="B324" s="2" t="e">
        <f>#REF!</f>
        <v>#REF!</v>
      </c>
      <c r="C324" s="3"/>
      <c r="D324" s="3"/>
      <c r="E324" s="3"/>
      <c r="F324" s="4"/>
      <c r="G324" s="4"/>
      <c r="H324" s="4"/>
      <c r="I324" s="4"/>
      <c r="J324" s="4"/>
      <c r="K324" s="3"/>
      <c r="L324" s="3"/>
      <c r="M324" s="3"/>
      <c r="N324" s="3"/>
      <c r="O324" s="3"/>
      <c r="P324" s="3"/>
      <c r="Q324" s="3"/>
      <c r="R324" s="3"/>
      <c r="S324" s="3"/>
      <c r="T324" s="3"/>
      <c r="U324" s="3"/>
    </row>
    <row r="325" spans="2:21">
      <c r="B325" s="2" t="e">
        <f>#REF!</f>
        <v>#REF!</v>
      </c>
      <c r="C325" s="3"/>
      <c r="D325" s="3"/>
      <c r="E325" s="3"/>
      <c r="F325" s="4"/>
      <c r="G325" s="4"/>
      <c r="H325" s="4"/>
      <c r="I325" s="4"/>
      <c r="J325" s="4"/>
      <c r="K325" s="3"/>
      <c r="L325" s="3"/>
      <c r="M325" s="3"/>
      <c r="N325" s="3"/>
      <c r="O325" s="3"/>
      <c r="P325" s="3"/>
      <c r="Q325" s="3"/>
      <c r="R325" s="3"/>
      <c r="S325" s="3"/>
      <c r="T325" s="3"/>
      <c r="U325" s="3"/>
    </row>
    <row r="326" spans="2:21">
      <c r="B326" s="2" t="e">
        <f>#REF!</f>
        <v>#REF!</v>
      </c>
      <c r="C326" s="3"/>
      <c r="D326" s="3"/>
      <c r="E326" s="3"/>
      <c r="F326" s="4"/>
      <c r="G326" s="4"/>
      <c r="H326" s="4"/>
      <c r="I326" s="4"/>
      <c r="J326" s="4"/>
      <c r="K326" s="3"/>
      <c r="L326" s="3"/>
      <c r="M326" s="3"/>
      <c r="N326" s="3"/>
      <c r="O326" s="3"/>
      <c r="P326" s="3"/>
      <c r="Q326" s="3"/>
      <c r="R326" s="3"/>
      <c r="S326" s="3"/>
      <c r="T326" s="3"/>
      <c r="U326" s="3"/>
    </row>
    <row r="327" spans="2:21">
      <c r="B327" s="2" t="e">
        <f>#REF!</f>
        <v>#REF!</v>
      </c>
      <c r="C327" s="3"/>
      <c r="D327" s="3"/>
      <c r="E327" s="3"/>
      <c r="F327" s="4"/>
      <c r="G327" s="4"/>
      <c r="H327" s="4"/>
      <c r="I327" s="4"/>
      <c r="J327" s="3"/>
      <c r="K327" s="3"/>
      <c r="L327" s="3"/>
      <c r="M327" s="3"/>
      <c r="N327" s="3"/>
      <c r="O327" s="3"/>
      <c r="P327" s="3"/>
      <c r="Q327" s="3"/>
      <c r="R327" s="3"/>
      <c r="S327" s="3"/>
      <c r="T327" s="3"/>
      <c r="U327" s="3"/>
    </row>
    <row r="328" spans="2:21">
      <c r="B328" s="2" t="e">
        <f>#REF!</f>
        <v>#REF!</v>
      </c>
      <c r="C328" s="3"/>
      <c r="D328" s="3"/>
      <c r="E328" s="3"/>
      <c r="F328" s="3"/>
      <c r="G328" s="4"/>
      <c r="H328" s="3"/>
      <c r="I328" s="3"/>
      <c r="J328" s="3"/>
      <c r="K328" s="3"/>
      <c r="L328" s="3"/>
      <c r="M328" s="3"/>
      <c r="N328" s="3"/>
      <c r="O328" s="3"/>
      <c r="P328" s="3"/>
      <c r="Q328" s="3"/>
      <c r="R328" s="3"/>
      <c r="S328" s="3"/>
      <c r="T328" s="3"/>
      <c r="U328" s="3"/>
    </row>
    <row r="329" spans="2:21">
      <c r="B329" s="2" t="e">
        <f>#REF!</f>
        <v>#REF!</v>
      </c>
      <c r="C329" s="3"/>
      <c r="D329" s="3"/>
      <c r="E329" s="3"/>
      <c r="F329" s="3"/>
      <c r="G329" s="4"/>
      <c r="H329" s="4"/>
      <c r="I329" s="4"/>
      <c r="J329" s="4"/>
      <c r="K329" s="4"/>
      <c r="L329" s="4"/>
      <c r="M329" s="4"/>
      <c r="N329" s="4"/>
      <c r="O329" s="3"/>
      <c r="P329" s="3"/>
      <c r="Q329" s="3"/>
      <c r="R329" s="3"/>
      <c r="S329" s="3"/>
      <c r="T329" s="3"/>
      <c r="U329" s="3"/>
    </row>
    <row r="330" spans="2:21">
      <c r="B330" s="2" t="e">
        <f>#REF!</f>
        <v>#REF!</v>
      </c>
      <c r="C330" s="3"/>
      <c r="D330" s="3"/>
      <c r="E330" s="3"/>
      <c r="F330" s="3"/>
      <c r="G330" s="4"/>
      <c r="H330" s="4"/>
      <c r="I330" s="4"/>
      <c r="J330" s="3"/>
      <c r="K330" s="3"/>
      <c r="L330" s="3"/>
      <c r="M330" s="3"/>
      <c r="N330" s="3"/>
      <c r="O330" s="3"/>
      <c r="P330" s="3"/>
      <c r="Q330" s="3"/>
      <c r="R330" s="3"/>
      <c r="S330" s="3"/>
      <c r="T330" s="3"/>
      <c r="U330" s="3"/>
    </row>
    <row r="331" spans="2:21">
      <c r="B331" s="2" t="e">
        <f>#REF!</f>
        <v>#REF!</v>
      </c>
      <c r="C331" s="3"/>
      <c r="D331" s="3"/>
      <c r="E331" s="3"/>
      <c r="F331" s="3"/>
      <c r="G331" s="4"/>
      <c r="H331" s="4"/>
      <c r="I331" s="4"/>
      <c r="J331" s="3"/>
      <c r="K331" s="3"/>
      <c r="L331" s="3"/>
      <c r="M331" s="3"/>
      <c r="N331" s="3"/>
      <c r="O331" s="3"/>
      <c r="P331" s="3"/>
      <c r="Q331" s="3"/>
      <c r="R331" s="3"/>
      <c r="S331" s="3"/>
      <c r="T331" s="3"/>
      <c r="U331" s="3"/>
    </row>
    <row r="332" spans="2:21">
      <c r="B332" s="2" t="e">
        <f>#REF!</f>
        <v>#REF!</v>
      </c>
      <c r="C332" s="3"/>
      <c r="D332" s="3"/>
      <c r="E332" s="3"/>
      <c r="F332" s="3"/>
      <c r="G332" s="4"/>
      <c r="H332" s="4"/>
      <c r="I332" s="4"/>
      <c r="J332" s="4"/>
      <c r="K332" s="4"/>
      <c r="L332" s="4"/>
      <c r="M332" s="4"/>
      <c r="N332" s="4"/>
      <c r="O332" s="6"/>
      <c r="P332" s="6"/>
      <c r="Q332" s="3"/>
      <c r="R332" s="3"/>
      <c r="S332" s="3"/>
      <c r="T332" s="3"/>
      <c r="U332" s="3"/>
    </row>
    <row r="333" spans="2:21">
      <c r="B333" s="2" t="e">
        <f>#REF!</f>
        <v>#REF!</v>
      </c>
      <c r="C333" s="3"/>
      <c r="D333" s="3"/>
      <c r="E333" s="3"/>
      <c r="F333" s="3"/>
      <c r="G333" s="4"/>
      <c r="H333" s="3"/>
      <c r="I333" s="3"/>
      <c r="J333" s="3"/>
      <c r="K333" s="3"/>
      <c r="L333" s="3"/>
      <c r="M333" s="3"/>
      <c r="N333" s="3"/>
      <c r="O333" s="3"/>
      <c r="P333" s="3"/>
      <c r="Q333" s="3"/>
      <c r="R333" s="3"/>
      <c r="S333" s="3"/>
      <c r="T333" s="3"/>
      <c r="U333" s="3"/>
    </row>
    <row r="334" spans="2:21">
      <c r="B334" s="2" t="e">
        <f>#REF!</f>
        <v>#REF!</v>
      </c>
      <c r="C334" s="3"/>
      <c r="D334" s="3"/>
      <c r="E334" s="3"/>
      <c r="F334" s="3"/>
      <c r="G334" s="4"/>
      <c r="H334" s="4"/>
      <c r="I334" s="4"/>
      <c r="J334" s="4"/>
      <c r="K334" s="4"/>
      <c r="L334" s="4"/>
      <c r="M334" s="4"/>
      <c r="N334" s="4"/>
      <c r="O334" s="6"/>
      <c r="P334" s="6"/>
      <c r="Q334" s="3"/>
      <c r="R334" s="3"/>
      <c r="S334" s="3"/>
      <c r="T334" s="3"/>
      <c r="U334" s="3"/>
    </row>
    <row r="335" spans="2:21">
      <c r="B335" s="2" t="e">
        <f>#REF!</f>
        <v>#REF!</v>
      </c>
      <c r="C335" s="3"/>
      <c r="D335" s="3"/>
      <c r="E335" s="3"/>
      <c r="F335" s="3"/>
      <c r="G335" s="3"/>
      <c r="H335" s="4"/>
      <c r="I335" s="4"/>
      <c r="J335" s="3"/>
      <c r="K335" s="3"/>
      <c r="L335" s="3"/>
      <c r="M335" s="3"/>
      <c r="N335" s="3"/>
      <c r="O335" s="3"/>
      <c r="P335" s="3"/>
      <c r="Q335" s="3"/>
      <c r="R335" s="3"/>
      <c r="S335" s="3"/>
      <c r="T335" s="3"/>
      <c r="U335" s="3"/>
    </row>
    <row r="336" spans="2:21">
      <c r="B336" s="2" t="e">
        <f>#REF!</f>
        <v>#REF!</v>
      </c>
      <c r="C336" s="3"/>
      <c r="D336" s="3"/>
      <c r="E336" s="3"/>
      <c r="F336" s="3"/>
      <c r="G336" s="3"/>
      <c r="H336" s="4"/>
      <c r="I336" s="4"/>
      <c r="J336" s="4"/>
      <c r="K336" s="4"/>
      <c r="L336" s="4"/>
      <c r="M336" s="4"/>
      <c r="N336" s="4"/>
      <c r="O336" s="6"/>
      <c r="P336" s="6"/>
      <c r="Q336" s="3"/>
      <c r="R336" s="3"/>
      <c r="S336" s="3"/>
      <c r="T336" s="3"/>
      <c r="U336" s="3"/>
    </row>
    <row r="337" spans="2:42">
      <c r="B337" s="2" t="e">
        <f>#REF!</f>
        <v>#REF!</v>
      </c>
      <c r="C337" s="3"/>
      <c r="D337" s="3"/>
      <c r="E337" s="3"/>
      <c r="F337" s="3"/>
      <c r="G337" s="3"/>
      <c r="H337" s="4"/>
      <c r="I337" s="3"/>
      <c r="J337" s="3"/>
      <c r="K337" s="3"/>
      <c r="L337" s="3"/>
      <c r="M337" s="3"/>
      <c r="N337" s="3"/>
      <c r="O337" s="3"/>
      <c r="P337" s="3"/>
      <c r="Q337" s="3"/>
      <c r="R337" s="3"/>
      <c r="S337" s="3"/>
      <c r="T337" s="3"/>
      <c r="U337" s="3"/>
    </row>
    <row r="338" spans="2:42">
      <c r="B338" s="2" t="e">
        <f>#REF!</f>
        <v>#REF!</v>
      </c>
      <c r="C338" s="3"/>
      <c r="D338" s="3"/>
      <c r="E338" s="3"/>
      <c r="F338" s="3"/>
      <c r="G338" s="3"/>
      <c r="H338" s="3"/>
      <c r="I338" s="3"/>
      <c r="J338" s="3"/>
      <c r="K338" s="3"/>
      <c r="L338" s="4"/>
      <c r="M338" s="4"/>
      <c r="N338" s="4"/>
      <c r="O338" s="6"/>
      <c r="P338" s="6"/>
      <c r="Q338" s="3"/>
      <c r="R338" s="3"/>
      <c r="S338" s="3"/>
      <c r="T338" s="3"/>
      <c r="U338" s="3"/>
    </row>
    <row r="339" spans="2:42">
      <c r="B339" s="2" t="e">
        <f>#REF!</f>
        <v>#REF!</v>
      </c>
      <c r="C339" s="3"/>
      <c r="D339" s="3"/>
      <c r="E339" s="3"/>
      <c r="F339" s="3"/>
      <c r="G339" s="3"/>
      <c r="H339" s="3"/>
      <c r="I339" s="3"/>
      <c r="J339" s="3"/>
      <c r="K339" s="3"/>
      <c r="L339" s="4"/>
      <c r="M339" s="3"/>
      <c r="N339" s="3"/>
      <c r="O339" s="3"/>
      <c r="P339" s="3"/>
      <c r="Q339" s="3"/>
      <c r="R339" s="3"/>
      <c r="S339" s="3"/>
      <c r="T339" s="3"/>
      <c r="U339" s="3"/>
    </row>
    <row r="340" spans="2:42">
      <c r="B340" s="2" t="e">
        <f>#REF!</f>
        <v>#REF!</v>
      </c>
      <c r="C340" s="3"/>
      <c r="D340" s="3"/>
      <c r="E340" s="3"/>
      <c r="F340" s="3"/>
      <c r="G340" s="3"/>
      <c r="H340" s="3"/>
      <c r="I340" s="3"/>
      <c r="J340" s="3"/>
      <c r="K340" s="3"/>
      <c r="L340" s="3"/>
      <c r="M340" s="4"/>
      <c r="N340" s="4"/>
      <c r="O340" s="6"/>
      <c r="P340" s="6"/>
      <c r="Q340" s="3"/>
      <c r="R340" s="3"/>
      <c r="S340" s="3"/>
      <c r="T340" s="3"/>
      <c r="U340" s="3"/>
    </row>
    <row r="341" spans="2:42">
      <c r="B341" s="2" t="e">
        <f>#REF!</f>
        <v>#REF!</v>
      </c>
      <c r="C341" s="3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  <c r="O341" s="6"/>
      <c r="P341" s="6"/>
      <c r="Q341" s="3"/>
      <c r="R341" s="3"/>
      <c r="S341" s="3"/>
      <c r="T341" s="3"/>
      <c r="U341" s="3"/>
    </row>
    <row r="342" spans="2:42">
      <c r="B342" s="2" t="e">
        <f>#REF!</f>
        <v>#REF!</v>
      </c>
      <c r="C342" s="3"/>
      <c r="D342" s="3"/>
      <c r="E342" s="3"/>
      <c r="F342" s="3"/>
      <c r="G342" s="3"/>
      <c r="H342" s="3"/>
      <c r="I342" s="3"/>
      <c r="J342" s="3"/>
      <c r="K342" s="3"/>
      <c r="L342" s="3"/>
      <c r="M342" s="3"/>
      <c r="N342" s="3"/>
      <c r="O342" s="6"/>
      <c r="P342" s="6"/>
      <c r="Q342" s="3"/>
      <c r="R342" s="3"/>
      <c r="S342" s="3"/>
      <c r="T342" s="3"/>
      <c r="U342" s="3"/>
    </row>
    <row r="343" spans="2:42">
      <c r="B343" s="2" t="e">
        <f>#REF!</f>
        <v>#REF!</v>
      </c>
      <c r="C343" s="3"/>
      <c r="D343" s="3"/>
      <c r="E343" s="3"/>
      <c r="F343" s="3"/>
      <c r="G343" s="3"/>
      <c r="H343" s="3"/>
      <c r="I343" s="3"/>
      <c r="J343" s="3"/>
      <c r="K343" s="3"/>
      <c r="L343" s="3"/>
      <c r="M343" s="3"/>
      <c r="N343" s="3"/>
      <c r="O343" s="6"/>
      <c r="P343" s="3"/>
      <c r="Q343" s="3"/>
      <c r="R343" s="3"/>
      <c r="S343" s="3"/>
      <c r="T343" s="3"/>
      <c r="U343" s="3"/>
    </row>
    <row r="344" spans="2:42">
      <c r="B344" s="2" t="e">
        <f>#REF!</f>
        <v>#REF!</v>
      </c>
      <c r="C344" s="3"/>
      <c r="D344" s="3"/>
      <c r="E344" s="3"/>
      <c r="F344" s="3"/>
      <c r="G344" s="3"/>
      <c r="H344" s="3"/>
      <c r="I344" s="3"/>
      <c r="J344" s="3"/>
      <c r="K344" s="3"/>
      <c r="L344" s="3"/>
      <c r="M344" s="3"/>
      <c r="N344" s="3"/>
      <c r="O344" s="6"/>
      <c r="P344" s="6"/>
      <c r="Q344" s="3"/>
      <c r="R344" s="3"/>
      <c r="S344" s="3"/>
      <c r="T344" s="3"/>
      <c r="U344" s="3"/>
    </row>
    <row r="345" spans="2:42">
      <c r="B345" s="11"/>
      <c r="C345" s="11"/>
      <c r="D345" s="11"/>
      <c r="E345" s="11"/>
      <c r="F345" s="11"/>
      <c r="G345" s="11"/>
      <c r="H345" s="11"/>
      <c r="I345" s="11"/>
      <c r="J345" s="11"/>
      <c r="K345" s="11"/>
      <c r="L345" s="11"/>
      <c r="M345" s="11"/>
      <c r="N345" s="11"/>
      <c r="O345" s="11"/>
      <c r="P345" s="11"/>
      <c r="Q345" s="11"/>
      <c r="R345" s="11"/>
      <c r="S345" s="11"/>
      <c r="T345" s="11"/>
    </row>
    <row r="346" spans="2:42" s="9" customFormat="1">
      <c r="B346" s="10"/>
      <c r="C346" s="10"/>
      <c r="D346" s="10"/>
      <c r="E346" s="10"/>
      <c r="F346" s="10"/>
      <c r="G346" s="10"/>
      <c r="H346" s="10"/>
      <c r="I346" s="10"/>
      <c r="J346" s="10"/>
      <c r="K346" s="10"/>
      <c r="L346" s="10"/>
      <c r="M346" s="10"/>
      <c r="N346" s="10"/>
      <c r="O346" s="10"/>
      <c r="P346" s="10"/>
      <c r="Q346" s="10"/>
      <c r="R346" s="10"/>
      <c r="S346" s="10"/>
      <c r="T346" s="10"/>
      <c r="U346" s="11"/>
    </row>
    <row r="347" spans="2:42" ht="15" thickBot="1">
      <c r="C347" s="5" t="s">
        <v>1102</v>
      </c>
      <c r="D347" s="5" t="s">
        <v>1103</v>
      </c>
      <c r="E347" s="5" t="s">
        <v>1104</v>
      </c>
      <c r="F347" s="5" t="s">
        <v>1105</v>
      </c>
      <c r="G347" s="5" t="s">
        <v>1106</v>
      </c>
      <c r="H347" s="5" t="s">
        <v>1107</v>
      </c>
      <c r="I347" s="5" t="s">
        <v>1108</v>
      </c>
      <c r="J347" s="5" t="s">
        <v>1109</v>
      </c>
      <c r="K347" s="5" t="s">
        <v>1110</v>
      </c>
      <c r="L347" s="5" t="s">
        <v>1111</v>
      </c>
      <c r="M347" s="5" t="s">
        <v>1112</v>
      </c>
      <c r="N347" s="5" t="s">
        <v>1113</v>
      </c>
      <c r="O347" s="5" t="s">
        <v>1114</v>
      </c>
      <c r="P347" s="5" t="s">
        <v>1115</v>
      </c>
      <c r="Q347" s="5" t="s">
        <v>1116</v>
      </c>
      <c r="R347" s="5" t="s">
        <v>1117</v>
      </c>
      <c r="S347" s="5" t="s">
        <v>1118</v>
      </c>
      <c r="T347" s="5" t="s">
        <v>1119</v>
      </c>
    </row>
    <row r="348" spans="2:42" ht="26.25">
      <c r="B348" s="35">
        <v>2003</v>
      </c>
      <c r="C348" s="36" t="s">
        <v>5</v>
      </c>
      <c r="D348" s="36" t="s">
        <v>6</v>
      </c>
      <c r="E348" s="36" t="s">
        <v>7</v>
      </c>
      <c r="F348" s="36" t="s">
        <v>8</v>
      </c>
      <c r="G348" s="36" t="s">
        <v>9</v>
      </c>
      <c r="H348" s="36" t="s">
        <v>10</v>
      </c>
      <c r="I348" s="36" t="s">
        <v>11</v>
      </c>
      <c r="J348" s="36" t="s">
        <v>12</v>
      </c>
      <c r="K348" s="36" t="s">
        <v>13</v>
      </c>
      <c r="L348" s="36" t="s">
        <v>14</v>
      </c>
      <c r="M348" s="36" t="s">
        <v>15</v>
      </c>
      <c r="N348" s="36" t="s">
        <v>16</v>
      </c>
      <c r="O348" s="36" t="s">
        <v>17</v>
      </c>
      <c r="P348" s="36" t="s">
        <v>41</v>
      </c>
      <c r="Q348" s="36" t="s">
        <v>44</v>
      </c>
      <c r="R348" s="36" t="s">
        <v>48</v>
      </c>
      <c r="S348" s="36" t="s">
        <v>51</v>
      </c>
      <c r="T348" s="37" t="s">
        <v>53</v>
      </c>
      <c r="U348" s="97"/>
    </row>
    <row r="349" spans="2:42" ht="16.5" thickBot="1">
      <c r="B349" s="38" t="s">
        <v>18</v>
      </c>
      <c r="C349" s="39" t="s">
        <v>19</v>
      </c>
      <c r="D349" s="39" t="s">
        <v>20</v>
      </c>
      <c r="E349" s="39" t="s">
        <v>21</v>
      </c>
      <c r="F349" s="39" t="s">
        <v>22</v>
      </c>
      <c r="G349" s="39" t="s">
        <v>23</v>
      </c>
      <c r="H349" s="39" t="s">
        <v>24</v>
      </c>
      <c r="I349" s="39" t="s">
        <v>25</v>
      </c>
      <c r="J349" s="39" t="s">
        <v>26</v>
      </c>
      <c r="K349" s="39" t="s">
        <v>27</v>
      </c>
      <c r="L349" s="39" t="s">
        <v>28</v>
      </c>
      <c r="M349" s="39" t="s">
        <v>29</v>
      </c>
      <c r="N349" s="39" t="s">
        <v>30</v>
      </c>
      <c r="O349" s="39" t="s">
        <v>31</v>
      </c>
      <c r="P349" s="39" t="s">
        <v>32</v>
      </c>
      <c r="Q349" s="39" t="s">
        <v>33</v>
      </c>
      <c r="R349" s="39" t="s">
        <v>34</v>
      </c>
      <c r="S349" s="39" t="s">
        <v>35</v>
      </c>
      <c r="T349" s="40" t="s">
        <v>36</v>
      </c>
      <c r="U349" s="96"/>
    </row>
    <row r="350" spans="2:42" ht="15" thickBot="1">
      <c r="B350" s="2" t="e">
        <f>#REF!</f>
        <v>#REF!</v>
      </c>
      <c r="C350" s="3"/>
      <c r="D350" s="3"/>
      <c r="E350" s="4"/>
      <c r="F350" s="4"/>
      <c r="G350" s="4"/>
      <c r="H350" s="4"/>
      <c r="I350" s="4"/>
      <c r="J350" s="4"/>
      <c r="K350" s="4"/>
      <c r="L350" s="4"/>
      <c r="M350" s="4"/>
      <c r="N350" s="3"/>
      <c r="O350" s="3"/>
      <c r="P350" s="3"/>
      <c r="Q350" s="3"/>
      <c r="R350" s="3"/>
      <c r="S350" s="3"/>
      <c r="T350" s="3"/>
      <c r="U350" s="3"/>
    </row>
    <row r="351" spans="2:42" ht="15" thickBot="1">
      <c r="B351" s="2" t="e">
        <f>#REF!</f>
        <v>#REF!</v>
      </c>
      <c r="C351" s="3"/>
      <c r="D351" s="3"/>
      <c r="E351" s="4"/>
      <c r="F351" s="4"/>
      <c r="G351" s="4"/>
      <c r="H351" s="4"/>
      <c r="I351" s="4"/>
      <c r="J351" s="4"/>
      <c r="K351" s="4"/>
      <c r="L351" s="4"/>
      <c r="M351" s="4"/>
      <c r="N351" s="6"/>
      <c r="O351" s="6"/>
      <c r="P351" s="3"/>
      <c r="Q351" s="3"/>
      <c r="R351" s="3"/>
      <c r="S351" s="3"/>
      <c r="T351" s="3"/>
      <c r="U351" s="3"/>
      <c r="V351" s="14"/>
      <c r="W351" s="15" t="s">
        <v>19</v>
      </c>
      <c r="X351" s="16" t="s">
        <v>20</v>
      </c>
      <c r="Y351" s="16" t="s">
        <v>21</v>
      </c>
      <c r="Z351" s="16" t="s">
        <v>22</v>
      </c>
      <c r="AA351" s="16" t="s">
        <v>23</v>
      </c>
      <c r="AB351" s="16" t="s">
        <v>24</v>
      </c>
      <c r="AC351" s="16" t="s">
        <v>25</v>
      </c>
      <c r="AD351" s="16" t="s">
        <v>26</v>
      </c>
      <c r="AE351" s="16" t="s">
        <v>27</v>
      </c>
      <c r="AF351" s="16" t="s">
        <v>28</v>
      </c>
      <c r="AG351" s="16" t="s">
        <v>29</v>
      </c>
      <c r="AH351" s="16" t="s">
        <v>30</v>
      </c>
      <c r="AI351" s="16" t="s">
        <v>31</v>
      </c>
      <c r="AJ351" s="16" t="s">
        <v>32</v>
      </c>
      <c r="AK351" s="16" t="s">
        <v>33</v>
      </c>
      <c r="AL351" s="16" t="s">
        <v>34</v>
      </c>
      <c r="AM351" s="16" t="s">
        <v>35</v>
      </c>
      <c r="AN351" s="17" t="s">
        <v>36</v>
      </c>
      <c r="AO351" s="14" t="s">
        <v>37</v>
      </c>
      <c r="AP351" s="11"/>
    </row>
    <row r="352" spans="2:42">
      <c r="B352" s="2" t="e">
        <f>#REF!</f>
        <v>#REF!</v>
      </c>
      <c r="C352" s="3"/>
      <c r="D352" s="3"/>
      <c r="E352" s="4"/>
      <c r="F352" s="4"/>
      <c r="G352" s="4"/>
      <c r="H352" s="4"/>
      <c r="I352" s="4"/>
      <c r="J352" s="4"/>
      <c r="K352" s="4"/>
      <c r="L352" s="4"/>
      <c r="M352" s="4"/>
      <c r="N352" s="6"/>
      <c r="O352" s="6"/>
      <c r="P352" s="3"/>
      <c r="Q352" s="3"/>
      <c r="R352" s="3"/>
      <c r="S352" s="3"/>
      <c r="T352" s="3"/>
      <c r="U352" s="3"/>
      <c r="V352" s="18" t="s">
        <v>19</v>
      </c>
      <c r="W352" s="19">
        <v>0</v>
      </c>
      <c r="X352" s="19">
        <v>0</v>
      </c>
      <c r="Y352" s="19">
        <v>0</v>
      </c>
      <c r="Z352" s="19">
        <v>0</v>
      </c>
      <c r="AA352" s="19">
        <v>0</v>
      </c>
      <c r="AB352" s="19">
        <v>0</v>
      </c>
      <c r="AC352" s="19">
        <v>0</v>
      </c>
      <c r="AD352" s="19">
        <v>0</v>
      </c>
      <c r="AE352" s="19">
        <v>0</v>
      </c>
      <c r="AF352" s="19">
        <v>0</v>
      </c>
      <c r="AG352" s="19">
        <v>0</v>
      </c>
      <c r="AH352" s="19">
        <v>0</v>
      </c>
      <c r="AI352" s="19">
        <v>0</v>
      </c>
      <c r="AJ352" s="19">
        <v>0</v>
      </c>
      <c r="AK352" s="19">
        <v>0</v>
      </c>
      <c r="AL352" s="19">
        <v>0</v>
      </c>
      <c r="AM352" s="19">
        <v>0</v>
      </c>
      <c r="AN352" s="19">
        <v>0</v>
      </c>
      <c r="AO352" s="18">
        <f>W352</f>
        <v>0</v>
      </c>
      <c r="AP352" s="20" t="s">
        <v>19</v>
      </c>
    </row>
    <row r="353" spans="2:42">
      <c r="B353" s="2" t="e">
        <f>#REF!</f>
        <v>#REF!</v>
      </c>
      <c r="C353" s="3"/>
      <c r="D353" s="3"/>
      <c r="E353" s="4"/>
      <c r="F353" s="4"/>
      <c r="G353" s="4"/>
      <c r="H353" s="3"/>
      <c r="I353" s="3"/>
      <c r="J353" s="3"/>
      <c r="K353" s="4"/>
      <c r="L353" s="3"/>
      <c r="M353" s="4"/>
      <c r="N353" s="3"/>
      <c r="O353" s="3"/>
      <c r="P353" s="3"/>
      <c r="Q353" s="3"/>
      <c r="R353" s="3"/>
      <c r="S353" s="3"/>
      <c r="T353" s="3"/>
      <c r="U353" s="3"/>
      <c r="V353" s="21" t="s">
        <v>20</v>
      </c>
      <c r="W353" s="22"/>
      <c r="X353" s="19">
        <v>0</v>
      </c>
      <c r="Y353" s="19">
        <v>0</v>
      </c>
      <c r="Z353" s="19">
        <v>0</v>
      </c>
      <c r="AA353" s="19">
        <v>0</v>
      </c>
      <c r="AB353" s="19">
        <v>0</v>
      </c>
      <c r="AC353" s="19">
        <v>0</v>
      </c>
      <c r="AD353" s="19">
        <v>0</v>
      </c>
      <c r="AE353" s="19">
        <v>0</v>
      </c>
      <c r="AF353" s="19">
        <v>0</v>
      </c>
      <c r="AG353" s="19">
        <v>0</v>
      </c>
      <c r="AH353" s="19">
        <v>0</v>
      </c>
      <c r="AI353" s="19">
        <v>0</v>
      </c>
      <c r="AJ353" s="19">
        <v>0</v>
      </c>
      <c r="AK353" s="19">
        <v>0</v>
      </c>
      <c r="AL353" s="19">
        <v>0</v>
      </c>
      <c r="AM353" s="19">
        <v>0</v>
      </c>
      <c r="AN353" s="19">
        <v>0</v>
      </c>
      <c r="AO353" s="21">
        <f>X353</f>
        <v>0</v>
      </c>
      <c r="AP353" s="21" t="s">
        <v>20</v>
      </c>
    </row>
    <row r="354" spans="2:42">
      <c r="B354" s="2" t="e">
        <f>#REF!</f>
        <v>#REF!</v>
      </c>
      <c r="C354" s="3"/>
      <c r="D354" s="3"/>
      <c r="E354" s="4"/>
      <c r="F354" s="4"/>
      <c r="G354" s="4"/>
      <c r="H354" s="4"/>
      <c r="I354" s="4"/>
      <c r="J354" s="4"/>
      <c r="K354" s="4"/>
      <c r="L354" s="4"/>
      <c r="M354" s="4"/>
      <c r="N354" s="6"/>
      <c r="O354" s="6"/>
      <c r="P354" s="3"/>
      <c r="Q354" s="3"/>
      <c r="R354" s="3"/>
      <c r="S354" s="3"/>
      <c r="T354" s="3"/>
      <c r="U354" s="3"/>
      <c r="V354" s="21" t="s">
        <v>21</v>
      </c>
      <c r="W354" s="22"/>
      <c r="X354" s="23"/>
      <c r="Y354" s="23">
        <f t="shared" ref="Y354:AN354" si="60">COUNTA(E350:E357)</f>
        <v>0</v>
      </c>
      <c r="Z354" s="23">
        <f t="shared" si="60"/>
        <v>0</v>
      </c>
      <c r="AA354" s="23">
        <f t="shared" si="60"/>
        <v>0</v>
      </c>
      <c r="AB354" s="23">
        <f t="shared" si="60"/>
        <v>0</v>
      </c>
      <c r="AC354" s="23">
        <f t="shared" si="60"/>
        <v>0</v>
      </c>
      <c r="AD354" s="23">
        <f t="shared" si="60"/>
        <v>0</v>
      </c>
      <c r="AE354" s="23">
        <f t="shared" si="60"/>
        <v>0</v>
      </c>
      <c r="AF354" s="23">
        <f t="shared" si="60"/>
        <v>0</v>
      </c>
      <c r="AG354" s="23">
        <f t="shared" si="60"/>
        <v>0</v>
      </c>
      <c r="AH354" s="23">
        <f t="shared" si="60"/>
        <v>0</v>
      </c>
      <c r="AI354" s="23">
        <f t="shared" si="60"/>
        <v>0</v>
      </c>
      <c r="AJ354" s="23">
        <f t="shared" si="60"/>
        <v>0</v>
      </c>
      <c r="AK354" s="23">
        <f t="shared" si="60"/>
        <v>0</v>
      </c>
      <c r="AL354" s="23">
        <f t="shared" si="60"/>
        <v>0</v>
      </c>
      <c r="AM354" s="23">
        <f t="shared" si="60"/>
        <v>0</v>
      </c>
      <c r="AN354" s="23">
        <f t="shared" si="60"/>
        <v>0</v>
      </c>
      <c r="AO354" s="21">
        <f>Y354</f>
        <v>0</v>
      </c>
      <c r="AP354" s="21" t="s">
        <v>21</v>
      </c>
    </row>
    <row r="355" spans="2:42">
      <c r="B355" s="2" t="e">
        <f>#REF!</f>
        <v>#REF!</v>
      </c>
      <c r="C355" s="3"/>
      <c r="D355" s="3"/>
      <c r="E355" s="4"/>
      <c r="F355" s="4"/>
      <c r="G355" s="4"/>
      <c r="H355" s="3"/>
      <c r="I355" s="3"/>
      <c r="J355" s="3"/>
      <c r="K355" s="3"/>
      <c r="L355" s="4"/>
      <c r="M355" s="3"/>
      <c r="N355" s="3"/>
      <c r="O355" s="3"/>
      <c r="P355" s="3"/>
      <c r="Q355" s="3"/>
      <c r="R355" s="3"/>
      <c r="S355" s="3"/>
      <c r="T355" s="3"/>
      <c r="U355" s="3"/>
      <c r="V355" s="21" t="s">
        <v>22</v>
      </c>
      <c r="W355" s="22"/>
      <c r="X355" s="23"/>
      <c r="Y355" s="23"/>
      <c r="Z355" s="23">
        <f t="shared" ref="Z355:AN355" si="61">COUNTA(F358:F365)</f>
        <v>0</v>
      </c>
      <c r="AA355" s="23">
        <f t="shared" si="61"/>
        <v>0</v>
      </c>
      <c r="AB355" s="23">
        <f t="shared" si="61"/>
        <v>0</v>
      </c>
      <c r="AC355" s="23">
        <f t="shared" si="61"/>
        <v>0</v>
      </c>
      <c r="AD355" s="23">
        <f t="shared" si="61"/>
        <v>0</v>
      </c>
      <c r="AE355" s="23">
        <f t="shared" si="61"/>
        <v>0</v>
      </c>
      <c r="AF355" s="23">
        <f t="shared" si="61"/>
        <v>0</v>
      </c>
      <c r="AG355" s="23">
        <f t="shared" si="61"/>
        <v>0</v>
      </c>
      <c r="AH355" s="23">
        <f t="shared" si="61"/>
        <v>0</v>
      </c>
      <c r="AI355" s="23">
        <f t="shared" si="61"/>
        <v>0</v>
      </c>
      <c r="AJ355" s="23">
        <f t="shared" si="61"/>
        <v>0</v>
      </c>
      <c r="AK355" s="23">
        <f t="shared" si="61"/>
        <v>0</v>
      </c>
      <c r="AL355" s="23">
        <f t="shared" si="61"/>
        <v>0</v>
      </c>
      <c r="AM355" s="23">
        <f t="shared" si="61"/>
        <v>0</v>
      </c>
      <c r="AN355" s="23">
        <f t="shared" si="61"/>
        <v>0</v>
      </c>
      <c r="AO355" s="21">
        <f>Z355</f>
        <v>0</v>
      </c>
      <c r="AP355" s="21" t="s">
        <v>22</v>
      </c>
    </row>
    <row r="356" spans="2:42">
      <c r="B356" s="2" t="e">
        <f>#REF!</f>
        <v>#REF!</v>
      </c>
      <c r="C356" s="3"/>
      <c r="D356" s="3"/>
      <c r="E356" s="4"/>
      <c r="F356" s="4"/>
      <c r="G356" s="4"/>
      <c r="H356" s="4"/>
      <c r="I356" s="4"/>
      <c r="J356" s="4"/>
      <c r="K356" s="4"/>
      <c r="L356" s="4"/>
      <c r="M356" s="4"/>
      <c r="N356" s="6"/>
      <c r="O356" s="6"/>
      <c r="P356" s="3"/>
      <c r="Q356" s="3"/>
      <c r="R356" s="3"/>
      <c r="S356" s="3"/>
      <c r="T356" s="3"/>
      <c r="U356" s="3"/>
      <c r="V356" s="21" t="s">
        <v>23</v>
      </c>
      <c r="W356" s="22"/>
      <c r="X356" s="23"/>
      <c r="Y356" s="23"/>
      <c r="Z356" s="23"/>
      <c r="AA356" s="23">
        <f t="shared" ref="AA356:AN356" si="62">COUNTA(G366:G371)</f>
        <v>0</v>
      </c>
      <c r="AB356" s="23">
        <f t="shared" si="62"/>
        <v>0</v>
      </c>
      <c r="AC356" s="23">
        <f t="shared" si="62"/>
        <v>0</v>
      </c>
      <c r="AD356" s="23">
        <f t="shared" si="62"/>
        <v>0</v>
      </c>
      <c r="AE356" s="23">
        <f t="shared" si="62"/>
        <v>0</v>
      </c>
      <c r="AF356" s="23">
        <f t="shared" si="62"/>
        <v>0</v>
      </c>
      <c r="AG356" s="23">
        <f t="shared" si="62"/>
        <v>0</v>
      </c>
      <c r="AH356" s="23">
        <f t="shared" si="62"/>
        <v>0</v>
      </c>
      <c r="AI356" s="23">
        <f t="shared" si="62"/>
        <v>0</v>
      </c>
      <c r="AJ356" s="23">
        <f t="shared" si="62"/>
        <v>0</v>
      </c>
      <c r="AK356" s="23">
        <f t="shared" si="62"/>
        <v>0</v>
      </c>
      <c r="AL356" s="23">
        <f t="shared" si="62"/>
        <v>0</v>
      </c>
      <c r="AM356" s="23">
        <f t="shared" si="62"/>
        <v>0</v>
      </c>
      <c r="AN356" s="23">
        <f t="shared" si="62"/>
        <v>0</v>
      </c>
      <c r="AO356" s="21">
        <f>AA356</f>
        <v>0</v>
      </c>
      <c r="AP356" s="21" t="s">
        <v>23</v>
      </c>
    </row>
    <row r="357" spans="2:42">
      <c r="B357" s="2" t="e">
        <f>#REF!</f>
        <v>#REF!</v>
      </c>
      <c r="C357" s="3"/>
      <c r="D357" s="3"/>
      <c r="E357" s="4"/>
      <c r="F357" s="4"/>
      <c r="G357" s="4"/>
      <c r="H357" s="3"/>
      <c r="I357" s="3"/>
      <c r="J357" s="3"/>
      <c r="K357" s="4"/>
      <c r="L357" s="4"/>
      <c r="M357" s="4"/>
      <c r="N357" s="3"/>
      <c r="O357" s="3"/>
      <c r="P357" s="3"/>
      <c r="Q357" s="3"/>
      <c r="R357" s="3"/>
      <c r="S357" s="3"/>
      <c r="T357" s="3"/>
      <c r="U357" s="3"/>
      <c r="V357" s="21" t="s">
        <v>24</v>
      </c>
      <c r="W357" s="22"/>
      <c r="X357" s="23"/>
      <c r="Y357" s="23"/>
      <c r="Z357" s="23"/>
      <c r="AA357" s="23"/>
      <c r="AB357" s="23">
        <f t="shared" ref="AB357:AN357" si="63">COUNTA(H372:H401)</f>
        <v>0</v>
      </c>
      <c r="AC357" s="23">
        <f t="shared" si="63"/>
        <v>0</v>
      </c>
      <c r="AD357" s="23">
        <f t="shared" si="63"/>
        <v>0</v>
      </c>
      <c r="AE357" s="23">
        <f t="shared" si="63"/>
        <v>0</v>
      </c>
      <c r="AF357" s="23">
        <f t="shared" si="63"/>
        <v>0</v>
      </c>
      <c r="AG357" s="23">
        <f t="shared" si="63"/>
        <v>0</v>
      </c>
      <c r="AH357" s="23">
        <f t="shared" si="63"/>
        <v>0</v>
      </c>
      <c r="AI357" s="23">
        <f t="shared" si="63"/>
        <v>0</v>
      </c>
      <c r="AJ357" s="23">
        <f t="shared" si="63"/>
        <v>0</v>
      </c>
      <c r="AK357" s="23">
        <f t="shared" si="63"/>
        <v>0</v>
      </c>
      <c r="AL357" s="23">
        <f t="shared" si="63"/>
        <v>0</v>
      </c>
      <c r="AM357" s="23">
        <f t="shared" si="63"/>
        <v>0</v>
      </c>
      <c r="AN357" s="23">
        <f t="shared" si="63"/>
        <v>0</v>
      </c>
      <c r="AO357" s="21">
        <f>AB357</f>
        <v>0</v>
      </c>
      <c r="AP357" s="21" t="s">
        <v>24</v>
      </c>
    </row>
    <row r="358" spans="2:42">
      <c r="B358" s="2" t="e">
        <f>#REF!</f>
        <v>#REF!</v>
      </c>
      <c r="C358" s="3"/>
      <c r="D358" s="3"/>
      <c r="E358" s="4"/>
      <c r="F358" s="4"/>
      <c r="G358" s="4"/>
      <c r="H358" s="4"/>
      <c r="I358" s="4"/>
      <c r="J358" s="4"/>
      <c r="K358" s="4"/>
      <c r="L358" s="4"/>
      <c r="M358" s="4"/>
      <c r="N358" s="3"/>
      <c r="O358" s="3"/>
      <c r="P358" s="3"/>
      <c r="Q358" s="3"/>
      <c r="R358" s="3"/>
      <c r="S358" s="3"/>
      <c r="T358" s="3"/>
      <c r="U358" s="3"/>
      <c r="V358" s="21" t="s">
        <v>25</v>
      </c>
      <c r="W358" s="22"/>
      <c r="X358" s="23"/>
      <c r="Y358" s="23"/>
      <c r="Z358" s="23"/>
      <c r="AA358" s="23"/>
      <c r="AB358" s="23"/>
      <c r="AC358" s="23">
        <v>0</v>
      </c>
      <c r="AD358" s="23">
        <v>0</v>
      </c>
      <c r="AE358" s="23">
        <v>0</v>
      </c>
      <c r="AF358" s="23">
        <v>0</v>
      </c>
      <c r="AG358" s="23">
        <v>0</v>
      </c>
      <c r="AH358" s="23">
        <v>0</v>
      </c>
      <c r="AI358" s="23">
        <v>0</v>
      </c>
      <c r="AJ358" s="23">
        <v>0</v>
      </c>
      <c r="AK358" s="23">
        <v>0</v>
      </c>
      <c r="AL358" s="23">
        <v>0</v>
      </c>
      <c r="AM358" s="23">
        <v>0</v>
      </c>
      <c r="AN358" s="23">
        <v>0</v>
      </c>
      <c r="AO358" s="21">
        <f>AC358</f>
        <v>0</v>
      </c>
      <c r="AP358" s="21" t="s">
        <v>25</v>
      </c>
    </row>
    <row r="359" spans="2:42">
      <c r="B359" s="2" t="e">
        <f>#REF!</f>
        <v>#REF!</v>
      </c>
      <c r="C359" s="3"/>
      <c r="D359" s="3"/>
      <c r="E359" s="3"/>
      <c r="F359" s="4"/>
      <c r="G359" s="4"/>
      <c r="H359" s="4"/>
      <c r="I359" s="4"/>
      <c r="J359" s="4"/>
      <c r="K359" s="4"/>
      <c r="L359" s="4"/>
      <c r="M359" s="4"/>
      <c r="N359" s="6"/>
      <c r="O359" s="6"/>
      <c r="P359" s="3"/>
      <c r="Q359" s="3"/>
      <c r="R359" s="3"/>
      <c r="S359" s="3"/>
      <c r="T359" s="3"/>
      <c r="U359" s="3"/>
      <c r="V359" s="21" t="s">
        <v>26</v>
      </c>
      <c r="W359" s="22"/>
      <c r="X359" s="23"/>
      <c r="Y359" s="23"/>
      <c r="Z359" s="23"/>
      <c r="AA359" s="23"/>
      <c r="AB359" s="23"/>
      <c r="AC359" s="23"/>
      <c r="AD359" s="23">
        <f t="shared" ref="AD359:AN359" si="64">COUNTA(J402)</f>
        <v>0</v>
      </c>
      <c r="AE359" s="23">
        <f t="shared" si="64"/>
        <v>0</v>
      </c>
      <c r="AF359" s="23">
        <f t="shared" si="64"/>
        <v>0</v>
      </c>
      <c r="AG359" s="23">
        <f t="shared" si="64"/>
        <v>0</v>
      </c>
      <c r="AH359" s="23">
        <f t="shared" si="64"/>
        <v>0</v>
      </c>
      <c r="AI359" s="23">
        <f t="shared" si="64"/>
        <v>0</v>
      </c>
      <c r="AJ359" s="23">
        <f t="shared" si="64"/>
        <v>0</v>
      </c>
      <c r="AK359" s="23">
        <f t="shared" si="64"/>
        <v>0</v>
      </c>
      <c r="AL359" s="23">
        <f t="shared" si="64"/>
        <v>0</v>
      </c>
      <c r="AM359" s="23">
        <f t="shared" si="64"/>
        <v>0</v>
      </c>
      <c r="AN359" s="23">
        <f t="shared" si="64"/>
        <v>0</v>
      </c>
      <c r="AO359" s="21">
        <f>AD359</f>
        <v>0</v>
      </c>
      <c r="AP359" s="21" t="s">
        <v>26</v>
      </c>
    </row>
    <row r="360" spans="2:42">
      <c r="B360" s="2" t="e">
        <f>#REF!</f>
        <v>#REF!</v>
      </c>
      <c r="C360" s="3"/>
      <c r="D360" s="3"/>
      <c r="E360" s="3"/>
      <c r="F360" s="4"/>
      <c r="G360" s="4"/>
      <c r="H360" s="3"/>
      <c r="I360" s="3"/>
      <c r="J360" s="3"/>
      <c r="K360" s="3"/>
      <c r="L360" s="3"/>
      <c r="M360" s="3"/>
      <c r="N360" s="3"/>
      <c r="O360" s="3"/>
      <c r="P360" s="3"/>
      <c r="Q360" s="6"/>
      <c r="R360" s="3"/>
      <c r="S360" s="3"/>
      <c r="T360" s="3"/>
      <c r="U360" s="3"/>
      <c r="V360" s="21" t="s">
        <v>27</v>
      </c>
      <c r="W360" s="22"/>
      <c r="X360" s="23"/>
      <c r="Y360" s="23"/>
      <c r="Z360" s="23"/>
      <c r="AA360" s="23"/>
      <c r="AB360" s="23"/>
      <c r="AC360" s="23"/>
      <c r="AD360" s="23"/>
      <c r="AE360" s="23">
        <f t="shared" ref="AE360:AN360" si="65">COUNTA(K403:K404)</f>
        <v>0</v>
      </c>
      <c r="AF360" s="23">
        <f t="shared" si="65"/>
        <v>0</v>
      </c>
      <c r="AG360" s="23">
        <f t="shared" si="65"/>
        <v>0</v>
      </c>
      <c r="AH360" s="23">
        <f t="shared" si="65"/>
        <v>0</v>
      </c>
      <c r="AI360" s="23">
        <f t="shared" si="65"/>
        <v>0</v>
      </c>
      <c r="AJ360" s="23">
        <f t="shared" si="65"/>
        <v>0</v>
      </c>
      <c r="AK360" s="23">
        <f t="shared" si="65"/>
        <v>0</v>
      </c>
      <c r="AL360" s="23">
        <f t="shared" si="65"/>
        <v>0</v>
      </c>
      <c r="AM360" s="23">
        <f t="shared" si="65"/>
        <v>0</v>
      </c>
      <c r="AN360" s="23">
        <f t="shared" si="65"/>
        <v>0</v>
      </c>
      <c r="AO360" s="21">
        <f>AE360</f>
        <v>0</v>
      </c>
      <c r="AP360" s="21" t="s">
        <v>27</v>
      </c>
    </row>
    <row r="361" spans="2:42">
      <c r="B361" s="2" t="e">
        <f>#REF!</f>
        <v>#REF!</v>
      </c>
      <c r="C361" s="3"/>
      <c r="D361" s="3"/>
      <c r="E361" s="3"/>
      <c r="F361" s="4"/>
      <c r="G361" s="4"/>
      <c r="H361" s="4"/>
      <c r="I361" s="4"/>
      <c r="J361" s="4"/>
      <c r="K361" s="4"/>
      <c r="L361" s="4"/>
      <c r="M361" s="4"/>
      <c r="N361" s="6"/>
      <c r="O361" s="6"/>
      <c r="P361" s="3"/>
      <c r="Q361" s="3"/>
      <c r="R361" s="3"/>
      <c r="S361" s="3"/>
      <c r="T361" s="3"/>
      <c r="U361" s="3"/>
      <c r="V361" s="21" t="s">
        <v>28</v>
      </c>
      <c r="W361" s="22"/>
      <c r="X361" s="23"/>
      <c r="Y361" s="23"/>
      <c r="Z361" s="23"/>
      <c r="AA361" s="23"/>
      <c r="AB361" s="23"/>
      <c r="AC361" s="23"/>
      <c r="AD361" s="23"/>
      <c r="AE361" s="23"/>
      <c r="AF361" s="23">
        <f t="shared" ref="AF361:AN361" si="66">COUNTA(L405:L407)</f>
        <v>0</v>
      </c>
      <c r="AG361" s="23">
        <f t="shared" si="66"/>
        <v>0</v>
      </c>
      <c r="AH361" s="23">
        <f t="shared" si="66"/>
        <v>0</v>
      </c>
      <c r="AI361" s="23">
        <f t="shared" si="66"/>
        <v>0</v>
      </c>
      <c r="AJ361" s="23">
        <f t="shared" si="66"/>
        <v>0</v>
      </c>
      <c r="AK361" s="23">
        <f t="shared" si="66"/>
        <v>0</v>
      </c>
      <c r="AL361" s="23">
        <f t="shared" si="66"/>
        <v>0</v>
      </c>
      <c r="AM361" s="23">
        <f t="shared" si="66"/>
        <v>0</v>
      </c>
      <c r="AN361" s="23">
        <f t="shared" si="66"/>
        <v>0</v>
      </c>
      <c r="AO361" s="21">
        <f>AF361</f>
        <v>0</v>
      </c>
      <c r="AP361" s="21" t="s">
        <v>28</v>
      </c>
    </row>
    <row r="362" spans="2:42">
      <c r="B362" s="2" t="e">
        <f>#REF!</f>
        <v>#REF!</v>
      </c>
      <c r="C362" s="3"/>
      <c r="D362" s="3"/>
      <c r="E362" s="3"/>
      <c r="F362" s="4"/>
      <c r="G362" s="4"/>
      <c r="H362" s="4"/>
      <c r="I362" s="4"/>
      <c r="J362" s="4"/>
      <c r="K362" s="3"/>
      <c r="L362" s="3"/>
      <c r="M362" s="3"/>
      <c r="N362" s="3"/>
      <c r="O362" s="3"/>
      <c r="P362" s="3"/>
      <c r="Q362" s="3"/>
      <c r="R362" s="3"/>
      <c r="S362" s="3"/>
      <c r="T362" s="3"/>
      <c r="U362" s="3"/>
      <c r="V362" s="21" t="s">
        <v>29</v>
      </c>
      <c r="W362" s="22"/>
      <c r="X362" s="23"/>
      <c r="Y362" s="23"/>
      <c r="Z362" s="23"/>
      <c r="AA362" s="23"/>
      <c r="AB362" s="23"/>
      <c r="AC362" s="23"/>
      <c r="AD362" s="23"/>
      <c r="AE362" s="23"/>
      <c r="AF362" s="23"/>
      <c r="AG362" s="23">
        <f t="shared" ref="AG362:AN362" si="67">COUNTA(M408)</f>
        <v>0</v>
      </c>
      <c r="AH362" s="23">
        <f t="shared" si="67"/>
        <v>0</v>
      </c>
      <c r="AI362" s="23">
        <f t="shared" si="67"/>
        <v>0</v>
      </c>
      <c r="AJ362" s="23">
        <f t="shared" si="67"/>
        <v>0</v>
      </c>
      <c r="AK362" s="23">
        <f t="shared" si="67"/>
        <v>0</v>
      </c>
      <c r="AL362" s="23">
        <f t="shared" si="67"/>
        <v>0</v>
      </c>
      <c r="AM362" s="23">
        <f t="shared" si="67"/>
        <v>0</v>
      </c>
      <c r="AN362" s="23">
        <f t="shared" si="67"/>
        <v>0</v>
      </c>
      <c r="AO362" s="21">
        <f>AG362</f>
        <v>0</v>
      </c>
      <c r="AP362" s="21" t="s">
        <v>29</v>
      </c>
    </row>
    <row r="363" spans="2:42">
      <c r="B363" s="2" t="e">
        <f>#REF!</f>
        <v>#REF!</v>
      </c>
      <c r="C363" s="3"/>
      <c r="D363" s="3"/>
      <c r="E363" s="3"/>
      <c r="F363" s="4"/>
      <c r="G363" s="4"/>
      <c r="H363" s="4"/>
      <c r="I363" s="3"/>
      <c r="J363" s="3"/>
      <c r="K363" s="3"/>
      <c r="L363" s="3"/>
      <c r="M363" s="3"/>
      <c r="N363" s="3"/>
      <c r="O363" s="3"/>
      <c r="P363" s="3"/>
      <c r="Q363" s="3"/>
      <c r="R363" s="3"/>
      <c r="S363" s="3"/>
      <c r="T363" s="3"/>
      <c r="U363" s="3"/>
      <c r="V363" s="21" t="s">
        <v>30</v>
      </c>
      <c r="W363" s="22"/>
      <c r="X363" s="23"/>
      <c r="Y363" s="23"/>
      <c r="Z363" s="23"/>
      <c r="AA363" s="23"/>
      <c r="AB363" s="23"/>
      <c r="AC363" s="23"/>
      <c r="AD363" s="23"/>
      <c r="AE363" s="23"/>
      <c r="AF363" s="23"/>
      <c r="AG363" s="23"/>
      <c r="AH363" s="23">
        <f>COUNTA(N409)</f>
        <v>0</v>
      </c>
      <c r="AI363" s="23">
        <f>COUNTA(#REF!)</f>
        <v>1</v>
      </c>
      <c r="AJ363" s="23">
        <f t="shared" ref="AJ363:AN364" si="68">COUNTA(P409)</f>
        <v>0</v>
      </c>
      <c r="AK363" s="23">
        <f t="shared" si="68"/>
        <v>0</v>
      </c>
      <c r="AL363" s="23">
        <f t="shared" si="68"/>
        <v>0</v>
      </c>
      <c r="AM363" s="23">
        <f t="shared" si="68"/>
        <v>0</v>
      </c>
      <c r="AN363" s="23">
        <f t="shared" si="68"/>
        <v>0</v>
      </c>
      <c r="AO363" s="21">
        <f>AH363</f>
        <v>0</v>
      </c>
      <c r="AP363" s="21" t="s">
        <v>30</v>
      </c>
    </row>
    <row r="364" spans="2:42">
      <c r="B364" s="2" t="e">
        <f>#REF!</f>
        <v>#REF!</v>
      </c>
      <c r="C364" s="3"/>
      <c r="D364" s="3"/>
      <c r="E364" s="3"/>
      <c r="F364" s="4"/>
      <c r="G364" s="4"/>
      <c r="H364" s="3"/>
      <c r="I364" s="3"/>
      <c r="J364" s="3"/>
      <c r="K364" s="4"/>
      <c r="L364" s="3"/>
      <c r="M364" s="3"/>
      <c r="N364" s="3"/>
      <c r="O364" s="3"/>
      <c r="P364" s="3"/>
      <c r="Q364" s="3"/>
      <c r="R364" s="3"/>
      <c r="S364" s="3"/>
      <c r="T364" s="3"/>
      <c r="U364" s="3"/>
      <c r="V364" s="21" t="s">
        <v>31</v>
      </c>
      <c r="W364" s="22"/>
      <c r="X364" s="23"/>
      <c r="Y364" s="23"/>
      <c r="Z364" s="23"/>
      <c r="AA364" s="23"/>
      <c r="AB364" s="23"/>
      <c r="AC364" s="23"/>
      <c r="AD364" s="23"/>
      <c r="AE364" s="23"/>
      <c r="AF364" s="23"/>
      <c r="AG364" s="23"/>
      <c r="AH364" s="23"/>
      <c r="AI364" s="23">
        <f>COUNTA(O410)</f>
        <v>0</v>
      </c>
      <c r="AJ364" s="23">
        <f t="shared" si="68"/>
        <v>0</v>
      </c>
      <c r="AK364" s="23">
        <f t="shared" si="68"/>
        <v>0</v>
      </c>
      <c r="AL364" s="23">
        <f t="shared" si="68"/>
        <v>0</v>
      </c>
      <c r="AM364" s="23">
        <f t="shared" si="68"/>
        <v>0</v>
      </c>
      <c r="AN364" s="23">
        <f t="shared" si="68"/>
        <v>0</v>
      </c>
      <c r="AO364" s="21">
        <f>AI364</f>
        <v>0</v>
      </c>
      <c r="AP364" s="21" t="s">
        <v>31</v>
      </c>
    </row>
    <row r="365" spans="2:42">
      <c r="B365" s="2" t="e">
        <f>#REF!</f>
        <v>#REF!</v>
      </c>
      <c r="C365" s="3"/>
      <c r="D365" s="3"/>
      <c r="E365" s="3"/>
      <c r="F365" s="4"/>
      <c r="G365" s="4"/>
      <c r="H365" s="4"/>
      <c r="I365" s="4"/>
      <c r="J365" s="3"/>
      <c r="K365" s="4"/>
      <c r="L365" s="3"/>
      <c r="M365" s="3"/>
      <c r="N365" s="3"/>
      <c r="O365" s="3"/>
      <c r="P365" s="3"/>
      <c r="Q365" s="3"/>
      <c r="R365" s="3"/>
      <c r="S365" s="3"/>
      <c r="T365" s="3"/>
      <c r="U365" s="3"/>
      <c r="V365" s="21" t="s">
        <v>32</v>
      </c>
      <c r="W365" s="22"/>
      <c r="X365" s="23"/>
      <c r="Y365" s="23"/>
      <c r="Z365" s="23"/>
      <c r="AA365" s="23"/>
      <c r="AB365" s="23"/>
      <c r="AC365" s="23"/>
      <c r="AD365" s="23"/>
      <c r="AE365" s="23"/>
      <c r="AF365" s="23"/>
      <c r="AG365" s="23"/>
      <c r="AH365" s="23"/>
      <c r="AI365" s="23"/>
      <c r="AJ365" s="23">
        <f>COUNTA(#REF!)</f>
        <v>1</v>
      </c>
      <c r="AK365" s="23">
        <f>COUNTA(#REF!)</f>
        <v>1</v>
      </c>
      <c r="AL365" s="23">
        <f>COUNTA(#REF!)</f>
        <v>1</v>
      </c>
      <c r="AM365" s="23">
        <f>COUNTA(#REF!)</f>
        <v>1</v>
      </c>
      <c r="AN365" s="23">
        <f>COUNTA(#REF!)</f>
        <v>1</v>
      </c>
      <c r="AO365" s="21">
        <f>AJ365</f>
        <v>1</v>
      </c>
      <c r="AP365" s="21" t="s">
        <v>32</v>
      </c>
    </row>
    <row r="366" spans="2:42">
      <c r="B366" s="2" t="e">
        <f>#REF!</f>
        <v>#REF!</v>
      </c>
      <c r="C366" s="3"/>
      <c r="D366" s="3"/>
      <c r="E366" s="3"/>
      <c r="F366" s="3"/>
      <c r="G366" s="4"/>
      <c r="H366" s="4"/>
      <c r="I366" s="4"/>
      <c r="J366" s="4"/>
      <c r="K366" s="3"/>
      <c r="L366" s="3"/>
      <c r="M366" s="3"/>
      <c r="N366" s="3"/>
      <c r="O366" s="3"/>
      <c r="P366" s="3"/>
      <c r="Q366" s="3"/>
      <c r="R366" s="3"/>
      <c r="S366" s="3"/>
      <c r="T366" s="3"/>
      <c r="U366" s="3"/>
      <c r="V366" s="21" t="s">
        <v>33</v>
      </c>
      <c r="W366" s="22"/>
      <c r="X366" s="23"/>
      <c r="Y366" s="23"/>
      <c r="Z366" s="23"/>
      <c r="AA366" s="23"/>
      <c r="AB366" s="23"/>
      <c r="AC366" s="23"/>
      <c r="AD366" s="23"/>
      <c r="AE366" s="23"/>
      <c r="AF366" s="23"/>
      <c r="AG366" s="23"/>
      <c r="AH366" s="23"/>
      <c r="AI366" s="23"/>
      <c r="AJ366" s="23"/>
      <c r="AK366" s="23">
        <f>COUNTA(Q360)</f>
        <v>0</v>
      </c>
      <c r="AL366" s="23">
        <f>COUNTA(R360)</f>
        <v>0</v>
      </c>
      <c r="AM366" s="23">
        <f>COUNTA(S360)</f>
        <v>0</v>
      </c>
      <c r="AN366" s="24">
        <f>COUNTA(T360)</f>
        <v>0</v>
      </c>
      <c r="AO366" s="21">
        <f>AK366</f>
        <v>0</v>
      </c>
      <c r="AP366" s="21" t="s">
        <v>33</v>
      </c>
    </row>
    <row r="367" spans="2:42">
      <c r="B367" s="2" t="e">
        <f>#REF!</f>
        <v>#REF!</v>
      </c>
      <c r="C367" s="3"/>
      <c r="D367" s="3"/>
      <c r="E367" s="3"/>
      <c r="F367" s="3"/>
      <c r="G367" s="4"/>
      <c r="H367" s="4"/>
      <c r="I367" s="4"/>
      <c r="J367" s="4"/>
      <c r="K367" s="4"/>
      <c r="L367" s="4"/>
      <c r="M367" s="4"/>
      <c r="N367" s="6"/>
      <c r="O367" s="6"/>
      <c r="P367" s="3"/>
      <c r="Q367" s="3"/>
      <c r="R367" s="3"/>
      <c r="S367" s="3"/>
      <c r="T367" s="3"/>
      <c r="U367" s="3"/>
      <c r="V367" s="21" t="s">
        <v>34</v>
      </c>
      <c r="W367" s="22"/>
      <c r="X367" s="23"/>
      <c r="Y367" s="23"/>
      <c r="Z367" s="23"/>
      <c r="AA367" s="23"/>
      <c r="AB367" s="23"/>
      <c r="AC367" s="23"/>
      <c r="AD367" s="23"/>
      <c r="AE367" s="23"/>
      <c r="AF367" s="23"/>
      <c r="AG367" s="23"/>
      <c r="AH367" s="23"/>
      <c r="AI367" s="23"/>
      <c r="AJ367" s="23"/>
      <c r="AK367" s="23"/>
      <c r="AL367" s="23">
        <f>COUNTA(R361)</f>
        <v>0</v>
      </c>
      <c r="AM367" s="23">
        <f>COUNTA(S361)</f>
        <v>0</v>
      </c>
      <c r="AN367" s="24">
        <f>COUNTA(T361)</f>
        <v>0</v>
      </c>
      <c r="AO367" s="21">
        <f>AL367</f>
        <v>0</v>
      </c>
      <c r="AP367" s="21" t="s">
        <v>34</v>
      </c>
    </row>
    <row r="368" spans="2:42">
      <c r="B368" s="2" t="e">
        <f>#REF!</f>
        <v>#REF!</v>
      </c>
      <c r="C368" s="3"/>
      <c r="D368" s="3"/>
      <c r="E368" s="3"/>
      <c r="F368" s="3"/>
      <c r="G368" s="4"/>
      <c r="H368" s="4"/>
      <c r="I368" s="4"/>
      <c r="J368" s="4"/>
      <c r="K368" s="4"/>
      <c r="L368" s="4"/>
      <c r="M368" s="4"/>
      <c r="N368" s="6"/>
      <c r="O368" s="6"/>
      <c r="P368" s="3"/>
      <c r="Q368" s="3"/>
      <c r="R368" s="3"/>
      <c r="S368" s="3"/>
      <c r="T368" s="3"/>
      <c r="U368" s="3"/>
      <c r="V368" s="21" t="s">
        <v>35</v>
      </c>
      <c r="W368" s="22"/>
      <c r="X368" s="23"/>
      <c r="Y368" s="23"/>
      <c r="Z368" s="23"/>
      <c r="AA368" s="23"/>
      <c r="AB368" s="23"/>
      <c r="AC368" s="23"/>
      <c r="AD368" s="23"/>
      <c r="AE368" s="23"/>
      <c r="AF368" s="23"/>
      <c r="AG368" s="23"/>
      <c r="AH368" s="23"/>
      <c r="AI368" s="23"/>
      <c r="AJ368" s="23"/>
      <c r="AK368" s="23"/>
      <c r="AL368" s="23"/>
      <c r="AM368" s="23">
        <f>COUNTA(S362)</f>
        <v>0</v>
      </c>
      <c r="AN368" s="24">
        <f>COUNTA(T362)</f>
        <v>0</v>
      </c>
      <c r="AO368" s="21">
        <f>AM368</f>
        <v>0</v>
      </c>
      <c r="AP368" s="21" t="s">
        <v>35</v>
      </c>
    </row>
    <row r="369" spans="2:42" ht="15" thickBot="1">
      <c r="B369" s="2" t="e">
        <f>#REF!</f>
        <v>#REF!</v>
      </c>
      <c r="C369" s="3"/>
      <c r="D369" s="3"/>
      <c r="E369" s="3"/>
      <c r="F369" s="3"/>
      <c r="G369" s="4"/>
      <c r="H369" s="4"/>
      <c r="I369" s="3"/>
      <c r="J369" s="3"/>
      <c r="K369" s="3"/>
      <c r="L369" s="4"/>
      <c r="M369" s="3"/>
      <c r="N369" s="3"/>
      <c r="O369" s="3"/>
      <c r="P369" s="3"/>
      <c r="Q369" s="3"/>
      <c r="R369" s="3"/>
      <c r="S369" s="3"/>
      <c r="T369" s="3"/>
      <c r="U369" s="3"/>
      <c r="V369" s="25" t="s">
        <v>36</v>
      </c>
      <c r="W369" s="26"/>
      <c r="X369" s="27"/>
      <c r="Y369" s="27"/>
      <c r="Z369" s="27"/>
      <c r="AA369" s="27"/>
      <c r="AB369" s="27"/>
      <c r="AC369" s="27"/>
      <c r="AD369" s="27"/>
      <c r="AE369" s="27"/>
      <c r="AF369" s="27"/>
      <c r="AG369" s="27"/>
      <c r="AH369" s="27"/>
      <c r="AI369" s="27"/>
      <c r="AJ369" s="27"/>
      <c r="AK369" s="27"/>
      <c r="AL369" s="27"/>
      <c r="AM369" s="27"/>
      <c r="AN369" s="28">
        <f>COUNTA(T363)</f>
        <v>0</v>
      </c>
      <c r="AO369" s="25">
        <f>AN369</f>
        <v>0</v>
      </c>
      <c r="AP369" s="29" t="s">
        <v>36</v>
      </c>
    </row>
    <row r="370" spans="2:42">
      <c r="B370" s="2" t="e">
        <f>#REF!</f>
        <v>#REF!</v>
      </c>
      <c r="C370" s="3"/>
      <c r="D370" s="3"/>
      <c r="E370" s="3"/>
      <c r="F370" s="3"/>
      <c r="G370" s="4"/>
      <c r="H370" s="4"/>
      <c r="I370" s="3"/>
      <c r="J370" s="3"/>
      <c r="K370" s="4"/>
      <c r="L370" s="3"/>
      <c r="M370" s="4"/>
      <c r="N370" s="3"/>
      <c r="O370" s="3"/>
      <c r="P370" s="3"/>
      <c r="Q370" s="3"/>
      <c r="R370" s="3"/>
      <c r="S370" s="3"/>
      <c r="T370" s="3"/>
      <c r="U370" s="3"/>
      <c r="V370" s="20" t="s">
        <v>37</v>
      </c>
      <c r="W370" s="30">
        <f t="shared" ref="W370:AN370" si="69">SUM(W352:W369)</f>
        <v>0</v>
      </c>
      <c r="X370" s="30">
        <f t="shared" si="69"/>
        <v>0</v>
      </c>
      <c r="Y370" s="30">
        <f t="shared" si="69"/>
        <v>0</v>
      </c>
      <c r="Z370" s="30">
        <f t="shared" si="69"/>
        <v>0</v>
      </c>
      <c r="AA370" s="30">
        <f t="shared" si="69"/>
        <v>0</v>
      </c>
      <c r="AB370" s="30">
        <f t="shared" si="69"/>
        <v>0</v>
      </c>
      <c r="AC370" s="30">
        <f t="shared" si="69"/>
        <v>0</v>
      </c>
      <c r="AD370" s="30">
        <f t="shared" si="69"/>
        <v>0</v>
      </c>
      <c r="AE370" s="30">
        <f t="shared" si="69"/>
        <v>0</v>
      </c>
      <c r="AF370" s="30">
        <f t="shared" si="69"/>
        <v>0</v>
      </c>
      <c r="AG370" s="30">
        <f t="shared" si="69"/>
        <v>0</v>
      </c>
      <c r="AH370" s="30">
        <f t="shared" si="69"/>
        <v>0</v>
      </c>
      <c r="AI370" s="30">
        <f t="shared" si="69"/>
        <v>1</v>
      </c>
      <c r="AJ370" s="30">
        <f t="shared" si="69"/>
        <v>1</v>
      </c>
      <c r="AK370" s="30">
        <f t="shared" si="69"/>
        <v>1</v>
      </c>
      <c r="AL370" s="30">
        <f t="shared" si="69"/>
        <v>1</v>
      </c>
      <c r="AM370" s="30">
        <f t="shared" si="69"/>
        <v>1</v>
      </c>
      <c r="AN370" s="30">
        <f t="shared" si="69"/>
        <v>1</v>
      </c>
      <c r="AO370" s="20"/>
      <c r="AP370" s="11"/>
    </row>
    <row r="371" spans="2:42" ht="15" thickBot="1">
      <c r="B371" s="2" t="e">
        <f>#REF!</f>
        <v>#REF!</v>
      </c>
      <c r="C371" s="3"/>
      <c r="D371" s="3"/>
      <c r="E371" s="3"/>
      <c r="F371" s="3"/>
      <c r="G371" s="4"/>
      <c r="H371" s="4"/>
      <c r="I371" s="4"/>
      <c r="J371" s="4"/>
      <c r="K371" s="4"/>
      <c r="L371" s="4"/>
      <c r="M371" s="4"/>
      <c r="N371" s="6"/>
      <c r="O371" s="6"/>
      <c r="P371" s="3"/>
      <c r="Q371" s="6"/>
      <c r="R371" s="3"/>
      <c r="S371" s="3"/>
      <c r="T371" s="3"/>
      <c r="U371" s="3"/>
      <c r="V371" s="29" t="s">
        <v>38</v>
      </c>
      <c r="W371" s="31">
        <f>W352</f>
        <v>0</v>
      </c>
      <c r="X371" s="32">
        <f>W371+X353</f>
        <v>0</v>
      </c>
      <c r="Y371" s="32">
        <f>SUM(X371,Y354)</f>
        <v>0</v>
      </c>
      <c r="Z371" s="32">
        <f>SUM(Y371,Z355)</f>
        <v>0</v>
      </c>
      <c r="AA371" s="32">
        <f>SUM(AA356,Z371)</f>
        <v>0</v>
      </c>
      <c r="AB371" s="32">
        <f>SUM(AB357,AA371)</f>
        <v>0</v>
      </c>
      <c r="AC371" s="32">
        <f>SUM(AC358,AB371)</f>
        <v>0</v>
      </c>
      <c r="AD371" s="32">
        <f>SUM(AD359,AC371)</f>
        <v>0</v>
      </c>
      <c r="AE371" s="32">
        <f>SUM(AF413)+SUM(AE360,AD371)</f>
        <v>0</v>
      </c>
      <c r="AF371" s="32">
        <f>SUM(AF361,AE371)</f>
        <v>0</v>
      </c>
      <c r="AG371" s="32">
        <f>SUM(AG362,AF371)</f>
        <v>0</v>
      </c>
      <c r="AH371" s="32">
        <f>SUM(AH363,AG371)</f>
        <v>0</v>
      </c>
      <c r="AI371" s="32">
        <f>SUM(AI364,AH371)</f>
        <v>0</v>
      </c>
      <c r="AJ371" s="32">
        <f>SUM(AJ365,AI371)</f>
        <v>1</v>
      </c>
      <c r="AK371" s="32">
        <f>SUM(AK366,AJ371)</f>
        <v>1</v>
      </c>
      <c r="AL371" s="32">
        <f>SUM(AL367,AK371)</f>
        <v>1</v>
      </c>
      <c r="AM371" s="32">
        <f>SUM(AM368,AL371)</f>
        <v>1</v>
      </c>
      <c r="AN371" s="33">
        <f>SUM(AN369,AM371)</f>
        <v>1</v>
      </c>
      <c r="AO371" s="29"/>
      <c r="AP371" s="11"/>
    </row>
    <row r="372" spans="2:42">
      <c r="B372" s="2" t="e">
        <f>#REF!</f>
        <v>#REF!</v>
      </c>
      <c r="C372" s="3"/>
      <c r="D372" s="3"/>
      <c r="E372" s="3"/>
      <c r="F372" s="4"/>
      <c r="G372" s="4"/>
      <c r="H372" s="4"/>
      <c r="I372" s="4"/>
      <c r="J372" s="4"/>
      <c r="K372" s="4"/>
      <c r="L372" s="3"/>
      <c r="M372" s="3"/>
      <c r="N372" s="3"/>
      <c r="O372" s="6"/>
      <c r="P372" s="3"/>
      <c r="Q372" s="6"/>
      <c r="R372" s="3"/>
      <c r="S372" s="3"/>
      <c r="T372" s="3"/>
      <c r="U372" s="3"/>
    </row>
    <row r="373" spans="2:42">
      <c r="B373" s="2" t="e">
        <f>#REF!</f>
        <v>#REF!</v>
      </c>
      <c r="C373" s="3"/>
      <c r="D373" s="3"/>
      <c r="E373" s="3"/>
      <c r="F373" s="4"/>
      <c r="G373" s="4"/>
      <c r="H373" s="4"/>
      <c r="I373" s="4"/>
      <c r="J373" s="4"/>
      <c r="K373" s="3"/>
      <c r="L373" s="3"/>
      <c r="M373" s="3"/>
      <c r="N373" s="3"/>
      <c r="O373" s="6"/>
      <c r="P373" s="3"/>
      <c r="Q373" s="3"/>
      <c r="R373" s="3"/>
      <c r="S373" s="3"/>
      <c r="T373" s="3"/>
      <c r="U373" s="3"/>
    </row>
    <row r="374" spans="2:42">
      <c r="B374" s="2" t="e">
        <f>#REF!</f>
        <v>#REF!</v>
      </c>
      <c r="C374" s="3"/>
      <c r="D374" s="3"/>
      <c r="E374" s="3"/>
      <c r="F374" s="3"/>
      <c r="G374" s="3"/>
      <c r="H374" s="4"/>
      <c r="I374" s="4"/>
      <c r="J374" s="4"/>
      <c r="K374" s="4"/>
      <c r="L374" s="4"/>
      <c r="M374" s="4"/>
      <c r="N374" s="4"/>
      <c r="O374" s="4"/>
      <c r="P374" s="3"/>
      <c r="Q374" s="3"/>
      <c r="R374" s="3"/>
      <c r="S374" s="3"/>
      <c r="T374" s="3"/>
      <c r="U374" s="3"/>
    </row>
    <row r="375" spans="2:42">
      <c r="B375" s="2" t="e">
        <f>#REF!</f>
        <v>#REF!</v>
      </c>
      <c r="C375" s="3"/>
      <c r="D375" s="3"/>
      <c r="E375" s="3"/>
      <c r="F375" s="3"/>
      <c r="G375" s="3"/>
      <c r="H375" s="4"/>
      <c r="I375" s="4"/>
      <c r="J375" s="4"/>
      <c r="K375" s="4"/>
      <c r="L375" s="4"/>
      <c r="M375" s="4"/>
      <c r="N375" s="4"/>
      <c r="O375" s="4"/>
      <c r="P375" s="3"/>
      <c r="Q375" s="3"/>
      <c r="R375" s="3"/>
      <c r="S375" s="3"/>
      <c r="T375" s="3"/>
      <c r="U375" s="3"/>
    </row>
    <row r="376" spans="2:42">
      <c r="B376" s="2" t="e">
        <f>#REF!</f>
        <v>#REF!</v>
      </c>
      <c r="C376" s="3"/>
      <c r="D376" s="3"/>
      <c r="E376" s="3"/>
      <c r="F376" s="3"/>
      <c r="G376" s="3"/>
      <c r="H376" s="4"/>
      <c r="I376" s="4"/>
      <c r="J376" s="4"/>
      <c r="K376" s="4"/>
      <c r="L376" s="4"/>
      <c r="M376" s="4"/>
      <c r="N376" s="4"/>
      <c r="O376" s="4"/>
      <c r="P376" s="3"/>
      <c r="Q376" s="3"/>
      <c r="R376" s="3"/>
      <c r="S376" s="3"/>
      <c r="T376" s="3"/>
      <c r="U376" s="3"/>
    </row>
    <row r="377" spans="2:42">
      <c r="B377" s="2" t="e">
        <f>#REF!</f>
        <v>#REF!</v>
      </c>
      <c r="C377" s="3"/>
      <c r="D377" s="3"/>
      <c r="E377" s="3"/>
      <c r="F377" s="3"/>
      <c r="G377" s="3"/>
      <c r="H377" s="4"/>
      <c r="I377" s="4"/>
      <c r="J377" s="4"/>
      <c r="K377" s="4"/>
      <c r="L377" s="4"/>
      <c r="M377" s="4"/>
      <c r="N377" s="4"/>
      <c r="O377" s="4"/>
      <c r="P377" s="3"/>
      <c r="Q377" s="3"/>
      <c r="R377" s="3"/>
      <c r="S377" s="3"/>
      <c r="T377" s="3"/>
      <c r="U377" s="3"/>
    </row>
    <row r="378" spans="2:42">
      <c r="B378" s="2" t="e">
        <f>#REF!</f>
        <v>#REF!</v>
      </c>
      <c r="C378" s="3"/>
      <c r="D378" s="3"/>
      <c r="E378" s="3"/>
      <c r="F378" s="3"/>
      <c r="G378" s="3"/>
      <c r="H378" s="4"/>
      <c r="I378" s="4"/>
      <c r="J378" s="4"/>
      <c r="K378" s="4"/>
      <c r="L378" s="4"/>
      <c r="M378" s="4"/>
      <c r="N378" s="4"/>
      <c r="O378" s="4"/>
      <c r="P378" s="3"/>
      <c r="Q378" s="3"/>
      <c r="R378" s="3"/>
      <c r="S378" s="3"/>
      <c r="T378" s="3"/>
      <c r="U378" s="3"/>
    </row>
    <row r="379" spans="2:42">
      <c r="B379" s="2" t="e">
        <f>#REF!</f>
        <v>#REF!</v>
      </c>
      <c r="C379" s="3"/>
      <c r="D379" s="3"/>
      <c r="E379" s="3"/>
      <c r="F379" s="3"/>
      <c r="G379" s="3"/>
      <c r="H379" s="4"/>
      <c r="I379" s="4"/>
      <c r="J379" s="4"/>
      <c r="K379" s="4"/>
      <c r="L379" s="4"/>
      <c r="M379" s="4"/>
      <c r="N379" s="4"/>
      <c r="O379" s="4"/>
      <c r="P379" s="3"/>
      <c r="Q379" s="3"/>
      <c r="R379" s="3"/>
      <c r="S379" s="3"/>
      <c r="T379" s="3"/>
      <c r="U379" s="3"/>
    </row>
    <row r="380" spans="2:42">
      <c r="B380" s="2" t="e">
        <f>#REF!</f>
        <v>#REF!</v>
      </c>
      <c r="C380" s="3"/>
      <c r="D380" s="3"/>
      <c r="E380" s="3"/>
      <c r="F380" s="3"/>
      <c r="G380" s="3"/>
      <c r="H380" s="4"/>
      <c r="I380" s="4"/>
      <c r="J380" s="4"/>
      <c r="K380" s="4"/>
      <c r="L380" s="4"/>
      <c r="M380" s="4"/>
      <c r="N380" s="4"/>
      <c r="O380" s="4"/>
      <c r="P380" s="3"/>
      <c r="Q380" s="3"/>
      <c r="R380" s="3"/>
      <c r="S380" s="3"/>
      <c r="T380" s="3"/>
      <c r="U380" s="3"/>
    </row>
    <row r="381" spans="2:42">
      <c r="B381" s="2" t="e">
        <f>#REF!</f>
        <v>#REF!</v>
      </c>
      <c r="C381" s="3"/>
      <c r="D381" s="3"/>
      <c r="E381" s="3"/>
      <c r="F381" s="3"/>
      <c r="G381" s="3"/>
      <c r="H381" s="4"/>
      <c r="I381" s="4"/>
      <c r="J381" s="4"/>
      <c r="K381" s="4"/>
      <c r="L381" s="4"/>
      <c r="M381" s="4"/>
      <c r="N381" s="4"/>
      <c r="O381" s="4"/>
      <c r="P381" s="3"/>
      <c r="Q381" s="3"/>
      <c r="R381" s="3"/>
      <c r="S381" s="3"/>
      <c r="T381" s="3"/>
      <c r="U381" s="3"/>
    </row>
    <row r="382" spans="2:42">
      <c r="B382" s="2" t="e">
        <f>#REF!</f>
        <v>#REF!</v>
      </c>
      <c r="C382" s="3"/>
      <c r="D382" s="3"/>
      <c r="E382" s="3"/>
      <c r="F382" s="3"/>
      <c r="G382" s="3"/>
      <c r="H382" s="4"/>
      <c r="I382" s="4"/>
      <c r="J382" s="4"/>
      <c r="K382" s="4"/>
      <c r="L382" s="4"/>
      <c r="M382" s="4"/>
      <c r="N382" s="4"/>
      <c r="O382" s="4"/>
      <c r="P382" s="3"/>
      <c r="Q382" s="3"/>
      <c r="R382" s="3"/>
      <c r="S382" s="3"/>
      <c r="T382" s="3"/>
      <c r="U382" s="3"/>
    </row>
    <row r="383" spans="2:42">
      <c r="B383" s="2" t="e">
        <f>#REF!</f>
        <v>#REF!</v>
      </c>
      <c r="C383" s="3"/>
      <c r="D383" s="3"/>
      <c r="E383" s="3"/>
      <c r="F383" s="3"/>
      <c r="G383" s="3"/>
      <c r="H383" s="4"/>
      <c r="I383" s="4"/>
      <c r="J383" s="4"/>
      <c r="K383" s="4"/>
      <c r="L383" s="4"/>
      <c r="M383" s="4"/>
      <c r="N383" s="4"/>
      <c r="O383" s="4"/>
      <c r="P383" s="3"/>
      <c r="Q383" s="3"/>
      <c r="R383" s="3"/>
      <c r="S383" s="3"/>
      <c r="T383" s="3"/>
      <c r="U383" s="3"/>
    </row>
    <row r="384" spans="2:42">
      <c r="B384" s="2" t="e">
        <f>#REF!</f>
        <v>#REF!</v>
      </c>
      <c r="C384" s="3"/>
      <c r="D384" s="3"/>
      <c r="E384" s="3"/>
      <c r="F384" s="3"/>
      <c r="G384" s="3"/>
      <c r="H384" s="4"/>
      <c r="I384" s="4"/>
      <c r="J384" s="4"/>
      <c r="K384" s="4"/>
      <c r="L384" s="4"/>
      <c r="M384" s="4"/>
      <c r="N384" s="4"/>
      <c r="O384" s="4"/>
      <c r="P384" s="3"/>
      <c r="Q384" s="3"/>
      <c r="R384" s="3"/>
      <c r="S384" s="3"/>
      <c r="T384" s="3"/>
      <c r="U384" s="3"/>
    </row>
    <row r="385" spans="2:21">
      <c r="B385" s="2" t="e">
        <f>#REF!</f>
        <v>#REF!</v>
      </c>
      <c r="C385" s="3"/>
      <c r="D385" s="3"/>
      <c r="E385" s="3"/>
      <c r="F385" s="3"/>
      <c r="G385" s="3"/>
      <c r="H385" s="4"/>
      <c r="I385" s="4"/>
      <c r="J385" s="4"/>
      <c r="K385" s="4"/>
      <c r="L385" s="4"/>
      <c r="M385" s="4"/>
      <c r="N385" s="4"/>
      <c r="O385" s="4"/>
      <c r="P385" s="3"/>
      <c r="Q385" s="3"/>
      <c r="R385" s="3"/>
      <c r="S385" s="3"/>
      <c r="T385" s="3"/>
      <c r="U385" s="3"/>
    </row>
    <row r="386" spans="2:21">
      <c r="B386" s="2" t="e">
        <f>#REF!</f>
        <v>#REF!</v>
      </c>
      <c r="C386" s="3"/>
      <c r="D386" s="3"/>
      <c r="E386" s="3"/>
      <c r="F386" s="3"/>
      <c r="G386" s="3"/>
      <c r="H386" s="4"/>
      <c r="I386" s="4"/>
      <c r="J386" s="4"/>
      <c r="K386" s="4"/>
      <c r="L386" s="4"/>
      <c r="M386" s="4"/>
      <c r="N386" s="4"/>
      <c r="O386" s="4"/>
      <c r="P386" s="3"/>
      <c r="Q386" s="3"/>
      <c r="R386" s="3"/>
      <c r="S386" s="3"/>
      <c r="T386" s="3"/>
      <c r="U386" s="3"/>
    </row>
    <row r="387" spans="2:21">
      <c r="B387" s="2" t="e">
        <f>#REF!</f>
        <v>#REF!</v>
      </c>
      <c r="C387" s="3"/>
      <c r="D387" s="3"/>
      <c r="E387" s="3"/>
      <c r="F387" s="3"/>
      <c r="G387" s="3"/>
      <c r="H387" s="4"/>
      <c r="I387" s="4"/>
      <c r="J387" s="4"/>
      <c r="K387" s="4"/>
      <c r="L387" s="4"/>
      <c r="M387" s="4"/>
      <c r="N387" s="4"/>
      <c r="O387" s="4"/>
      <c r="P387" s="3"/>
      <c r="Q387" s="3"/>
      <c r="R387" s="3"/>
      <c r="S387" s="3"/>
      <c r="T387" s="3"/>
      <c r="U387" s="3"/>
    </row>
    <row r="388" spans="2:21">
      <c r="B388" s="2" t="e">
        <f>#REF!</f>
        <v>#REF!</v>
      </c>
      <c r="C388" s="3"/>
      <c r="D388" s="3"/>
      <c r="E388" s="3"/>
      <c r="F388" s="3"/>
      <c r="G388" s="3"/>
      <c r="H388" s="4"/>
      <c r="I388" s="4"/>
      <c r="J388" s="4"/>
      <c r="K388" s="4"/>
      <c r="L388" s="4"/>
      <c r="M388" s="4"/>
      <c r="N388" s="4"/>
      <c r="O388" s="4"/>
      <c r="P388" s="3"/>
      <c r="Q388" s="3"/>
      <c r="R388" s="3"/>
      <c r="S388" s="3"/>
      <c r="T388" s="3"/>
      <c r="U388" s="3"/>
    </row>
    <row r="389" spans="2:21">
      <c r="B389" s="2" t="e">
        <f>#REF!</f>
        <v>#REF!</v>
      </c>
      <c r="C389" s="3"/>
      <c r="D389" s="3"/>
      <c r="E389" s="3"/>
      <c r="F389" s="3"/>
      <c r="G389" s="3"/>
      <c r="H389" s="4"/>
      <c r="I389" s="4"/>
      <c r="J389" s="4"/>
      <c r="K389" s="4"/>
      <c r="L389" s="4"/>
      <c r="M389" s="4"/>
      <c r="N389" s="4"/>
      <c r="O389" s="4"/>
      <c r="P389" s="3"/>
      <c r="Q389" s="3"/>
      <c r="R389" s="3"/>
      <c r="S389" s="3"/>
      <c r="T389" s="3"/>
      <c r="U389" s="3"/>
    </row>
    <row r="390" spans="2:21">
      <c r="B390" s="2" t="e">
        <f>#REF!</f>
        <v>#REF!</v>
      </c>
      <c r="C390" s="3"/>
      <c r="D390" s="3"/>
      <c r="E390" s="3"/>
      <c r="F390" s="3"/>
      <c r="G390" s="3"/>
      <c r="H390" s="4"/>
      <c r="I390" s="4"/>
      <c r="J390" s="4"/>
      <c r="K390" s="4"/>
      <c r="L390" s="4"/>
      <c r="M390" s="4"/>
      <c r="N390" s="4"/>
      <c r="O390" s="4"/>
      <c r="P390" s="3"/>
      <c r="Q390" s="3"/>
      <c r="R390" s="3"/>
      <c r="S390" s="3"/>
      <c r="T390" s="3"/>
      <c r="U390" s="3"/>
    </row>
    <row r="391" spans="2:21">
      <c r="B391" s="2" t="e">
        <f>#REF!</f>
        <v>#REF!</v>
      </c>
      <c r="C391" s="3"/>
      <c r="D391" s="3"/>
      <c r="E391" s="3"/>
      <c r="F391" s="3"/>
      <c r="G391" s="3"/>
      <c r="H391" s="4"/>
      <c r="I391" s="4"/>
      <c r="J391" s="4"/>
      <c r="K391" s="4"/>
      <c r="L391" s="4"/>
      <c r="M391" s="4"/>
      <c r="N391" s="4"/>
      <c r="O391" s="4"/>
      <c r="P391" s="3"/>
      <c r="Q391" s="3"/>
      <c r="R391" s="3"/>
      <c r="S391" s="3"/>
      <c r="T391" s="3"/>
      <c r="U391" s="3"/>
    </row>
    <row r="392" spans="2:21">
      <c r="B392" s="2" t="e">
        <f>#REF!</f>
        <v>#REF!</v>
      </c>
      <c r="C392" s="3"/>
      <c r="D392" s="3"/>
      <c r="E392" s="3"/>
      <c r="F392" s="3"/>
      <c r="G392" s="3"/>
      <c r="H392" s="4"/>
      <c r="I392" s="4"/>
      <c r="J392" s="4"/>
      <c r="K392" s="4"/>
      <c r="L392" s="4"/>
      <c r="M392" s="4"/>
      <c r="N392" s="4"/>
      <c r="O392" s="4"/>
      <c r="P392" s="3"/>
      <c r="Q392" s="3"/>
      <c r="R392" s="3"/>
      <c r="S392" s="3"/>
      <c r="T392" s="3"/>
      <c r="U392" s="3"/>
    </row>
    <row r="393" spans="2:21">
      <c r="B393" s="2" t="e">
        <f>#REF!</f>
        <v>#REF!</v>
      </c>
      <c r="C393" s="3"/>
      <c r="D393" s="3"/>
      <c r="E393" s="3"/>
      <c r="F393" s="3"/>
      <c r="G393" s="3"/>
      <c r="H393" s="4"/>
      <c r="I393" s="4"/>
      <c r="J393" s="4"/>
      <c r="K393" s="4"/>
      <c r="L393" s="4"/>
      <c r="M393" s="4"/>
      <c r="N393" s="4"/>
      <c r="O393" s="4"/>
      <c r="P393" s="3"/>
      <c r="Q393" s="3"/>
      <c r="R393" s="3"/>
      <c r="S393" s="3"/>
      <c r="T393" s="3"/>
      <c r="U393" s="3"/>
    </row>
    <row r="394" spans="2:21">
      <c r="B394" s="2" t="e">
        <f>#REF!</f>
        <v>#REF!</v>
      </c>
      <c r="C394" s="3"/>
      <c r="D394" s="3"/>
      <c r="E394" s="3"/>
      <c r="F394" s="3"/>
      <c r="G394" s="3"/>
      <c r="H394" s="4"/>
      <c r="I394" s="4"/>
      <c r="J394" s="4"/>
      <c r="K394" s="4"/>
      <c r="L394" s="4"/>
      <c r="M394" s="4"/>
      <c r="N394" s="4"/>
      <c r="O394" s="4"/>
      <c r="P394" s="3"/>
      <c r="Q394" s="3"/>
      <c r="R394" s="3"/>
      <c r="S394" s="3"/>
      <c r="T394" s="3"/>
      <c r="U394" s="3"/>
    </row>
    <row r="395" spans="2:21">
      <c r="B395" s="2" t="e">
        <f>#REF!</f>
        <v>#REF!</v>
      </c>
      <c r="C395" s="3"/>
      <c r="D395" s="3"/>
      <c r="E395" s="3"/>
      <c r="F395" s="3"/>
      <c r="G395" s="3"/>
      <c r="H395" s="4"/>
      <c r="I395" s="4"/>
      <c r="J395" s="4"/>
      <c r="K395" s="4"/>
      <c r="L395" s="4"/>
      <c r="M395" s="4"/>
      <c r="N395" s="4"/>
      <c r="O395" s="4"/>
      <c r="P395" s="3"/>
      <c r="Q395" s="3"/>
      <c r="R395" s="3"/>
      <c r="S395" s="3"/>
      <c r="T395" s="3"/>
      <c r="U395" s="3"/>
    </row>
    <row r="396" spans="2:21">
      <c r="B396" s="2" t="e">
        <f>#REF!</f>
        <v>#REF!</v>
      </c>
      <c r="C396" s="3"/>
      <c r="D396" s="3"/>
      <c r="E396" s="3"/>
      <c r="F396" s="3"/>
      <c r="G396" s="3"/>
      <c r="H396" s="4"/>
      <c r="I396" s="4"/>
      <c r="J396" s="4"/>
      <c r="K396" s="4"/>
      <c r="L396" s="4"/>
      <c r="M396" s="4"/>
      <c r="N396" s="4"/>
      <c r="O396" s="4"/>
      <c r="P396" s="3"/>
      <c r="Q396" s="3"/>
      <c r="R396" s="3"/>
      <c r="S396" s="3"/>
      <c r="T396" s="3"/>
      <c r="U396" s="3"/>
    </row>
    <row r="397" spans="2:21">
      <c r="B397" s="2" t="e">
        <f>#REF!</f>
        <v>#REF!</v>
      </c>
      <c r="C397" s="3"/>
      <c r="D397" s="3"/>
      <c r="E397" s="3"/>
      <c r="F397" s="3"/>
      <c r="G397" s="3"/>
      <c r="H397" s="4"/>
      <c r="I397" s="4"/>
      <c r="J397" s="4"/>
      <c r="K397" s="4"/>
      <c r="L397" s="4"/>
      <c r="M397" s="4"/>
      <c r="N397" s="4"/>
      <c r="O397" s="4"/>
      <c r="P397" s="3"/>
      <c r="Q397" s="3"/>
      <c r="R397" s="3"/>
      <c r="S397" s="3"/>
      <c r="T397" s="3"/>
      <c r="U397" s="3"/>
    </row>
    <row r="398" spans="2:21">
      <c r="B398" s="2" t="e">
        <f>#REF!</f>
        <v>#REF!</v>
      </c>
      <c r="C398" s="3"/>
      <c r="D398" s="3"/>
      <c r="E398" s="3"/>
      <c r="F398" s="3"/>
      <c r="G398" s="3"/>
      <c r="H398" s="4"/>
      <c r="I398" s="4"/>
      <c r="J398" s="4"/>
      <c r="K398" s="4"/>
      <c r="L398" s="4"/>
      <c r="M398" s="4"/>
      <c r="N398" s="4"/>
      <c r="O398" s="4"/>
      <c r="P398" s="3"/>
      <c r="Q398" s="3"/>
      <c r="R398" s="3"/>
      <c r="S398" s="3"/>
      <c r="T398" s="3"/>
      <c r="U398" s="3"/>
    </row>
    <row r="399" spans="2:21">
      <c r="B399" s="2" t="e">
        <f>#REF!</f>
        <v>#REF!</v>
      </c>
      <c r="C399" s="3"/>
      <c r="D399" s="3"/>
      <c r="E399" s="3"/>
      <c r="F399" s="3"/>
      <c r="G399" s="3"/>
      <c r="H399" s="4"/>
      <c r="I399" s="4"/>
      <c r="J399" s="4"/>
      <c r="K399" s="4"/>
      <c r="L399" s="4"/>
      <c r="M399" s="4"/>
      <c r="N399" s="4"/>
      <c r="O399" s="4"/>
      <c r="P399" s="3"/>
      <c r="Q399" s="3"/>
      <c r="R399" s="3"/>
      <c r="S399" s="3"/>
      <c r="T399" s="3"/>
      <c r="U399" s="3"/>
    </row>
    <row r="400" spans="2:21">
      <c r="B400" s="2" t="e">
        <f>#REF!</f>
        <v>#REF!</v>
      </c>
      <c r="C400" s="3"/>
      <c r="D400" s="3"/>
      <c r="E400" s="3"/>
      <c r="F400" s="3"/>
      <c r="G400" s="3"/>
      <c r="H400" s="4"/>
      <c r="I400" s="4"/>
      <c r="J400" s="4"/>
      <c r="K400" s="4"/>
      <c r="L400" s="4"/>
      <c r="M400" s="3"/>
      <c r="N400" s="3"/>
      <c r="O400" s="3"/>
      <c r="P400" s="3"/>
      <c r="Q400" s="3"/>
      <c r="R400" s="3"/>
      <c r="S400" s="3"/>
      <c r="T400" s="3"/>
      <c r="U400" s="3"/>
    </row>
    <row r="401" spans="2:21">
      <c r="B401" s="2" t="e">
        <f>#REF!</f>
        <v>#REF!</v>
      </c>
      <c r="C401" s="3"/>
      <c r="D401" s="3"/>
      <c r="E401" s="3"/>
      <c r="F401" s="3"/>
      <c r="G401" s="3"/>
      <c r="H401" s="4"/>
      <c r="I401" s="3"/>
      <c r="J401" s="3"/>
      <c r="K401" s="3"/>
      <c r="L401" s="3"/>
      <c r="M401" s="3"/>
      <c r="N401" s="3"/>
      <c r="O401" s="3"/>
      <c r="P401" s="3"/>
      <c r="Q401" s="3"/>
      <c r="R401" s="3"/>
      <c r="S401" s="3"/>
      <c r="T401" s="3"/>
      <c r="U401" s="3"/>
    </row>
    <row r="402" spans="2:21">
      <c r="B402" s="2" t="e">
        <f>#REF!</f>
        <v>#REF!</v>
      </c>
      <c r="C402" s="3"/>
      <c r="D402" s="3"/>
      <c r="E402" s="3"/>
      <c r="F402" s="3"/>
      <c r="G402" s="3"/>
      <c r="H402" s="3"/>
      <c r="I402" s="3"/>
      <c r="J402" s="4"/>
      <c r="K402" s="4"/>
      <c r="L402" s="4"/>
      <c r="M402" s="4"/>
      <c r="N402" s="6"/>
      <c r="O402" s="6"/>
      <c r="P402" s="3"/>
      <c r="Q402" s="3"/>
      <c r="R402" s="3"/>
      <c r="S402" s="3"/>
      <c r="T402" s="3"/>
      <c r="U402" s="3"/>
    </row>
    <row r="403" spans="2:21">
      <c r="B403" s="2" t="e">
        <f>#REF!</f>
        <v>#REF!</v>
      </c>
      <c r="C403" s="3"/>
      <c r="D403" s="3"/>
      <c r="E403" s="3"/>
      <c r="F403" s="3"/>
      <c r="G403" s="3"/>
      <c r="H403" s="3"/>
      <c r="I403" s="3"/>
      <c r="J403" s="3"/>
      <c r="K403" s="4"/>
      <c r="L403" s="4"/>
      <c r="M403" s="4"/>
      <c r="N403" s="6"/>
      <c r="O403" s="6"/>
      <c r="P403" s="3"/>
      <c r="Q403" s="3"/>
      <c r="R403" s="3"/>
      <c r="S403" s="3"/>
      <c r="T403" s="3"/>
      <c r="U403" s="3"/>
    </row>
    <row r="404" spans="2:21">
      <c r="B404" s="2" t="e">
        <f>#REF!</f>
        <v>#REF!</v>
      </c>
      <c r="C404" s="3"/>
      <c r="D404" s="3"/>
      <c r="E404" s="3"/>
      <c r="F404" s="3"/>
      <c r="G404" s="3"/>
      <c r="H404" s="3"/>
      <c r="I404" s="3"/>
      <c r="J404" s="3"/>
      <c r="K404" s="4"/>
      <c r="L404" s="4"/>
      <c r="M404" s="4"/>
      <c r="N404" s="6"/>
      <c r="O404" s="6"/>
      <c r="P404" s="3"/>
      <c r="Q404" s="3"/>
      <c r="R404" s="3"/>
      <c r="S404" s="3"/>
      <c r="T404" s="3"/>
      <c r="U404" s="3"/>
    </row>
    <row r="405" spans="2:21">
      <c r="B405" s="2" t="e">
        <f>#REF!</f>
        <v>#REF!</v>
      </c>
      <c r="C405" s="3"/>
      <c r="D405" s="3"/>
      <c r="E405" s="3"/>
      <c r="F405" s="3"/>
      <c r="G405" s="3"/>
      <c r="H405" s="3"/>
      <c r="I405" s="3"/>
      <c r="J405" s="3"/>
      <c r="K405" s="3"/>
      <c r="L405" s="4"/>
      <c r="M405" s="4"/>
      <c r="N405" s="6"/>
      <c r="O405" s="6"/>
      <c r="P405" s="3"/>
      <c r="Q405" s="3"/>
      <c r="R405" s="3"/>
      <c r="S405" s="3"/>
      <c r="T405" s="3"/>
      <c r="U405" s="3"/>
    </row>
    <row r="406" spans="2:21">
      <c r="B406" s="2" t="e">
        <f>#REF!</f>
        <v>#REF!</v>
      </c>
      <c r="C406" s="3"/>
      <c r="D406" s="3"/>
      <c r="E406" s="3"/>
      <c r="F406" s="3"/>
      <c r="G406" s="3"/>
      <c r="H406" s="3"/>
      <c r="I406" s="3"/>
      <c r="J406" s="3"/>
      <c r="K406" s="3"/>
      <c r="L406" s="4"/>
      <c r="M406" s="4"/>
      <c r="N406" s="6"/>
      <c r="O406" s="6"/>
      <c r="P406" s="3"/>
      <c r="Q406" s="3"/>
      <c r="R406" s="3"/>
      <c r="S406" s="3"/>
      <c r="T406" s="3"/>
      <c r="U406" s="3"/>
    </row>
    <row r="407" spans="2:21">
      <c r="B407" s="2" t="e">
        <f>#REF!</f>
        <v>#REF!</v>
      </c>
      <c r="C407" s="3"/>
      <c r="D407" s="3"/>
      <c r="E407" s="3"/>
      <c r="F407" s="3"/>
      <c r="G407" s="3"/>
      <c r="H407" s="3"/>
      <c r="I407" s="3"/>
      <c r="J407" s="3"/>
      <c r="K407" s="3"/>
      <c r="L407" s="4"/>
      <c r="M407" s="4"/>
      <c r="N407" s="6"/>
      <c r="O407" s="6"/>
      <c r="P407" s="3"/>
      <c r="Q407" s="3"/>
      <c r="R407" s="3"/>
      <c r="S407" s="3"/>
      <c r="T407" s="3"/>
      <c r="U407" s="3"/>
    </row>
    <row r="408" spans="2:21">
      <c r="B408" s="2" t="e">
        <f>#REF!</f>
        <v>#REF!</v>
      </c>
      <c r="C408" s="3"/>
      <c r="D408" s="3"/>
      <c r="E408" s="3"/>
      <c r="F408" s="3"/>
      <c r="G408" s="3"/>
      <c r="H408" s="3"/>
      <c r="I408" s="3"/>
      <c r="J408" s="3"/>
      <c r="K408" s="3"/>
      <c r="L408" s="3"/>
      <c r="M408" s="4"/>
      <c r="N408" s="3"/>
      <c r="O408" s="3"/>
      <c r="P408" s="3"/>
      <c r="Q408" s="3"/>
      <c r="R408" s="3"/>
      <c r="S408" s="3"/>
      <c r="T408" s="3"/>
      <c r="U408" s="3"/>
    </row>
    <row r="409" spans="2:21">
      <c r="B409" s="2" t="e">
        <f>#REF!</f>
        <v>#REF!</v>
      </c>
      <c r="C409" s="3"/>
      <c r="D409" s="3"/>
      <c r="E409" s="3"/>
      <c r="F409" s="3"/>
      <c r="G409" s="3"/>
      <c r="H409" s="3"/>
      <c r="I409" s="3"/>
      <c r="J409" s="3"/>
      <c r="K409" s="3"/>
      <c r="L409" s="3"/>
      <c r="M409" s="3"/>
      <c r="N409" s="6"/>
      <c r="O409" s="6"/>
      <c r="P409" s="3"/>
      <c r="Q409" s="3"/>
      <c r="R409" s="3"/>
      <c r="S409" s="3"/>
      <c r="T409" s="3"/>
      <c r="U409" s="3"/>
    </row>
    <row r="410" spans="2:21">
      <c r="B410" s="2" t="e">
        <f>#REF!</f>
        <v>#REF!</v>
      </c>
      <c r="C410" s="3"/>
      <c r="D410" s="3"/>
      <c r="E410" s="3"/>
      <c r="F410" s="3"/>
      <c r="G410" s="3"/>
      <c r="H410" s="3"/>
      <c r="I410" s="3"/>
      <c r="J410" s="3"/>
      <c r="K410" s="3"/>
      <c r="L410" s="3"/>
      <c r="M410" s="3"/>
      <c r="N410" s="3"/>
      <c r="O410" s="54"/>
      <c r="P410" s="3"/>
      <c r="Q410" s="3"/>
      <c r="R410" s="3"/>
      <c r="S410" s="3"/>
      <c r="T410" s="3"/>
      <c r="U410" s="3"/>
    </row>
    <row r="411" spans="2:21">
      <c r="B411" s="11"/>
      <c r="C411" s="11"/>
      <c r="D411" s="11"/>
      <c r="E411" s="11"/>
      <c r="F411" s="11"/>
      <c r="G411" s="11"/>
      <c r="H411" s="11"/>
      <c r="I411" s="11"/>
      <c r="J411" s="11"/>
      <c r="K411" s="11"/>
      <c r="L411" s="11"/>
      <c r="M411" s="11"/>
      <c r="N411" s="11"/>
      <c r="O411" s="11"/>
      <c r="P411" s="11"/>
      <c r="Q411" s="11"/>
      <c r="R411" s="11"/>
      <c r="S411" s="11"/>
      <c r="T411" s="11"/>
    </row>
    <row r="412" spans="2:21" s="9" customFormat="1">
      <c r="B412" s="10"/>
      <c r="C412" s="10"/>
      <c r="D412" s="10"/>
      <c r="E412" s="10"/>
      <c r="F412" s="10"/>
      <c r="G412" s="10"/>
      <c r="H412" s="10"/>
      <c r="I412" s="10"/>
      <c r="J412" s="10"/>
      <c r="K412" s="10"/>
      <c r="L412" s="10"/>
      <c r="M412" s="10"/>
      <c r="N412" s="10"/>
      <c r="O412" s="10"/>
      <c r="P412" s="10"/>
      <c r="Q412" s="10"/>
      <c r="R412" s="10"/>
      <c r="S412" s="10"/>
      <c r="T412" s="10"/>
      <c r="U412" s="11"/>
    </row>
    <row r="413" spans="2:21" ht="15" thickBot="1">
      <c r="C413" s="5" t="s">
        <v>1102</v>
      </c>
      <c r="D413" s="5" t="s">
        <v>1103</v>
      </c>
      <c r="E413" s="5" t="s">
        <v>1104</v>
      </c>
      <c r="F413" s="5" t="s">
        <v>1105</v>
      </c>
      <c r="G413" s="5" t="s">
        <v>1106</v>
      </c>
      <c r="H413" s="5" t="s">
        <v>1107</v>
      </c>
      <c r="I413" s="5" t="s">
        <v>1108</v>
      </c>
      <c r="J413" s="5" t="s">
        <v>1109</v>
      </c>
      <c r="K413" s="5" t="s">
        <v>1110</v>
      </c>
      <c r="L413" s="5" t="s">
        <v>1111</v>
      </c>
      <c r="M413" s="5" t="s">
        <v>1112</v>
      </c>
      <c r="N413" s="5" t="s">
        <v>1113</v>
      </c>
      <c r="O413" s="5" t="s">
        <v>1114</v>
      </c>
      <c r="P413" s="5" t="s">
        <v>1115</v>
      </c>
      <c r="Q413" s="5" t="s">
        <v>1116</v>
      </c>
      <c r="R413" s="5" t="s">
        <v>1117</v>
      </c>
      <c r="S413" s="5" t="s">
        <v>1118</v>
      </c>
      <c r="T413" s="5" t="s">
        <v>1119</v>
      </c>
    </row>
    <row r="414" spans="2:21" ht="26.25">
      <c r="B414" s="35">
        <v>2004</v>
      </c>
      <c r="C414" s="36" t="s">
        <v>6</v>
      </c>
      <c r="D414" s="36" t="s">
        <v>7</v>
      </c>
      <c r="E414" s="36" t="s">
        <v>8</v>
      </c>
      <c r="F414" s="36" t="s">
        <v>9</v>
      </c>
      <c r="G414" s="36" t="s">
        <v>10</v>
      </c>
      <c r="H414" s="36" t="s">
        <v>11</v>
      </c>
      <c r="I414" s="36" t="s">
        <v>12</v>
      </c>
      <c r="J414" s="36" t="s">
        <v>13</v>
      </c>
      <c r="K414" s="36" t="s">
        <v>14</v>
      </c>
      <c r="L414" s="36" t="s">
        <v>15</v>
      </c>
      <c r="M414" s="36" t="s">
        <v>16</v>
      </c>
      <c r="N414" s="36" t="s">
        <v>17</v>
      </c>
      <c r="O414" s="36" t="s">
        <v>41</v>
      </c>
      <c r="P414" s="36" t="s">
        <v>44</v>
      </c>
      <c r="Q414" s="36" t="s">
        <v>48</v>
      </c>
      <c r="R414" s="36" t="s">
        <v>51</v>
      </c>
      <c r="S414" s="36" t="s">
        <v>53</v>
      </c>
      <c r="T414" s="37" t="s">
        <v>54</v>
      </c>
      <c r="U414" s="97"/>
    </row>
    <row r="415" spans="2:21" ht="16.5" thickBot="1">
      <c r="B415" s="38" t="s">
        <v>18</v>
      </c>
      <c r="C415" s="39" t="s">
        <v>19</v>
      </c>
      <c r="D415" s="39" t="s">
        <v>20</v>
      </c>
      <c r="E415" s="39" t="s">
        <v>21</v>
      </c>
      <c r="F415" s="39" t="s">
        <v>22</v>
      </c>
      <c r="G415" s="39" t="s">
        <v>23</v>
      </c>
      <c r="H415" s="39" t="s">
        <v>24</v>
      </c>
      <c r="I415" s="39" t="s">
        <v>25</v>
      </c>
      <c r="J415" s="39" t="s">
        <v>26</v>
      </c>
      <c r="K415" s="39" t="s">
        <v>27</v>
      </c>
      <c r="L415" s="39" t="s">
        <v>28</v>
      </c>
      <c r="M415" s="39" t="s">
        <v>29</v>
      </c>
      <c r="N415" s="39" t="s">
        <v>30</v>
      </c>
      <c r="O415" s="39" t="s">
        <v>31</v>
      </c>
      <c r="P415" s="39" t="s">
        <v>32</v>
      </c>
      <c r="Q415" s="39" t="s">
        <v>33</v>
      </c>
      <c r="R415" s="39" t="s">
        <v>34</v>
      </c>
      <c r="S415" s="39" t="s">
        <v>35</v>
      </c>
      <c r="T415" s="40" t="s">
        <v>36</v>
      </c>
      <c r="U415" s="96"/>
    </row>
    <row r="416" spans="2:21" ht="15" thickBot="1">
      <c r="B416" s="2" t="e">
        <f>#REF!</f>
        <v>#REF!</v>
      </c>
      <c r="C416" s="3"/>
      <c r="D416" s="4"/>
      <c r="E416" s="4"/>
      <c r="F416" s="4"/>
      <c r="G416" s="4"/>
      <c r="H416" s="4"/>
      <c r="I416" s="4"/>
      <c r="J416" s="4"/>
      <c r="K416" s="4"/>
      <c r="L416" s="4"/>
      <c r="M416" s="3"/>
      <c r="N416" s="3"/>
      <c r="O416" s="3"/>
      <c r="P416" s="3"/>
      <c r="Q416" s="3"/>
      <c r="R416" s="3"/>
      <c r="S416" s="3"/>
      <c r="T416" s="3"/>
      <c r="U416" s="3"/>
    </row>
    <row r="417" spans="2:42" ht="15" thickBot="1">
      <c r="B417" s="2" t="e">
        <f>#REF!</f>
        <v>#REF!</v>
      </c>
      <c r="C417" s="3"/>
      <c r="D417" s="3"/>
      <c r="E417" s="4"/>
      <c r="F417" s="4"/>
      <c r="G417" s="4"/>
      <c r="H417" s="4"/>
      <c r="I417" s="4"/>
      <c r="J417" s="4"/>
      <c r="K417" s="4"/>
      <c r="L417" s="4"/>
      <c r="M417" s="3"/>
      <c r="N417" s="3"/>
      <c r="O417" s="3"/>
      <c r="P417" s="3"/>
      <c r="Q417" s="3"/>
      <c r="R417" s="3"/>
      <c r="S417" s="3"/>
      <c r="T417" s="3"/>
      <c r="U417" s="3"/>
      <c r="V417" s="14"/>
      <c r="W417" s="15" t="s">
        <v>19</v>
      </c>
      <c r="X417" s="16" t="s">
        <v>20</v>
      </c>
      <c r="Y417" s="16" t="s">
        <v>21</v>
      </c>
      <c r="Z417" s="16" t="s">
        <v>22</v>
      </c>
      <c r="AA417" s="16" t="s">
        <v>23</v>
      </c>
      <c r="AB417" s="16" t="s">
        <v>24</v>
      </c>
      <c r="AC417" s="16" t="s">
        <v>25</v>
      </c>
      <c r="AD417" s="16" t="s">
        <v>26</v>
      </c>
      <c r="AE417" s="16" t="s">
        <v>27</v>
      </c>
      <c r="AF417" s="16" t="s">
        <v>28</v>
      </c>
      <c r="AG417" s="16" t="s">
        <v>29</v>
      </c>
      <c r="AH417" s="16" t="s">
        <v>30</v>
      </c>
      <c r="AI417" s="16" t="s">
        <v>31</v>
      </c>
      <c r="AJ417" s="16" t="s">
        <v>32</v>
      </c>
      <c r="AK417" s="16" t="s">
        <v>33</v>
      </c>
      <c r="AL417" s="16" t="s">
        <v>34</v>
      </c>
      <c r="AM417" s="16" t="s">
        <v>35</v>
      </c>
      <c r="AN417" s="17" t="s">
        <v>36</v>
      </c>
      <c r="AO417" s="14" t="s">
        <v>37</v>
      </c>
      <c r="AP417" s="11"/>
    </row>
    <row r="418" spans="2:42">
      <c r="B418" s="2" t="e">
        <f>#REF!</f>
        <v>#REF!</v>
      </c>
      <c r="C418" s="3"/>
      <c r="D418" s="3"/>
      <c r="E418" s="4"/>
      <c r="F418" s="4"/>
      <c r="G418" s="4"/>
      <c r="H418" s="4"/>
      <c r="I418" s="4"/>
      <c r="J418" s="4"/>
      <c r="K418" s="4"/>
      <c r="L418" s="4"/>
      <c r="M418" s="6"/>
      <c r="N418" s="6"/>
      <c r="O418" s="3"/>
      <c r="P418" s="3"/>
      <c r="Q418" s="3"/>
      <c r="R418" s="3"/>
      <c r="S418" s="3"/>
      <c r="T418" s="3"/>
      <c r="U418" s="3"/>
      <c r="V418" s="18" t="s">
        <v>19</v>
      </c>
      <c r="W418" s="19">
        <v>0</v>
      </c>
      <c r="X418" s="19">
        <v>0</v>
      </c>
      <c r="Y418" s="19">
        <v>0</v>
      </c>
      <c r="Z418" s="19">
        <v>0</v>
      </c>
      <c r="AA418" s="19">
        <v>0</v>
      </c>
      <c r="AB418" s="19">
        <v>0</v>
      </c>
      <c r="AC418" s="19">
        <v>0</v>
      </c>
      <c r="AD418" s="19">
        <v>0</v>
      </c>
      <c r="AE418" s="19">
        <v>0</v>
      </c>
      <c r="AF418" s="19">
        <v>0</v>
      </c>
      <c r="AG418" s="19">
        <v>0</v>
      </c>
      <c r="AH418" s="19">
        <v>0</v>
      </c>
      <c r="AI418" s="19">
        <v>0</v>
      </c>
      <c r="AJ418" s="19">
        <v>0</v>
      </c>
      <c r="AK418" s="19">
        <v>0</v>
      </c>
      <c r="AL418" s="19">
        <v>0</v>
      </c>
      <c r="AM418" s="19">
        <v>0</v>
      </c>
      <c r="AN418" s="19">
        <v>0</v>
      </c>
      <c r="AO418" s="18">
        <f>W418</f>
        <v>0</v>
      </c>
      <c r="AP418" s="20" t="s">
        <v>19</v>
      </c>
    </row>
    <row r="419" spans="2:42">
      <c r="B419" s="2" t="e">
        <f>#REF!</f>
        <v>#REF!</v>
      </c>
      <c r="C419" s="3"/>
      <c r="D419" s="3"/>
      <c r="E419" s="4"/>
      <c r="F419" s="4"/>
      <c r="G419" s="4"/>
      <c r="H419" s="4"/>
      <c r="I419" s="4"/>
      <c r="J419" s="4"/>
      <c r="K419" s="4"/>
      <c r="L419" s="4"/>
      <c r="M419" s="6"/>
      <c r="N419" s="6"/>
      <c r="O419" s="3"/>
      <c r="P419" s="3"/>
      <c r="Q419" s="3"/>
      <c r="R419" s="3"/>
      <c r="S419" s="3"/>
      <c r="T419" s="3"/>
      <c r="U419" s="3"/>
      <c r="V419" s="21" t="s">
        <v>20</v>
      </c>
      <c r="W419" s="22"/>
      <c r="X419" s="23">
        <f t="shared" ref="X419:AN419" si="70">COUNTA(D416)</f>
        <v>0</v>
      </c>
      <c r="Y419" s="23">
        <f t="shared" si="70"/>
        <v>0</v>
      </c>
      <c r="Z419" s="23">
        <f t="shared" si="70"/>
        <v>0</v>
      </c>
      <c r="AA419" s="23">
        <f t="shared" si="70"/>
        <v>0</v>
      </c>
      <c r="AB419" s="23">
        <f t="shared" si="70"/>
        <v>0</v>
      </c>
      <c r="AC419" s="23">
        <f t="shared" si="70"/>
        <v>0</v>
      </c>
      <c r="AD419" s="23">
        <f t="shared" si="70"/>
        <v>0</v>
      </c>
      <c r="AE419" s="23">
        <f t="shared" si="70"/>
        <v>0</v>
      </c>
      <c r="AF419" s="23">
        <f t="shared" si="70"/>
        <v>0</v>
      </c>
      <c r="AG419" s="23">
        <f t="shared" si="70"/>
        <v>0</v>
      </c>
      <c r="AH419" s="23">
        <f t="shared" si="70"/>
        <v>0</v>
      </c>
      <c r="AI419" s="23">
        <f t="shared" si="70"/>
        <v>0</v>
      </c>
      <c r="AJ419" s="23">
        <f t="shared" si="70"/>
        <v>0</v>
      </c>
      <c r="AK419" s="23">
        <f t="shared" si="70"/>
        <v>0</v>
      </c>
      <c r="AL419" s="23">
        <f t="shared" si="70"/>
        <v>0</v>
      </c>
      <c r="AM419" s="23">
        <f t="shared" si="70"/>
        <v>0</v>
      </c>
      <c r="AN419" s="23">
        <f t="shared" si="70"/>
        <v>0</v>
      </c>
      <c r="AO419" s="21">
        <f>X419</f>
        <v>0</v>
      </c>
      <c r="AP419" s="21" t="s">
        <v>20</v>
      </c>
    </row>
    <row r="420" spans="2:42">
      <c r="B420" s="2" t="e">
        <f>#REF!</f>
        <v>#REF!</v>
      </c>
      <c r="C420" s="3"/>
      <c r="D420" s="3"/>
      <c r="E420" s="4"/>
      <c r="F420" s="4"/>
      <c r="G420" s="3"/>
      <c r="H420" s="3"/>
      <c r="I420" s="3"/>
      <c r="J420" s="3"/>
      <c r="K420" s="3"/>
      <c r="L420" s="3"/>
      <c r="M420" s="3"/>
      <c r="N420" s="3"/>
      <c r="O420" s="3"/>
      <c r="P420" s="3"/>
      <c r="Q420" s="3"/>
      <c r="R420" s="3"/>
      <c r="S420" s="3"/>
      <c r="T420" s="3"/>
      <c r="U420" s="3"/>
      <c r="V420" s="21" t="s">
        <v>21</v>
      </c>
      <c r="W420" s="22"/>
      <c r="X420" s="23"/>
      <c r="Y420" s="23">
        <f t="shared" ref="Y420:AN420" si="71">COUNTA(E417:E428)</f>
        <v>0</v>
      </c>
      <c r="Z420" s="23">
        <f t="shared" si="71"/>
        <v>0</v>
      </c>
      <c r="AA420" s="23">
        <f t="shared" si="71"/>
        <v>0</v>
      </c>
      <c r="AB420" s="23">
        <f t="shared" si="71"/>
        <v>0</v>
      </c>
      <c r="AC420" s="23">
        <f t="shared" si="71"/>
        <v>0</v>
      </c>
      <c r="AD420" s="23">
        <f t="shared" si="71"/>
        <v>0</v>
      </c>
      <c r="AE420" s="23">
        <f t="shared" si="71"/>
        <v>0</v>
      </c>
      <c r="AF420" s="23">
        <f t="shared" si="71"/>
        <v>0</v>
      </c>
      <c r="AG420" s="23">
        <f t="shared" si="71"/>
        <v>0</v>
      </c>
      <c r="AH420" s="23">
        <f t="shared" si="71"/>
        <v>0</v>
      </c>
      <c r="AI420" s="23">
        <f t="shared" si="71"/>
        <v>0</v>
      </c>
      <c r="AJ420" s="23">
        <f t="shared" si="71"/>
        <v>0</v>
      </c>
      <c r="AK420" s="23">
        <f t="shared" si="71"/>
        <v>0</v>
      </c>
      <c r="AL420" s="23">
        <f t="shared" si="71"/>
        <v>0</v>
      </c>
      <c r="AM420" s="23">
        <f t="shared" si="71"/>
        <v>0</v>
      </c>
      <c r="AN420" s="23">
        <f t="shared" si="71"/>
        <v>0</v>
      </c>
      <c r="AO420" s="21">
        <f>Y420</f>
        <v>0</v>
      </c>
      <c r="AP420" s="21" t="s">
        <v>21</v>
      </c>
    </row>
    <row r="421" spans="2:42">
      <c r="B421" s="2" t="e">
        <f>#REF!</f>
        <v>#REF!</v>
      </c>
      <c r="C421" s="3"/>
      <c r="D421" s="3"/>
      <c r="E421" s="4"/>
      <c r="F421" s="4"/>
      <c r="G421" s="4"/>
      <c r="H421" s="4"/>
      <c r="I421" s="4"/>
      <c r="J421" s="4"/>
      <c r="K421" s="4"/>
      <c r="L421" s="4"/>
      <c r="M421" s="6"/>
      <c r="N421" s="6"/>
      <c r="O421" s="3"/>
      <c r="P421" s="3"/>
      <c r="Q421" s="3"/>
      <c r="R421" s="3"/>
      <c r="S421" s="3"/>
      <c r="T421" s="3"/>
      <c r="U421" s="3"/>
      <c r="V421" s="21" t="s">
        <v>22</v>
      </c>
      <c r="W421" s="22"/>
      <c r="X421" s="23"/>
      <c r="Y421" s="23"/>
      <c r="Z421" s="23">
        <f t="shared" ref="Z421:AN421" si="72">COUNTA(F429:F443)</f>
        <v>0</v>
      </c>
      <c r="AA421" s="23">
        <f t="shared" si="72"/>
        <v>0</v>
      </c>
      <c r="AB421" s="23">
        <f t="shared" si="72"/>
        <v>0</v>
      </c>
      <c r="AC421" s="23">
        <f t="shared" si="72"/>
        <v>0</v>
      </c>
      <c r="AD421" s="23">
        <f t="shared" si="72"/>
        <v>0</v>
      </c>
      <c r="AE421" s="23">
        <f t="shared" si="72"/>
        <v>0</v>
      </c>
      <c r="AF421" s="23">
        <f t="shared" si="72"/>
        <v>0</v>
      </c>
      <c r="AG421" s="23">
        <f t="shared" si="72"/>
        <v>0</v>
      </c>
      <c r="AH421" s="23">
        <f t="shared" si="72"/>
        <v>0</v>
      </c>
      <c r="AI421" s="23">
        <f t="shared" si="72"/>
        <v>0</v>
      </c>
      <c r="AJ421" s="23">
        <f t="shared" si="72"/>
        <v>0</v>
      </c>
      <c r="AK421" s="23">
        <f t="shared" si="72"/>
        <v>0</v>
      </c>
      <c r="AL421" s="23">
        <f t="shared" si="72"/>
        <v>0</v>
      </c>
      <c r="AM421" s="23">
        <f t="shared" si="72"/>
        <v>0</v>
      </c>
      <c r="AN421" s="23">
        <f t="shared" si="72"/>
        <v>0</v>
      </c>
      <c r="AO421" s="21">
        <f>Z421</f>
        <v>0</v>
      </c>
      <c r="AP421" s="21" t="s">
        <v>22</v>
      </c>
    </row>
    <row r="422" spans="2:42">
      <c r="B422" s="2" t="e">
        <f>#REF!</f>
        <v>#REF!</v>
      </c>
      <c r="C422" s="3"/>
      <c r="D422" s="3"/>
      <c r="E422" s="4"/>
      <c r="F422" s="4"/>
      <c r="G422" s="3"/>
      <c r="H422" s="3"/>
      <c r="I422" s="3"/>
      <c r="J422" s="3"/>
      <c r="K422" s="3"/>
      <c r="L422" s="3"/>
      <c r="M422" s="3"/>
      <c r="N422" s="3"/>
      <c r="O422" s="3"/>
      <c r="P422" s="3"/>
      <c r="Q422" s="3"/>
      <c r="R422" s="3"/>
      <c r="S422" s="3"/>
      <c r="T422" s="3"/>
      <c r="U422" s="3"/>
      <c r="V422" s="21" t="s">
        <v>23</v>
      </c>
      <c r="W422" s="22"/>
      <c r="X422" s="23"/>
      <c r="Y422" s="23"/>
      <c r="Z422" s="23"/>
      <c r="AA422" s="23">
        <f t="shared" ref="AA422:AN422" si="73">COUNTA(G444:G462)</f>
        <v>0</v>
      </c>
      <c r="AB422" s="23">
        <f t="shared" si="73"/>
        <v>0</v>
      </c>
      <c r="AC422" s="23">
        <f t="shared" si="73"/>
        <v>0</v>
      </c>
      <c r="AD422" s="23">
        <f t="shared" si="73"/>
        <v>0</v>
      </c>
      <c r="AE422" s="23">
        <f t="shared" si="73"/>
        <v>0</v>
      </c>
      <c r="AF422" s="23">
        <f t="shared" si="73"/>
        <v>0</v>
      </c>
      <c r="AG422" s="23">
        <f t="shared" si="73"/>
        <v>0</v>
      </c>
      <c r="AH422" s="23">
        <f t="shared" si="73"/>
        <v>0</v>
      </c>
      <c r="AI422" s="23">
        <f t="shared" si="73"/>
        <v>0</v>
      </c>
      <c r="AJ422" s="23">
        <f t="shared" si="73"/>
        <v>0</v>
      </c>
      <c r="AK422" s="23">
        <f t="shared" si="73"/>
        <v>0</v>
      </c>
      <c r="AL422" s="23">
        <f t="shared" si="73"/>
        <v>0</v>
      </c>
      <c r="AM422" s="23">
        <f t="shared" si="73"/>
        <v>0</v>
      </c>
      <c r="AN422" s="23">
        <f t="shared" si="73"/>
        <v>0</v>
      </c>
      <c r="AO422" s="21">
        <f>AA422</f>
        <v>0</v>
      </c>
      <c r="AP422" s="21" t="s">
        <v>23</v>
      </c>
    </row>
    <row r="423" spans="2:42">
      <c r="B423" s="2" t="e">
        <f>#REF!</f>
        <v>#REF!</v>
      </c>
      <c r="C423" s="3"/>
      <c r="D423" s="3"/>
      <c r="E423" s="4"/>
      <c r="F423" s="4"/>
      <c r="G423" s="4"/>
      <c r="H423" s="4"/>
      <c r="I423" s="4"/>
      <c r="J423" s="4"/>
      <c r="K423" s="4"/>
      <c r="L423" s="4"/>
      <c r="M423" s="6"/>
      <c r="N423" s="6"/>
      <c r="O423" s="3"/>
      <c r="P423" s="3"/>
      <c r="Q423" s="3"/>
      <c r="R423" s="3"/>
      <c r="S423" s="3"/>
      <c r="T423" s="3"/>
      <c r="U423" s="3"/>
      <c r="V423" s="21" t="s">
        <v>24</v>
      </c>
      <c r="W423" s="22"/>
      <c r="X423" s="23"/>
      <c r="Y423" s="23"/>
      <c r="Z423" s="23"/>
      <c r="AA423" s="23"/>
      <c r="AB423" s="23">
        <f t="shared" ref="AB423:AG423" si="74">COUNTA(H463)</f>
        <v>0</v>
      </c>
      <c r="AC423" s="23">
        <f t="shared" si="74"/>
        <v>0</v>
      </c>
      <c r="AD423" s="23">
        <f t="shared" si="74"/>
        <v>0</v>
      </c>
      <c r="AE423" s="23">
        <f t="shared" si="74"/>
        <v>0</v>
      </c>
      <c r="AF423" s="23">
        <f t="shared" si="74"/>
        <v>0</v>
      </c>
      <c r="AG423" s="23">
        <f t="shared" si="74"/>
        <v>0</v>
      </c>
      <c r="AH423" s="23">
        <f>COUNTA(#REF!)</f>
        <v>1</v>
      </c>
      <c r="AI423" s="23">
        <f t="shared" ref="AI423:AN423" si="75">COUNTA(O463)</f>
        <v>0</v>
      </c>
      <c r="AJ423" s="23">
        <f t="shared" si="75"/>
        <v>0</v>
      </c>
      <c r="AK423" s="23">
        <f t="shared" si="75"/>
        <v>0</v>
      </c>
      <c r="AL423" s="23">
        <f t="shared" si="75"/>
        <v>0</v>
      </c>
      <c r="AM423" s="23">
        <f t="shared" si="75"/>
        <v>0</v>
      </c>
      <c r="AN423" s="23">
        <f t="shared" si="75"/>
        <v>0</v>
      </c>
      <c r="AO423" s="21">
        <f>AB423</f>
        <v>0</v>
      </c>
      <c r="AP423" s="21" t="s">
        <v>24</v>
      </c>
    </row>
    <row r="424" spans="2:42">
      <c r="B424" s="2" t="e">
        <f>#REF!</f>
        <v>#REF!</v>
      </c>
      <c r="C424" s="3"/>
      <c r="D424" s="3"/>
      <c r="E424" s="4"/>
      <c r="F424" s="4"/>
      <c r="G424" s="4"/>
      <c r="H424" s="4"/>
      <c r="I424" s="4"/>
      <c r="J424" s="4"/>
      <c r="K424" s="4"/>
      <c r="L424" s="4"/>
      <c r="M424" s="6"/>
      <c r="N424" s="6"/>
      <c r="O424" s="3"/>
      <c r="P424" s="3"/>
      <c r="Q424" s="3"/>
      <c r="R424" s="3"/>
      <c r="S424" s="3"/>
      <c r="T424" s="3"/>
      <c r="U424" s="3"/>
      <c r="V424" s="21" t="s">
        <v>25</v>
      </c>
      <c r="W424" s="22"/>
      <c r="X424" s="23"/>
      <c r="Y424" s="23"/>
      <c r="Z424" s="23"/>
      <c r="AA424" s="23"/>
      <c r="AB424" s="23"/>
      <c r="AC424" s="23">
        <f t="shared" ref="AC424:AN424" si="76">COUNTA(I464:I465)</f>
        <v>0</v>
      </c>
      <c r="AD424" s="23">
        <f t="shared" si="76"/>
        <v>0</v>
      </c>
      <c r="AE424" s="23">
        <f t="shared" si="76"/>
        <v>0</v>
      </c>
      <c r="AF424" s="23">
        <f t="shared" si="76"/>
        <v>0</v>
      </c>
      <c r="AG424" s="23">
        <f t="shared" si="76"/>
        <v>0</v>
      </c>
      <c r="AH424" s="23">
        <f t="shared" si="76"/>
        <v>0</v>
      </c>
      <c r="AI424" s="23">
        <f t="shared" si="76"/>
        <v>0</v>
      </c>
      <c r="AJ424" s="23">
        <f t="shared" si="76"/>
        <v>0</v>
      </c>
      <c r="AK424" s="23">
        <f t="shared" si="76"/>
        <v>0</v>
      </c>
      <c r="AL424" s="23">
        <f t="shared" si="76"/>
        <v>0</v>
      </c>
      <c r="AM424" s="23">
        <f t="shared" si="76"/>
        <v>0</v>
      </c>
      <c r="AN424" s="23">
        <f t="shared" si="76"/>
        <v>0</v>
      </c>
      <c r="AO424" s="21">
        <f>AC424</f>
        <v>0</v>
      </c>
      <c r="AP424" s="21" t="s">
        <v>25</v>
      </c>
    </row>
    <row r="425" spans="2:42">
      <c r="B425" s="2" t="e">
        <f>#REF!</f>
        <v>#REF!</v>
      </c>
      <c r="C425" s="3"/>
      <c r="D425" s="3"/>
      <c r="E425" s="4"/>
      <c r="F425" s="4"/>
      <c r="G425" s="4"/>
      <c r="H425" s="4"/>
      <c r="I425" s="4"/>
      <c r="J425" s="4"/>
      <c r="K425" s="4"/>
      <c r="L425" s="4"/>
      <c r="M425" s="6"/>
      <c r="N425" s="6"/>
      <c r="O425" s="3"/>
      <c r="P425" s="3"/>
      <c r="Q425" s="3"/>
      <c r="R425" s="3"/>
      <c r="S425" s="3"/>
      <c r="T425" s="3"/>
      <c r="U425" s="3"/>
      <c r="V425" s="21" t="s">
        <v>26</v>
      </c>
      <c r="W425" s="22"/>
      <c r="X425" s="23"/>
      <c r="Y425" s="23"/>
      <c r="Z425" s="23"/>
      <c r="AA425" s="23"/>
      <c r="AB425" s="23"/>
      <c r="AC425" s="23"/>
      <c r="AD425" s="23">
        <v>0</v>
      </c>
      <c r="AE425" s="23">
        <v>0</v>
      </c>
      <c r="AF425" s="23">
        <v>0</v>
      </c>
      <c r="AG425" s="23">
        <v>0</v>
      </c>
      <c r="AH425" s="23">
        <v>0</v>
      </c>
      <c r="AI425" s="23">
        <v>0</v>
      </c>
      <c r="AJ425" s="23">
        <v>0</v>
      </c>
      <c r="AK425" s="23">
        <v>0</v>
      </c>
      <c r="AL425" s="23">
        <v>0</v>
      </c>
      <c r="AM425" s="23">
        <v>0</v>
      </c>
      <c r="AN425" s="23">
        <v>0</v>
      </c>
      <c r="AO425" s="21">
        <f>AD425</f>
        <v>0</v>
      </c>
      <c r="AP425" s="21" t="s">
        <v>26</v>
      </c>
    </row>
    <row r="426" spans="2:42">
      <c r="B426" s="2" t="e">
        <f>#REF!</f>
        <v>#REF!</v>
      </c>
      <c r="C426" s="3"/>
      <c r="D426" s="3"/>
      <c r="E426" s="4"/>
      <c r="F426" s="4"/>
      <c r="G426" s="3"/>
      <c r="H426" s="3"/>
      <c r="I426" s="3"/>
      <c r="J426" s="3"/>
      <c r="K426" s="3"/>
      <c r="L426" s="3"/>
      <c r="M426" s="3"/>
      <c r="N426" s="3"/>
      <c r="O426" s="3"/>
      <c r="P426" s="3"/>
      <c r="Q426" s="3"/>
      <c r="R426" s="3"/>
      <c r="S426" s="3"/>
      <c r="T426" s="3"/>
      <c r="U426" s="3"/>
      <c r="V426" s="21" t="s">
        <v>27</v>
      </c>
      <c r="W426" s="22"/>
      <c r="X426" s="23"/>
      <c r="Y426" s="23"/>
      <c r="Z426" s="23"/>
      <c r="AA426" s="23"/>
      <c r="AB426" s="23"/>
      <c r="AC426" s="23"/>
      <c r="AD426" s="23"/>
      <c r="AE426" s="23">
        <f t="shared" ref="AE426:AN426" si="77">COUNTA(K466:K467)</f>
        <v>0</v>
      </c>
      <c r="AF426" s="23">
        <f t="shared" si="77"/>
        <v>0</v>
      </c>
      <c r="AG426" s="23">
        <f t="shared" si="77"/>
        <v>0</v>
      </c>
      <c r="AH426" s="23">
        <f t="shared" si="77"/>
        <v>0</v>
      </c>
      <c r="AI426" s="23">
        <f t="shared" si="77"/>
        <v>0</v>
      </c>
      <c r="AJ426" s="23">
        <f t="shared" si="77"/>
        <v>0</v>
      </c>
      <c r="AK426" s="23">
        <f t="shared" si="77"/>
        <v>0</v>
      </c>
      <c r="AL426" s="23">
        <f t="shared" si="77"/>
        <v>0</v>
      </c>
      <c r="AM426" s="23">
        <f t="shared" si="77"/>
        <v>0</v>
      </c>
      <c r="AN426" s="23">
        <f t="shared" si="77"/>
        <v>0</v>
      </c>
      <c r="AO426" s="21">
        <f>AE426</f>
        <v>0</v>
      </c>
      <c r="AP426" s="21" t="s">
        <v>27</v>
      </c>
    </row>
    <row r="427" spans="2:42">
      <c r="B427" s="2" t="e">
        <f>#REF!</f>
        <v>#REF!</v>
      </c>
      <c r="C427" s="3"/>
      <c r="D427" s="3"/>
      <c r="E427" s="4"/>
      <c r="F427" s="4"/>
      <c r="G427" s="3"/>
      <c r="H427" s="3"/>
      <c r="I427" s="4"/>
      <c r="J427" s="4"/>
      <c r="K427" s="3"/>
      <c r="L427" s="4"/>
      <c r="M427" s="3"/>
      <c r="N427" s="3"/>
      <c r="O427" s="3"/>
      <c r="P427" s="3"/>
      <c r="Q427" s="3"/>
      <c r="R427" s="3"/>
      <c r="S427" s="3"/>
      <c r="T427" s="3"/>
      <c r="U427" s="3"/>
      <c r="V427" s="21" t="s">
        <v>28</v>
      </c>
      <c r="W427" s="22"/>
      <c r="X427" s="23"/>
      <c r="Y427" s="23"/>
      <c r="Z427" s="23"/>
      <c r="AA427" s="23"/>
      <c r="AB427" s="23"/>
      <c r="AC427" s="23"/>
      <c r="AD427" s="23"/>
      <c r="AE427" s="23"/>
      <c r="AF427" s="23">
        <f t="shared" ref="AF427:AN427" si="78">COUNTA(L468:L471)</f>
        <v>0</v>
      </c>
      <c r="AG427" s="23">
        <f t="shared" si="78"/>
        <v>0</v>
      </c>
      <c r="AH427" s="23">
        <f t="shared" si="78"/>
        <v>0</v>
      </c>
      <c r="AI427" s="23">
        <f t="shared" si="78"/>
        <v>0</v>
      </c>
      <c r="AJ427" s="23">
        <f t="shared" si="78"/>
        <v>0</v>
      </c>
      <c r="AK427" s="23">
        <f t="shared" si="78"/>
        <v>0</v>
      </c>
      <c r="AL427" s="23">
        <f t="shared" si="78"/>
        <v>0</v>
      </c>
      <c r="AM427" s="23">
        <f t="shared" si="78"/>
        <v>0</v>
      </c>
      <c r="AN427" s="23">
        <f t="shared" si="78"/>
        <v>0</v>
      </c>
      <c r="AO427" s="21">
        <f>AF427</f>
        <v>0</v>
      </c>
      <c r="AP427" s="21" t="s">
        <v>28</v>
      </c>
    </row>
    <row r="428" spans="2:42">
      <c r="B428" s="2" t="e">
        <f>#REF!</f>
        <v>#REF!</v>
      </c>
      <c r="C428" s="3"/>
      <c r="D428" s="3"/>
      <c r="E428" s="4"/>
      <c r="F428" s="4"/>
      <c r="G428" s="3"/>
      <c r="H428" s="3"/>
      <c r="I428" s="4"/>
      <c r="J428" s="4"/>
      <c r="K428" s="3"/>
      <c r="L428" s="3"/>
      <c r="M428" s="3"/>
      <c r="N428" s="3"/>
      <c r="O428" s="3"/>
      <c r="P428" s="3"/>
      <c r="Q428" s="3"/>
      <c r="R428" s="3"/>
      <c r="S428" s="3"/>
      <c r="T428" s="3"/>
      <c r="U428" s="3"/>
      <c r="V428" s="21" t="s">
        <v>29</v>
      </c>
      <c r="W428" s="22"/>
      <c r="X428" s="23"/>
      <c r="Y428" s="23"/>
      <c r="Z428" s="23"/>
      <c r="AA428" s="23"/>
      <c r="AB428" s="23"/>
      <c r="AC428" s="23"/>
      <c r="AD428" s="23"/>
      <c r="AE428" s="23"/>
      <c r="AF428" s="23"/>
      <c r="AG428" s="23">
        <v>0</v>
      </c>
      <c r="AH428" s="23">
        <v>0</v>
      </c>
      <c r="AI428" s="23">
        <v>0</v>
      </c>
      <c r="AJ428" s="23">
        <v>0</v>
      </c>
      <c r="AK428" s="23">
        <v>0</v>
      </c>
      <c r="AL428" s="23">
        <v>0</v>
      </c>
      <c r="AM428" s="23">
        <v>0</v>
      </c>
      <c r="AN428" s="23">
        <v>0</v>
      </c>
      <c r="AO428" s="21">
        <f>AG428</f>
        <v>0</v>
      </c>
      <c r="AP428" s="21" t="s">
        <v>29</v>
      </c>
    </row>
    <row r="429" spans="2:42">
      <c r="B429" s="2" t="e">
        <f>#REF!</f>
        <v>#REF!</v>
      </c>
      <c r="C429" s="3"/>
      <c r="D429" s="3"/>
      <c r="E429" s="3"/>
      <c r="F429" s="4"/>
      <c r="G429" s="3"/>
      <c r="H429" s="4"/>
      <c r="I429" s="3"/>
      <c r="J429" s="3"/>
      <c r="K429" s="3"/>
      <c r="L429" s="3"/>
      <c r="M429" s="3"/>
      <c r="N429" s="3"/>
      <c r="O429" s="3"/>
      <c r="P429" s="3"/>
      <c r="Q429" s="3"/>
      <c r="R429" s="3"/>
      <c r="S429" s="3"/>
      <c r="T429" s="3"/>
      <c r="U429" s="3"/>
      <c r="V429" s="21" t="s">
        <v>30</v>
      </c>
      <c r="W429" s="22"/>
      <c r="X429" s="23"/>
      <c r="Y429" s="23"/>
      <c r="Z429" s="23"/>
      <c r="AA429" s="23"/>
      <c r="AB429" s="23"/>
      <c r="AC429" s="23"/>
      <c r="AD429" s="23"/>
      <c r="AE429" s="23"/>
      <c r="AF429" s="23"/>
      <c r="AG429" s="23"/>
      <c r="AH429" s="23">
        <f t="shared" ref="AH429:AN429" si="79">COUNTA(N472:N475)</f>
        <v>0</v>
      </c>
      <c r="AI429" s="23">
        <f t="shared" si="79"/>
        <v>0</v>
      </c>
      <c r="AJ429" s="23">
        <f t="shared" si="79"/>
        <v>0</v>
      </c>
      <c r="AK429" s="23">
        <f t="shared" si="79"/>
        <v>0</v>
      </c>
      <c r="AL429" s="23">
        <f t="shared" si="79"/>
        <v>0</v>
      </c>
      <c r="AM429" s="23">
        <f t="shared" si="79"/>
        <v>0</v>
      </c>
      <c r="AN429" s="23">
        <f t="shared" si="79"/>
        <v>0</v>
      </c>
      <c r="AO429" s="21">
        <f>AH429</f>
        <v>0</v>
      </c>
      <c r="AP429" s="21" t="s">
        <v>30</v>
      </c>
    </row>
    <row r="430" spans="2:42">
      <c r="B430" s="2" t="e">
        <f>#REF!</f>
        <v>#REF!</v>
      </c>
      <c r="C430" s="3"/>
      <c r="D430" s="3"/>
      <c r="E430" s="3"/>
      <c r="F430" s="4"/>
      <c r="G430" s="4"/>
      <c r="H430" s="4"/>
      <c r="I430" s="3"/>
      <c r="J430" s="3"/>
      <c r="K430" s="3"/>
      <c r="L430" s="3"/>
      <c r="M430" s="3"/>
      <c r="N430" s="3"/>
      <c r="O430" s="3"/>
      <c r="P430" s="3"/>
      <c r="Q430" s="3"/>
      <c r="R430" s="3"/>
      <c r="S430" s="3"/>
      <c r="T430" s="3"/>
      <c r="U430" s="3"/>
      <c r="V430" s="21" t="s">
        <v>31</v>
      </c>
      <c r="W430" s="22"/>
      <c r="X430" s="23"/>
      <c r="Y430" s="23"/>
      <c r="Z430" s="23"/>
      <c r="AA430" s="23"/>
      <c r="AB430" s="23"/>
      <c r="AC430" s="23"/>
      <c r="AD430" s="23"/>
      <c r="AE430" s="23"/>
      <c r="AF430" s="23"/>
      <c r="AG430" s="23"/>
      <c r="AH430" s="23"/>
      <c r="AI430" s="23">
        <f t="shared" ref="AI430:AN430" si="80">COUNTA(O473:O475)</f>
        <v>0</v>
      </c>
      <c r="AJ430" s="23">
        <f t="shared" si="80"/>
        <v>0</v>
      </c>
      <c r="AK430" s="23">
        <f t="shared" si="80"/>
        <v>0</v>
      </c>
      <c r="AL430" s="23">
        <f t="shared" si="80"/>
        <v>0</v>
      </c>
      <c r="AM430" s="23">
        <f t="shared" si="80"/>
        <v>0</v>
      </c>
      <c r="AN430" s="23">
        <f t="shared" si="80"/>
        <v>0</v>
      </c>
      <c r="AO430" s="21">
        <f>AI430</f>
        <v>0</v>
      </c>
      <c r="AP430" s="21" t="s">
        <v>31</v>
      </c>
    </row>
    <row r="431" spans="2:42">
      <c r="B431" s="2" t="e">
        <f>#REF!</f>
        <v>#REF!</v>
      </c>
      <c r="C431" s="3"/>
      <c r="D431" s="3"/>
      <c r="E431" s="3"/>
      <c r="F431" s="4"/>
      <c r="G431" s="4"/>
      <c r="H431" s="4"/>
      <c r="I431" s="4"/>
      <c r="J431" s="4"/>
      <c r="K431" s="4"/>
      <c r="L431" s="4"/>
      <c r="M431" s="6"/>
      <c r="N431" s="6"/>
      <c r="O431" s="3"/>
      <c r="P431" s="3"/>
      <c r="Q431" s="3"/>
      <c r="R431" s="3"/>
      <c r="S431" s="3"/>
      <c r="T431" s="3"/>
      <c r="U431" s="3"/>
      <c r="V431" s="21" t="s">
        <v>32</v>
      </c>
      <c r="W431" s="22"/>
      <c r="X431" s="23"/>
      <c r="Y431" s="23"/>
      <c r="Z431" s="23"/>
      <c r="AA431" s="23"/>
      <c r="AB431" s="23"/>
      <c r="AC431" s="23"/>
      <c r="AD431" s="23"/>
      <c r="AE431" s="23"/>
      <c r="AF431" s="23"/>
      <c r="AG431" s="23"/>
      <c r="AH431" s="23"/>
      <c r="AI431" s="23"/>
      <c r="AJ431" s="23">
        <f>COUNTA(P474:P475)</f>
        <v>0</v>
      </c>
      <c r="AK431" s="23">
        <f>COUNTA(Q474:Q475)</f>
        <v>0</v>
      </c>
      <c r="AL431" s="23">
        <f>COUNTA(R474:R475)</f>
        <v>0</v>
      </c>
      <c r="AM431" s="23">
        <f>COUNTA(S474:S475)</f>
        <v>0</v>
      </c>
      <c r="AN431" s="23">
        <f>COUNTA(T474:T475)</f>
        <v>0</v>
      </c>
      <c r="AO431" s="21">
        <f>AJ431</f>
        <v>0</v>
      </c>
      <c r="AP431" s="21" t="s">
        <v>32</v>
      </c>
    </row>
    <row r="432" spans="2:42">
      <c r="B432" s="2" t="e">
        <f>#REF!</f>
        <v>#REF!</v>
      </c>
      <c r="C432" s="3"/>
      <c r="D432" s="3"/>
      <c r="E432" s="3"/>
      <c r="F432" s="4"/>
      <c r="G432" s="4"/>
      <c r="H432" s="3"/>
      <c r="I432" s="3"/>
      <c r="J432" s="3"/>
      <c r="K432" s="3"/>
      <c r="L432" s="3"/>
      <c r="M432" s="3"/>
      <c r="N432" s="3"/>
      <c r="O432" s="3"/>
      <c r="P432" s="3"/>
      <c r="Q432" s="3"/>
      <c r="R432" s="3"/>
      <c r="S432" s="3"/>
      <c r="T432" s="3"/>
      <c r="U432" s="3"/>
      <c r="V432" s="21" t="s">
        <v>33</v>
      </c>
      <c r="W432" s="22"/>
      <c r="X432" s="23"/>
      <c r="Y432" s="23"/>
      <c r="Z432" s="23"/>
      <c r="AA432" s="23"/>
      <c r="AB432" s="23"/>
      <c r="AC432" s="23"/>
      <c r="AD432" s="23"/>
      <c r="AE432" s="23"/>
      <c r="AF432" s="23"/>
      <c r="AG432" s="23"/>
      <c r="AH432" s="23"/>
      <c r="AI432" s="23"/>
      <c r="AJ432" s="23"/>
      <c r="AK432" s="23">
        <f>COUNTA(Q426)</f>
        <v>0</v>
      </c>
      <c r="AL432" s="23">
        <f>COUNTA(R426)</f>
        <v>0</v>
      </c>
      <c r="AM432" s="23">
        <f>COUNTA(S426)</f>
        <v>0</v>
      </c>
      <c r="AN432" s="24">
        <f>COUNTA(T426)</f>
        <v>0</v>
      </c>
      <c r="AO432" s="21">
        <f>AK432</f>
        <v>0</v>
      </c>
      <c r="AP432" s="21" t="s">
        <v>33</v>
      </c>
    </row>
    <row r="433" spans="2:42">
      <c r="B433" s="2" t="e">
        <f>#REF!</f>
        <v>#REF!</v>
      </c>
      <c r="C433" s="3"/>
      <c r="D433" s="3"/>
      <c r="E433" s="3"/>
      <c r="F433" s="4"/>
      <c r="G433" s="4"/>
      <c r="H433" s="4"/>
      <c r="I433" s="4"/>
      <c r="J433" s="4"/>
      <c r="K433" s="4"/>
      <c r="L433" s="4"/>
      <c r="M433" s="6"/>
      <c r="N433" s="6"/>
      <c r="O433" s="3"/>
      <c r="P433" s="3"/>
      <c r="Q433" s="3"/>
      <c r="R433" s="3"/>
      <c r="S433" s="3"/>
      <c r="T433" s="3"/>
      <c r="U433" s="3"/>
      <c r="V433" s="21" t="s">
        <v>34</v>
      </c>
      <c r="W433" s="22"/>
      <c r="X433" s="23"/>
      <c r="Y433" s="23"/>
      <c r="Z433" s="23"/>
      <c r="AA433" s="23"/>
      <c r="AB433" s="23"/>
      <c r="AC433" s="23"/>
      <c r="AD433" s="23"/>
      <c r="AE433" s="23"/>
      <c r="AF433" s="23"/>
      <c r="AG433" s="23"/>
      <c r="AH433" s="23"/>
      <c r="AI433" s="23"/>
      <c r="AJ433" s="23"/>
      <c r="AK433" s="23"/>
      <c r="AL433" s="23">
        <f>COUNTA(R427)</f>
        <v>0</v>
      </c>
      <c r="AM433" s="23">
        <f>COUNTA(S427)</f>
        <v>0</v>
      </c>
      <c r="AN433" s="24">
        <f>COUNTA(T427)</f>
        <v>0</v>
      </c>
      <c r="AO433" s="21">
        <f>AL433</f>
        <v>0</v>
      </c>
      <c r="AP433" s="21" t="s">
        <v>34</v>
      </c>
    </row>
    <row r="434" spans="2:42">
      <c r="B434" s="2" t="e">
        <f>#REF!</f>
        <v>#REF!</v>
      </c>
      <c r="C434" s="3"/>
      <c r="D434" s="3"/>
      <c r="E434" s="3"/>
      <c r="F434" s="4"/>
      <c r="G434" s="4"/>
      <c r="H434" s="4"/>
      <c r="I434" s="4"/>
      <c r="J434" s="4"/>
      <c r="K434" s="4"/>
      <c r="L434" s="4"/>
      <c r="M434" s="6"/>
      <c r="N434" s="6"/>
      <c r="O434" s="3"/>
      <c r="P434" s="3"/>
      <c r="Q434" s="3"/>
      <c r="R434" s="3"/>
      <c r="S434" s="3"/>
      <c r="T434" s="3"/>
      <c r="U434" s="3"/>
      <c r="V434" s="21" t="s">
        <v>35</v>
      </c>
      <c r="W434" s="22"/>
      <c r="X434" s="23"/>
      <c r="Y434" s="23"/>
      <c r="Z434" s="23"/>
      <c r="AA434" s="23"/>
      <c r="AB434" s="23"/>
      <c r="AC434" s="23"/>
      <c r="AD434" s="23"/>
      <c r="AE434" s="23"/>
      <c r="AF434" s="23"/>
      <c r="AG434" s="23"/>
      <c r="AH434" s="23"/>
      <c r="AI434" s="23"/>
      <c r="AJ434" s="23"/>
      <c r="AK434" s="23"/>
      <c r="AL434" s="23"/>
      <c r="AM434" s="23">
        <f>COUNTA(S428)</f>
        <v>0</v>
      </c>
      <c r="AN434" s="24">
        <f>COUNTA(T428)</f>
        <v>0</v>
      </c>
      <c r="AO434" s="21">
        <f>AM434</f>
        <v>0</v>
      </c>
      <c r="AP434" s="21" t="s">
        <v>35</v>
      </c>
    </row>
    <row r="435" spans="2:42" ht="15" thickBot="1">
      <c r="B435" s="2" t="e">
        <f>#REF!</f>
        <v>#REF!</v>
      </c>
      <c r="C435" s="3"/>
      <c r="D435" s="3"/>
      <c r="E435" s="3"/>
      <c r="F435" s="4"/>
      <c r="G435" s="4"/>
      <c r="H435" s="4"/>
      <c r="I435" s="4"/>
      <c r="J435" s="4"/>
      <c r="K435" s="4"/>
      <c r="L435" s="4"/>
      <c r="M435" s="6"/>
      <c r="N435" s="6"/>
      <c r="O435" s="3"/>
      <c r="P435" s="3"/>
      <c r="Q435" s="3"/>
      <c r="R435" s="3"/>
      <c r="S435" s="3"/>
      <c r="T435" s="3"/>
      <c r="U435" s="3"/>
      <c r="V435" s="25" t="s">
        <v>36</v>
      </c>
      <c r="W435" s="26"/>
      <c r="X435" s="27"/>
      <c r="Y435" s="27"/>
      <c r="Z435" s="27"/>
      <c r="AA435" s="27"/>
      <c r="AB435" s="27"/>
      <c r="AC435" s="27"/>
      <c r="AD435" s="27"/>
      <c r="AE435" s="27"/>
      <c r="AF435" s="27"/>
      <c r="AG435" s="27"/>
      <c r="AH435" s="27"/>
      <c r="AI435" s="27"/>
      <c r="AJ435" s="27"/>
      <c r="AK435" s="27"/>
      <c r="AL435" s="27"/>
      <c r="AM435" s="27"/>
      <c r="AN435" s="28">
        <f>COUNTA(T429)</f>
        <v>0</v>
      </c>
      <c r="AO435" s="25">
        <f>AN435</f>
        <v>0</v>
      </c>
      <c r="AP435" s="29" t="s">
        <v>36</v>
      </c>
    </row>
    <row r="436" spans="2:42">
      <c r="B436" s="2" t="e">
        <f>#REF!</f>
        <v>#REF!</v>
      </c>
      <c r="C436" s="3"/>
      <c r="D436" s="3"/>
      <c r="E436" s="3"/>
      <c r="F436" s="4"/>
      <c r="G436" s="4"/>
      <c r="H436" s="3"/>
      <c r="I436" s="3"/>
      <c r="J436" s="3"/>
      <c r="K436" s="3"/>
      <c r="L436" s="3"/>
      <c r="M436" s="3"/>
      <c r="N436" s="3"/>
      <c r="O436" s="3"/>
      <c r="P436" s="3"/>
      <c r="Q436" s="3"/>
      <c r="R436" s="3"/>
      <c r="S436" s="3"/>
      <c r="T436" s="3"/>
      <c r="U436" s="3"/>
      <c r="V436" s="20" t="s">
        <v>37</v>
      </c>
      <c r="W436" s="30">
        <f t="shared" ref="W436:AN436" si="81">SUM(W418:W435)</f>
        <v>0</v>
      </c>
      <c r="X436" s="30">
        <f t="shared" si="81"/>
        <v>0</v>
      </c>
      <c r="Y436" s="30">
        <f t="shared" si="81"/>
        <v>0</v>
      </c>
      <c r="Z436" s="30">
        <f t="shared" si="81"/>
        <v>0</v>
      </c>
      <c r="AA436" s="30">
        <f t="shared" si="81"/>
        <v>0</v>
      </c>
      <c r="AB436" s="30">
        <f t="shared" si="81"/>
        <v>0</v>
      </c>
      <c r="AC436" s="30">
        <f t="shared" si="81"/>
        <v>0</v>
      </c>
      <c r="AD436" s="30">
        <f t="shared" si="81"/>
        <v>0</v>
      </c>
      <c r="AE436" s="30">
        <f t="shared" si="81"/>
        <v>0</v>
      </c>
      <c r="AF436" s="30">
        <f t="shared" si="81"/>
        <v>0</v>
      </c>
      <c r="AG436" s="30">
        <f t="shared" si="81"/>
        <v>0</v>
      </c>
      <c r="AH436" s="30">
        <f t="shared" si="81"/>
        <v>1</v>
      </c>
      <c r="AI436" s="30">
        <f t="shared" si="81"/>
        <v>0</v>
      </c>
      <c r="AJ436" s="30">
        <f t="shared" si="81"/>
        <v>0</v>
      </c>
      <c r="AK436" s="30">
        <f t="shared" si="81"/>
        <v>0</v>
      </c>
      <c r="AL436" s="30">
        <f t="shared" si="81"/>
        <v>0</v>
      </c>
      <c r="AM436" s="30">
        <f t="shared" si="81"/>
        <v>0</v>
      </c>
      <c r="AN436" s="30">
        <f t="shared" si="81"/>
        <v>0</v>
      </c>
      <c r="AO436" s="20"/>
      <c r="AP436" s="11"/>
    </row>
    <row r="437" spans="2:42" ht="15" thickBot="1">
      <c r="B437" s="2" t="e">
        <f>#REF!</f>
        <v>#REF!</v>
      </c>
      <c r="C437" s="3"/>
      <c r="D437" s="3"/>
      <c r="E437" s="3"/>
      <c r="F437" s="4"/>
      <c r="G437" s="3"/>
      <c r="H437" s="3"/>
      <c r="I437" s="3"/>
      <c r="J437" s="3"/>
      <c r="K437" s="3"/>
      <c r="L437" s="3"/>
      <c r="M437" s="3"/>
      <c r="N437" s="3"/>
      <c r="O437" s="3"/>
      <c r="P437" s="3"/>
      <c r="Q437" s="3"/>
      <c r="R437" s="3"/>
      <c r="S437" s="3"/>
      <c r="T437" s="3"/>
      <c r="U437" s="3"/>
      <c r="V437" s="29" t="s">
        <v>38</v>
      </c>
      <c r="W437" s="31">
        <f>W418</f>
        <v>0</v>
      </c>
      <c r="X437" s="32">
        <f>W437+X419</f>
        <v>0</v>
      </c>
      <c r="Y437" s="32">
        <f>SUM(X437,Y420)</f>
        <v>0</v>
      </c>
      <c r="Z437" s="32">
        <f>SUM(Y437,Z421)</f>
        <v>0</v>
      </c>
      <c r="AA437" s="32">
        <f>SUM(AA422,Z437)</f>
        <v>0</v>
      </c>
      <c r="AB437" s="32">
        <f>SUM(AB423,AA437)</f>
        <v>0</v>
      </c>
      <c r="AC437" s="32">
        <f>SUM(AC424,AB437)</f>
        <v>0</v>
      </c>
      <c r="AD437" s="32">
        <f>SUM(AD425,AC437)</f>
        <v>0</v>
      </c>
      <c r="AE437" s="32">
        <f>SUM(AF478)+SUM(AE426,AD437)</f>
        <v>0</v>
      </c>
      <c r="AF437" s="32">
        <f>SUM(AF427,AE437)</f>
        <v>0</v>
      </c>
      <c r="AG437" s="32">
        <f>SUM(AG428,AF437)</f>
        <v>0</v>
      </c>
      <c r="AH437" s="32">
        <f>SUM(AH429,AG437)</f>
        <v>0</v>
      </c>
      <c r="AI437" s="32">
        <f>SUM(AI430,AH437)</f>
        <v>0</v>
      </c>
      <c r="AJ437" s="32">
        <f>SUM(AJ431,AI437)</f>
        <v>0</v>
      </c>
      <c r="AK437" s="32">
        <f>SUM(AK432,AJ437)</f>
        <v>0</v>
      </c>
      <c r="AL437" s="32">
        <f>SUM(AL433,AK437)</f>
        <v>0</v>
      </c>
      <c r="AM437" s="32">
        <f>SUM(AM434,AL437)</f>
        <v>0</v>
      </c>
      <c r="AN437" s="33">
        <f>SUM(AN435,AM437)</f>
        <v>0</v>
      </c>
      <c r="AO437" s="29"/>
      <c r="AP437" s="11"/>
    </row>
    <row r="438" spans="2:42">
      <c r="B438" s="2" t="e">
        <f>#REF!</f>
        <v>#REF!</v>
      </c>
      <c r="C438" s="3"/>
      <c r="D438" s="3"/>
      <c r="E438" s="3"/>
      <c r="F438" s="4"/>
      <c r="G438" s="4"/>
      <c r="H438" s="3"/>
      <c r="I438" s="3"/>
      <c r="J438" s="3"/>
      <c r="K438" s="3"/>
      <c r="L438" s="3"/>
      <c r="M438" s="3"/>
      <c r="N438" s="3"/>
      <c r="O438" s="3"/>
      <c r="P438" s="3"/>
      <c r="Q438" s="3"/>
      <c r="R438" s="3"/>
      <c r="S438" s="3"/>
      <c r="T438" s="3"/>
      <c r="U438" s="3"/>
    </row>
    <row r="439" spans="2:42">
      <c r="B439" s="2" t="e">
        <f>#REF!</f>
        <v>#REF!</v>
      </c>
      <c r="C439" s="3"/>
      <c r="D439" s="3"/>
      <c r="E439" s="3"/>
      <c r="F439" s="4"/>
      <c r="G439" s="4"/>
      <c r="H439" s="4"/>
      <c r="I439" s="4"/>
      <c r="J439" s="4"/>
      <c r="K439" s="4"/>
      <c r="L439" s="4"/>
      <c r="M439" s="6"/>
      <c r="N439" s="6"/>
      <c r="O439" s="3"/>
      <c r="P439" s="3"/>
      <c r="Q439" s="3"/>
      <c r="R439" s="3"/>
      <c r="S439" s="3"/>
      <c r="T439" s="3"/>
      <c r="U439" s="3"/>
    </row>
    <row r="440" spans="2:42">
      <c r="B440" s="2" t="e">
        <f>#REF!</f>
        <v>#REF!</v>
      </c>
      <c r="C440" s="3"/>
      <c r="D440" s="3"/>
      <c r="E440" s="3"/>
      <c r="F440" s="4"/>
      <c r="G440" s="3"/>
      <c r="H440" s="3"/>
      <c r="I440" s="3"/>
      <c r="J440" s="3"/>
      <c r="K440" s="3"/>
      <c r="L440" s="3"/>
      <c r="M440" s="3"/>
      <c r="N440" s="3"/>
      <c r="O440" s="3"/>
      <c r="P440" s="3"/>
      <c r="Q440" s="3"/>
      <c r="R440" s="3"/>
      <c r="S440" s="3"/>
      <c r="T440" s="3"/>
      <c r="U440" s="3"/>
    </row>
    <row r="441" spans="2:42">
      <c r="B441" s="2" t="e">
        <f>#REF!</f>
        <v>#REF!</v>
      </c>
      <c r="C441" s="3"/>
      <c r="D441" s="3"/>
      <c r="E441" s="3"/>
      <c r="F441" s="4"/>
      <c r="G441" s="4"/>
      <c r="H441" s="4"/>
      <c r="I441" s="4"/>
      <c r="J441" s="4"/>
      <c r="K441" s="4"/>
      <c r="L441" s="4"/>
      <c r="M441" s="6"/>
      <c r="N441" s="6"/>
      <c r="O441" s="3"/>
      <c r="P441" s="3"/>
      <c r="Q441" s="3"/>
      <c r="R441" s="3"/>
      <c r="S441" s="3"/>
      <c r="T441" s="3"/>
      <c r="U441" s="3"/>
    </row>
    <row r="442" spans="2:42">
      <c r="B442" s="2" t="e">
        <f>#REF!</f>
        <v>#REF!</v>
      </c>
      <c r="C442" s="3"/>
      <c r="D442" s="3"/>
      <c r="E442" s="3"/>
      <c r="F442" s="4"/>
      <c r="G442" s="3"/>
      <c r="H442" s="3"/>
      <c r="I442" s="3"/>
      <c r="J442" s="3"/>
      <c r="K442" s="3"/>
      <c r="L442" s="3"/>
      <c r="M442" s="3"/>
      <c r="N442" s="3"/>
      <c r="O442" s="3"/>
      <c r="P442" s="3"/>
      <c r="Q442" s="3"/>
      <c r="R442" s="3"/>
      <c r="S442" s="3"/>
      <c r="T442" s="3"/>
      <c r="U442" s="3"/>
    </row>
    <row r="443" spans="2:42">
      <c r="B443" s="2" t="e">
        <f>#REF!</f>
        <v>#REF!</v>
      </c>
      <c r="C443" s="3"/>
      <c r="D443" s="3"/>
      <c r="E443" s="3"/>
      <c r="F443" s="4"/>
      <c r="G443" s="3"/>
      <c r="H443" s="3"/>
      <c r="I443" s="3"/>
      <c r="J443" s="3"/>
      <c r="K443" s="3"/>
      <c r="L443" s="3"/>
      <c r="M443" s="3"/>
      <c r="N443" s="3"/>
      <c r="O443" s="3"/>
      <c r="P443" s="3"/>
      <c r="Q443" s="3"/>
      <c r="R443" s="3"/>
      <c r="S443" s="3"/>
      <c r="T443" s="3"/>
      <c r="U443" s="3"/>
    </row>
    <row r="444" spans="2:42">
      <c r="B444" s="2" t="e">
        <f>#REF!</f>
        <v>#REF!</v>
      </c>
      <c r="C444" s="3"/>
      <c r="D444" s="3"/>
      <c r="E444" s="3"/>
      <c r="F444" s="3"/>
      <c r="G444" s="4"/>
      <c r="H444" s="4"/>
      <c r="I444" s="4"/>
      <c r="J444" s="3"/>
      <c r="K444" s="3"/>
      <c r="L444" s="3"/>
      <c r="M444" s="3"/>
      <c r="N444" s="3"/>
      <c r="O444" s="3"/>
      <c r="P444" s="3"/>
      <c r="Q444" s="3"/>
      <c r="R444" s="3"/>
      <c r="S444" s="3"/>
      <c r="T444" s="3"/>
      <c r="U444" s="3"/>
    </row>
    <row r="445" spans="2:42">
      <c r="B445" s="2" t="e">
        <f>#REF!</f>
        <v>#REF!</v>
      </c>
      <c r="C445" s="3"/>
      <c r="D445" s="3"/>
      <c r="E445" s="3"/>
      <c r="F445" s="3"/>
      <c r="G445" s="4"/>
      <c r="H445" s="4"/>
      <c r="I445" s="4"/>
      <c r="J445" s="3"/>
      <c r="K445" s="3"/>
      <c r="L445" s="3"/>
      <c r="M445" s="3"/>
      <c r="N445" s="3"/>
      <c r="O445" s="3"/>
      <c r="P445" s="3"/>
      <c r="Q445" s="3"/>
      <c r="R445" s="3"/>
      <c r="S445" s="3"/>
      <c r="T445" s="3"/>
      <c r="U445" s="3"/>
    </row>
    <row r="446" spans="2:42">
      <c r="B446" s="2" t="e">
        <f>#REF!</f>
        <v>#REF!</v>
      </c>
      <c r="C446" s="3"/>
      <c r="D446" s="3"/>
      <c r="E446" s="3"/>
      <c r="F446" s="3"/>
      <c r="G446" s="4"/>
      <c r="H446" s="4"/>
      <c r="I446" s="4"/>
      <c r="J446" s="3"/>
      <c r="K446" s="3"/>
      <c r="L446" s="3"/>
      <c r="M446" s="3"/>
      <c r="N446" s="3"/>
      <c r="O446" s="3"/>
      <c r="P446" s="3"/>
      <c r="Q446" s="3"/>
      <c r="R446" s="3"/>
      <c r="S446" s="3"/>
      <c r="T446" s="3"/>
      <c r="U446" s="3"/>
    </row>
    <row r="447" spans="2:42">
      <c r="B447" s="2" t="e">
        <f>#REF!</f>
        <v>#REF!</v>
      </c>
      <c r="C447" s="3"/>
      <c r="D447" s="3"/>
      <c r="E447" s="3"/>
      <c r="F447" s="3"/>
      <c r="G447" s="4"/>
      <c r="H447" s="4"/>
      <c r="I447" s="4"/>
      <c r="J447" s="3"/>
      <c r="K447" s="3"/>
      <c r="L447" s="3"/>
      <c r="M447" s="3"/>
      <c r="N447" s="3"/>
      <c r="O447" s="3"/>
      <c r="P447" s="3"/>
      <c r="Q447" s="3"/>
      <c r="R447" s="3"/>
      <c r="S447" s="3"/>
      <c r="T447" s="3"/>
      <c r="U447" s="3"/>
    </row>
    <row r="448" spans="2:42">
      <c r="B448" s="2" t="e">
        <f>#REF!</f>
        <v>#REF!</v>
      </c>
      <c r="C448" s="3"/>
      <c r="D448" s="3"/>
      <c r="E448" s="3"/>
      <c r="F448" s="3"/>
      <c r="G448" s="4"/>
      <c r="H448" s="4"/>
      <c r="I448" s="4"/>
      <c r="J448" s="3"/>
      <c r="K448" s="3"/>
      <c r="L448" s="3"/>
      <c r="M448" s="3"/>
      <c r="N448" s="3"/>
      <c r="O448" s="3"/>
      <c r="P448" s="3"/>
      <c r="Q448" s="3"/>
      <c r="R448" s="3"/>
      <c r="S448" s="3"/>
      <c r="T448" s="3"/>
      <c r="U448" s="3"/>
    </row>
    <row r="449" spans="2:21">
      <c r="B449" s="2" t="e">
        <f>#REF!</f>
        <v>#REF!</v>
      </c>
      <c r="C449" s="3"/>
      <c r="D449" s="3"/>
      <c r="E449" s="3"/>
      <c r="F449" s="3"/>
      <c r="G449" s="4"/>
      <c r="H449" s="4"/>
      <c r="I449" s="4"/>
      <c r="J449" s="3"/>
      <c r="K449" s="3"/>
      <c r="L449" s="3"/>
      <c r="M449" s="3"/>
      <c r="N449" s="3"/>
      <c r="O449" s="3"/>
      <c r="P449" s="3"/>
      <c r="Q449" s="3"/>
      <c r="R449" s="3"/>
      <c r="S449" s="3"/>
      <c r="T449" s="3"/>
      <c r="U449" s="3"/>
    </row>
    <row r="450" spans="2:21">
      <c r="B450" s="2" t="e">
        <f>#REF!</f>
        <v>#REF!</v>
      </c>
      <c r="C450" s="3"/>
      <c r="D450" s="3"/>
      <c r="E450" s="3"/>
      <c r="F450" s="3"/>
      <c r="G450" s="4"/>
      <c r="H450" s="4"/>
      <c r="I450" s="4"/>
      <c r="J450" s="3"/>
      <c r="K450" s="3"/>
      <c r="L450" s="3"/>
      <c r="M450" s="3"/>
      <c r="N450" s="3"/>
      <c r="O450" s="3"/>
      <c r="P450" s="3"/>
      <c r="Q450" s="3"/>
      <c r="R450" s="3"/>
      <c r="S450" s="3"/>
      <c r="T450" s="3"/>
      <c r="U450" s="3"/>
    </row>
    <row r="451" spans="2:21">
      <c r="B451" s="2" t="e">
        <f>#REF!</f>
        <v>#REF!</v>
      </c>
      <c r="C451" s="3"/>
      <c r="D451" s="3"/>
      <c r="E451" s="3"/>
      <c r="F451" s="3"/>
      <c r="G451" s="4"/>
      <c r="H451" s="4"/>
      <c r="I451" s="4"/>
      <c r="J451" s="3"/>
      <c r="K451" s="3"/>
      <c r="L451" s="3"/>
      <c r="M451" s="3"/>
      <c r="N451" s="3"/>
      <c r="O451" s="3"/>
      <c r="P451" s="3"/>
      <c r="Q451" s="3"/>
      <c r="R451" s="3"/>
      <c r="S451" s="3"/>
      <c r="T451" s="3"/>
      <c r="U451" s="3"/>
    </row>
    <row r="452" spans="2:21">
      <c r="B452" s="2" t="e">
        <f>#REF!</f>
        <v>#REF!</v>
      </c>
      <c r="C452" s="3"/>
      <c r="D452" s="3"/>
      <c r="E452" s="3"/>
      <c r="F452" s="3"/>
      <c r="G452" s="4"/>
      <c r="H452" s="4"/>
      <c r="I452" s="4"/>
      <c r="J452" s="3"/>
      <c r="K452" s="3"/>
      <c r="L452" s="3"/>
      <c r="M452" s="3"/>
      <c r="N452" s="3"/>
      <c r="O452" s="3"/>
      <c r="P452" s="3"/>
      <c r="Q452" s="3"/>
      <c r="R452" s="3"/>
      <c r="S452" s="3"/>
      <c r="T452" s="3"/>
      <c r="U452" s="3"/>
    </row>
    <row r="453" spans="2:21">
      <c r="B453" s="2" t="e">
        <f>#REF!</f>
        <v>#REF!</v>
      </c>
      <c r="C453" s="3"/>
      <c r="D453" s="3"/>
      <c r="E453" s="3"/>
      <c r="F453" s="3"/>
      <c r="G453" s="4"/>
      <c r="H453" s="4"/>
      <c r="I453" s="4"/>
      <c r="J453" s="3"/>
      <c r="K453" s="3"/>
      <c r="L453" s="3"/>
      <c r="M453" s="3"/>
      <c r="N453" s="3"/>
      <c r="O453" s="3"/>
      <c r="P453" s="3"/>
      <c r="Q453" s="3"/>
      <c r="R453" s="3"/>
      <c r="S453" s="3"/>
      <c r="T453" s="3"/>
      <c r="U453" s="3"/>
    </row>
    <row r="454" spans="2:21">
      <c r="B454" s="2" t="e">
        <f>#REF!</f>
        <v>#REF!</v>
      </c>
      <c r="C454" s="3"/>
      <c r="D454" s="3"/>
      <c r="E454" s="3"/>
      <c r="F454" s="3"/>
      <c r="G454" s="4"/>
      <c r="H454" s="4"/>
      <c r="I454" s="4"/>
      <c r="J454" s="3"/>
      <c r="K454" s="3"/>
      <c r="L454" s="3"/>
      <c r="M454" s="3"/>
      <c r="N454" s="3"/>
      <c r="O454" s="3"/>
      <c r="P454" s="3"/>
      <c r="Q454" s="3"/>
      <c r="R454" s="3"/>
      <c r="S454" s="3"/>
      <c r="T454" s="3"/>
      <c r="U454" s="3"/>
    </row>
    <row r="455" spans="2:21">
      <c r="B455" s="2" t="e">
        <f>#REF!</f>
        <v>#REF!</v>
      </c>
      <c r="C455" s="3"/>
      <c r="D455" s="3"/>
      <c r="E455" s="3"/>
      <c r="F455" s="3"/>
      <c r="G455" s="4"/>
      <c r="H455" s="4"/>
      <c r="I455" s="4"/>
      <c r="J455" s="3"/>
      <c r="K455" s="3"/>
      <c r="L455" s="3"/>
      <c r="M455" s="3"/>
      <c r="N455" s="3"/>
      <c r="O455" s="3"/>
      <c r="P455" s="3"/>
      <c r="Q455" s="3"/>
      <c r="R455" s="3"/>
      <c r="S455" s="3"/>
      <c r="T455" s="3"/>
      <c r="U455" s="3"/>
    </row>
    <row r="456" spans="2:21">
      <c r="B456" s="2" t="e">
        <f>#REF!</f>
        <v>#REF!</v>
      </c>
      <c r="C456" s="3"/>
      <c r="D456" s="3"/>
      <c r="E456" s="3"/>
      <c r="F456" s="3"/>
      <c r="G456" s="4"/>
      <c r="H456" s="4"/>
      <c r="I456" s="4"/>
      <c r="J456" s="3"/>
      <c r="K456" s="3"/>
      <c r="L456" s="3"/>
      <c r="M456" s="3"/>
      <c r="N456" s="3"/>
      <c r="O456" s="3"/>
      <c r="P456" s="3"/>
      <c r="Q456" s="3"/>
      <c r="R456" s="3"/>
      <c r="S456" s="3"/>
      <c r="T456" s="3"/>
      <c r="U456" s="3"/>
    </row>
    <row r="457" spans="2:21">
      <c r="B457" s="2" t="e">
        <f>#REF!</f>
        <v>#REF!</v>
      </c>
      <c r="C457" s="3"/>
      <c r="D457" s="3"/>
      <c r="E457" s="3"/>
      <c r="F457" s="3"/>
      <c r="G457" s="4"/>
      <c r="H457" s="4"/>
      <c r="I457" s="4"/>
      <c r="J457" s="3"/>
      <c r="K457" s="3"/>
      <c r="L457" s="3"/>
      <c r="M457" s="3"/>
      <c r="N457" s="3"/>
      <c r="O457" s="3"/>
      <c r="P457" s="3"/>
      <c r="Q457" s="3"/>
      <c r="R457" s="3"/>
      <c r="S457" s="3"/>
      <c r="T457" s="3"/>
      <c r="U457" s="3"/>
    </row>
    <row r="458" spans="2:21">
      <c r="B458" s="2" t="e">
        <f>#REF!</f>
        <v>#REF!</v>
      </c>
      <c r="C458" s="3"/>
      <c r="D458" s="3"/>
      <c r="E458" s="3"/>
      <c r="F458" s="3"/>
      <c r="G458" s="4"/>
      <c r="H458" s="4"/>
      <c r="I458" s="4"/>
      <c r="J458" s="3"/>
      <c r="K458" s="3"/>
      <c r="L458" s="3"/>
      <c r="M458" s="3"/>
      <c r="N458" s="3"/>
      <c r="O458" s="3"/>
      <c r="P458" s="3"/>
      <c r="Q458" s="3"/>
      <c r="R458" s="3"/>
      <c r="S458" s="3"/>
      <c r="T458" s="3"/>
      <c r="U458" s="3"/>
    </row>
    <row r="459" spans="2:21">
      <c r="B459" s="2" t="e">
        <f>#REF!</f>
        <v>#REF!</v>
      </c>
      <c r="C459" s="3"/>
      <c r="D459" s="3"/>
      <c r="E459" s="3"/>
      <c r="F459" s="3"/>
      <c r="G459" s="4"/>
      <c r="H459" s="4"/>
      <c r="I459" s="4"/>
      <c r="J459" s="3"/>
      <c r="K459" s="3"/>
      <c r="L459" s="3"/>
      <c r="M459" s="3"/>
      <c r="N459" s="3"/>
      <c r="O459" s="3"/>
      <c r="P459" s="3"/>
      <c r="Q459" s="3"/>
      <c r="R459" s="3"/>
      <c r="S459" s="3"/>
      <c r="T459" s="3"/>
      <c r="U459" s="3"/>
    </row>
    <row r="460" spans="2:21">
      <c r="B460" s="2" t="e">
        <f>#REF!</f>
        <v>#REF!</v>
      </c>
      <c r="C460" s="3"/>
      <c r="D460" s="3"/>
      <c r="E460" s="3"/>
      <c r="F460" s="3"/>
      <c r="G460" s="4"/>
      <c r="H460" s="4"/>
      <c r="I460" s="4"/>
      <c r="J460" s="4"/>
      <c r="K460" s="4"/>
      <c r="L460" s="4"/>
      <c r="M460" s="6"/>
      <c r="N460" s="6"/>
      <c r="O460" s="3"/>
      <c r="P460" s="3"/>
      <c r="Q460" s="3"/>
      <c r="R460" s="3"/>
      <c r="S460" s="3"/>
      <c r="T460" s="3"/>
      <c r="U460" s="3"/>
    </row>
    <row r="461" spans="2:21">
      <c r="B461" s="2" t="e">
        <f>#REF!</f>
        <v>#REF!</v>
      </c>
      <c r="C461" s="3"/>
      <c r="D461" s="3"/>
      <c r="E461" s="3"/>
      <c r="F461" s="3"/>
      <c r="G461" s="4"/>
      <c r="H461" s="4"/>
      <c r="I461" s="4"/>
      <c r="J461" s="4"/>
      <c r="K461" s="4"/>
      <c r="L461" s="3"/>
      <c r="M461" s="3"/>
      <c r="N461" s="3"/>
      <c r="O461" s="3"/>
      <c r="P461" s="3"/>
      <c r="Q461" s="3"/>
      <c r="R461" s="3"/>
      <c r="S461" s="3"/>
      <c r="T461" s="3"/>
      <c r="U461" s="3"/>
    </row>
    <row r="462" spans="2:21">
      <c r="B462" s="2" t="e">
        <f>#REF!</f>
        <v>#REF!</v>
      </c>
      <c r="C462" s="3"/>
      <c r="D462" s="3"/>
      <c r="E462" s="3"/>
      <c r="F462" s="3"/>
      <c r="G462" s="4"/>
      <c r="H462" s="4"/>
      <c r="I462" s="4"/>
      <c r="J462" s="4"/>
      <c r="K462" s="4"/>
      <c r="L462" s="4"/>
      <c r="M462" s="6"/>
      <c r="N462" s="6"/>
      <c r="O462" s="3"/>
      <c r="P462" s="3"/>
      <c r="Q462" s="3"/>
      <c r="R462" s="3"/>
      <c r="S462" s="3"/>
      <c r="T462" s="3"/>
      <c r="U462" s="3"/>
    </row>
    <row r="463" spans="2:21">
      <c r="B463" s="2" t="e">
        <f>#REF!</f>
        <v>#REF!</v>
      </c>
      <c r="C463" s="3"/>
      <c r="D463" s="3"/>
      <c r="E463" s="3"/>
      <c r="F463" s="3"/>
      <c r="G463" s="3"/>
      <c r="H463" s="4"/>
      <c r="I463" s="4"/>
      <c r="J463" s="4"/>
      <c r="K463" s="4"/>
      <c r="L463" s="4"/>
      <c r="M463" s="6"/>
      <c r="N463" s="6"/>
      <c r="O463" s="3"/>
      <c r="P463" s="3"/>
      <c r="Q463" s="3"/>
      <c r="R463" s="3"/>
      <c r="S463" s="3"/>
      <c r="T463" s="3"/>
      <c r="U463" s="3"/>
    </row>
    <row r="464" spans="2:21">
      <c r="B464" s="2" t="e">
        <f>#REF!</f>
        <v>#REF!</v>
      </c>
      <c r="C464" s="3"/>
      <c r="D464" s="3"/>
      <c r="E464" s="3"/>
      <c r="F464" s="3"/>
      <c r="G464" s="3"/>
      <c r="H464" s="3"/>
      <c r="I464" s="4"/>
      <c r="J464" s="4"/>
      <c r="K464" s="3"/>
      <c r="L464" s="3"/>
      <c r="M464" s="3"/>
      <c r="N464" s="3"/>
      <c r="O464" s="3"/>
      <c r="P464" s="3"/>
      <c r="Q464" s="3"/>
      <c r="R464" s="3"/>
      <c r="S464" s="3"/>
      <c r="T464" s="3"/>
      <c r="U464" s="3"/>
    </row>
    <row r="465" spans="2:21">
      <c r="B465" s="2" t="e">
        <f>#REF!</f>
        <v>#REF!</v>
      </c>
      <c r="C465" s="3"/>
      <c r="D465" s="3"/>
      <c r="E465" s="3"/>
      <c r="F465" s="3"/>
      <c r="G465" s="3"/>
      <c r="H465" s="3"/>
      <c r="I465" s="4"/>
      <c r="J465" s="4"/>
      <c r="K465" s="3"/>
      <c r="L465" s="3"/>
      <c r="M465" s="3"/>
      <c r="N465" s="3"/>
      <c r="O465" s="3"/>
      <c r="P465" s="3"/>
      <c r="Q465" s="3"/>
      <c r="R465" s="3"/>
      <c r="S465" s="3"/>
      <c r="T465" s="3"/>
      <c r="U465" s="3"/>
    </row>
    <row r="466" spans="2:21">
      <c r="B466" s="2" t="e">
        <f>#REF!</f>
        <v>#REF!</v>
      </c>
      <c r="C466" s="3"/>
      <c r="D466" s="3"/>
      <c r="E466" s="3"/>
      <c r="F466" s="3"/>
      <c r="G466" s="3"/>
      <c r="H466" s="3"/>
      <c r="I466" s="3"/>
      <c r="J466" s="3"/>
      <c r="K466" s="4"/>
      <c r="L466" s="4"/>
      <c r="M466" s="6"/>
      <c r="N466" s="6"/>
      <c r="O466" s="3"/>
      <c r="P466" s="3"/>
      <c r="Q466" s="3"/>
      <c r="R466" s="3"/>
      <c r="S466" s="3"/>
      <c r="T466" s="3"/>
      <c r="U466" s="3"/>
    </row>
    <row r="467" spans="2:21">
      <c r="B467" s="2" t="e">
        <f>#REF!</f>
        <v>#REF!</v>
      </c>
      <c r="C467" s="3"/>
      <c r="D467" s="3"/>
      <c r="E467" s="3"/>
      <c r="F467" s="3"/>
      <c r="G467" s="3"/>
      <c r="H467" s="3"/>
      <c r="I467" s="3"/>
      <c r="J467" s="3"/>
      <c r="K467" s="4"/>
      <c r="L467" s="4"/>
      <c r="M467" s="6"/>
      <c r="N467" s="6"/>
      <c r="O467" s="3"/>
      <c r="P467" s="3"/>
      <c r="Q467" s="3"/>
      <c r="R467" s="3"/>
      <c r="S467" s="3"/>
      <c r="T467" s="3"/>
      <c r="U467" s="3"/>
    </row>
    <row r="468" spans="2:21">
      <c r="B468" s="2" t="e">
        <f>#REF!</f>
        <v>#REF!</v>
      </c>
      <c r="C468" s="3"/>
      <c r="D468" s="3"/>
      <c r="E468" s="3"/>
      <c r="F468" s="3"/>
      <c r="G468" s="3"/>
      <c r="H468" s="3"/>
      <c r="I468" s="3"/>
      <c r="J468" s="3"/>
      <c r="K468" s="3"/>
      <c r="L468" s="4"/>
      <c r="M468" s="6"/>
      <c r="N468" s="6"/>
      <c r="O468" s="3"/>
      <c r="P468" s="3"/>
      <c r="Q468" s="3"/>
      <c r="R468" s="3"/>
      <c r="S468" s="3"/>
      <c r="T468" s="3"/>
      <c r="U468" s="3"/>
    </row>
    <row r="469" spans="2:21">
      <c r="B469" s="2" t="e">
        <f>#REF!</f>
        <v>#REF!</v>
      </c>
      <c r="C469" s="3"/>
      <c r="D469" s="3"/>
      <c r="E469" s="3"/>
      <c r="F469" s="3"/>
      <c r="G469" s="3"/>
      <c r="H469" s="3"/>
      <c r="I469" s="3"/>
      <c r="J469" s="3"/>
      <c r="K469" s="3"/>
      <c r="L469" s="4"/>
      <c r="M469" s="6"/>
      <c r="N469" s="6"/>
      <c r="O469" s="3"/>
      <c r="P469" s="3"/>
      <c r="Q469" s="3"/>
      <c r="R469" s="3"/>
      <c r="S469" s="3"/>
      <c r="T469" s="3"/>
      <c r="U469" s="3"/>
    </row>
    <row r="470" spans="2:21">
      <c r="B470" s="2" t="e">
        <f>#REF!</f>
        <v>#REF!</v>
      </c>
      <c r="C470" s="3"/>
      <c r="D470" s="3"/>
      <c r="E470" s="3"/>
      <c r="F470" s="3"/>
      <c r="G470" s="3"/>
      <c r="H470" s="3"/>
      <c r="I470" s="3"/>
      <c r="J470" s="3"/>
      <c r="K470" s="3"/>
      <c r="L470" s="4"/>
      <c r="M470" s="6"/>
      <c r="N470" s="6"/>
      <c r="O470" s="3"/>
      <c r="P470" s="3"/>
      <c r="Q470" s="3"/>
      <c r="R470" s="3"/>
      <c r="S470" s="3"/>
      <c r="T470" s="3"/>
      <c r="U470" s="3"/>
    </row>
    <row r="471" spans="2:21">
      <c r="B471" s="2" t="e">
        <f>#REF!</f>
        <v>#REF!</v>
      </c>
      <c r="C471" s="3"/>
      <c r="D471" s="3"/>
      <c r="E471" s="3"/>
      <c r="F471" s="3"/>
      <c r="G471" s="3"/>
      <c r="H471" s="3"/>
      <c r="I471" s="3"/>
      <c r="J471" s="3"/>
      <c r="K471" s="3"/>
      <c r="L471" s="4"/>
      <c r="M471" s="6"/>
      <c r="N471" s="6"/>
      <c r="O471" s="3"/>
      <c r="P471" s="3"/>
      <c r="Q471" s="3"/>
      <c r="R471" s="3"/>
      <c r="S471" s="3"/>
      <c r="T471" s="3"/>
      <c r="U471" s="3"/>
    </row>
    <row r="472" spans="2:21">
      <c r="B472" s="2" t="e">
        <f>#REF!</f>
        <v>#REF!</v>
      </c>
      <c r="C472" s="3"/>
      <c r="D472" s="3"/>
      <c r="E472" s="3"/>
      <c r="F472" s="3"/>
      <c r="G472" s="3"/>
      <c r="H472" s="3"/>
      <c r="I472" s="3"/>
      <c r="J472" s="3"/>
      <c r="K472" s="3"/>
      <c r="L472" s="3"/>
      <c r="M472" s="3"/>
      <c r="N472" s="54"/>
      <c r="O472" s="3"/>
      <c r="P472" s="3"/>
      <c r="Q472" s="3"/>
      <c r="R472" s="3"/>
      <c r="S472" s="3"/>
      <c r="T472" s="3"/>
      <c r="U472" s="3"/>
    </row>
    <row r="473" spans="2:21">
      <c r="B473" s="2" t="e">
        <f>#REF!</f>
        <v>#REF!</v>
      </c>
      <c r="C473" s="3"/>
      <c r="D473" s="3"/>
      <c r="E473" s="3"/>
      <c r="F473" s="3"/>
      <c r="G473" s="3"/>
      <c r="H473" s="3"/>
      <c r="I473" s="3"/>
      <c r="J473" s="3"/>
      <c r="K473" s="3"/>
      <c r="L473" s="3"/>
      <c r="M473" s="3"/>
      <c r="N473" s="54"/>
      <c r="O473" s="3"/>
      <c r="P473" s="3"/>
      <c r="Q473" s="3"/>
      <c r="R473" s="3"/>
      <c r="S473" s="3"/>
      <c r="T473" s="3"/>
      <c r="U473" s="3"/>
    </row>
    <row r="474" spans="2:21">
      <c r="B474" s="2" t="e">
        <f>#REF!</f>
        <v>#REF!</v>
      </c>
      <c r="C474" s="3"/>
      <c r="D474" s="3"/>
      <c r="E474" s="3"/>
      <c r="F474" s="3"/>
      <c r="G474" s="3"/>
      <c r="H474" s="3"/>
      <c r="I474" s="3"/>
      <c r="J474" s="3"/>
      <c r="K474" s="3"/>
      <c r="L474" s="3"/>
      <c r="M474" s="3"/>
      <c r="N474" s="6"/>
      <c r="O474" s="3"/>
      <c r="P474" s="3"/>
      <c r="Q474" s="3"/>
      <c r="R474" s="3"/>
      <c r="S474" s="3"/>
      <c r="T474" s="3"/>
      <c r="U474" s="3"/>
    </row>
    <row r="475" spans="2:21">
      <c r="B475" s="2" t="e">
        <f>#REF!</f>
        <v>#REF!</v>
      </c>
      <c r="C475" s="3"/>
      <c r="D475" s="3"/>
      <c r="E475" s="3"/>
      <c r="F475" s="3"/>
      <c r="G475" s="3"/>
      <c r="H475" s="3"/>
      <c r="I475" s="3"/>
      <c r="J475" s="3"/>
      <c r="K475" s="3"/>
      <c r="L475" s="3"/>
      <c r="M475" s="3"/>
      <c r="N475" s="6"/>
      <c r="O475" s="3"/>
      <c r="P475" s="3"/>
      <c r="Q475" s="3"/>
      <c r="R475" s="3"/>
      <c r="S475" s="3"/>
      <c r="T475" s="3"/>
      <c r="U475" s="3"/>
    </row>
    <row r="476" spans="2:21">
      <c r="B476" s="11"/>
      <c r="C476" s="11"/>
      <c r="D476" s="11"/>
      <c r="E476" s="11"/>
      <c r="F476" s="11"/>
      <c r="G476" s="11"/>
      <c r="H476" s="11"/>
      <c r="I476" s="11"/>
      <c r="J476" s="11"/>
      <c r="K476" s="11"/>
      <c r="L476" s="11"/>
      <c r="M476" s="11"/>
      <c r="N476" s="11"/>
      <c r="O476" s="11"/>
      <c r="P476" s="11"/>
      <c r="Q476" s="11"/>
      <c r="R476" s="11"/>
      <c r="S476" s="11"/>
      <c r="T476" s="11"/>
    </row>
    <row r="477" spans="2:21" s="9" customFormat="1">
      <c r="B477" s="10"/>
      <c r="C477" s="10"/>
      <c r="D477" s="10"/>
      <c r="E477" s="10"/>
      <c r="F477" s="10"/>
      <c r="G477" s="10"/>
      <c r="H477" s="10"/>
      <c r="I477" s="10"/>
      <c r="J477" s="10"/>
      <c r="K477" s="10"/>
      <c r="L477" s="10"/>
      <c r="M477" s="10"/>
      <c r="N477" s="10"/>
      <c r="O477" s="10"/>
      <c r="P477" s="10"/>
      <c r="Q477" s="10"/>
      <c r="R477" s="10"/>
      <c r="S477" s="10"/>
      <c r="T477" s="10"/>
      <c r="U477" s="11"/>
    </row>
    <row r="478" spans="2:21" ht="15" thickBot="1">
      <c r="C478" s="5" t="s">
        <v>1102</v>
      </c>
      <c r="D478" s="5" t="s">
        <v>1103</v>
      </c>
      <c r="E478" s="5" t="s">
        <v>1104</v>
      </c>
      <c r="F478" s="5" t="s">
        <v>1105</v>
      </c>
      <c r="G478" s="5" t="s">
        <v>1106</v>
      </c>
      <c r="H478" s="5" t="s">
        <v>1107</v>
      </c>
      <c r="I478" s="5" t="s">
        <v>1108</v>
      </c>
      <c r="J478" s="5" t="s">
        <v>1109</v>
      </c>
      <c r="K478" s="5" t="s">
        <v>1110</v>
      </c>
      <c r="L478" s="5" t="s">
        <v>1111</v>
      </c>
      <c r="M478" s="5" t="s">
        <v>1112</v>
      </c>
      <c r="N478" s="5" t="s">
        <v>1113</v>
      </c>
      <c r="O478" s="5" t="s">
        <v>1114</v>
      </c>
      <c r="P478" s="5" t="s">
        <v>1115</v>
      </c>
      <c r="Q478" s="5" t="s">
        <v>1116</v>
      </c>
      <c r="R478" s="5" t="s">
        <v>1117</v>
      </c>
      <c r="S478" s="5" t="s">
        <v>1118</v>
      </c>
      <c r="T478" s="5" t="s">
        <v>1119</v>
      </c>
    </row>
    <row r="479" spans="2:21" ht="26.25">
      <c r="B479" s="35">
        <v>2005</v>
      </c>
      <c r="C479" s="36" t="s">
        <v>7</v>
      </c>
      <c r="D479" s="36" t="s">
        <v>8</v>
      </c>
      <c r="E479" s="36" t="s">
        <v>9</v>
      </c>
      <c r="F479" s="36" t="s">
        <v>10</v>
      </c>
      <c r="G479" s="36" t="s">
        <v>11</v>
      </c>
      <c r="H479" s="36" t="s">
        <v>12</v>
      </c>
      <c r="I479" s="36" t="s">
        <v>13</v>
      </c>
      <c r="J479" s="36" t="s">
        <v>14</v>
      </c>
      <c r="K479" s="36" t="s">
        <v>15</v>
      </c>
      <c r="L479" s="36" t="s">
        <v>16</v>
      </c>
      <c r="M479" s="36" t="s">
        <v>17</v>
      </c>
      <c r="N479" s="36" t="s">
        <v>41</v>
      </c>
      <c r="O479" s="36" t="s">
        <v>44</v>
      </c>
      <c r="P479" s="36" t="s">
        <v>48</v>
      </c>
      <c r="Q479" s="36" t="s">
        <v>51</v>
      </c>
      <c r="R479" s="36" t="s">
        <v>53</v>
      </c>
      <c r="S479" s="36" t="s">
        <v>54</v>
      </c>
      <c r="T479" s="37" t="s">
        <v>58</v>
      </c>
      <c r="U479" s="97"/>
    </row>
    <row r="480" spans="2:21" ht="16.5" thickBot="1">
      <c r="B480" s="38" t="s">
        <v>18</v>
      </c>
      <c r="C480" s="39" t="s">
        <v>19</v>
      </c>
      <c r="D480" s="39" t="s">
        <v>20</v>
      </c>
      <c r="E480" s="39" t="s">
        <v>21</v>
      </c>
      <c r="F480" s="39" t="s">
        <v>22</v>
      </c>
      <c r="G480" s="39" t="s">
        <v>23</v>
      </c>
      <c r="H480" s="39" t="s">
        <v>24</v>
      </c>
      <c r="I480" s="39" t="s">
        <v>25</v>
      </c>
      <c r="J480" s="39" t="s">
        <v>26</v>
      </c>
      <c r="K480" s="39" t="s">
        <v>27</v>
      </c>
      <c r="L480" s="39" t="s">
        <v>28</v>
      </c>
      <c r="M480" s="39" t="s">
        <v>29</v>
      </c>
      <c r="N480" s="39" t="s">
        <v>30</v>
      </c>
      <c r="O480" s="39" t="s">
        <v>31</v>
      </c>
      <c r="P480" s="39" t="s">
        <v>32</v>
      </c>
      <c r="Q480" s="39" t="s">
        <v>33</v>
      </c>
      <c r="R480" s="39" t="s">
        <v>34</v>
      </c>
      <c r="S480" s="39" t="s">
        <v>35</v>
      </c>
      <c r="T480" s="40" t="s">
        <v>36</v>
      </c>
      <c r="U480" s="96"/>
    </row>
    <row r="481" spans="2:42" ht="15" thickBot="1">
      <c r="B481" s="2" t="e">
        <f>+#REF!</f>
        <v>#REF!</v>
      </c>
      <c r="C481" s="3"/>
      <c r="D481" s="4"/>
      <c r="E481" s="4"/>
      <c r="F481" s="4"/>
      <c r="G481" s="3"/>
      <c r="H481" s="3"/>
      <c r="I481" s="3"/>
      <c r="J481" s="3"/>
      <c r="K481" s="3"/>
      <c r="L481" s="3"/>
      <c r="M481" s="3"/>
      <c r="N481" s="3"/>
      <c r="O481" s="3"/>
      <c r="P481" s="3"/>
      <c r="Q481" s="3"/>
      <c r="R481" s="3"/>
      <c r="S481" s="3"/>
      <c r="T481" s="3"/>
      <c r="U481" s="3"/>
    </row>
    <row r="482" spans="2:42" ht="15" thickBot="1">
      <c r="B482" s="2" t="e">
        <f>+#REF!</f>
        <v>#REF!</v>
      </c>
      <c r="C482" s="3"/>
      <c r="D482" s="4"/>
      <c r="E482" s="4"/>
      <c r="F482" s="4"/>
      <c r="G482" s="4"/>
      <c r="H482" s="4"/>
      <c r="I482" s="4"/>
      <c r="J482" s="4"/>
      <c r="K482" s="3"/>
      <c r="L482" s="3"/>
      <c r="M482" s="3"/>
      <c r="N482" s="3"/>
      <c r="O482" s="3"/>
      <c r="P482" s="3"/>
      <c r="Q482" s="3"/>
      <c r="R482" s="3"/>
      <c r="S482" s="3"/>
      <c r="T482" s="3"/>
      <c r="U482" s="3"/>
      <c r="V482" s="14"/>
      <c r="W482" s="15" t="s">
        <v>19</v>
      </c>
      <c r="X482" s="16" t="s">
        <v>20</v>
      </c>
      <c r="Y482" s="16" t="s">
        <v>21</v>
      </c>
      <c r="Z482" s="16" t="s">
        <v>22</v>
      </c>
      <c r="AA482" s="16" t="s">
        <v>23</v>
      </c>
      <c r="AB482" s="16" t="s">
        <v>24</v>
      </c>
      <c r="AC482" s="16" t="s">
        <v>25</v>
      </c>
      <c r="AD482" s="16" t="s">
        <v>26</v>
      </c>
      <c r="AE482" s="16" t="s">
        <v>27</v>
      </c>
      <c r="AF482" s="16" t="s">
        <v>28</v>
      </c>
      <c r="AG482" s="16" t="s">
        <v>29</v>
      </c>
      <c r="AH482" s="16" t="s">
        <v>30</v>
      </c>
      <c r="AI482" s="16" t="s">
        <v>31</v>
      </c>
      <c r="AJ482" s="16" t="s">
        <v>32</v>
      </c>
      <c r="AK482" s="16" t="s">
        <v>33</v>
      </c>
      <c r="AL482" s="16" t="s">
        <v>34</v>
      </c>
      <c r="AM482" s="16" t="s">
        <v>35</v>
      </c>
      <c r="AN482" s="17" t="s">
        <v>36</v>
      </c>
      <c r="AO482" s="14" t="s">
        <v>37</v>
      </c>
      <c r="AP482" s="11"/>
    </row>
    <row r="483" spans="2:42">
      <c r="B483" s="2" t="e">
        <f>+#REF!</f>
        <v>#REF!</v>
      </c>
      <c r="C483" s="3"/>
      <c r="D483" s="4"/>
      <c r="E483" s="4"/>
      <c r="F483" s="4"/>
      <c r="G483" s="4"/>
      <c r="H483" s="4"/>
      <c r="I483" s="4"/>
      <c r="J483" s="4"/>
      <c r="K483" s="4"/>
      <c r="L483" s="6"/>
      <c r="M483" s="6"/>
      <c r="N483" s="3"/>
      <c r="O483" s="3"/>
      <c r="P483" s="3"/>
      <c r="Q483" s="3"/>
      <c r="R483" s="3"/>
      <c r="S483" s="3"/>
      <c r="T483" s="3"/>
      <c r="U483" s="3"/>
      <c r="V483" s="18" t="s">
        <v>19</v>
      </c>
      <c r="W483" s="19">
        <v>0</v>
      </c>
      <c r="X483" s="19">
        <v>0</v>
      </c>
      <c r="Y483" s="19">
        <v>0</v>
      </c>
      <c r="Z483" s="19">
        <v>0</v>
      </c>
      <c r="AA483" s="19">
        <v>0</v>
      </c>
      <c r="AB483" s="19">
        <v>0</v>
      </c>
      <c r="AC483" s="19">
        <v>0</v>
      </c>
      <c r="AD483" s="19">
        <v>0</v>
      </c>
      <c r="AE483" s="19">
        <v>0</v>
      </c>
      <c r="AF483" s="19">
        <v>0</v>
      </c>
      <c r="AG483" s="19">
        <v>0</v>
      </c>
      <c r="AH483" s="19">
        <v>0</v>
      </c>
      <c r="AI483" s="19">
        <v>0</v>
      </c>
      <c r="AJ483" s="19">
        <v>0</v>
      </c>
      <c r="AK483" s="19">
        <v>0</v>
      </c>
      <c r="AL483" s="19">
        <v>0</v>
      </c>
      <c r="AM483" s="19">
        <v>0</v>
      </c>
      <c r="AN483" s="19">
        <v>0</v>
      </c>
      <c r="AO483" s="18">
        <f>W483</f>
        <v>0</v>
      </c>
      <c r="AP483" s="20" t="s">
        <v>19</v>
      </c>
    </row>
    <row r="484" spans="2:42">
      <c r="B484" s="2" t="e">
        <f>+#REF!</f>
        <v>#REF!</v>
      </c>
      <c r="C484" s="3"/>
      <c r="D484" s="4"/>
      <c r="E484" s="4"/>
      <c r="F484" s="4"/>
      <c r="G484" s="4"/>
      <c r="H484" s="4"/>
      <c r="I484" s="4"/>
      <c r="J484" s="4"/>
      <c r="K484" s="4"/>
      <c r="L484" s="6"/>
      <c r="M484" s="6"/>
      <c r="N484" s="3"/>
      <c r="O484" s="3"/>
      <c r="P484" s="3"/>
      <c r="Q484" s="3"/>
      <c r="R484" s="3"/>
      <c r="S484" s="3"/>
      <c r="T484" s="3"/>
      <c r="U484" s="3"/>
      <c r="V484" s="21" t="s">
        <v>20</v>
      </c>
      <c r="W484" s="22"/>
      <c r="X484" s="23">
        <f t="shared" ref="X484:AN484" si="82">COUNTA(D481:D484)</f>
        <v>0</v>
      </c>
      <c r="Y484" s="23">
        <f t="shared" si="82"/>
        <v>0</v>
      </c>
      <c r="Z484" s="23">
        <f t="shared" si="82"/>
        <v>0</v>
      </c>
      <c r="AA484" s="23">
        <f t="shared" si="82"/>
        <v>0</v>
      </c>
      <c r="AB484" s="23">
        <f t="shared" si="82"/>
        <v>0</v>
      </c>
      <c r="AC484" s="23">
        <f t="shared" si="82"/>
        <v>0</v>
      </c>
      <c r="AD484" s="23">
        <f t="shared" si="82"/>
        <v>0</v>
      </c>
      <c r="AE484" s="23">
        <f t="shared" si="82"/>
        <v>0</v>
      </c>
      <c r="AF484" s="23">
        <f t="shared" si="82"/>
        <v>0</v>
      </c>
      <c r="AG484" s="23">
        <f t="shared" si="82"/>
        <v>0</v>
      </c>
      <c r="AH484" s="23">
        <f t="shared" si="82"/>
        <v>0</v>
      </c>
      <c r="AI484" s="23">
        <f t="shared" si="82"/>
        <v>0</v>
      </c>
      <c r="AJ484" s="23">
        <f t="shared" si="82"/>
        <v>0</v>
      </c>
      <c r="AK484" s="23">
        <f t="shared" si="82"/>
        <v>0</v>
      </c>
      <c r="AL484" s="23">
        <f t="shared" si="82"/>
        <v>0</v>
      </c>
      <c r="AM484" s="23">
        <f t="shared" si="82"/>
        <v>0</v>
      </c>
      <c r="AN484" s="23">
        <f t="shared" si="82"/>
        <v>0</v>
      </c>
      <c r="AO484" s="21">
        <f>X484</f>
        <v>0</v>
      </c>
      <c r="AP484" s="21" t="s">
        <v>20</v>
      </c>
    </row>
    <row r="485" spans="2:42">
      <c r="B485" s="2" t="e">
        <f>+#REF!</f>
        <v>#REF!</v>
      </c>
      <c r="C485" s="3"/>
      <c r="D485" s="3"/>
      <c r="E485" s="4"/>
      <c r="F485" s="4"/>
      <c r="G485" s="3"/>
      <c r="H485" s="3"/>
      <c r="I485" s="3"/>
      <c r="J485" s="3"/>
      <c r="K485" s="3"/>
      <c r="L485" s="3"/>
      <c r="M485" s="3"/>
      <c r="N485" s="3"/>
      <c r="O485" s="3"/>
      <c r="P485" s="3"/>
      <c r="Q485" s="3"/>
      <c r="R485" s="3"/>
      <c r="S485" s="3"/>
      <c r="T485" s="3"/>
      <c r="U485" s="3"/>
      <c r="V485" s="21" t="s">
        <v>21</v>
      </c>
      <c r="W485" s="22"/>
      <c r="X485" s="23"/>
      <c r="Y485" s="23">
        <f t="shared" ref="Y485:AN485" si="83">COUNTA(E485:E505)</f>
        <v>0</v>
      </c>
      <c r="Z485" s="23">
        <f t="shared" si="83"/>
        <v>0</v>
      </c>
      <c r="AA485" s="23">
        <f t="shared" si="83"/>
        <v>0</v>
      </c>
      <c r="AB485" s="23">
        <f t="shared" si="83"/>
        <v>0</v>
      </c>
      <c r="AC485" s="23">
        <f t="shared" si="83"/>
        <v>0</v>
      </c>
      <c r="AD485" s="23">
        <f t="shared" si="83"/>
        <v>0</v>
      </c>
      <c r="AE485" s="23">
        <f t="shared" si="83"/>
        <v>0</v>
      </c>
      <c r="AF485" s="23">
        <f t="shared" si="83"/>
        <v>0</v>
      </c>
      <c r="AG485" s="23">
        <f t="shared" si="83"/>
        <v>0</v>
      </c>
      <c r="AH485" s="23">
        <f t="shared" si="83"/>
        <v>0</v>
      </c>
      <c r="AI485" s="23">
        <f t="shared" si="83"/>
        <v>0</v>
      </c>
      <c r="AJ485" s="23">
        <f t="shared" si="83"/>
        <v>0</v>
      </c>
      <c r="AK485" s="23">
        <f t="shared" si="83"/>
        <v>0</v>
      </c>
      <c r="AL485" s="23">
        <f t="shared" si="83"/>
        <v>0</v>
      </c>
      <c r="AM485" s="23">
        <f t="shared" si="83"/>
        <v>0</v>
      </c>
      <c r="AN485" s="23">
        <f t="shared" si="83"/>
        <v>0</v>
      </c>
      <c r="AO485" s="21">
        <f>Y485</f>
        <v>0</v>
      </c>
      <c r="AP485" s="21" t="s">
        <v>21</v>
      </c>
    </row>
    <row r="486" spans="2:42">
      <c r="B486" s="2" t="e">
        <f>+#REF!</f>
        <v>#REF!</v>
      </c>
      <c r="C486" s="3"/>
      <c r="D486" s="3"/>
      <c r="E486" s="4"/>
      <c r="F486" s="4"/>
      <c r="G486" s="4"/>
      <c r="H486" s="4"/>
      <c r="I486" s="4"/>
      <c r="J486" s="4"/>
      <c r="K486" s="4"/>
      <c r="L486" s="3"/>
      <c r="M486" s="3"/>
      <c r="N486" s="3"/>
      <c r="O486" s="3"/>
      <c r="P486" s="3"/>
      <c r="Q486" s="3"/>
      <c r="R486" s="3"/>
      <c r="S486" s="3"/>
      <c r="T486" s="3"/>
      <c r="U486" s="3"/>
      <c r="V486" s="21" t="s">
        <v>22</v>
      </c>
      <c r="W486" s="22"/>
      <c r="X486" s="23"/>
      <c r="Y486" s="23"/>
      <c r="Z486" s="23">
        <f t="shared" ref="Z486:AN486" si="84">COUNTA(F506:F520)</f>
        <v>0</v>
      </c>
      <c r="AA486" s="23">
        <f t="shared" si="84"/>
        <v>0</v>
      </c>
      <c r="AB486" s="23">
        <f t="shared" si="84"/>
        <v>0</v>
      </c>
      <c r="AC486" s="23">
        <f t="shared" si="84"/>
        <v>0</v>
      </c>
      <c r="AD486" s="23">
        <f t="shared" si="84"/>
        <v>0</v>
      </c>
      <c r="AE486" s="23">
        <f t="shared" si="84"/>
        <v>0</v>
      </c>
      <c r="AF486" s="23">
        <f t="shared" si="84"/>
        <v>0</v>
      </c>
      <c r="AG486" s="23">
        <f t="shared" si="84"/>
        <v>0</v>
      </c>
      <c r="AH486" s="23">
        <f t="shared" si="84"/>
        <v>0</v>
      </c>
      <c r="AI486" s="23">
        <f t="shared" si="84"/>
        <v>0</v>
      </c>
      <c r="AJ486" s="23">
        <f t="shared" si="84"/>
        <v>0</v>
      </c>
      <c r="AK486" s="23">
        <f t="shared" si="84"/>
        <v>0</v>
      </c>
      <c r="AL486" s="23">
        <f t="shared" si="84"/>
        <v>0</v>
      </c>
      <c r="AM486" s="23">
        <f t="shared" si="84"/>
        <v>0</v>
      </c>
      <c r="AN486" s="23">
        <f t="shared" si="84"/>
        <v>0</v>
      </c>
      <c r="AO486" s="21">
        <f>Z486</f>
        <v>0</v>
      </c>
      <c r="AP486" s="21" t="s">
        <v>22</v>
      </c>
    </row>
    <row r="487" spans="2:42">
      <c r="B487" s="2" t="e">
        <f>+#REF!</f>
        <v>#REF!</v>
      </c>
      <c r="C487" s="3"/>
      <c r="D487" s="3"/>
      <c r="E487" s="4"/>
      <c r="F487" s="4"/>
      <c r="G487" s="4"/>
      <c r="H487" s="4"/>
      <c r="I487" s="3"/>
      <c r="J487" s="3"/>
      <c r="K487" s="3"/>
      <c r="L487" s="3"/>
      <c r="M487" s="3"/>
      <c r="N487" s="3"/>
      <c r="O487" s="3"/>
      <c r="P487" s="3"/>
      <c r="Q487" s="3"/>
      <c r="R487" s="3"/>
      <c r="S487" s="3"/>
      <c r="T487" s="3"/>
      <c r="U487" s="3"/>
      <c r="V487" s="21" t="s">
        <v>23</v>
      </c>
      <c r="W487" s="22"/>
      <c r="X487" s="23"/>
      <c r="Y487" s="23"/>
      <c r="Z487" s="23"/>
      <c r="AA487" s="23">
        <f t="shared" ref="AA487:AN487" si="85">COUNTA(G521:G525)</f>
        <v>0</v>
      </c>
      <c r="AB487" s="23">
        <f t="shared" si="85"/>
        <v>0</v>
      </c>
      <c r="AC487" s="23">
        <f t="shared" si="85"/>
        <v>0</v>
      </c>
      <c r="AD487" s="23">
        <f t="shared" si="85"/>
        <v>0</v>
      </c>
      <c r="AE487" s="23">
        <f t="shared" si="85"/>
        <v>0</v>
      </c>
      <c r="AF487" s="23">
        <f t="shared" si="85"/>
        <v>0</v>
      </c>
      <c r="AG487" s="23">
        <f t="shared" si="85"/>
        <v>0</v>
      </c>
      <c r="AH487" s="23">
        <f t="shared" si="85"/>
        <v>0</v>
      </c>
      <c r="AI487" s="23">
        <f t="shared" si="85"/>
        <v>0</v>
      </c>
      <c r="AJ487" s="23">
        <f t="shared" si="85"/>
        <v>0</v>
      </c>
      <c r="AK487" s="23">
        <f t="shared" si="85"/>
        <v>0</v>
      </c>
      <c r="AL487" s="23">
        <f t="shared" si="85"/>
        <v>0</v>
      </c>
      <c r="AM487" s="23">
        <f t="shared" si="85"/>
        <v>0</v>
      </c>
      <c r="AN487" s="23">
        <f t="shared" si="85"/>
        <v>0</v>
      </c>
      <c r="AO487" s="21">
        <f>AA487</f>
        <v>0</v>
      </c>
      <c r="AP487" s="21" t="s">
        <v>23</v>
      </c>
    </row>
    <row r="488" spans="2:42">
      <c r="B488" s="2" t="e">
        <f>+#REF!</f>
        <v>#REF!</v>
      </c>
      <c r="C488" s="3"/>
      <c r="D488" s="3"/>
      <c r="E488" s="4"/>
      <c r="F488" s="4"/>
      <c r="G488" s="3"/>
      <c r="H488" s="3"/>
      <c r="I488" s="4"/>
      <c r="J488" s="4"/>
      <c r="K488" s="4"/>
      <c r="L488" s="3"/>
      <c r="M488" s="3"/>
      <c r="N488" s="3"/>
      <c r="O488" s="3"/>
      <c r="P488" s="3"/>
      <c r="Q488" s="3"/>
      <c r="R488" s="3"/>
      <c r="S488" s="3"/>
      <c r="T488" s="3"/>
      <c r="U488" s="3"/>
      <c r="V488" s="21" t="s">
        <v>24</v>
      </c>
      <c r="W488" s="22"/>
      <c r="X488" s="23"/>
      <c r="Y488" s="23"/>
      <c r="Z488" s="23"/>
      <c r="AA488" s="23"/>
      <c r="AB488" s="23">
        <f t="shared" ref="AB488:AN488" si="86">COUNTA(H526)</f>
        <v>0</v>
      </c>
      <c r="AC488" s="23">
        <f t="shared" si="86"/>
        <v>0</v>
      </c>
      <c r="AD488" s="23">
        <f t="shared" si="86"/>
        <v>0</v>
      </c>
      <c r="AE488" s="23">
        <f t="shared" si="86"/>
        <v>0</v>
      </c>
      <c r="AF488" s="23">
        <f t="shared" si="86"/>
        <v>0</v>
      </c>
      <c r="AG488" s="23">
        <f t="shared" si="86"/>
        <v>0</v>
      </c>
      <c r="AH488" s="23">
        <f t="shared" si="86"/>
        <v>0</v>
      </c>
      <c r="AI488" s="23">
        <f t="shared" si="86"/>
        <v>0</v>
      </c>
      <c r="AJ488" s="23">
        <f t="shared" si="86"/>
        <v>0</v>
      </c>
      <c r="AK488" s="23">
        <f t="shared" si="86"/>
        <v>0</v>
      </c>
      <c r="AL488" s="23">
        <f t="shared" si="86"/>
        <v>0</v>
      </c>
      <c r="AM488" s="23">
        <f t="shared" si="86"/>
        <v>0</v>
      </c>
      <c r="AN488" s="23">
        <f t="shared" si="86"/>
        <v>0</v>
      </c>
      <c r="AO488" s="21">
        <f>AB488</f>
        <v>0</v>
      </c>
      <c r="AP488" s="21" t="s">
        <v>24</v>
      </c>
    </row>
    <row r="489" spans="2:42">
      <c r="B489" s="2" t="e">
        <f>+#REF!</f>
        <v>#REF!</v>
      </c>
      <c r="C489" s="3"/>
      <c r="D489" s="3"/>
      <c r="E489" s="4"/>
      <c r="F489" s="4"/>
      <c r="G489" s="3"/>
      <c r="H489" s="3"/>
      <c r="I489" s="4"/>
      <c r="J489" s="4"/>
      <c r="K489" s="4"/>
      <c r="L489" s="3"/>
      <c r="M489" s="3"/>
      <c r="N489" s="3"/>
      <c r="O489" s="3"/>
      <c r="P489" s="3"/>
      <c r="Q489" s="3"/>
      <c r="R489" s="3"/>
      <c r="S489" s="3"/>
      <c r="T489" s="3"/>
      <c r="U489" s="3"/>
      <c r="V489" s="21" t="s">
        <v>25</v>
      </c>
      <c r="W489" s="22"/>
      <c r="X489" s="23"/>
      <c r="Y489" s="23"/>
      <c r="Z489" s="23"/>
      <c r="AA489" s="23"/>
      <c r="AB489" s="23"/>
      <c r="AC489" s="23">
        <f t="shared" ref="AC489:AN489" si="87">COUNTA(I527)</f>
        <v>0</v>
      </c>
      <c r="AD489" s="23">
        <f t="shared" si="87"/>
        <v>0</v>
      </c>
      <c r="AE489" s="23">
        <f t="shared" si="87"/>
        <v>0</v>
      </c>
      <c r="AF489" s="23">
        <f t="shared" si="87"/>
        <v>0</v>
      </c>
      <c r="AG489" s="23">
        <f t="shared" si="87"/>
        <v>0</v>
      </c>
      <c r="AH489" s="23">
        <f t="shared" si="87"/>
        <v>0</v>
      </c>
      <c r="AI489" s="23">
        <f t="shared" si="87"/>
        <v>0</v>
      </c>
      <c r="AJ489" s="23">
        <f t="shared" si="87"/>
        <v>0</v>
      </c>
      <c r="AK489" s="23">
        <f t="shared" si="87"/>
        <v>0</v>
      </c>
      <c r="AL489" s="23">
        <f t="shared" si="87"/>
        <v>0</v>
      </c>
      <c r="AM489" s="23">
        <f t="shared" si="87"/>
        <v>0</v>
      </c>
      <c r="AN489" s="23">
        <f t="shared" si="87"/>
        <v>0</v>
      </c>
      <c r="AO489" s="21">
        <f>AC489</f>
        <v>0</v>
      </c>
      <c r="AP489" s="21" t="s">
        <v>25</v>
      </c>
    </row>
    <row r="490" spans="2:42">
      <c r="B490" s="2" t="e">
        <f>+#REF!</f>
        <v>#REF!</v>
      </c>
      <c r="C490" s="3"/>
      <c r="D490" s="3"/>
      <c r="E490" s="4"/>
      <c r="F490" s="4"/>
      <c r="G490" s="3"/>
      <c r="H490" s="3"/>
      <c r="I490" s="3"/>
      <c r="J490" s="3"/>
      <c r="K490" s="4"/>
      <c r="L490" s="3"/>
      <c r="M490" s="3"/>
      <c r="N490" s="3"/>
      <c r="O490" s="3"/>
      <c r="P490" s="3"/>
      <c r="Q490" s="3"/>
      <c r="R490" s="3"/>
      <c r="S490" s="3"/>
      <c r="T490" s="3"/>
      <c r="U490" s="3"/>
      <c r="V490" s="21" t="s">
        <v>26</v>
      </c>
      <c r="W490" s="22"/>
      <c r="X490" s="23"/>
      <c r="Y490" s="23"/>
      <c r="Z490" s="23"/>
      <c r="AA490" s="23"/>
      <c r="AB490" s="23"/>
      <c r="AC490" s="23"/>
      <c r="AD490" s="23">
        <v>0</v>
      </c>
      <c r="AE490" s="23">
        <v>0</v>
      </c>
      <c r="AF490" s="23">
        <v>0</v>
      </c>
      <c r="AG490" s="23">
        <v>0</v>
      </c>
      <c r="AH490" s="23">
        <v>0</v>
      </c>
      <c r="AI490" s="23">
        <v>0</v>
      </c>
      <c r="AJ490" s="23">
        <v>0</v>
      </c>
      <c r="AK490" s="23">
        <v>0</v>
      </c>
      <c r="AL490" s="23">
        <v>0</v>
      </c>
      <c r="AM490" s="23">
        <v>0</v>
      </c>
      <c r="AN490" s="23">
        <v>0</v>
      </c>
      <c r="AO490" s="21">
        <f>AD490</f>
        <v>0</v>
      </c>
      <c r="AP490" s="21" t="s">
        <v>26</v>
      </c>
    </row>
    <row r="491" spans="2:42">
      <c r="B491" s="2" t="e">
        <f>+#REF!</f>
        <v>#REF!</v>
      </c>
      <c r="C491" s="3"/>
      <c r="D491" s="3"/>
      <c r="E491" s="4"/>
      <c r="F491" s="4"/>
      <c r="G491" s="3"/>
      <c r="H491" s="3"/>
      <c r="I491" s="3"/>
      <c r="J491" s="3"/>
      <c r="K491" s="3"/>
      <c r="L491" s="3"/>
      <c r="M491" s="3"/>
      <c r="N491" s="3"/>
      <c r="O491" s="3"/>
      <c r="P491" s="3"/>
      <c r="Q491" s="3"/>
      <c r="R491" s="3"/>
      <c r="S491" s="3"/>
      <c r="T491" s="3"/>
      <c r="U491" s="3"/>
      <c r="V491" s="21" t="s">
        <v>27</v>
      </c>
      <c r="W491" s="22"/>
      <c r="X491" s="23"/>
      <c r="Y491" s="23"/>
      <c r="Z491" s="23"/>
      <c r="AA491" s="23"/>
      <c r="AB491" s="23"/>
      <c r="AC491" s="23"/>
      <c r="AD491" s="23"/>
      <c r="AE491" s="23">
        <f>COUNTA(K528)</f>
        <v>0</v>
      </c>
      <c r="AF491" s="23">
        <f>COUNTA(L528)</f>
        <v>0</v>
      </c>
      <c r="AG491" s="23">
        <f>COUNTA(#REF!)</f>
        <v>1</v>
      </c>
      <c r="AH491" s="23">
        <f t="shared" ref="AH491:AN491" si="88">COUNTA(N528)</f>
        <v>0</v>
      </c>
      <c r="AI491" s="23">
        <f t="shared" si="88"/>
        <v>0</v>
      </c>
      <c r="AJ491" s="23">
        <f t="shared" si="88"/>
        <v>0</v>
      </c>
      <c r="AK491" s="23">
        <f t="shared" si="88"/>
        <v>0</v>
      </c>
      <c r="AL491" s="23">
        <f t="shared" si="88"/>
        <v>0</v>
      </c>
      <c r="AM491" s="23">
        <f t="shared" si="88"/>
        <v>0</v>
      </c>
      <c r="AN491" s="23">
        <f t="shared" si="88"/>
        <v>0</v>
      </c>
      <c r="AO491" s="21">
        <f>AE491</f>
        <v>0</v>
      </c>
      <c r="AP491" s="21" t="s">
        <v>27</v>
      </c>
    </row>
    <row r="492" spans="2:42">
      <c r="B492" s="2" t="e">
        <f>+#REF!</f>
        <v>#REF!</v>
      </c>
      <c r="C492" s="3"/>
      <c r="D492" s="3"/>
      <c r="E492" s="4"/>
      <c r="F492" s="4"/>
      <c r="G492" s="4"/>
      <c r="H492" s="3"/>
      <c r="I492" s="3"/>
      <c r="J492" s="3"/>
      <c r="K492" s="3"/>
      <c r="L492" s="3"/>
      <c r="M492" s="3"/>
      <c r="N492" s="3"/>
      <c r="O492" s="3"/>
      <c r="P492" s="3"/>
      <c r="Q492" s="3"/>
      <c r="R492" s="3"/>
      <c r="S492" s="3"/>
      <c r="T492" s="3"/>
      <c r="U492" s="3"/>
      <c r="V492" s="21" t="s">
        <v>28</v>
      </c>
      <c r="W492" s="22"/>
      <c r="X492" s="23"/>
      <c r="Y492" s="23"/>
      <c r="Z492" s="23"/>
      <c r="AA492" s="23"/>
      <c r="AB492" s="23"/>
      <c r="AC492" s="23"/>
      <c r="AD492" s="23"/>
      <c r="AE492" s="23"/>
      <c r="AF492" s="23">
        <v>0</v>
      </c>
      <c r="AG492" s="23">
        <v>0</v>
      </c>
      <c r="AH492" s="23">
        <v>0</v>
      </c>
      <c r="AI492" s="23">
        <v>0</v>
      </c>
      <c r="AJ492" s="23">
        <v>0</v>
      </c>
      <c r="AK492" s="23">
        <v>0</v>
      </c>
      <c r="AL492" s="23">
        <v>0</v>
      </c>
      <c r="AM492" s="23">
        <v>0</v>
      </c>
      <c r="AN492" s="23">
        <v>0</v>
      </c>
      <c r="AO492" s="21">
        <f>AF492</f>
        <v>0</v>
      </c>
      <c r="AP492" s="21" t="s">
        <v>28</v>
      </c>
    </row>
    <row r="493" spans="2:42">
      <c r="B493" s="2" t="e">
        <f>+#REF!</f>
        <v>#REF!</v>
      </c>
      <c r="C493" s="3"/>
      <c r="D493" s="3"/>
      <c r="E493" s="4"/>
      <c r="F493" s="4"/>
      <c r="G493" s="4"/>
      <c r="H493" s="4"/>
      <c r="I493" s="4"/>
      <c r="J493" s="3"/>
      <c r="K493" s="3"/>
      <c r="L493" s="3"/>
      <c r="M493" s="3"/>
      <c r="N493" s="3"/>
      <c r="O493" s="3"/>
      <c r="P493" s="3"/>
      <c r="Q493" s="3"/>
      <c r="R493" s="3"/>
      <c r="S493" s="3"/>
      <c r="T493" s="3"/>
      <c r="U493" s="3"/>
      <c r="V493" s="21" t="s">
        <v>29</v>
      </c>
      <c r="W493" s="22"/>
      <c r="X493" s="23"/>
      <c r="Y493" s="23"/>
      <c r="Z493" s="23"/>
      <c r="AA493" s="23"/>
      <c r="AB493" s="23"/>
      <c r="AC493" s="23"/>
      <c r="AD493" s="23"/>
      <c r="AE493" s="23"/>
      <c r="AF493" s="23"/>
      <c r="AG493" s="23">
        <f t="shared" ref="AG493:AN493" si="89">COUNTA(M529)</f>
        <v>0</v>
      </c>
      <c r="AH493" s="23">
        <f t="shared" si="89"/>
        <v>0</v>
      </c>
      <c r="AI493" s="23">
        <f t="shared" si="89"/>
        <v>0</v>
      </c>
      <c r="AJ493" s="23">
        <f t="shared" si="89"/>
        <v>0</v>
      </c>
      <c r="AK493" s="23">
        <f t="shared" si="89"/>
        <v>0</v>
      </c>
      <c r="AL493" s="23">
        <f t="shared" si="89"/>
        <v>0</v>
      </c>
      <c r="AM493" s="23">
        <f t="shared" si="89"/>
        <v>0</v>
      </c>
      <c r="AN493" s="23">
        <f t="shared" si="89"/>
        <v>0</v>
      </c>
      <c r="AO493" s="21">
        <f>AG493</f>
        <v>0</v>
      </c>
      <c r="AP493" s="21" t="s">
        <v>29</v>
      </c>
    </row>
    <row r="494" spans="2:42">
      <c r="B494" s="2" t="e">
        <f>+#REF!</f>
        <v>#REF!</v>
      </c>
      <c r="C494" s="3"/>
      <c r="D494" s="3"/>
      <c r="E494" s="4"/>
      <c r="F494" s="4"/>
      <c r="G494" s="4"/>
      <c r="H494" s="4"/>
      <c r="I494" s="4"/>
      <c r="J494" s="4"/>
      <c r="K494" s="4"/>
      <c r="L494" s="6"/>
      <c r="M494" s="6"/>
      <c r="N494" s="3"/>
      <c r="O494" s="3"/>
      <c r="P494" s="3"/>
      <c r="Q494" s="3"/>
      <c r="R494" s="3"/>
      <c r="S494" s="3"/>
      <c r="T494" s="3"/>
      <c r="U494" s="3"/>
      <c r="V494" s="21" t="s">
        <v>30</v>
      </c>
      <c r="W494" s="22"/>
      <c r="X494" s="23"/>
      <c r="Y494" s="23"/>
      <c r="Z494" s="23"/>
      <c r="AA494" s="23"/>
      <c r="AB494" s="23"/>
      <c r="AC494" s="23"/>
      <c r="AD494" s="23"/>
      <c r="AE494" s="23"/>
      <c r="AF494" s="23"/>
      <c r="AG494" s="23"/>
      <c r="AH494" s="23">
        <f>COUNTA(#REF!)</f>
        <v>1</v>
      </c>
      <c r="AI494" s="23">
        <f>COUNTA(#REF!)</f>
        <v>1</v>
      </c>
      <c r="AJ494" s="23">
        <f>COUNTA(#REF!)</f>
        <v>1</v>
      </c>
      <c r="AK494" s="23">
        <f>COUNTA(#REF!)</f>
        <v>1</v>
      </c>
      <c r="AL494" s="23">
        <f>COUNTA(#REF!)</f>
        <v>1</v>
      </c>
      <c r="AM494" s="23">
        <f>COUNTA(#REF!)</f>
        <v>1</v>
      </c>
      <c r="AN494" s="23">
        <f>COUNTA(#REF!)</f>
        <v>1</v>
      </c>
      <c r="AO494" s="21">
        <f>AH494</f>
        <v>1</v>
      </c>
      <c r="AP494" s="21" t="s">
        <v>30</v>
      </c>
    </row>
    <row r="495" spans="2:42">
      <c r="B495" s="2" t="e">
        <f>+#REF!</f>
        <v>#REF!</v>
      </c>
      <c r="C495" s="3"/>
      <c r="D495" s="3"/>
      <c r="E495" s="4"/>
      <c r="F495" s="4"/>
      <c r="G495" s="3"/>
      <c r="H495" s="3"/>
      <c r="I495" s="3"/>
      <c r="J495" s="3"/>
      <c r="K495" s="3"/>
      <c r="L495" s="3"/>
      <c r="M495" s="3"/>
      <c r="N495" s="3"/>
      <c r="O495" s="3"/>
      <c r="P495" s="3"/>
      <c r="Q495" s="3"/>
      <c r="R495" s="3"/>
      <c r="S495" s="3"/>
      <c r="T495" s="3"/>
      <c r="U495" s="3"/>
      <c r="V495" s="21" t="s">
        <v>31</v>
      </c>
      <c r="W495" s="22"/>
      <c r="X495" s="23"/>
      <c r="Y495" s="23"/>
      <c r="Z495" s="23"/>
      <c r="AA495" s="23"/>
      <c r="AB495" s="23"/>
      <c r="AC495" s="23"/>
      <c r="AD495" s="23"/>
      <c r="AE495" s="23"/>
      <c r="AF495" s="23"/>
      <c r="AG495" s="23"/>
      <c r="AH495" s="23"/>
      <c r="AI495" s="23">
        <f t="shared" ref="AI495:AN495" si="90">COUNTA(O489)</f>
        <v>0</v>
      </c>
      <c r="AJ495" s="23">
        <f t="shared" si="90"/>
        <v>0</v>
      </c>
      <c r="AK495" s="23">
        <f t="shared" si="90"/>
        <v>0</v>
      </c>
      <c r="AL495" s="23">
        <f t="shared" si="90"/>
        <v>0</v>
      </c>
      <c r="AM495" s="23">
        <f t="shared" si="90"/>
        <v>0</v>
      </c>
      <c r="AN495" s="24">
        <f t="shared" si="90"/>
        <v>0</v>
      </c>
      <c r="AO495" s="21">
        <f>AI495</f>
        <v>0</v>
      </c>
      <c r="AP495" s="21" t="s">
        <v>31</v>
      </c>
    </row>
    <row r="496" spans="2:42">
      <c r="B496" s="2" t="e">
        <f>+#REF!</f>
        <v>#REF!</v>
      </c>
      <c r="C496" s="3"/>
      <c r="D496" s="3"/>
      <c r="E496" s="4"/>
      <c r="F496" s="4"/>
      <c r="G496" s="4"/>
      <c r="H496" s="4"/>
      <c r="I496" s="4"/>
      <c r="J496" s="4"/>
      <c r="K496" s="4"/>
      <c r="L496" s="6"/>
      <c r="M496" s="6"/>
      <c r="N496" s="3"/>
      <c r="O496" s="3"/>
      <c r="P496" s="3"/>
      <c r="Q496" s="3"/>
      <c r="R496" s="3"/>
      <c r="S496" s="3"/>
      <c r="T496" s="3"/>
      <c r="U496" s="3"/>
      <c r="V496" s="21" t="s">
        <v>32</v>
      </c>
      <c r="W496" s="22"/>
      <c r="X496" s="23"/>
      <c r="Y496" s="23"/>
      <c r="Z496" s="23"/>
      <c r="AA496" s="23"/>
      <c r="AB496" s="23"/>
      <c r="AC496" s="23"/>
      <c r="AD496" s="23"/>
      <c r="AE496" s="23"/>
      <c r="AF496" s="23"/>
      <c r="AG496" s="23"/>
      <c r="AH496" s="23"/>
      <c r="AI496" s="23"/>
      <c r="AJ496" s="23">
        <f>COUNTA(P490)</f>
        <v>0</v>
      </c>
      <c r="AK496" s="23">
        <f>COUNTA(Q490)</f>
        <v>0</v>
      </c>
      <c r="AL496" s="23">
        <f>COUNTA(R490)</f>
        <v>0</v>
      </c>
      <c r="AM496" s="23">
        <f>COUNTA(S490)</f>
        <v>0</v>
      </c>
      <c r="AN496" s="24">
        <f>COUNTA(T490)</f>
        <v>0</v>
      </c>
      <c r="AO496" s="21">
        <f>AJ496</f>
        <v>0</v>
      </c>
      <c r="AP496" s="21" t="s">
        <v>32</v>
      </c>
    </row>
    <row r="497" spans="2:42">
      <c r="B497" s="2" t="e">
        <f>+#REF!</f>
        <v>#REF!</v>
      </c>
      <c r="C497" s="3"/>
      <c r="D497" s="3"/>
      <c r="E497" s="4"/>
      <c r="F497" s="4"/>
      <c r="G497" s="4"/>
      <c r="H497" s="3"/>
      <c r="I497" s="3"/>
      <c r="J497" s="3"/>
      <c r="K497" s="3"/>
      <c r="L497" s="3"/>
      <c r="M497" s="3"/>
      <c r="N497" s="3"/>
      <c r="O497" s="3"/>
      <c r="P497" s="3"/>
      <c r="Q497" s="3"/>
      <c r="R497" s="3"/>
      <c r="S497" s="3"/>
      <c r="T497" s="3"/>
      <c r="U497" s="3"/>
      <c r="V497" s="21" t="s">
        <v>33</v>
      </c>
      <c r="W497" s="22"/>
      <c r="X497" s="23"/>
      <c r="Y497" s="23"/>
      <c r="Z497" s="23"/>
      <c r="AA497" s="23"/>
      <c r="AB497" s="23"/>
      <c r="AC497" s="23"/>
      <c r="AD497" s="23"/>
      <c r="AE497" s="23"/>
      <c r="AF497" s="23"/>
      <c r="AG497" s="23"/>
      <c r="AH497" s="23"/>
      <c r="AI497" s="23"/>
      <c r="AJ497" s="23"/>
      <c r="AK497" s="23">
        <f>COUNTA(Q491)</f>
        <v>0</v>
      </c>
      <c r="AL497" s="23">
        <f>COUNTA(R491)</f>
        <v>0</v>
      </c>
      <c r="AM497" s="23">
        <f>COUNTA(S491)</f>
        <v>0</v>
      </c>
      <c r="AN497" s="24">
        <f>COUNTA(T491)</f>
        <v>0</v>
      </c>
      <c r="AO497" s="21">
        <f>AK497</f>
        <v>0</v>
      </c>
      <c r="AP497" s="21" t="s">
        <v>33</v>
      </c>
    </row>
    <row r="498" spans="2:42">
      <c r="B498" s="2" t="e">
        <f>+#REF!</f>
        <v>#REF!</v>
      </c>
      <c r="C498" s="3"/>
      <c r="D498" s="3"/>
      <c r="E498" s="4"/>
      <c r="F498" s="4"/>
      <c r="G498" s="3"/>
      <c r="H498" s="3"/>
      <c r="I498" s="3"/>
      <c r="J498" s="4"/>
      <c r="K498" s="3"/>
      <c r="L498" s="3"/>
      <c r="M498" s="3"/>
      <c r="N498" s="3"/>
      <c r="O498" s="3"/>
      <c r="P498" s="3"/>
      <c r="Q498" s="3"/>
      <c r="R498" s="3"/>
      <c r="S498" s="3"/>
      <c r="T498" s="3"/>
      <c r="U498" s="3"/>
      <c r="V498" s="21" t="s">
        <v>34</v>
      </c>
      <c r="W498" s="22"/>
      <c r="X498" s="23"/>
      <c r="Y498" s="23"/>
      <c r="Z498" s="23"/>
      <c r="AA498" s="23"/>
      <c r="AB498" s="23"/>
      <c r="AC498" s="23"/>
      <c r="AD498" s="23"/>
      <c r="AE498" s="23"/>
      <c r="AF498" s="23"/>
      <c r="AG498" s="23"/>
      <c r="AH498" s="23"/>
      <c r="AI498" s="23"/>
      <c r="AJ498" s="23"/>
      <c r="AK498" s="23"/>
      <c r="AL498" s="23">
        <f>COUNTA(R492)</f>
        <v>0</v>
      </c>
      <c r="AM498" s="23">
        <f>COUNTA(S492)</f>
        <v>0</v>
      </c>
      <c r="AN498" s="24">
        <f>COUNTA(T492)</f>
        <v>0</v>
      </c>
      <c r="AO498" s="21">
        <f>AL498</f>
        <v>0</v>
      </c>
      <c r="AP498" s="21" t="s">
        <v>34</v>
      </c>
    </row>
    <row r="499" spans="2:42">
      <c r="B499" s="2" t="e">
        <f>+#REF!</f>
        <v>#REF!</v>
      </c>
      <c r="C499" s="3"/>
      <c r="D499" s="3"/>
      <c r="E499" s="4"/>
      <c r="F499" s="4"/>
      <c r="G499" s="3"/>
      <c r="H499" s="3"/>
      <c r="I499" s="4"/>
      <c r="J499" s="4"/>
      <c r="K499" s="4"/>
      <c r="L499" s="3"/>
      <c r="M499" s="3"/>
      <c r="N499" s="3"/>
      <c r="O499" s="3"/>
      <c r="P499" s="3"/>
      <c r="Q499" s="3"/>
      <c r="R499" s="3"/>
      <c r="S499" s="3"/>
      <c r="T499" s="3"/>
      <c r="U499" s="3"/>
      <c r="V499" s="21" t="s">
        <v>35</v>
      </c>
      <c r="W499" s="22"/>
      <c r="X499" s="23"/>
      <c r="Y499" s="23"/>
      <c r="Z499" s="23"/>
      <c r="AA499" s="23"/>
      <c r="AB499" s="23"/>
      <c r="AC499" s="23"/>
      <c r="AD499" s="23"/>
      <c r="AE499" s="23"/>
      <c r="AF499" s="23"/>
      <c r="AG499" s="23"/>
      <c r="AH499" s="23"/>
      <c r="AI499" s="23"/>
      <c r="AJ499" s="23"/>
      <c r="AK499" s="23"/>
      <c r="AL499" s="23"/>
      <c r="AM499" s="23">
        <f>COUNTA(S493)</f>
        <v>0</v>
      </c>
      <c r="AN499" s="24">
        <f>COUNTA(T493)</f>
        <v>0</v>
      </c>
      <c r="AO499" s="21">
        <f>AM499</f>
        <v>0</v>
      </c>
      <c r="AP499" s="21" t="s">
        <v>35</v>
      </c>
    </row>
    <row r="500" spans="2:42" ht="15" thickBot="1">
      <c r="B500" s="2" t="e">
        <f>+#REF!</f>
        <v>#REF!</v>
      </c>
      <c r="C500" s="3"/>
      <c r="D500" s="3"/>
      <c r="E500" s="4"/>
      <c r="F500" s="4"/>
      <c r="G500" s="3"/>
      <c r="H500" s="3"/>
      <c r="I500" s="4"/>
      <c r="J500" s="4"/>
      <c r="K500" s="4"/>
      <c r="L500" s="3"/>
      <c r="M500" s="3"/>
      <c r="N500" s="3"/>
      <c r="O500" s="3"/>
      <c r="P500" s="3"/>
      <c r="Q500" s="3"/>
      <c r="R500" s="3"/>
      <c r="S500" s="3"/>
      <c r="T500" s="3"/>
      <c r="U500" s="3"/>
      <c r="V500" s="25" t="s">
        <v>36</v>
      </c>
      <c r="W500" s="26"/>
      <c r="X500" s="27"/>
      <c r="Y500" s="27"/>
      <c r="Z500" s="27"/>
      <c r="AA500" s="27"/>
      <c r="AB500" s="27"/>
      <c r="AC500" s="27"/>
      <c r="AD500" s="27"/>
      <c r="AE500" s="27"/>
      <c r="AF500" s="27"/>
      <c r="AG500" s="27"/>
      <c r="AH500" s="27"/>
      <c r="AI500" s="27"/>
      <c r="AJ500" s="27"/>
      <c r="AK500" s="27"/>
      <c r="AL500" s="27"/>
      <c r="AM500" s="27"/>
      <c r="AN500" s="28">
        <f>COUNTA(T494)</f>
        <v>0</v>
      </c>
      <c r="AO500" s="25">
        <f>AN500</f>
        <v>0</v>
      </c>
      <c r="AP500" s="29" t="s">
        <v>36</v>
      </c>
    </row>
    <row r="501" spans="2:42">
      <c r="B501" s="2" t="e">
        <f>+#REF!</f>
        <v>#REF!</v>
      </c>
      <c r="C501" s="3"/>
      <c r="D501" s="3"/>
      <c r="E501" s="4"/>
      <c r="F501" s="4"/>
      <c r="G501" s="4"/>
      <c r="H501" s="4"/>
      <c r="I501" s="4"/>
      <c r="J501" s="4"/>
      <c r="K501" s="4"/>
      <c r="L501" s="6"/>
      <c r="M501" s="6"/>
      <c r="N501" s="3"/>
      <c r="O501" s="3"/>
      <c r="P501" s="3"/>
      <c r="Q501" s="3"/>
      <c r="R501" s="3"/>
      <c r="S501" s="3"/>
      <c r="T501" s="3"/>
      <c r="U501" s="3"/>
      <c r="V501" s="20" t="s">
        <v>37</v>
      </c>
      <c r="W501" s="30">
        <f t="shared" ref="W501:AN501" si="91">SUM(W483:W500)</f>
        <v>0</v>
      </c>
      <c r="X501" s="30">
        <f t="shared" si="91"/>
        <v>0</v>
      </c>
      <c r="Y501" s="30">
        <f t="shared" si="91"/>
        <v>0</v>
      </c>
      <c r="Z501" s="30">
        <f t="shared" si="91"/>
        <v>0</v>
      </c>
      <c r="AA501" s="30">
        <f t="shared" si="91"/>
        <v>0</v>
      </c>
      <c r="AB501" s="30">
        <f t="shared" si="91"/>
        <v>0</v>
      </c>
      <c r="AC501" s="30">
        <f t="shared" si="91"/>
        <v>0</v>
      </c>
      <c r="AD501" s="30">
        <f t="shared" si="91"/>
        <v>0</v>
      </c>
      <c r="AE501" s="30">
        <f t="shared" si="91"/>
        <v>0</v>
      </c>
      <c r="AF501" s="30">
        <f t="shared" si="91"/>
        <v>0</v>
      </c>
      <c r="AG501" s="30">
        <f t="shared" si="91"/>
        <v>1</v>
      </c>
      <c r="AH501" s="30">
        <f t="shared" si="91"/>
        <v>1</v>
      </c>
      <c r="AI501" s="30">
        <f t="shared" si="91"/>
        <v>1</v>
      </c>
      <c r="AJ501" s="30">
        <f t="shared" si="91"/>
        <v>1</v>
      </c>
      <c r="AK501" s="30">
        <f t="shared" si="91"/>
        <v>1</v>
      </c>
      <c r="AL501" s="30">
        <f t="shared" si="91"/>
        <v>1</v>
      </c>
      <c r="AM501" s="30">
        <f t="shared" si="91"/>
        <v>1</v>
      </c>
      <c r="AN501" s="30">
        <f t="shared" si="91"/>
        <v>1</v>
      </c>
      <c r="AO501" s="20"/>
      <c r="AP501" s="11"/>
    </row>
    <row r="502" spans="2:42" ht="15" thickBot="1">
      <c r="B502" s="2" t="e">
        <f>+#REF!</f>
        <v>#REF!</v>
      </c>
      <c r="C502" s="3"/>
      <c r="D502" s="3"/>
      <c r="E502" s="4"/>
      <c r="F502" s="4"/>
      <c r="G502" s="4"/>
      <c r="H502" s="4"/>
      <c r="I502" s="4"/>
      <c r="J502" s="4"/>
      <c r="K502" s="4"/>
      <c r="L502" s="6"/>
      <c r="M502" s="6"/>
      <c r="N502" s="3"/>
      <c r="O502" s="3"/>
      <c r="P502" s="3"/>
      <c r="Q502" s="3"/>
      <c r="R502" s="3"/>
      <c r="S502" s="3"/>
      <c r="T502" s="3"/>
      <c r="U502" s="3"/>
      <c r="V502" s="29" t="s">
        <v>38</v>
      </c>
      <c r="W502" s="31">
        <f>W483</f>
        <v>0</v>
      </c>
      <c r="X502" s="32">
        <f>W502+X484</f>
        <v>0</v>
      </c>
      <c r="Y502" s="32">
        <f>SUM(X502,Y485)</f>
        <v>0</v>
      </c>
      <c r="Z502" s="32">
        <f>SUM(Y502,Z486)</f>
        <v>0</v>
      </c>
      <c r="AA502" s="32">
        <f>SUM(AA487,Z502)</f>
        <v>0</v>
      </c>
      <c r="AB502" s="32">
        <f>SUM(AB488,AA502)</f>
        <v>0</v>
      </c>
      <c r="AC502" s="32">
        <f>SUM(AC489,AB502)</f>
        <v>0</v>
      </c>
      <c r="AD502" s="32">
        <f>SUM(AD490,AC502)</f>
        <v>0</v>
      </c>
      <c r="AE502" s="32">
        <f>SUM(AF532)+SUM(AE491,AD502)</f>
        <v>0</v>
      </c>
      <c r="AF502" s="32">
        <f>SUM(AF492,AE502)</f>
        <v>0</v>
      </c>
      <c r="AG502" s="32">
        <f>SUM(AG493,AF502)</f>
        <v>0</v>
      </c>
      <c r="AH502" s="32">
        <f>SUM(AH494,AG502)</f>
        <v>1</v>
      </c>
      <c r="AI502" s="32">
        <f>SUM(AI495,AH502)</f>
        <v>1</v>
      </c>
      <c r="AJ502" s="32">
        <f>SUM(AJ496,AI502)</f>
        <v>1</v>
      </c>
      <c r="AK502" s="32">
        <f>SUM(AK497,AJ502)</f>
        <v>1</v>
      </c>
      <c r="AL502" s="32">
        <f>SUM(AL498,AK502)</f>
        <v>1</v>
      </c>
      <c r="AM502" s="32">
        <f>SUM(AM499,AL502)</f>
        <v>1</v>
      </c>
      <c r="AN502" s="33">
        <f>SUM(AN500,AM502)</f>
        <v>1</v>
      </c>
      <c r="AO502" s="29"/>
      <c r="AP502" s="11"/>
    </row>
    <row r="503" spans="2:42">
      <c r="B503" s="2" t="e">
        <f>+#REF!</f>
        <v>#REF!</v>
      </c>
      <c r="C503" s="3"/>
      <c r="D503" s="3"/>
      <c r="E503" s="4"/>
      <c r="F503" s="3"/>
      <c r="G503" s="3"/>
      <c r="H503" s="3"/>
      <c r="I503" s="3"/>
      <c r="J503" s="3"/>
      <c r="K503" s="3"/>
      <c r="L503" s="3"/>
      <c r="M503" s="3"/>
      <c r="N503" s="3"/>
      <c r="O503" s="3"/>
      <c r="P503" s="3"/>
      <c r="Q503" s="3"/>
      <c r="R503" s="3"/>
      <c r="S503" s="3"/>
      <c r="T503" s="3"/>
      <c r="U503" s="3"/>
    </row>
    <row r="504" spans="2:42">
      <c r="B504" s="2" t="e">
        <f>+#REF!</f>
        <v>#REF!</v>
      </c>
      <c r="C504" s="3"/>
      <c r="D504" s="3"/>
      <c r="E504" s="4"/>
      <c r="F504" s="4"/>
      <c r="G504" s="4"/>
      <c r="H504" s="4"/>
      <c r="I504" s="4"/>
      <c r="J504" s="4"/>
      <c r="K504" s="4"/>
      <c r="L504" s="6"/>
      <c r="M504" s="6"/>
      <c r="N504" s="3"/>
      <c r="O504" s="3"/>
      <c r="P504" s="3"/>
      <c r="Q504" s="3"/>
      <c r="R504" s="3"/>
      <c r="S504" s="3"/>
      <c r="T504" s="3"/>
      <c r="U504" s="3"/>
    </row>
    <row r="505" spans="2:42">
      <c r="B505" s="2" t="e">
        <f>+#REF!</f>
        <v>#REF!</v>
      </c>
      <c r="C505" s="3"/>
      <c r="D505" s="3"/>
      <c r="E505" s="4"/>
      <c r="F505" s="4"/>
      <c r="G505" s="3"/>
      <c r="H505" s="3"/>
      <c r="I505" s="3"/>
      <c r="J505" s="3"/>
      <c r="K505" s="3"/>
      <c r="L505" s="3"/>
      <c r="M505" s="3"/>
      <c r="N505" s="3"/>
      <c r="O505" s="3"/>
      <c r="P505" s="3"/>
      <c r="Q505" s="3"/>
      <c r="R505" s="3"/>
      <c r="S505" s="3"/>
      <c r="T505" s="3"/>
      <c r="U505" s="3"/>
    </row>
    <row r="506" spans="2:42">
      <c r="B506" s="2" t="e">
        <f>+#REF!</f>
        <v>#REF!</v>
      </c>
      <c r="C506" s="3"/>
      <c r="D506" s="3"/>
      <c r="E506" s="3"/>
      <c r="F506" s="4"/>
      <c r="G506" s="4"/>
      <c r="H506" s="4"/>
      <c r="I506" s="4"/>
      <c r="J506" s="4"/>
      <c r="K506" s="4"/>
      <c r="L506" s="6"/>
      <c r="M506" s="6"/>
      <c r="N506" s="3"/>
      <c r="O506" s="3"/>
      <c r="P506" s="3"/>
      <c r="Q506" s="3"/>
      <c r="R506" s="3"/>
      <c r="S506" s="3"/>
      <c r="T506" s="3"/>
      <c r="U506" s="3"/>
    </row>
    <row r="507" spans="2:42">
      <c r="B507" s="2" t="e">
        <f>+#REF!</f>
        <v>#REF!</v>
      </c>
      <c r="C507" s="3"/>
      <c r="D507" s="3"/>
      <c r="E507" s="3"/>
      <c r="F507" s="4"/>
      <c r="G507" s="4"/>
      <c r="H507" s="3"/>
      <c r="I507" s="3"/>
      <c r="J507" s="3"/>
      <c r="K507" s="3"/>
      <c r="L507" s="6"/>
      <c r="M507" s="6"/>
      <c r="N507" s="3"/>
      <c r="O507" s="3"/>
      <c r="P507" s="3"/>
      <c r="Q507" s="3"/>
      <c r="R507" s="3"/>
      <c r="S507" s="3"/>
      <c r="T507" s="3"/>
      <c r="U507" s="3"/>
    </row>
    <row r="508" spans="2:42">
      <c r="B508" s="2" t="e">
        <f>+#REF!</f>
        <v>#REF!</v>
      </c>
      <c r="C508" s="3"/>
      <c r="D508" s="3"/>
      <c r="E508" s="3"/>
      <c r="F508" s="4"/>
      <c r="G508" s="4"/>
      <c r="H508" s="3"/>
      <c r="I508" s="3"/>
      <c r="J508" s="3"/>
      <c r="K508" s="3"/>
      <c r="L508" s="3"/>
      <c r="M508" s="3"/>
      <c r="N508" s="3"/>
      <c r="O508" s="3"/>
      <c r="P508" s="3"/>
      <c r="Q508" s="3"/>
      <c r="R508" s="3"/>
      <c r="S508" s="3"/>
      <c r="T508" s="3"/>
      <c r="U508" s="3"/>
    </row>
    <row r="509" spans="2:42">
      <c r="B509" s="2" t="e">
        <f>+#REF!</f>
        <v>#REF!</v>
      </c>
      <c r="C509" s="3"/>
      <c r="D509" s="3"/>
      <c r="E509" s="3"/>
      <c r="F509" s="4"/>
      <c r="G509" s="4"/>
      <c r="H509" s="4"/>
      <c r="I509" s="4"/>
      <c r="J509" s="4"/>
      <c r="K509" s="4"/>
      <c r="L509" s="6"/>
      <c r="M509" s="6"/>
      <c r="N509" s="3"/>
      <c r="O509" s="3"/>
      <c r="P509" s="3"/>
      <c r="Q509" s="3"/>
      <c r="R509" s="3"/>
      <c r="S509" s="3"/>
      <c r="T509" s="3"/>
      <c r="U509" s="3"/>
    </row>
    <row r="510" spans="2:42">
      <c r="B510" s="2" t="e">
        <f>+#REF!</f>
        <v>#REF!</v>
      </c>
      <c r="C510" s="3"/>
      <c r="D510" s="3"/>
      <c r="E510" s="3"/>
      <c r="F510" s="4"/>
      <c r="G510" s="4"/>
      <c r="H510" s="4"/>
      <c r="I510" s="4"/>
      <c r="J510" s="4"/>
      <c r="K510" s="4"/>
      <c r="L510" s="6"/>
      <c r="M510" s="6"/>
      <c r="N510" s="3"/>
      <c r="O510" s="3"/>
      <c r="P510" s="3"/>
      <c r="Q510" s="3"/>
      <c r="R510" s="3"/>
      <c r="S510" s="3"/>
      <c r="T510" s="3"/>
      <c r="U510" s="3"/>
    </row>
    <row r="511" spans="2:42">
      <c r="B511" s="2" t="e">
        <f>+#REF!</f>
        <v>#REF!</v>
      </c>
      <c r="C511" s="3"/>
      <c r="D511" s="3"/>
      <c r="E511" s="3"/>
      <c r="F511" s="4"/>
      <c r="G511" s="3"/>
      <c r="H511" s="3"/>
      <c r="I511" s="3"/>
      <c r="J511" s="3"/>
      <c r="K511" s="3"/>
      <c r="L511" s="3"/>
      <c r="M511" s="3"/>
      <c r="N511" s="3"/>
      <c r="O511" s="3"/>
      <c r="P511" s="3"/>
      <c r="Q511" s="3"/>
      <c r="R511" s="3"/>
      <c r="S511" s="3"/>
      <c r="T511" s="3"/>
      <c r="U511" s="3"/>
    </row>
    <row r="512" spans="2:42">
      <c r="B512" s="2" t="e">
        <f>+#REF!</f>
        <v>#REF!</v>
      </c>
      <c r="C512" s="3"/>
      <c r="D512" s="3"/>
      <c r="E512" s="3"/>
      <c r="F512" s="4"/>
      <c r="G512" s="4"/>
      <c r="H512" s="4"/>
      <c r="I512" s="4"/>
      <c r="J512" s="3"/>
      <c r="K512" s="3"/>
      <c r="L512" s="3"/>
      <c r="M512" s="3"/>
      <c r="N512" s="3"/>
      <c r="O512" s="3"/>
      <c r="P512" s="3"/>
      <c r="Q512" s="3"/>
      <c r="R512" s="3"/>
      <c r="S512" s="3"/>
      <c r="T512" s="3"/>
      <c r="U512" s="3"/>
    </row>
    <row r="513" spans="2:21">
      <c r="B513" s="2" t="e">
        <f>+#REF!</f>
        <v>#REF!</v>
      </c>
      <c r="C513" s="3"/>
      <c r="D513" s="3"/>
      <c r="E513" s="3"/>
      <c r="F513" s="4"/>
      <c r="G513" s="3"/>
      <c r="H513" s="3"/>
      <c r="I513" s="3"/>
      <c r="J513" s="3"/>
      <c r="K513" s="3"/>
      <c r="L513" s="3"/>
      <c r="M513" s="3"/>
      <c r="N513" s="3"/>
      <c r="O513" s="3"/>
      <c r="P513" s="3"/>
      <c r="Q513" s="3"/>
      <c r="R513" s="3"/>
      <c r="S513" s="3"/>
      <c r="T513" s="3"/>
      <c r="U513" s="3"/>
    </row>
    <row r="514" spans="2:21">
      <c r="B514" s="2" t="e">
        <f>+#REF!</f>
        <v>#REF!</v>
      </c>
      <c r="C514" s="3"/>
      <c r="D514" s="3"/>
      <c r="E514" s="3"/>
      <c r="F514" s="4"/>
      <c r="G514" s="4"/>
      <c r="H514" s="4"/>
      <c r="I514" s="4"/>
      <c r="J514" s="4"/>
      <c r="K514" s="4"/>
      <c r="L514" s="6"/>
      <c r="M514" s="6"/>
      <c r="N514" s="3"/>
      <c r="O514" s="3"/>
      <c r="P514" s="3"/>
      <c r="Q514" s="3"/>
      <c r="R514" s="3"/>
      <c r="S514" s="3"/>
      <c r="T514" s="3"/>
      <c r="U514" s="3"/>
    </row>
    <row r="515" spans="2:21">
      <c r="B515" s="2" t="e">
        <f>+#REF!</f>
        <v>#REF!</v>
      </c>
      <c r="C515" s="3"/>
      <c r="D515" s="3"/>
      <c r="E515" s="3"/>
      <c r="F515" s="4"/>
      <c r="G515" s="3"/>
      <c r="H515" s="3"/>
      <c r="I515" s="3"/>
      <c r="J515" s="3"/>
      <c r="K515" s="3"/>
      <c r="L515" s="3"/>
      <c r="M515" s="3"/>
      <c r="N515" s="3"/>
      <c r="O515" s="3"/>
      <c r="P515" s="3"/>
      <c r="Q515" s="3"/>
      <c r="R515" s="3"/>
      <c r="S515" s="3"/>
      <c r="T515" s="3"/>
      <c r="U515" s="3"/>
    </row>
    <row r="516" spans="2:21">
      <c r="B516" s="2" t="e">
        <f>+#REF!</f>
        <v>#REF!</v>
      </c>
      <c r="C516" s="3"/>
      <c r="D516" s="3"/>
      <c r="E516" s="3"/>
      <c r="F516" s="4"/>
      <c r="G516" s="4"/>
      <c r="H516" s="4"/>
      <c r="I516" s="4"/>
      <c r="J516" s="4"/>
      <c r="K516" s="4"/>
      <c r="L516" s="6"/>
      <c r="M516" s="6"/>
      <c r="N516" s="3"/>
      <c r="O516" s="3"/>
      <c r="P516" s="3"/>
      <c r="Q516" s="3"/>
      <c r="R516" s="3"/>
      <c r="S516" s="3"/>
      <c r="T516" s="3"/>
      <c r="U516" s="3"/>
    </row>
    <row r="517" spans="2:21">
      <c r="B517" s="2" t="e">
        <f>+#REF!</f>
        <v>#REF!</v>
      </c>
      <c r="C517" s="3"/>
      <c r="D517" s="3"/>
      <c r="E517" s="3"/>
      <c r="F517" s="4"/>
      <c r="G517" s="4"/>
      <c r="H517" s="4"/>
      <c r="I517" s="4"/>
      <c r="J517" s="3"/>
      <c r="K517" s="3"/>
      <c r="L517" s="3"/>
      <c r="M517" s="3"/>
      <c r="N517" s="3"/>
      <c r="O517" s="3"/>
      <c r="P517" s="3"/>
      <c r="Q517" s="3"/>
      <c r="R517" s="3"/>
      <c r="S517" s="3"/>
      <c r="T517" s="3"/>
      <c r="U517" s="3"/>
    </row>
    <row r="518" spans="2:21">
      <c r="B518" s="2" t="e">
        <f>+#REF!</f>
        <v>#REF!</v>
      </c>
      <c r="C518" s="3"/>
      <c r="D518" s="3"/>
      <c r="E518" s="3"/>
      <c r="F518" s="4"/>
      <c r="G518" s="4"/>
      <c r="H518" s="4"/>
      <c r="I518" s="4"/>
      <c r="J518" s="4"/>
      <c r="K518" s="4"/>
      <c r="L518" s="6"/>
      <c r="M518" s="3"/>
      <c r="N518" s="3"/>
      <c r="O518" s="3"/>
      <c r="P518" s="3"/>
      <c r="Q518" s="3"/>
      <c r="R518" s="3"/>
      <c r="S518" s="3"/>
      <c r="T518" s="3"/>
      <c r="U518" s="3"/>
    </row>
    <row r="519" spans="2:21">
      <c r="B519" s="2" t="e">
        <f>+#REF!</f>
        <v>#REF!</v>
      </c>
      <c r="C519" s="3"/>
      <c r="D519" s="3"/>
      <c r="E519" s="3"/>
      <c r="F519" s="4"/>
      <c r="G519" s="4"/>
      <c r="H519" s="4"/>
      <c r="I519" s="4"/>
      <c r="J519" s="4"/>
      <c r="K519" s="4"/>
      <c r="L519" s="6"/>
      <c r="M519" s="6"/>
      <c r="N519" s="3"/>
      <c r="O519" s="3"/>
      <c r="P519" s="3"/>
      <c r="Q519" s="3"/>
      <c r="R519" s="3"/>
      <c r="S519" s="3"/>
      <c r="T519" s="3"/>
      <c r="U519" s="3"/>
    </row>
    <row r="520" spans="2:21">
      <c r="B520" s="2" t="e">
        <f>+#REF!</f>
        <v>#REF!</v>
      </c>
      <c r="C520" s="3"/>
      <c r="D520" s="3"/>
      <c r="E520" s="3"/>
      <c r="F520" s="4"/>
      <c r="G520" s="4"/>
      <c r="H520" s="4"/>
      <c r="I520" s="4"/>
      <c r="J520" s="4"/>
      <c r="K520" s="4"/>
      <c r="L520" s="6"/>
      <c r="M520" s="6"/>
      <c r="N520" s="3"/>
      <c r="O520" s="3"/>
      <c r="P520" s="3"/>
      <c r="Q520" s="3"/>
      <c r="R520" s="3"/>
      <c r="S520" s="3"/>
      <c r="T520" s="3"/>
      <c r="U520" s="3"/>
    </row>
    <row r="521" spans="2:21">
      <c r="B521" s="2" t="e">
        <f>+#REF!</f>
        <v>#REF!</v>
      </c>
      <c r="C521" s="3"/>
      <c r="D521" s="3"/>
      <c r="E521" s="3"/>
      <c r="F521" s="3"/>
      <c r="G521" s="4"/>
      <c r="H521" s="4"/>
      <c r="I521" s="3"/>
      <c r="J521" s="3"/>
      <c r="K521" s="3"/>
      <c r="L521" s="3"/>
      <c r="M521" s="3"/>
      <c r="N521" s="3"/>
      <c r="O521" s="3"/>
      <c r="P521" s="3"/>
      <c r="Q521" s="3"/>
      <c r="R521" s="3"/>
      <c r="S521" s="3"/>
      <c r="T521" s="3"/>
      <c r="U521" s="3"/>
    </row>
    <row r="522" spans="2:21">
      <c r="B522" s="2" t="e">
        <f>+#REF!</f>
        <v>#REF!</v>
      </c>
      <c r="C522" s="3"/>
      <c r="D522" s="3"/>
      <c r="E522" s="3"/>
      <c r="F522" s="3"/>
      <c r="G522" s="4"/>
      <c r="H522" s="4"/>
      <c r="I522" s="4"/>
      <c r="J522" s="4"/>
      <c r="K522" s="4"/>
      <c r="L522" s="6"/>
      <c r="M522" s="6"/>
      <c r="N522" s="3"/>
      <c r="O522" s="3"/>
      <c r="P522" s="3"/>
      <c r="Q522" s="3"/>
      <c r="R522" s="3"/>
      <c r="S522" s="3"/>
      <c r="T522" s="3"/>
      <c r="U522" s="3"/>
    </row>
    <row r="523" spans="2:21">
      <c r="B523" s="2" t="e">
        <f>+#REF!</f>
        <v>#REF!</v>
      </c>
      <c r="C523" s="3"/>
      <c r="D523" s="3"/>
      <c r="E523" s="3"/>
      <c r="F523" s="3"/>
      <c r="G523" s="4"/>
      <c r="H523" s="3"/>
      <c r="I523" s="3"/>
      <c r="J523" s="3"/>
      <c r="K523" s="3"/>
      <c r="L523" s="3"/>
      <c r="M523" s="3"/>
      <c r="N523" s="3"/>
      <c r="O523" s="3"/>
      <c r="P523" s="3"/>
      <c r="Q523" s="3"/>
      <c r="R523" s="3"/>
      <c r="S523" s="3"/>
      <c r="T523" s="3"/>
      <c r="U523" s="3"/>
    </row>
    <row r="524" spans="2:21">
      <c r="B524" s="2" t="e">
        <f>+#REF!</f>
        <v>#REF!</v>
      </c>
      <c r="C524" s="3"/>
      <c r="D524" s="3"/>
      <c r="E524" s="3"/>
      <c r="F524" s="3"/>
      <c r="G524" s="4"/>
      <c r="H524" s="4"/>
      <c r="I524" s="4"/>
      <c r="J524" s="4"/>
      <c r="K524" s="4"/>
      <c r="L524" s="3"/>
      <c r="M524" s="3"/>
      <c r="N524" s="3"/>
      <c r="O524" s="3"/>
      <c r="P524" s="3"/>
      <c r="Q524" s="3"/>
      <c r="R524" s="3"/>
      <c r="S524" s="3"/>
      <c r="T524" s="3"/>
      <c r="U524" s="3"/>
    </row>
    <row r="525" spans="2:21">
      <c r="B525" s="2" t="e">
        <f>+#REF!</f>
        <v>#REF!</v>
      </c>
      <c r="C525" s="3"/>
      <c r="D525" s="3"/>
      <c r="E525" s="3"/>
      <c r="F525" s="3"/>
      <c r="G525" s="4"/>
      <c r="H525" s="4"/>
      <c r="I525" s="4"/>
      <c r="J525" s="4"/>
      <c r="K525" s="4"/>
      <c r="L525" s="3"/>
      <c r="M525" s="3"/>
      <c r="N525" s="3"/>
      <c r="O525" s="3"/>
      <c r="P525" s="3"/>
      <c r="Q525" s="3"/>
      <c r="R525" s="3"/>
      <c r="S525" s="3"/>
      <c r="T525" s="3"/>
      <c r="U525" s="3"/>
    </row>
    <row r="526" spans="2:21">
      <c r="B526" s="2" t="e">
        <f>+#REF!</f>
        <v>#REF!</v>
      </c>
      <c r="C526" s="3"/>
      <c r="D526" s="3"/>
      <c r="E526" s="3"/>
      <c r="F526" s="3"/>
      <c r="G526" s="3"/>
      <c r="H526" s="4"/>
      <c r="I526" s="3"/>
      <c r="J526" s="3"/>
      <c r="K526" s="3"/>
      <c r="L526" s="3"/>
      <c r="M526" s="3"/>
      <c r="N526" s="3"/>
      <c r="O526" s="3"/>
      <c r="P526" s="3"/>
      <c r="Q526" s="3"/>
      <c r="R526" s="3"/>
      <c r="S526" s="3"/>
      <c r="T526" s="3"/>
      <c r="U526" s="3"/>
    </row>
    <row r="527" spans="2:21">
      <c r="B527" s="2" t="e">
        <f>+#REF!</f>
        <v>#REF!</v>
      </c>
      <c r="C527" s="3"/>
      <c r="D527" s="3"/>
      <c r="E527" s="3"/>
      <c r="F527" s="3"/>
      <c r="G527" s="3"/>
      <c r="H527" s="3"/>
      <c r="I527" s="4"/>
      <c r="J527" s="4"/>
      <c r="K527" s="4"/>
      <c r="L527" s="6"/>
      <c r="M527" s="6"/>
      <c r="N527" s="3"/>
      <c r="O527" s="3"/>
      <c r="P527" s="3"/>
      <c r="Q527" s="3"/>
      <c r="R527" s="3"/>
      <c r="S527" s="3"/>
      <c r="T527" s="3"/>
      <c r="U527" s="3"/>
    </row>
    <row r="528" spans="2:21">
      <c r="B528" s="2" t="e">
        <f>+#REF!</f>
        <v>#REF!</v>
      </c>
      <c r="C528" s="3"/>
      <c r="D528" s="3"/>
      <c r="E528" s="3"/>
      <c r="F528" s="3"/>
      <c r="G528" s="3"/>
      <c r="H528" s="3"/>
      <c r="I528" s="3"/>
      <c r="J528" s="3"/>
      <c r="K528" s="4"/>
      <c r="L528" s="6"/>
      <c r="M528" s="6"/>
      <c r="N528" s="3"/>
      <c r="O528" s="3"/>
      <c r="P528" s="3"/>
      <c r="Q528" s="3"/>
      <c r="R528" s="3"/>
      <c r="S528" s="3"/>
      <c r="T528" s="3"/>
      <c r="U528" s="3"/>
    </row>
    <row r="529" spans="2:42">
      <c r="B529" s="2" t="e">
        <f>+#REF!</f>
        <v>#REF!</v>
      </c>
      <c r="C529" s="3"/>
      <c r="D529" s="3"/>
      <c r="E529" s="3"/>
      <c r="F529" s="3"/>
      <c r="G529" s="3"/>
      <c r="H529" s="3"/>
      <c r="I529" s="3"/>
      <c r="J529" s="3"/>
      <c r="K529" s="3"/>
      <c r="L529" s="3"/>
      <c r="M529" s="6"/>
      <c r="N529" s="3"/>
      <c r="O529" s="3"/>
      <c r="P529" s="3"/>
      <c r="Q529" s="3"/>
      <c r="R529" s="3"/>
      <c r="S529" s="3"/>
      <c r="T529" s="3"/>
      <c r="U529" s="3"/>
    </row>
    <row r="530" spans="2:42">
      <c r="B530" s="11"/>
      <c r="C530" s="11"/>
      <c r="D530" s="11"/>
      <c r="E530" s="11"/>
      <c r="F530" s="11"/>
      <c r="G530" s="11"/>
      <c r="H530" s="11"/>
      <c r="I530" s="11"/>
      <c r="J530" s="11"/>
      <c r="K530" s="11"/>
      <c r="L530" s="11"/>
      <c r="M530" s="11"/>
      <c r="N530" s="11"/>
      <c r="O530" s="11"/>
      <c r="P530" s="11"/>
      <c r="Q530" s="11"/>
      <c r="R530" s="11"/>
      <c r="S530" s="11"/>
      <c r="T530" s="11"/>
    </row>
    <row r="531" spans="2:42" s="9" customFormat="1">
      <c r="B531" s="10"/>
      <c r="C531" s="10"/>
      <c r="D531" s="10"/>
      <c r="E531" s="10"/>
      <c r="F531" s="10"/>
      <c r="G531" s="10"/>
      <c r="H531" s="10"/>
      <c r="I531" s="10"/>
      <c r="J531" s="10"/>
      <c r="K531" s="10"/>
      <c r="L531" s="10"/>
      <c r="M531" s="10"/>
      <c r="N531" s="10"/>
      <c r="O531" s="10"/>
      <c r="P531" s="10"/>
      <c r="Q531" s="10"/>
      <c r="R531" s="10"/>
      <c r="S531" s="10"/>
      <c r="T531" s="10"/>
      <c r="U531" s="11"/>
    </row>
    <row r="532" spans="2:42" ht="15" thickBot="1">
      <c r="C532" s="5" t="s">
        <v>1102</v>
      </c>
      <c r="D532" s="5" t="s">
        <v>1103</v>
      </c>
      <c r="E532" s="5" t="s">
        <v>1104</v>
      </c>
      <c r="F532" s="5" t="s">
        <v>1105</v>
      </c>
      <c r="G532" s="5" t="s">
        <v>1106</v>
      </c>
      <c r="H532" s="5" t="s">
        <v>1107</v>
      </c>
      <c r="I532" s="5" t="s">
        <v>1108</v>
      </c>
      <c r="J532" s="5" t="s">
        <v>1109</v>
      </c>
      <c r="K532" s="5" t="s">
        <v>1110</v>
      </c>
      <c r="L532" s="5" t="s">
        <v>1111</v>
      </c>
      <c r="M532" s="5" t="s">
        <v>1112</v>
      </c>
      <c r="N532" s="5" t="s">
        <v>1113</v>
      </c>
      <c r="O532" s="5" t="s">
        <v>1114</v>
      </c>
      <c r="P532" s="5" t="s">
        <v>1115</v>
      </c>
      <c r="Q532" s="5" t="s">
        <v>1116</v>
      </c>
      <c r="R532" s="5" t="s">
        <v>1117</v>
      </c>
      <c r="S532" s="5" t="s">
        <v>1118</v>
      </c>
      <c r="T532" s="5" t="s">
        <v>1119</v>
      </c>
    </row>
    <row r="533" spans="2:42" ht="26.25">
      <c r="B533" s="35">
        <v>2006</v>
      </c>
      <c r="C533" s="36" t="s">
        <v>8</v>
      </c>
      <c r="D533" s="36" t="s">
        <v>9</v>
      </c>
      <c r="E533" s="36" t="s">
        <v>10</v>
      </c>
      <c r="F533" s="36" t="s">
        <v>11</v>
      </c>
      <c r="G533" s="36" t="s">
        <v>12</v>
      </c>
      <c r="H533" s="36" t="s">
        <v>13</v>
      </c>
      <c r="I533" s="36" t="s">
        <v>14</v>
      </c>
      <c r="J533" s="36" t="s">
        <v>15</v>
      </c>
      <c r="K533" s="36" t="s">
        <v>16</v>
      </c>
      <c r="L533" s="36" t="s">
        <v>17</v>
      </c>
      <c r="M533" s="36" t="s">
        <v>41</v>
      </c>
      <c r="N533" s="36" t="s">
        <v>44</v>
      </c>
      <c r="O533" s="36" t="s">
        <v>48</v>
      </c>
      <c r="P533" s="36" t="s">
        <v>51</v>
      </c>
      <c r="Q533" s="36" t="s">
        <v>53</v>
      </c>
      <c r="R533" s="36" t="s">
        <v>54</v>
      </c>
      <c r="S533" s="36" t="s">
        <v>58</v>
      </c>
      <c r="T533" s="37" t="s">
        <v>60</v>
      </c>
      <c r="U533" s="97"/>
    </row>
    <row r="534" spans="2:42" ht="16.5" thickBot="1">
      <c r="B534" s="38" t="s">
        <v>18</v>
      </c>
      <c r="C534" s="39" t="s">
        <v>19</v>
      </c>
      <c r="D534" s="39" t="s">
        <v>20</v>
      </c>
      <c r="E534" s="39" t="s">
        <v>21</v>
      </c>
      <c r="F534" s="39" t="s">
        <v>22</v>
      </c>
      <c r="G534" s="39" t="s">
        <v>23</v>
      </c>
      <c r="H534" s="39" t="s">
        <v>24</v>
      </c>
      <c r="I534" s="39" t="s">
        <v>25</v>
      </c>
      <c r="J534" s="39" t="s">
        <v>26</v>
      </c>
      <c r="K534" s="39" t="s">
        <v>27</v>
      </c>
      <c r="L534" s="39" t="s">
        <v>28</v>
      </c>
      <c r="M534" s="39" t="s">
        <v>29</v>
      </c>
      <c r="N534" s="39" t="s">
        <v>30</v>
      </c>
      <c r="O534" s="39" t="s">
        <v>31</v>
      </c>
      <c r="P534" s="39" t="s">
        <v>32</v>
      </c>
      <c r="Q534" s="39" t="s">
        <v>33</v>
      </c>
      <c r="R534" s="39" t="s">
        <v>34</v>
      </c>
      <c r="S534" s="39" t="s">
        <v>35</v>
      </c>
      <c r="T534" s="40" t="s">
        <v>36</v>
      </c>
      <c r="U534" s="96"/>
    </row>
    <row r="535" spans="2:42" ht="15" thickBot="1">
      <c r="B535" s="2" t="e">
        <f>+#REF!</f>
        <v>#REF!</v>
      </c>
      <c r="C535" s="3"/>
      <c r="D535" s="4"/>
      <c r="E535" s="4"/>
      <c r="F535" s="4"/>
      <c r="G535" s="3"/>
      <c r="H535" s="3"/>
      <c r="I535" s="3"/>
      <c r="J535" s="3"/>
      <c r="K535" s="3"/>
      <c r="L535" s="3"/>
      <c r="M535" s="3"/>
      <c r="N535" s="3"/>
      <c r="O535" s="3"/>
      <c r="P535" s="3"/>
      <c r="Q535" s="3"/>
      <c r="R535" s="3"/>
      <c r="S535" s="3"/>
      <c r="T535" s="3"/>
      <c r="U535" s="3"/>
    </row>
    <row r="536" spans="2:42" ht="15" thickBot="1">
      <c r="B536" s="2" t="e">
        <f>+#REF!</f>
        <v>#REF!</v>
      </c>
      <c r="C536" s="3"/>
      <c r="D536" s="4"/>
      <c r="E536" s="4"/>
      <c r="F536" s="4"/>
      <c r="G536" s="4"/>
      <c r="H536" s="4"/>
      <c r="I536" s="4"/>
      <c r="J536" s="4"/>
      <c r="K536" s="6"/>
      <c r="L536" s="6"/>
      <c r="M536" s="3"/>
      <c r="N536" s="3"/>
      <c r="O536" s="3"/>
      <c r="P536" s="3"/>
      <c r="Q536" s="3"/>
      <c r="R536" s="3"/>
      <c r="S536" s="3"/>
      <c r="T536" s="3"/>
      <c r="U536" s="3"/>
      <c r="V536" s="14"/>
      <c r="W536" s="15" t="s">
        <v>19</v>
      </c>
      <c r="X536" s="16" t="s">
        <v>20</v>
      </c>
      <c r="Y536" s="16" t="s">
        <v>21</v>
      </c>
      <c r="Z536" s="16" t="s">
        <v>22</v>
      </c>
      <c r="AA536" s="16" t="s">
        <v>23</v>
      </c>
      <c r="AB536" s="16" t="s">
        <v>24</v>
      </c>
      <c r="AC536" s="16" t="s">
        <v>25</v>
      </c>
      <c r="AD536" s="16" t="s">
        <v>26</v>
      </c>
      <c r="AE536" s="16" t="s">
        <v>27</v>
      </c>
      <c r="AF536" s="16" t="s">
        <v>28</v>
      </c>
      <c r="AG536" s="16" t="s">
        <v>29</v>
      </c>
      <c r="AH536" s="16" t="s">
        <v>30</v>
      </c>
      <c r="AI536" s="16" t="s">
        <v>31</v>
      </c>
      <c r="AJ536" s="16" t="s">
        <v>32</v>
      </c>
      <c r="AK536" s="16" t="s">
        <v>33</v>
      </c>
      <c r="AL536" s="16" t="s">
        <v>34</v>
      </c>
      <c r="AM536" s="16" t="s">
        <v>35</v>
      </c>
      <c r="AN536" s="17" t="s">
        <v>36</v>
      </c>
      <c r="AO536" s="14" t="s">
        <v>37</v>
      </c>
      <c r="AP536" s="11"/>
    </row>
    <row r="537" spans="2:42">
      <c r="B537" s="2" t="e">
        <f>+#REF!</f>
        <v>#REF!</v>
      </c>
      <c r="C537" s="3"/>
      <c r="D537" s="4"/>
      <c r="E537" s="4"/>
      <c r="F537" s="4"/>
      <c r="G537" s="4"/>
      <c r="H537" s="4"/>
      <c r="I537" s="4"/>
      <c r="J537" s="4"/>
      <c r="K537" s="6"/>
      <c r="L537" s="6"/>
      <c r="M537" s="3"/>
      <c r="N537" s="3"/>
      <c r="O537" s="3"/>
      <c r="P537" s="3"/>
      <c r="Q537" s="3"/>
      <c r="R537" s="3"/>
      <c r="S537" s="3"/>
      <c r="T537" s="3"/>
      <c r="U537" s="3"/>
      <c r="V537" s="18" t="s">
        <v>19</v>
      </c>
      <c r="W537" s="19">
        <v>0</v>
      </c>
      <c r="X537" s="19">
        <v>0</v>
      </c>
      <c r="Y537" s="19">
        <v>0</v>
      </c>
      <c r="Z537" s="19">
        <v>0</v>
      </c>
      <c r="AA537" s="19">
        <v>0</v>
      </c>
      <c r="AB537" s="19">
        <v>0</v>
      </c>
      <c r="AC537" s="19">
        <v>0</v>
      </c>
      <c r="AD537" s="19">
        <v>0</v>
      </c>
      <c r="AE537" s="19">
        <v>0</v>
      </c>
      <c r="AF537" s="19">
        <v>0</v>
      </c>
      <c r="AG537" s="19">
        <v>0</v>
      </c>
      <c r="AH537" s="19">
        <v>0</v>
      </c>
      <c r="AI537" s="19">
        <v>0</v>
      </c>
      <c r="AJ537" s="19">
        <v>0</v>
      </c>
      <c r="AK537" s="19">
        <v>0</v>
      </c>
      <c r="AL537" s="19">
        <v>0</v>
      </c>
      <c r="AM537" s="19">
        <v>0</v>
      </c>
      <c r="AN537" s="19">
        <v>0</v>
      </c>
      <c r="AO537" s="18">
        <f>W537</f>
        <v>0</v>
      </c>
      <c r="AP537" s="20" t="s">
        <v>19</v>
      </c>
    </row>
    <row r="538" spans="2:42">
      <c r="B538" s="2" t="e">
        <f>+#REF!</f>
        <v>#REF!</v>
      </c>
      <c r="C538" s="3"/>
      <c r="D538" s="4"/>
      <c r="E538" s="4"/>
      <c r="F538" s="4"/>
      <c r="G538" s="3"/>
      <c r="H538" s="3"/>
      <c r="I538" s="3"/>
      <c r="J538" s="3"/>
      <c r="K538" s="3"/>
      <c r="L538" s="3"/>
      <c r="M538" s="3"/>
      <c r="N538" s="3"/>
      <c r="O538" s="3"/>
      <c r="P538" s="3"/>
      <c r="Q538" s="3"/>
      <c r="R538" s="3"/>
      <c r="S538" s="3"/>
      <c r="T538" s="3"/>
      <c r="U538" s="3"/>
      <c r="V538" s="21" t="s">
        <v>20</v>
      </c>
      <c r="W538" s="22"/>
      <c r="X538" s="23">
        <f t="shared" ref="X538:AN538" si="92">COUNTA(D535:D540)</f>
        <v>0</v>
      </c>
      <c r="Y538" s="23">
        <f t="shared" si="92"/>
        <v>0</v>
      </c>
      <c r="Z538" s="23">
        <f t="shared" si="92"/>
        <v>0</v>
      </c>
      <c r="AA538" s="23">
        <f t="shared" si="92"/>
        <v>0</v>
      </c>
      <c r="AB538" s="23">
        <f t="shared" si="92"/>
        <v>0</v>
      </c>
      <c r="AC538" s="23">
        <f t="shared" si="92"/>
        <v>0</v>
      </c>
      <c r="AD538" s="23">
        <f t="shared" si="92"/>
        <v>0</v>
      </c>
      <c r="AE538" s="23">
        <f t="shared" si="92"/>
        <v>0</v>
      </c>
      <c r="AF538" s="23">
        <f t="shared" si="92"/>
        <v>0</v>
      </c>
      <c r="AG538" s="23">
        <f t="shared" si="92"/>
        <v>0</v>
      </c>
      <c r="AH538" s="23">
        <f t="shared" si="92"/>
        <v>0</v>
      </c>
      <c r="AI538" s="23">
        <f t="shared" si="92"/>
        <v>0</v>
      </c>
      <c r="AJ538" s="23">
        <f t="shared" si="92"/>
        <v>0</v>
      </c>
      <c r="AK538" s="23">
        <f t="shared" si="92"/>
        <v>0</v>
      </c>
      <c r="AL538" s="23">
        <f t="shared" si="92"/>
        <v>0</v>
      </c>
      <c r="AM538" s="23">
        <f t="shared" si="92"/>
        <v>0</v>
      </c>
      <c r="AN538" s="23">
        <f t="shared" si="92"/>
        <v>0</v>
      </c>
      <c r="AO538" s="21">
        <f>X538</f>
        <v>0</v>
      </c>
      <c r="AP538" s="21" t="s">
        <v>20</v>
      </c>
    </row>
    <row r="539" spans="2:42">
      <c r="B539" s="2" t="e">
        <f>+#REF!</f>
        <v>#REF!</v>
      </c>
      <c r="C539" s="3"/>
      <c r="D539" s="4"/>
      <c r="E539" s="4"/>
      <c r="F539" s="4"/>
      <c r="G539" s="3"/>
      <c r="H539" s="3"/>
      <c r="I539" s="3"/>
      <c r="J539" s="3"/>
      <c r="K539" s="3"/>
      <c r="L539" s="3"/>
      <c r="M539" s="3"/>
      <c r="N539" s="3"/>
      <c r="O539" s="3"/>
      <c r="P539" s="3"/>
      <c r="Q539" s="3"/>
      <c r="R539" s="3"/>
      <c r="S539" s="3"/>
      <c r="T539" s="3"/>
      <c r="U539" s="3"/>
      <c r="V539" s="21" t="s">
        <v>21</v>
      </c>
      <c r="W539" s="22"/>
      <c r="X539" s="23"/>
      <c r="Y539" s="23">
        <f t="shared" ref="Y539:AN539" si="93">COUNTA(E541:E557)</f>
        <v>0</v>
      </c>
      <c r="Z539" s="23">
        <f t="shared" si="93"/>
        <v>0</v>
      </c>
      <c r="AA539" s="23">
        <f t="shared" si="93"/>
        <v>0</v>
      </c>
      <c r="AB539" s="23">
        <f t="shared" si="93"/>
        <v>0</v>
      </c>
      <c r="AC539" s="23">
        <f t="shared" si="93"/>
        <v>0</v>
      </c>
      <c r="AD539" s="23">
        <f t="shared" si="93"/>
        <v>0</v>
      </c>
      <c r="AE539" s="23">
        <f t="shared" si="93"/>
        <v>0</v>
      </c>
      <c r="AF539" s="23">
        <f t="shared" si="93"/>
        <v>0</v>
      </c>
      <c r="AG539" s="23">
        <f t="shared" si="93"/>
        <v>0</v>
      </c>
      <c r="AH539" s="23">
        <f t="shared" si="93"/>
        <v>0</v>
      </c>
      <c r="AI539" s="23">
        <f t="shared" si="93"/>
        <v>0</v>
      </c>
      <c r="AJ539" s="23">
        <f t="shared" si="93"/>
        <v>0</v>
      </c>
      <c r="AK539" s="23">
        <f t="shared" si="93"/>
        <v>0</v>
      </c>
      <c r="AL539" s="23">
        <f t="shared" si="93"/>
        <v>0</v>
      </c>
      <c r="AM539" s="23">
        <f t="shared" si="93"/>
        <v>0</v>
      </c>
      <c r="AN539" s="23">
        <f t="shared" si="93"/>
        <v>0</v>
      </c>
      <c r="AO539" s="21">
        <f>Y539</f>
        <v>0</v>
      </c>
      <c r="AP539" s="21" t="s">
        <v>21</v>
      </c>
    </row>
    <row r="540" spans="2:42">
      <c r="B540" s="2" t="e">
        <f>+#REF!</f>
        <v>#REF!</v>
      </c>
      <c r="C540" s="3"/>
      <c r="D540" s="4"/>
      <c r="E540" s="4"/>
      <c r="F540" s="4"/>
      <c r="G540" s="4"/>
      <c r="H540" s="4"/>
      <c r="I540" s="4"/>
      <c r="J540" s="4"/>
      <c r="K540" s="6"/>
      <c r="L540" s="6"/>
      <c r="M540" s="3"/>
      <c r="N540" s="3"/>
      <c r="O540" s="3"/>
      <c r="P540" s="3"/>
      <c r="Q540" s="3"/>
      <c r="R540" s="3"/>
      <c r="S540" s="3"/>
      <c r="T540" s="3"/>
      <c r="U540" s="3"/>
      <c r="V540" s="21" t="s">
        <v>22</v>
      </c>
      <c r="W540" s="22"/>
      <c r="X540" s="23"/>
      <c r="Y540" s="23"/>
      <c r="Z540" s="23">
        <f t="shared" ref="Z540:AG540" si="94">COUNTA(F558:F568)</f>
        <v>0</v>
      </c>
      <c r="AA540" s="23">
        <f t="shared" si="94"/>
        <v>0</v>
      </c>
      <c r="AB540" s="23">
        <f t="shared" si="94"/>
        <v>0</v>
      </c>
      <c r="AC540" s="23">
        <f t="shared" si="94"/>
        <v>0</v>
      </c>
      <c r="AD540" s="23">
        <f t="shared" si="94"/>
        <v>0</v>
      </c>
      <c r="AE540" s="23">
        <f t="shared" si="94"/>
        <v>0</v>
      </c>
      <c r="AF540" s="23">
        <f t="shared" si="94"/>
        <v>0</v>
      </c>
      <c r="AG540" s="23">
        <f t="shared" si="94"/>
        <v>0</v>
      </c>
      <c r="AH540" s="23">
        <f>COUNTA(N559:N568)</f>
        <v>0</v>
      </c>
      <c r="AI540" s="23">
        <f t="shared" ref="AI540:AN540" si="95">COUNTA(O558:O568)</f>
        <v>0</v>
      </c>
      <c r="AJ540" s="23">
        <f t="shared" si="95"/>
        <v>0</v>
      </c>
      <c r="AK540" s="23">
        <f t="shared" si="95"/>
        <v>0</v>
      </c>
      <c r="AL540" s="23">
        <f t="shared" si="95"/>
        <v>0</v>
      </c>
      <c r="AM540" s="23">
        <f t="shared" si="95"/>
        <v>0</v>
      </c>
      <c r="AN540" s="23">
        <f t="shared" si="95"/>
        <v>0</v>
      </c>
      <c r="AO540" s="21">
        <f>Z540</f>
        <v>0</v>
      </c>
      <c r="AP540" s="21" t="s">
        <v>22</v>
      </c>
    </row>
    <row r="541" spans="2:42">
      <c r="B541" s="2" t="e">
        <f>+#REF!</f>
        <v>#REF!</v>
      </c>
      <c r="C541" s="3"/>
      <c r="D541" s="3"/>
      <c r="E541" s="4"/>
      <c r="F541" s="4"/>
      <c r="G541" s="4"/>
      <c r="H541" s="4"/>
      <c r="I541" s="4"/>
      <c r="J541" s="4"/>
      <c r="K541" s="6"/>
      <c r="L541" s="6"/>
      <c r="M541" s="3"/>
      <c r="N541" s="3"/>
      <c r="O541" s="3"/>
      <c r="P541" s="3"/>
      <c r="Q541" s="3"/>
      <c r="R541" s="3"/>
      <c r="S541" s="3"/>
      <c r="T541" s="3"/>
      <c r="U541" s="3"/>
      <c r="V541" s="21" t="s">
        <v>23</v>
      </c>
      <c r="W541" s="22"/>
      <c r="X541" s="23"/>
      <c r="Y541" s="23"/>
      <c r="Z541" s="23"/>
      <c r="AA541" s="23">
        <f t="shared" ref="AA541:AN541" si="96">COUNTA(G569:G572)</f>
        <v>0</v>
      </c>
      <c r="AB541" s="23">
        <f t="shared" si="96"/>
        <v>0</v>
      </c>
      <c r="AC541" s="23">
        <f t="shared" si="96"/>
        <v>0</v>
      </c>
      <c r="AD541" s="23">
        <f t="shared" si="96"/>
        <v>0</v>
      </c>
      <c r="AE541" s="23">
        <f t="shared" si="96"/>
        <v>0</v>
      </c>
      <c r="AF541" s="23">
        <f t="shared" si="96"/>
        <v>0</v>
      </c>
      <c r="AG541" s="23">
        <f t="shared" si="96"/>
        <v>0</v>
      </c>
      <c r="AH541" s="23">
        <f t="shared" si="96"/>
        <v>0</v>
      </c>
      <c r="AI541" s="23">
        <f t="shared" si="96"/>
        <v>0</v>
      </c>
      <c r="AJ541" s="23">
        <f t="shared" si="96"/>
        <v>0</v>
      </c>
      <c r="AK541" s="23">
        <f t="shared" si="96"/>
        <v>0</v>
      </c>
      <c r="AL541" s="23">
        <f t="shared" si="96"/>
        <v>0</v>
      </c>
      <c r="AM541" s="23">
        <f t="shared" si="96"/>
        <v>0</v>
      </c>
      <c r="AN541" s="23">
        <f t="shared" si="96"/>
        <v>0</v>
      </c>
      <c r="AO541" s="21">
        <f>AA541</f>
        <v>0</v>
      </c>
      <c r="AP541" s="21" t="s">
        <v>23</v>
      </c>
    </row>
    <row r="542" spans="2:42">
      <c r="B542" s="2" t="e">
        <f>+#REF!</f>
        <v>#REF!</v>
      </c>
      <c r="C542" s="3"/>
      <c r="D542" s="3"/>
      <c r="E542" s="4"/>
      <c r="F542" s="3"/>
      <c r="G542" s="3"/>
      <c r="H542" s="3"/>
      <c r="I542" s="4"/>
      <c r="J542" s="4"/>
      <c r="K542" s="3"/>
      <c r="L542" s="3"/>
      <c r="M542" s="3"/>
      <c r="N542" s="3"/>
      <c r="O542" s="3"/>
      <c r="P542" s="3"/>
      <c r="Q542" s="3"/>
      <c r="R542" s="3"/>
      <c r="S542" s="3"/>
      <c r="T542" s="3"/>
      <c r="U542" s="3"/>
      <c r="V542" s="21" t="s">
        <v>24</v>
      </c>
      <c r="W542" s="22"/>
      <c r="X542" s="23"/>
      <c r="Y542" s="23"/>
      <c r="Z542" s="23"/>
      <c r="AA542" s="23"/>
      <c r="AB542" s="23">
        <f t="shared" ref="AB542:AN542" si="97">COUNTA(H573:H574)</f>
        <v>0</v>
      </c>
      <c r="AC542" s="23">
        <f t="shared" si="97"/>
        <v>0</v>
      </c>
      <c r="AD542" s="23">
        <f t="shared" si="97"/>
        <v>0</v>
      </c>
      <c r="AE542" s="23">
        <f t="shared" si="97"/>
        <v>0</v>
      </c>
      <c r="AF542" s="23">
        <f t="shared" si="97"/>
        <v>0</v>
      </c>
      <c r="AG542" s="23">
        <f t="shared" si="97"/>
        <v>0</v>
      </c>
      <c r="AH542" s="23">
        <f t="shared" si="97"/>
        <v>0</v>
      </c>
      <c r="AI542" s="23">
        <f t="shared" si="97"/>
        <v>0</v>
      </c>
      <c r="AJ542" s="23">
        <f t="shared" si="97"/>
        <v>0</v>
      </c>
      <c r="AK542" s="23">
        <f t="shared" si="97"/>
        <v>0</v>
      </c>
      <c r="AL542" s="23">
        <f t="shared" si="97"/>
        <v>0</v>
      </c>
      <c r="AM542" s="23">
        <f t="shared" si="97"/>
        <v>0</v>
      </c>
      <c r="AN542" s="23">
        <f t="shared" si="97"/>
        <v>0</v>
      </c>
      <c r="AO542" s="21">
        <f>AB542</f>
        <v>0</v>
      </c>
      <c r="AP542" s="21" t="s">
        <v>24</v>
      </c>
    </row>
    <row r="543" spans="2:42">
      <c r="B543" s="2" t="e">
        <f>+#REF!</f>
        <v>#REF!</v>
      </c>
      <c r="C543" s="3"/>
      <c r="D543" s="3"/>
      <c r="E543" s="4"/>
      <c r="F543" s="4"/>
      <c r="G543" s="4"/>
      <c r="H543" s="4"/>
      <c r="I543" s="4"/>
      <c r="J543" s="4"/>
      <c r="K543" s="6"/>
      <c r="L543" s="6"/>
      <c r="M543" s="3"/>
      <c r="N543" s="3"/>
      <c r="O543" s="3"/>
      <c r="P543" s="3"/>
      <c r="Q543" s="3"/>
      <c r="R543" s="3"/>
      <c r="S543" s="3"/>
      <c r="T543" s="3"/>
      <c r="U543" s="3"/>
      <c r="V543" s="21" t="s">
        <v>25</v>
      </c>
      <c r="W543" s="22"/>
      <c r="X543" s="23"/>
      <c r="Y543" s="23"/>
      <c r="Z543" s="23"/>
      <c r="AA543" s="23"/>
      <c r="AB543" s="23"/>
      <c r="AC543" s="23">
        <f>COUNTA(I575)</f>
        <v>0</v>
      </c>
      <c r="AD543" s="23">
        <f>COUNTA(J575)</f>
        <v>0</v>
      </c>
      <c r="AE543" s="23">
        <f>COUNTA(K575)</f>
        <v>0</v>
      </c>
      <c r="AF543" s="23">
        <f>COUNTA(#REF!)</f>
        <v>1</v>
      </c>
      <c r="AG543" s="23">
        <f t="shared" ref="AG543:AN543" si="98">COUNTA(M575)</f>
        <v>0</v>
      </c>
      <c r="AH543" s="23">
        <f t="shared" si="98"/>
        <v>0</v>
      </c>
      <c r="AI543" s="23">
        <f t="shared" si="98"/>
        <v>0</v>
      </c>
      <c r="AJ543" s="23">
        <f t="shared" si="98"/>
        <v>0</v>
      </c>
      <c r="AK543" s="23">
        <f t="shared" si="98"/>
        <v>0</v>
      </c>
      <c r="AL543" s="23">
        <f t="shared" si="98"/>
        <v>0</v>
      </c>
      <c r="AM543" s="23">
        <f t="shared" si="98"/>
        <v>0</v>
      </c>
      <c r="AN543" s="23">
        <f t="shared" si="98"/>
        <v>0</v>
      </c>
      <c r="AO543" s="21">
        <f>AC543</f>
        <v>0</v>
      </c>
      <c r="AP543" s="21" t="s">
        <v>25</v>
      </c>
    </row>
    <row r="544" spans="2:42">
      <c r="B544" s="2" t="e">
        <f>+#REF!</f>
        <v>#REF!</v>
      </c>
      <c r="C544" s="3"/>
      <c r="D544" s="3"/>
      <c r="E544" s="4"/>
      <c r="F544" s="4"/>
      <c r="G544" s="4"/>
      <c r="H544" s="3"/>
      <c r="I544" s="3"/>
      <c r="J544" s="3"/>
      <c r="K544" s="3"/>
      <c r="L544" s="3"/>
      <c r="M544" s="3"/>
      <c r="N544" s="3"/>
      <c r="O544" s="3"/>
      <c r="P544" s="3"/>
      <c r="Q544" s="3"/>
      <c r="R544" s="3"/>
      <c r="S544" s="3"/>
      <c r="T544" s="3"/>
      <c r="U544" s="3"/>
      <c r="V544" s="21" t="s">
        <v>26</v>
      </c>
      <c r="W544" s="22"/>
      <c r="X544" s="23"/>
      <c r="Y544" s="23"/>
      <c r="Z544" s="23"/>
      <c r="AA544" s="23"/>
      <c r="AB544" s="23"/>
      <c r="AC544" s="23"/>
      <c r="AD544" s="23">
        <f t="shared" ref="AD544:AN544" si="99">COUNTA(J576:J579)</f>
        <v>0</v>
      </c>
      <c r="AE544" s="23">
        <f t="shared" si="99"/>
        <v>0</v>
      </c>
      <c r="AF544" s="23">
        <f t="shared" si="99"/>
        <v>0</v>
      </c>
      <c r="AG544" s="23">
        <f t="shared" si="99"/>
        <v>0</v>
      </c>
      <c r="AH544" s="23">
        <f t="shared" si="99"/>
        <v>0</v>
      </c>
      <c r="AI544" s="23">
        <f t="shared" si="99"/>
        <v>0</v>
      </c>
      <c r="AJ544" s="23">
        <f t="shared" si="99"/>
        <v>0</v>
      </c>
      <c r="AK544" s="23">
        <f t="shared" si="99"/>
        <v>0</v>
      </c>
      <c r="AL544" s="23">
        <f t="shared" si="99"/>
        <v>0</v>
      </c>
      <c r="AM544" s="23">
        <f t="shared" si="99"/>
        <v>0</v>
      </c>
      <c r="AN544" s="23">
        <f t="shared" si="99"/>
        <v>0</v>
      </c>
      <c r="AO544" s="21">
        <f>AD544</f>
        <v>0</v>
      </c>
      <c r="AP544" s="21" t="s">
        <v>26</v>
      </c>
    </row>
    <row r="545" spans="2:42">
      <c r="B545" s="2" t="e">
        <f>+#REF!</f>
        <v>#REF!</v>
      </c>
      <c r="C545" s="3"/>
      <c r="D545" s="3"/>
      <c r="E545" s="4"/>
      <c r="F545" s="4"/>
      <c r="G545" s="4"/>
      <c r="H545" s="4"/>
      <c r="I545" s="4"/>
      <c r="J545" s="4"/>
      <c r="K545" s="6"/>
      <c r="L545" s="6"/>
      <c r="M545" s="3"/>
      <c r="N545" s="3"/>
      <c r="O545" s="3"/>
      <c r="P545" s="3"/>
      <c r="Q545" s="3"/>
      <c r="R545" s="3"/>
      <c r="S545" s="3"/>
      <c r="T545" s="3"/>
      <c r="U545" s="3"/>
      <c r="V545" s="21" t="s">
        <v>27</v>
      </c>
      <c r="W545" s="22"/>
      <c r="X545" s="23"/>
      <c r="Y545" s="23"/>
      <c r="Z545" s="23"/>
      <c r="AA545" s="23"/>
      <c r="AB545" s="23"/>
      <c r="AC545" s="23"/>
      <c r="AD545" s="23"/>
      <c r="AE545" s="23">
        <f t="shared" ref="AE545:AN545" si="100">COUNTA(K580:K585)</f>
        <v>0</v>
      </c>
      <c r="AF545" s="23">
        <f t="shared" si="100"/>
        <v>0</v>
      </c>
      <c r="AG545" s="23">
        <f t="shared" si="100"/>
        <v>0</v>
      </c>
      <c r="AH545" s="23">
        <f t="shared" si="100"/>
        <v>0</v>
      </c>
      <c r="AI545" s="23">
        <f t="shared" si="100"/>
        <v>0</v>
      </c>
      <c r="AJ545" s="23">
        <f t="shared" si="100"/>
        <v>0</v>
      </c>
      <c r="AK545" s="23">
        <f t="shared" si="100"/>
        <v>0</v>
      </c>
      <c r="AL545" s="23">
        <f t="shared" si="100"/>
        <v>0</v>
      </c>
      <c r="AM545" s="23">
        <f t="shared" si="100"/>
        <v>0</v>
      </c>
      <c r="AN545" s="23">
        <f t="shared" si="100"/>
        <v>0</v>
      </c>
      <c r="AO545" s="21">
        <f>AE545</f>
        <v>0</v>
      </c>
      <c r="AP545" s="21" t="s">
        <v>27</v>
      </c>
    </row>
    <row r="546" spans="2:42">
      <c r="B546" s="2" t="e">
        <f>+#REF!</f>
        <v>#REF!</v>
      </c>
      <c r="C546" s="3"/>
      <c r="D546" s="3"/>
      <c r="E546" s="4"/>
      <c r="F546" s="4"/>
      <c r="G546" s="3"/>
      <c r="H546" s="3"/>
      <c r="I546" s="3"/>
      <c r="J546" s="3"/>
      <c r="K546" s="3"/>
      <c r="L546" s="3"/>
      <c r="M546" s="3"/>
      <c r="N546" s="3"/>
      <c r="O546" s="3"/>
      <c r="P546" s="3"/>
      <c r="Q546" s="3"/>
      <c r="R546" s="3"/>
      <c r="S546" s="3"/>
      <c r="T546" s="3"/>
      <c r="U546" s="3"/>
      <c r="V546" s="21" t="s">
        <v>28</v>
      </c>
      <c r="W546" s="22"/>
      <c r="X546" s="23"/>
      <c r="Y546" s="23"/>
      <c r="Z546" s="23"/>
      <c r="AA546" s="23"/>
      <c r="AB546" s="23"/>
      <c r="AC546" s="23"/>
      <c r="AD546" s="23"/>
      <c r="AE546" s="23"/>
      <c r="AF546" s="23">
        <f>COUNTA(L586:L587)</f>
        <v>0</v>
      </c>
      <c r="AG546" s="23">
        <f t="shared" ref="AG546:AN546" si="101">COUNTA(M586)</f>
        <v>0</v>
      </c>
      <c r="AH546" s="23">
        <f t="shared" si="101"/>
        <v>0</v>
      </c>
      <c r="AI546" s="23">
        <f t="shared" si="101"/>
        <v>0</v>
      </c>
      <c r="AJ546" s="23">
        <f t="shared" si="101"/>
        <v>0</v>
      </c>
      <c r="AK546" s="23">
        <f t="shared" si="101"/>
        <v>0</v>
      </c>
      <c r="AL546" s="23">
        <f t="shared" si="101"/>
        <v>0</v>
      </c>
      <c r="AM546" s="23">
        <f t="shared" si="101"/>
        <v>0</v>
      </c>
      <c r="AN546" s="23">
        <f t="shared" si="101"/>
        <v>0</v>
      </c>
      <c r="AO546" s="21">
        <f>AF546</f>
        <v>0</v>
      </c>
      <c r="AP546" s="21" t="s">
        <v>28</v>
      </c>
    </row>
    <row r="547" spans="2:42">
      <c r="B547" s="2" t="e">
        <f>+#REF!</f>
        <v>#REF!</v>
      </c>
      <c r="C547" s="3"/>
      <c r="D547" s="3"/>
      <c r="E547" s="4"/>
      <c r="F547" s="3"/>
      <c r="G547" s="3"/>
      <c r="H547" s="3"/>
      <c r="I547" s="3"/>
      <c r="J547" s="3"/>
      <c r="K547" s="3"/>
      <c r="L547" s="3"/>
      <c r="M547" s="3"/>
      <c r="N547" s="3"/>
      <c r="O547" s="3"/>
      <c r="P547" s="3"/>
      <c r="Q547" s="3"/>
      <c r="R547" s="3"/>
      <c r="S547" s="3"/>
      <c r="T547" s="3"/>
      <c r="U547" s="3"/>
      <c r="V547" s="21" t="s">
        <v>29</v>
      </c>
      <c r="W547" s="22"/>
      <c r="X547" s="23"/>
      <c r="Y547" s="23"/>
      <c r="Z547" s="23"/>
      <c r="AA547" s="23"/>
      <c r="AB547" s="23"/>
      <c r="AC547" s="23"/>
      <c r="AD547" s="23"/>
      <c r="AE547" s="23"/>
      <c r="AF547" s="23"/>
      <c r="AG547" s="23">
        <f>COUNTA(M587)</f>
        <v>0</v>
      </c>
      <c r="AH547" s="23">
        <f t="shared" ref="AH547:AN548" si="102">COUNTA(N541)</f>
        <v>0</v>
      </c>
      <c r="AI547" s="23">
        <f t="shared" si="102"/>
        <v>0</v>
      </c>
      <c r="AJ547" s="23">
        <f t="shared" si="102"/>
        <v>0</v>
      </c>
      <c r="AK547" s="23">
        <f t="shared" si="102"/>
        <v>0</v>
      </c>
      <c r="AL547" s="23">
        <f t="shared" si="102"/>
        <v>0</v>
      </c>
      <c r="AM547" s="23">
        <f t="shared" si="102"/>
        <v>0</v>
      </c>
      <c r="AN547" s="24">
        <f t="shared" si="102"/>
        <v>0</v>
      </c>
      <c r="AO547" s="21">
        <f>AG547</f>
        <v>0</v>
      </c>
      <c r="AP547" s="21" t="s">
        <v>29</v>
      </c>
    </row>
    <row r="548" spans="2:42">
      <c r="B548" s="2" t="e">
        <f>+#REF!</f>
        <v>#REF!</v>
      </c>
      <c r="C548" s="3"/>
      <c r="D548" s="3"/>
      <c r="E548" s="4"/>
      <c r="F548" s="4"/>
      <c r="G548" s="4"/>
      <c r="H548" s="4"/>
      <c r="I548" s="4"/>
      <c r="J548" s="4"/>
      <c r="K548" s="6"/>
      <c r="L548" s="6"/>
      <c r="M548" s="3"/>
      <c r="N548" s="3"/>
      <c r="O548" s="3"/>
      <c r="P548" s="3"/>
      <c r="Q548" s="3"/>
      <c r="R548" s="3"/>
      <c r="S548" s="3"/>
      <c r="T548" s="3"/>
      <c r="U548" s="3"/>
      <c r="V548" s="21" t="s">
        <v>30</v>
      </c>
      <c r="W548" s="22"/>
      <c r="X548" s="23"/>
      <c r="Y548" s="23"/>
      <c r="Z548" s="23"/>
      <c r="AA548" s="23"/>
      <c r="AB548" s="23"/>
      <c r="AC548" s="23"/>
      <c r="AD548" s="23"/>
      <c r="AE548" s="23"/>
      <c r="AF548" s="23"/>
      <c r="AG548" s="23"/>
      <c r="AH548" s="23">
        <f t="shared" si="102"/>
        <v>0</v>
      </c>
      <c r="AI548" s="23">
        <f t="shared" si="102"/>
        <v>0</v>
      </c>
      <c r="AJ548" s="23">
        <f t="shared" si="102"/>
        <v>0</v>
      </c>
      <c r="AK548" s="23">
        <f t="shared" si="102"/>
        <v>0</v>
      </c>
      <c r="AL548" s="23">
        <f t="shared" si="102"/>
        <v>0</v>
      </c>
      <c r="AM548" s="23">
        <f t="shared" si="102"/>
        <v>0</v>
      </c>
      <c r="AN548" s="24">
        <f t="shared" si="102"/>
        <v>0</v>
      </c>
      <c r="AO548" s="21">
        <f>AH548</f>
        <v>0</v>
      </c>
      <c r="AP548" s="21" t="s">
        <v>30</v>
      </c>
    </row>
    <row r="549" spans="2:42">
      <c r="B549" s="2" t="e">
        <f>+#REF!</f>
        <v>#REF!</v>
      </c>
      <c r="C549" s="3"/>
      <c r="D549" s="3"/>
      <c r="E549" s="4"/>
      <c r="F549" s="4"/>
      <c r="G549" s="4"/>
      <c r="H549" s="4"/>
      <c r="I549" s="4"/>
      <c r="J549" s="4"/>
      <c r="K549" s="6"/>
      <c r="L549" s="6"/>
      <c r="M549" s="3"/>
      <c r="N549" s="3"/>
      <c r="O549" s="3"/>
      <c r="P549" s="3"/>
      <c r="Q549" s="3"/>
      <c r="R549" s="3"/>
      <c r="S549" s="3"/>
      <c r="T549" s="3"/>
      <c r="U549" s="3"/>
      <c r="V549" s="21" t="s">
        <v>31</v>
      </c>
      <c r="W549" s="22"/>
      <c r="X549" s="23"/>
      <c r="Y549" s="23"/>
      <c r="Z549" s="23"/>
      <c r="AA549" s="23"/>
      <c r="AB549" s="23"/>
      <c r="AC549" s="23"/>
      <c r="AD549" s="23"/>
      <c r="AE549" s="23"/>
      <c r="AF549" s="23"/>
      <c r="AG549" s="23"/>
      <c r="AH549" s="23"/>
      <c r="AI549" s="23">
        <f t="shared" ref="AI549:AN549" si="103">COUNTA(O543)</f>
        <v>0</v>
      </c>
      <c r="AJ549" s="23">
        <f t="shared" si="103"/>
        <v>0</v>
      </c>
      <c r="AK549" s="23">
        <f t="shared" si="103"/>
        <v>0</v>
      </c>
      <c r="AL549" s="23">
        <f t="shared" si="103"/>
        <v>0</v>
      </c>
      <c r="AM549" s="23">
        <f t="shared" si="103"/>
        <v>0</v>
      </c>
      <c r="AN549" s="24">
        <f t="shared" si="103"/>
        <v>0</v>
      </c>
      <c r="AO549" s="21">
        <f>AI549</f>
        <v>0</v>
      </c>
      <c r="AP549" s="21" t="s">
        <v>31</v>
      </c>
    </row>
    <row r="550" spans="2:42">
      <c r="B550" s="2" t="e">
        <f>+#REF!</f>
        <v>#REF!</v>
      </c>
      <c r="C550" s="3"/>
      <c r="D550" s="3"/>
      <c r="E550" s="4"/>
      <c r="F550" s="4"/>
      <c r="G550" s="4"/>
      <c r="H550" s="4"/>
      <c r="I550" s="4"/>
      <c r="J550" s="4"/>
      <c r="K550" s="6"/>
      <c r="L550" s="6"/>
      <c r="M550" s="3"/>
      <c r="N550" s="3"/>
      <c r="O550" s="3"/>
      <c r="P550" s="3"/>
      <c r="Q550" s="3"/>
      <c r="R550" s="3"/>
      <c r="S550" s="3"/>
      <c r="T550" s="3"/>
      <c r="U550" s="3"/>
      <c r="V550" s="21" t="s">
        <v>32</v>
      </c>
      <c r="W550" s="22"/>
      <c r="X550" s="23"/>
      <c r="Y550" s="23"/>
      <c r="Z550" s="23"/>
      <c r="AA550" s="23"/>
      <c r="AB550" s="23"/>
      <c r="AC550" s="23"/>
      <c r="AD550" s="23"/>
      <c r="AE550" s="23"/>
      <c r="AF550" s="23"/>
      <c r="AG550" s="23"/>
      <c r="AH550" s="23"/>
      <c r="AI550" s="23"/>
      <c r="AJ550" s="23">
        <f>COUNTA(P544)</f>
        <v>0</v>
      </c>
      <c r="AK550" s="23">
        <f>COUNTA(Q544)</f>
        <v>0</v>
      </c>
      <c r="AL550" s="23">
        <f>COUNTA(R544)</f>
        <v>0</v>
      </c>
      <c r="AM550" s="23">
        <f>COUNTA(S544)</f>
        <v>0</v>
      </c>
      <c r="AN550" s="24">
        <f>COUNTA(T544)</f>
        <v>0</v>
      </c>
      <c r="AO550" s="21">
        <f>AJ550</f>
        <v>0</v>
      </c>
      <c r="AP550" s="21" t="s">
        <v>32</v>
      </c>
    </row>
    <row r="551" spans="2:42">
      <c r="B551" s="2" t="e">
        <f>+#REF!</f>
        <v>#REF!</v>
      </c>
      <c r="C551" s="3"/>
      <c r="D551" s="3"/>
      <c r="E551" s="4"/>
      <c r="F551" s="3"/>
      <c r="G551" s="3"/>
      <c r="H551" s="3"/>
      <c r="I551" s="3"/>
      <c r="J551" s="3"/>
      <c r="K551" s="3"/>
      <c r="L551" s="3"/>
      <c r="M551" s="3"/>
      <c r="N551" s="3"/>
      <c r="O551" s="3"/>
      <c r="P551" s="3"/>
      <c r="Q551" s="3"/>
      <c r="R551" s="3"/>
      <c r="S551" s="3"/>
      <c r="T551" s="3"/>
      <c r="U551" s="3"/>
      <c r="V551" s="21" t="s">
        <v>33</v>
      </c>
      <c r="W551" s="22"/>
      <c r="X551" s="23"/>
      <c r="Y551" s="23"/>
      <c r="Z551" s="23"/>
      <c r="AA551" s="23"/>
      <c r="AB551" s="23"/>
      <c r="AC551" s="23"/>
      <c r="AD551" s="23"/>
      <c r="AE551" s="23"/>
      <c r="AF551" s="23"/>
      <c r="AG551" s="23"/>
      <c r="AH551" s="23"/>
      <c r="AI551" s="23"/>
      <c r="AJ551" s="23"/>
      <c r="AK551" s="23">
        <f>COUNTA(Q545)</f>
        <v>0</v>
      </c>
      <c r="AL551" s="23">
        <f>COUNTA(R545)</f>
        <v>0</v>
      </c>
      <c r="AM551" s="23">
        <f>COUNTA(S545)</f>
        <v>0</v>
      </c>
      <c r="AN551" s="24">
        <f>COUNTA(T545)</f>
        <v>0</v>
      </c>
      <c r="AO551" s="21">
        <f>AK551</f>
        <v>0</v>
      </c>
      <c r="AP551" s="21" t="s">
        <v>33</v>
      </c>
    </row>
    <row r="552" spans="2:42">
      <c r="B552" s="2" t="e">
        <f>+#REF!</f>
        <v>#REF!</v>
      </c>
      <c r="C552" s="3"/>
      <c r="D552" s="3"/>
      <c r="E552" s="4"/>
      <c r="F552" s="4"/>
      <c r="G552" s="4"/>
      <c r="H552" s="3"/>
      <c r="I552" s="3"/>
      <c r="J552" s="4"/>
      <c r="K552" s="3"/>
      <c r="L552" s="3"/>
      <c r="M552" s="3"/>
      <c r="N552" s="3"/>
      <c r="O552" s="3"/>
      <c r="P552" s="3"/>
      <c r="Q552" s="3"/>
      <c r="R552" s="3"/>
      <c r="S552" s="3"/>
      <c r="T552" s="3"/>
      <c r="U552" s="3"/>
      <c r="V552" s="21" t="s">
        <v>34</v>
      </c>
      <c r="W552" s="22"/>
      <c r="X552" s="23"/>
      <c r="Y552" s="23"/>
      <c r="Z552" s="23"/>
      <c r="AA552" s="23"/>
      <c r="AB552" s="23"/>
      <c r="AC552" s="23"/>
      <c r="AD552" s="23"/>
      <c r="AE552" s="23"/>
      <c r="AF552" s="23"/>
      <c r="AG552" s="23"/>
      <c r="AH552" s="23"/>
      <c r="AI552" s="23"/>
      <c r="AJ552" s="23"/>
      <c r="AK552" s="23"/>
      <c r="AL552" s="23">
        <f>COUNTA(R546)</f>
        <v>0</v>
      </c>
      <c r="AM552" s="23">
        <f>COUNTA(S546)</f>
        <v>0</v>
      </c>
      <c r="AN552" s="24">
        <f>COUNTA(T546)</f>
        <v>0</v>
      </c>
      <c r="AO552" s="21">
        <f>AL552</f>
        <v>0</v>
      </c>
      <c r="AP552" s="21" t="s">
        <v>34</v>
      </c>
    </row>
    <row r="553" spans="2:42">
      <c r="B553" s="2" t="e">
        <f>+#REF!</f>
        <v>#REF!</v>
      </c>
      <c r="C553" s="3"/>
      <c r="D553" s="3"/>
      <c r="E553" s="4"/>
      <c r="F553" s="3"/>
      <c r="G553" s="3"/>
      <c r="H553" s="3"/>
      <c r="I553" s="4"/>
      <c r="J553" s="4"/>
      <c r="K553" s="3"/>
      <c r="L553" s="3"/>
      <c r="M553" s="3"/>
      <c r="N553" s="3"/>
      <c r="O553" s="3"/>
      <c r="P553" s="3"/>
      <c r="Q553" s="3"/>
      <c r="R553" s="3"/>
      <c r="S553" s="3"/>
      <c r="T553" s="3"/>
      <c r="U553" s="3"/>
      <c r="V553" s="21" t="s">
        <v>35</v>
      </c>
      <c r="W553" s="22"/>
      <c r="X553" s="23"/>
      <c r="Y553" s="23"/>
      <c r="Z553" s="23"/>
      <c r="AA553" s="23"/>
      <c r="AB553" s="23"/>
      <c r="AC553" s="23"/>
      <c r="AD553" s="23"/>
      <c r="AE553" s="23"/>
      <c r="AF553" s="23"/>
      <c r="AG553" s="23"/>
      <c r="AH553" s="23"/>
      <c r="AI553" s="23"/>
      <c r="AJ553" s="23"/>
      <c r="AK553" s="23"/>
      <c r="AL553" s="23"/>
      <c r="AM553" s="23">
        <f>COUNTA(S547)</f>
        <v>0</v>
      </c>
      <c r="AN553" s="24">
        <f>COUNTA(T547)</f>
        <v>0</v>
      </c>
      <c r="AO553" s="21">
        <f>AM553</f>
        <v>0</v>
      </c>
      <c r="AP553" s="21" t="s">
        <v>35</v>
      </c>
    </row>
    <row r="554" spans="2:42" ht="15" thickBot="1">
      <c r="B554" s="2" t="e">
        <f>+#REF!</f>
        <v>#REF!</v>
      </c>
      <c r="C554" s="3"/>
      <c r="D554" s="3"/>
      <c r="E554" s="4"/>
      <c r="F554" s="3"/>
      <c r="G554" s="3"/>
      <c r="H554" s="3"/>
      <c r="I554" s="4"/>
      <c r="J554" s="4"/>
      <c r="K554" s="3"/>
      <c r="L554" s="3"/>
      <c r="M554" s="3"/>
      <c r="N554" s="3"/>
      <c r="O554" s="3"/>
      <c r="P554" s="3"/>
      <c r="Q554" s="3"/>
      <c r="R554" s="3"/>
      <c r="S554" s="3"/>
      <c r="T554" s="3"/>
      <c r="U554" s="3"/>
      <c r="V554" s="25" t="s">
        <v>36</v>
      </c>
      <c r="W554" s="26"/>
      <c r="X554" s="27"/>
      <c r="Y554" s="27"/>
      <c r="Z554" s="27"/>
      <c r="AA554" s="27"/>
      <c r="AB554" s="27"/>
      <c r="AC554" s="27"/>
      <c r="AD554" s="27"/>
      <c r="AE554" s="27"/>
      <c r="AF554" s="27"/>
      <c r="AG554" s="27"/>
      <c r="AH554" s="27"/>
      <c r="AI554" s="27"/>
      <c r="AJ554" s="27"/>
      <c r="AK554" s="27"/>
      <c r="AL554" s="27"/>
      <c r="AM554" s="27"/>
      <c r="AN554" s="28">
        <f>COUNTA(T548)</f>
        <v>0</v>
      </c>
      <c r="AO554" s="25">
        <f>AN554</f>
        <v>0</v>
      </c>
      <c r="AP554" s="29" t="s">
        <v>36</v>
      </c>
    </row>
    <row r="555" spans="2:42">
      <c r="B555" s="2" t="e">
        <f>+#REF!</f>
        <v>#REF!</v>
      </c>
      <c r="C555" s="3"/>
      <c r="D555" s="3"/>
      <c r="E555" s="4"/>
      <c r="F555" s="4"/>
      <c r="G555" s="4"/>
      <c r="H555" s="4"/>
      <c r="I555" s="4"/>
      <c r="J555" s="4"/>
      <c r="K555" s="6"/>
      <c r="L555" s="6"/>
      <c r="M555" s="3"/>
      <c r="N555" s="3"/>
      <c r="O555" s="3"/>
      <c r="P555" s="3"/>
      <c r="Q555" s="3"/>
      <c r="R555" s="3"/>
      <c r="S555" s="3"/>
      <c r="T555" s="3"/>
      <c r="U555" s="3"/>
      <c r="V555" s="20" t="s">
        <v>37</v>
      </c>
      <c r="W555" s="30">
        <f t="shared" ref="W555:AN555" si="104">SUM(W537:W554)</f>
        <v>0</v>
      </c>
      <c r="X555" s="30">
        <f t="shared" si="104"/>
        <v>0</v>
      </c>
      <c r="Y555" s="30">
        <f t="shared" si="104"/>
        <v>0</v>
      </c>
      <c r="Z555" s="30">
        <f t="shared" si="104"/>
        <v>0</v>
      </c>
      <c r="AA555" s="30">
        <f t="shared" si="104"/>
        <v>0</v>
      </c>
      <c r="AB555" s="30">
        <f t="shared" si="104"/>
        <v>0</v>
      </c>
      <c r="AC555" s="30">
        <f t="shared" si="104"/>
        <v>0</v>
      </c>
      <c r="AD555" s="30">
        <f t="shared" si="104"/>
        <v>0</v>
      </c>
      <c r="AE555" s="30">
        <f t="shared" si="104"/>
        <v>0</v>
      </c>
      <c r="AF555" s="30">
        <f t="shared" si="104"/>
        <v>1</v>
      </c>
      <c r="AG555" s="30">
        <f t="shared" si="104"/>
        <v>0</v>
      </c>
      <c r="AH555" s="30">
        <f t="shared" si="104"/>
        <v>0</v>
      </c>
      <c r="AI555" s="30">
        <f t="shared" si="104"/>
        <v>0</v>
      </c>
      <c r="AJ555" s="30">
        <f t="shared" si="104"/>
        <v>0</v>
      </c>
      <c r="AK555" s="30">
        <f t="shared" si="104"/>
        <v>0</v>
      </c>
      <c r="AL555" s="30">
        <f t="shared" si="104"/>
        <v>0</v>
      </c>
      <c r="AM555" s="30">
        <f t="shared" si="104"/>
        <v>0</v>
      </c>
      <c r="AN555" s="30">
        <f t="shared" si="104"/>
        <v>0</v>
      </c>
      <c r="AO555" s="20"/>
      <c r="AP555" s="11"/>
    </row>
    <row r="556" spans="2:42" ht="15" thickBot="1">
      <c r="B556" s="2" t="e">
        <f>+#REF!</f>
        <v>#REF!</v>
      </c>
      <c r="C556" s="3"/>
      <c r="D556" s="3"/>
      <c r="E556" s="4"/>
      <c r="F556" s="3"/>
      <c r="G556" s="3"/>
      <c r="H556" s="3"/>
      <c r="I556" s="3"/>
      <c r="J556" s="3"/>
      <c r="K556" s="3"/>
      <c r="L556" s="3"/>
      <c r="M556" s="3"/>
      <c r="N556" s="3"/>
      <c r="O556" s="3"/>
      <c r="P556" s="3"/>
      <c r="Q556" s="3"/>
      <c r="R556" s="3"/>
      <c r="S556" s="3"/>
      <c r="T556" s="3"/>
      <c r="U556" s="3"/>
      <c r="V556" s="29" t="s">
        <v>38</v>
      </c>
      <c r="W556" s="31">
        <f>W537</f>
        <v>0</v>
      </c>
      <c r="X556" s="32">
        <f>W556+X538</f>
        <v>0</v>
      </c>
      <c r="Y556" s="32">
        <f>SUM(X556,Y539)</f>
        <v>0</v>
      </c>
      <c r="Z556" s="32">
        <f>SUM(Y556,Z540)</f>
        <v>0</v>
      </c>
      <c r="AA556" s="32">
        <f>SUM(AA541,Z556)</f>
        <v>0</v>
      </c>
      <c r="AB556" s="32">
        <f>SUM(AB542,AA556)</f>
        <v>0</v>
      </c>
      <c r="AC556" s="32">
        <f>SUM(AC543,AB556)</f>
        <v>0</v>
      </c>
      <c r="AD556" s="32">
        <f>SUM(AD544,AC556)</f>
        <v>0</v>
      </c>
      <c r="AE556" s="32">
        <f>SUM(AF590)+SUM(AE545,AD556)</f>
        <v>0</v>
      </c>
      <c r="AF556" s="32">
        <f>SUM(AF546,AE556)</f>
        <v>0</v>
      </c>
      <c r="AG556" s="32">
        <f>SUM(AG547,AF556)</f>
        <v>0</v>
      </c>
      <c r="AH556" s="32">
        <f>SUM(AH548,AG556)</f>
        <v>0</v>
      </c>
      <c r="AI556" s="32">
        <f>SUM(AI549,AH556)</f>
        <v>0</v>
      </c>
      <c r="AJ556" s="32">
        <f>SUM(AJ550,AI556)</f>
        <v>0</v>
      </c>
      <c r="AK556" s="32">
        <f>SUM(AK551,AJ556)</f>
        <v>0</v>
      </c>
      <c r="AL556" s="32">
        <f>SUM(AL552,AK556)</f>
        <v>0</v>
      </c>
      <c r="AM556" s="32">
        <f>SUM(AM553,AL556)</f>
        <v>0</v>
      </c>
      <c r="AN556" s="33">
        <f>SUM(AN554,AM556)</f>
        <v>0</v>
      </c>
      <c r="AO556" s="29"/>
      <c r="AP556" s="11"/>
    </row>
    <row r="557" spans="2:42">
      <c r="B557" s="2" t="e">
        <f>+#REF!</f>
        <v>#REF!</v>
      </c>
      <c r="C557" s="3"/>
      <c r="D557" s="3"/>
      <c r="E557" s="4"/>
      <c r="F557" s="4"/>
      <c r="G557" s="3"/>
      <c r="H557" s="3"/>
      <c r="I557" s="3"/>
      <c r="J557" s="3"/>
      <c r="K557" s="3"/>
      <c r="L557" s="3"/>
      <c r="M557" s="3"/>
      <c r="N557" s="3"/>
      <c r="O557" s="3"/>
      <c r="P557" s="3"/>
      <c r="Q557" s="3"/>
      <c r="R557" s="3"/>
      <c r="S557" s="3"/>
      <c r="T557" s="3"/>
      <c r="U557" s="3"/>
    </row>
    <row r="558" spans="2:42">
      <c r="B558" s="2" t="e">
        <f>+#REF!</f>
        <v>#REF!</v>
      </c>
      <c r="C558" s="3"/>
      <c r="D558" s="3"/>
      <c r="E558" s="3"/>
      <c r="F558" s="4"/>
      <c r="G558" s="3"/>
      <c r="H558" s="3"/>
      <c r="I558" s="3"/>
      <c r="J558" s="3"/>
      <c r="K558" s="3"/>
      <c r="L558" s="3"/>
      <c r="M558" s="3"/>
      <c r="N558" s="3"/>
      <c r="O558" s="3"/>
      <c r="P558" s="3"/>
      <c r="Q558" s="3"/>
      <c r="R558" s="3"/>
      <c r="S558" s="3"/>
      <c r="T558" s="3"/>
      <c r="U558" s="3"/>
    </row>
    <row r="559" spans="2:42">
      <c r="B559" s="2" t="e">
        <f>+#REF!</f>
        <v>#REF!</v>
      </c>
      <c r="C559" s="3"/>
      <c r="D559" s="3"/>
      <c r="E559" s="3"/>
      <c r="F559" s="4"/>
      <c r="G559" s="3"/>
      <c r="H559" s="3"/>
      <c r="I559" s="3"/>
      <c r="J559" s="3"/>
      <c r="K559" s="3"/>
      <c r="L559" s="3"/>
      <c r="M559" s="3"/>
      <c r="N559" s="3"/>
      <c r="O559" s="3"/>
      <c r="P559" s="3"/>
      <c r="Q559" s="3"/>
      <c r="R559" s="3"/>
      <c r="S559" s="3"/>
      <c r="T559" s="3"/>
      <c r="U559" s="3"/>
    </row>
    <row r="560" spans="2:42">
      <c r="B560" s="2" t="e">
        <f>+#REF!</f>
        <v>#REF!</v>
      </c>
      <c r="C560" s="3"/>
      <c r="D560" s="3"/>
      <c r="E560" s="3"/>
      <c r="F560" s="4"/>
      <c r="G560" s="4"/>
      <c r="H560" s="4"/>
      <c r="I560" s="3"/>
      <c r="J560" s="3"/>
      <c r="K560" s="3"/>
      <c r="L560" s="3"/>
      <c r="M560" s="3"/>
      <c r="N560" s="3"/>
      <c r="O560" s="3"/>
      <c r="P560" s="3"/>
      <c r="Q560" s="3"/>
      <c r="R560" s="3"/>
      <c r="S560" s="3"/>
      <c r="T560" s="3"/>
      <c r="U560" s="3"/>
    </row>
    <row r="561" spans="2:21">
      <c r="B561" s="2" t="e">
        <f>+#REF!</f>
        <v>#REF!</v>
      </c>
      <c r="C561" s="3"/>
      <c r="D561" s="3"/>
      <c r="E561" s="3"/>
      <c r="F561" s="4"/>
      <c r="G561" s="3"/>
      <c r="H561" s="3"/>
      <c r="I561" s="3"/>
      <c r="J561" s="3"/>
      <c r="K561" s="3"/>
      <c r="L561" s="3"/>
      <c r="M561" s="3"/>
      <c r="N561" s="3"/>
      <c r="O561" s="3"/>
      <c r="P561" s="3"/>
      <c r="Q561" s="3"/>
      <c r="R561" s="3"/>
      <c r="S561" s="3"/>
      <c r="T561" s="3"/>
      <c r="U561" s="3"/>
    </row>
    <row r="562" spans="2:21">
      <c r="B562" s="2" t="e">
        <f>+#REF!</f>
        <v>#REF!</v>
      </c>
      <c r="C562" s="3"/>
      <c r="D562" s="3"/>
      <c r="E562" s="3"/>
      <c r="F562" s="4"/>
      <c r="G562" s="4"/>
      <c r="H562" s="3"/>
      <c r="I562" s="3"/>
      <c r="J562" s="3"/>
      <c r="K562" s="3"/>
      <c r="L562" s="3"/>
      <c r="M562" s="3"/>
      <c r="N562" s="3"/>
      <c r="O562" s="3"/>
      <c r="P562" s="3"/>
      <c r="Q562" s="3"/>
      <c r="R562" s="3"/>
      <c r="S562" s="3"/>
      <c r="T562" s="3"/>
      <c r="U562" s="3"/>
    </row>
    <row r="563" spans="2:21">
      <c r="B563" s="2" t="e">
        <f>+#REF!</f>
        <v>#REF!</v>
      </c>
      <c r="C563" s="3"/>
      <c r="D563" s="3"/>
      <c r="E563" s="3"/>
      <c r="F563" s="4"/>
      <c r="G563" s="4"/>
      <c r="H563" s="4"/>
      <c r="I563" s="3"/>
      <c r="J563" s="3"/>
      <c r="K563" s="3"/>
      <c r="L563" s="3"/>
      <c r="M563" s="3"/>
      <c r="N563" s="3"/>
      <c r="O563" s="3"/>
      <c r="P563" s="3"/>
      <c r="Q563" s="3"/>
      <c r="R563" s="3"/>
      <c r="S563" s="3"/>
      <c r="T563" s="3"/>
      <c r="U563" s="3"/>
    </row>
    <row r="564" spans="2:21">
      <c r="B564" s="2" t="e">
        <f>+#REF!</f>
        <v>#REF!</v>
      </c>
      <c r="C564" s="3"/>
      <c r="D564" s="3"/>
      <c r="E564" s="3"/>
      <c r="F564" s="4"/>
      <c r="G564" s="4"/>
      <c r="H564" s="4"/>
      <c r="I564" s="4"/>
      <c r="J564" s="4"/>
      <c r="K564" s="3"/>
      <c r="L564" s="3"/>
      <c r="M564" s="3"/>
      <c r="N564" s="3"/>
      <c r="O564" s="3"/>
      <c r="P564" s="3"/>
      <c r="Q564" s="3"/>
      <c r="R564" s="3"/>
      <c r="S564" s="3"/>
      <c r="T564" s="3"/>
      <c r="U564" s="3"/>
    </row>
    <row r="565" spans="2:21">
      <c r="B565" s="2" t="e">
        <f>+#REF!</f>
        <v>#REF!</v>
      </c>
      <c r="C565" s="3"/>
      <c r="D565" s="3"/>
      <c r="E565" s="3"/>
      <c r="F565" s="4"/>
      <c r="G565" s="4"/>
      <c r="H565" s="4"/>
      <c r="I565" s="3"/>
      <c r="J565" s="3"/>
      <c r="K565" s="3"/>
      <c r="L565" s="3"/>
      <c r="M565" s="3"/>
      <c r="N565" s="3"/>
      <c r="O565" s="3"/>
      <c r="P565" s="3"/>
      <c r="Q565" s="3"/>
      <c r="R565" s="3"/>
      <c r="S565" s="3"/>
      <c r="T565" s="3"/>
      <c r="U565" s="3"/>
    </row>
    <row r="566" spans="2:21">
      <c r="B566" s="2" t="e">
        <f>+#REF!</f>
        <v>#REF!</v>
      </c>
      <c r="C566" s="3"/>
      <c r="D566" s="3"/>
      <c r="E566" s="3"/>
      <c r="F566" s="4"/>
      <c r="G566" s="4"/>
      <c r="H566" s="4"/>
      <c r="I566" s="3"/>
      <c r="J566" s="3"/>
      <c r="K566" s="3"/>
      <c r="L566" s="3"/>
      <c r="M566" s="3"/>
      <c r="N566" s="3"/>
      <c r="O566" s="3"/>
      <c r="P566" s="3"/>
      <c r="Q566" s="3"/>
      <c r="R566" s="3"/>
      <c r="S566" s="3"/>
      <c r="T566" s="3"/>
      <c r="U566" s="3"/>
    </row>
    <row r="567" spans="2:21">
      <c r="B567" s="2" t="e">
        <f>+#REF!</f>
        <v>#REF!</v>
      </c>
      <c r="C567" s="3"/>
      <c r="D567" s="3"/>
      <c r="E567" s="3"/>
      <c r="F567" s="4"/>
      <c r="G567" s="3"/>
      <c r="H567" s="3"/>
      <c r="I567" s="3"/>
      <c r="J567" s="3"/>
      <c r="K567" s="3"/>
      <c r="L567" s="3"/>
      <c r="M567" s="3"/>
      <c r="N567" s="3"/>
      <c r="O567" s="3"/>
      <c r="P567" s="3"/>
      <c r="Q567" s="3"/>
      <c r="R567" s="3"/>
      <c r="S567" s="3"/>
      <c r="T567" s="3"/>
      <c r="U567" s="3"/>
    </row>
    <row r="568" spans="2:21">
      <c r="B568" s="2" t="e">
        <f>+#REF!</f>
        <v>#REF!</v>
      </c>
      <c r="C568" s="3"/>
      <c r="D568" s="3"/>
      <c r="E568" s="3"/>
      <c r="F568" s="4"/>
      <c r="G568" s="4"/>
      <c r="H568" s="3"/>
      <c r="I568" s="3"/>
      <c r="J568" s="3"/>
      <c r="K568" s="3"/>
      <c r="L568" s="3"/>
      <c r="M568" s="3"/>
      <c r="N568" s="3"/>
      <c r="O568" s="3"/>
      <c r="P568" s="3"/>
      <c r="Q568" s="3"/>
      <c r="R568" s="3"/>
      <c r="S568" s="3"/>
      <c r="T568" s="3"/>
      <c r="U568" s="3"/>
    </row>
    <row r="569" spans="2:21">
      <c r="B569" s="2" t="e">
        <f>+#REF!</f>
        <v>#REF!</v>
      </c>
      <c r="C569" s="3"/>
      <c r="D569" s="3"/>
      <c r="E569" s="3"/>
      <c r="F569" s="3"/>
      <c r="G569" s="4"/>
      <c r="H569" s="3"/>
      <c r="I569" s="3"/>
      <c r="J569" s="3"/>
      <c r="K569" s="3"/>
      <c r="L569" s="3"/>
      <c r="M569" s="3"/>
      <c r="N569" s="3"/>
      <c r="O569" s="3"/>
      <c r="P569" s="3"/>
      <c r="Q569" s="3"/>
      <c r="R569" s="3"/>
      <c r="S569" s="3"/>
      <c r="T569" s="3"/>
      <c r="U569" s="3"/>
    </row>
    <row r="570" spans="2:21">
      <c r="B570" s="2" t="e">
        <f>+#REF!</f>
        <v>#REF!</v>
      </c>
      <c r="C570" s="3"/>
      <c r="D570" s="3"/>
      <c r="E570" s="3"/>
      <c r="F570" s="3"/>
      <c r="G570" s="4"/>
      <c r="H570" s="4"/>
      <c r="I570" s="4"/>
      <c r="J570" s="4"/>
      <c r="K570" s="6"/>
      <c r="L570" s="6"/>
      <c r="M570" s="3"/>
      <c r="N570" s="3"/>
      <c r="O570" s="3"/>
      <c r="P570" s="3"/>
      <c r="Q570" s="3"/>
      <c r="R570" s="3"/>
      <c r="S570" s="3"/>
      <c r="T570" s="3"/>
      <c r="U570" s="3"/>
    </row>
    <row r="571" spans="2:21">
      <c r="B571" s="2" t="e">
        <f>+#REF!</f>
        <v>#REF!</v>
      </c>
      <c r="C571" s="3"/>
      <c r="D571" s="3"/>
      <c r="E571" s="3"/>
      <c r="F571" s="3"/>
      <c r="G571" s="4"/>
      <c r="H571" s="3"/>
      <c r="I571" s="3"/>
      <c r="J571" s="3"/>
      <c r="K571" s="3"/>
      <c r="L571" s="3"/>
      <c r="M571" s="3"/>
      <c r="N571" s="3"/>
      <c r="O571" s="3"/>
      <c r="P571" s="3"/>
      <c r="Q571" s="3"/>
      <c r="R571" s="3"/>
      <c r="S571" s="3"/>
      <c r="T571" s="3"/>
      <c r="U571" s="3"/>
    </row>
    <row r="572" spans="2:21">
      <c r="B572" s="2" t="e">
        <f>+#REF!</f>
        <v>#REF!</v>
      </c>
      <c r="C572" s="3"/>
      <c r="D572" s="3"/>
      <c r="E572" s="3"/>
      <c r="F572" s="3"/>
      <c r="G572" s="4"/>
      <c r="H572" s="3"/>
      <c r="I572" s="3"/>
      <c r="J572" s="3"/>
      <c r="K572" s="3"/>
      <c r="L572" s="3"/>
      <c r="M572" s="3"/>
      <c r="N572" s="3"/>
      <c r="O572" s="3"/>
      <c r="P572" s="3"/>
      <c r="Q572" s="3"/>
      <c r="R572" s="3"/>
      <c r="S572" s="3"/>
      <c r="T572" s="3"/>
      <c r="U572" s="3"/>
    </row>
    <row r="573" spans="2:21">
      <c r="B573" s="2" t="e">
        <f>+#REF!</f>
        <v>#REF!</v>
      </c>
      <c r="C573" s="3"/>
      <c r="D573" s="3"/>
      <c r="E573" s="3"/>
      <c r="F573" s="3"/>
      <c r="G573" s="3"/>
      <c r="H573" s="4"/>
      <c r="I573" s="4"/>
      <c r="J573" s="4"/>
      <c r="K573" s="6"/>
      <c r="L573" s="6"/>
      <c r="M573" s="3"/>
      <c r="N573" s="3"/>
      <c r="O573" s="3"/>
      <c r="P573" s="3"/>
      <c r="Q573" s="3"/>
      <c r="R573" s="3"/>
      <c r="S573" s="3"/>
      <c r="T573" s="3"/>
      <c r="U573" s="3"/>
    </row>
    <row r="574" spans="2:21">
      <c r="B574" s="2" t="e">
        <f>+#REF!</f>
        <v>#REF!</v>
      </c>
      <c r="C574" s="3"/>
      <c r="D574" s="3"/>
      <c r="E574" s="3"/>
      <c r="F574" s="3"/>
      <c r="G574" s="3"/>
      <c r="H574" s="4"/>
      <c r="I574" s="3"/>
      <c r="J574" s="3"/>
      <c r="K574" s="3"/>
      <c r="L574" s="3"/>
      <c r="M574" s="3"/>
      <c r="N574" s="3"/>
      <c r="O574" s="3"/>
      <c r="P574" s="3"/>
      <c r="Q574" s="3"/>
      <c r="R574" s="3"/>
      <c r="S574" s="3"/>
      <c r="T574" s="3"/>
      <c r="U574" s="3"/>
    </row>
    <row r="575" spans="2:21">
      <c r="B575" s="2" t="e">
        <f>+#REF!</f>
        <v>#REF!</v>
      </c>
      <c r="C575" s="3"/>
      <c r="D575" s="3"/>
      <c r="E575" s="3"/>
      <c r="F575" s="3"/>
      <c r="G575" s="3"/>
      <c r="H575" s="3"/>
      <c r="I575" s="4"/>
      <c r="J575" s="4"/>
      <c r="K575" s="6"/>
      <c r="L575" s="6"/>
      <c r="M575" s="3"/>
      <c r="N575" s="3"/>
      <c r="O575" s="3"/>
      <c r="P575" s="3"/>
      <c r="Q575" s="3"/>
      <c r="R575" s="3"/>
      <c r="S575" s="3"/>
      <c r="T575" s="3"/>
      <c r="U575" s="3"/>
    </row>
    <row r="576" spans="2:21">
      <c r="B576" s="2" t="e">
        <f>+#REF!</f>
        <v>#REF!</v>
      </c>
      <c r="C576" s="3"/>
      <c r="D576" s="3"/>
      <c r="E576" s="3"/>
      <c r="F576" s="3"/>
      <c r="G576" s="3"/>
      <c r="H576" s="3"/>
      <c r="I576" s="3"/>
      <c r="J576" s="4"/>
      <c r="K576" s="6"/>
      <c r="L576" s="6"/>
      <c r="M576" s="3"/>
      <c r="N576" s="3"/>
      <c r="O576" s="3"/>
      <c r="P576" s="3"/>
      <c r="Q576" s="3"/>
      <c r="R576" s="3"/>
      <c r="S576" s="3"/>
      <c r="T576" s="3"/>
      <c r="U576" s="3"/>
    </row>
    <row r="577" spans="2:21">
      <c r="B577" s="2" t="e">
        <f>+#REF!</f>
        <v>#REF!</v>
      </c>
      <c r="C577" s="3"/>
      <c r="D577" s="3"/>
      <c r="E577" s="3"/>
      <c r="F577" s="3"/>
      <c r="G577" s="3"/>
      <c r="H577" s="3"/>
      <c r="I577" s="3"/>
      <c r="J577" s="4"/>
      <c r="K577" s="6"/>
      <c r="L577" s="6"/>
      <c r="M577" s="3"/>
      <c r="N577" s="3"/>
      <c r="O577" s="3"/>
      <c r="P577" s="3"/>
      <c r="Q577" s="3"/>
      <c r="R577" s="3"/>
      <c r="S577" s="3"/>
      <c r="T577" s="3"/>
      <c r="U577" s="3"/>
    </row>
    <row r="578" spans="2:21">
      <c r="B578" s="2" t="e">
        <f>+#REF!</f>
        <v>#REF!</v>
      </c>
      <c r="C578" s="3"/>
      <c r="D578" s="3"/>
      <c r="E578" s="3"/>
      <c r="F578" s="3"/>
      <c r="G578" s="3"/>
      <c r="H578" s="3"/>
      <c r="I578" s="3"/>
      <c r="J578" s="4"/>
      <c r="K578" s="6"/>
      <c r="L578" s="6"/>
      <c r="M578" s="3"/>
      <c r="N578" s="3"/>
      <c r="O578" s="3"/>
      <c r="P578" s="3"/>
      <c r="Q578" s="3"/>
      <c r="R578" s="3"/>
      <c r="S578" s="3"/>
      <c r="T578" s="3"/>
      <c r="U578" s="3"/>
    </row>
    <row r="579" spans="2:21">
      <c r="B579" s="2" t="e">
        <f>+#REF!</f>
        <v>#REF!</v>
      </c>
      <c r="C579" s="3"/>
      <c r="D579" s="3"/>
      <c r="E579" s="3"/>
      <c r="F579" s="3"/>
      <c r="G579" s="3"/>
      <c r="H579" s="3"/>
      <c r="I579" s="3"/>
      <c r="J579" s="4"/>
      <c r="K579" s="6"/>
      <c r="L579" s="6"/>
      <c r="M579" s="3"/>
      <c r="N579" s="3"/>
      <c r="O579" s="3"/>
      <c r="P579" s="3"/>
      <c r="Q579" s="3"/>
      <c r="R579" s="3"/>
      <c r="S579" s="3"/>
      <c r="T579" s="3"/>
      <c r="U579" s="3"/>
    </row>
    <row r="580" spans="2:21">
      <c r="B580" s="2" t="e">
        <f>+#REF!</f>
        <v>#REF!</v>
      </c>
      <c r="C580" s="3"/>
      <c r="D580" s="3"/>
      <c r="E580" s="3"/>
      <c r="F580" s="3"/>
      <c r="G580" s="3"/>
      <c r="H580" s="3"/>
      <c r="I580" s="3"/>
      <c r="J580" s="3"/>
      <c r="K580" s="6"/>
      <c r="L580" s="6"/>
      <c r="M580" s="3"/>
      <c r="N580" s="3"/>
      <c r="O580" s="3"/>
      <c r="P580" s="3"/>
      <c r="Q580" s="3"/>
      <c r="R580" s="3"/>
      <c r="S580" s="3"/>
      <c r="T580" s="3"/>
      <c r="U580" s="3"/>
    </row>
    <row r="581" spans="2:21">
      <c r="B581" s="2" t="e">
        <f>+#REF!</f>
        <v>#REF!</v>
      </c>
      <c r="C581" s="3"/>
      <c r="D581" s="3"/>
      <c r="E581" s="3"/>
      <c r="F581" s="3"/>
      <c r="G581" s="3"/>
      <c r="H581" s="3"/>
      <c r="I581" s="3"/>
      <c r="J581" s="3"/>
      <c r="K581" s="6"/>
      <c r="L581" s="6"/>
      <c r="M581" s="3"/>
      <c r="N581" s="3"/>
      <c r="O581" s="3"/>
      <c r="P581" s="3"/>
      <c r="Q581" s="3"/>
      <c r="R581" s="3"/>
      <c r="S581" s="3"/>
      <c r="T581" s="3"/>
      <c r="U581" s="3"/>
    </row>
    <row r="582" spans="2:21">
      <c r="B582" s="2" t="e">
        <f>+#REF!</f>
        <v>#REF!</v>
      </c>
      <c r="C582" s="3"/>
      <c r="D582" s="3"/>
      <c r="E582" s="3"/>
      <c r="F582" s="3"/>
      <c r="G582" s="3"/>
      <c r="H582" s="3"/>
      <c r="I582" s="3"/>
      <c r="J582" s="3"/>
      <c r="K582" s="6"/>
      <c r="L582" s="6"/>
      <c r="M582" s="3"/>
      <c r="N582" s="3"/>
      <c r="O582" s="3"/>
      <c r="P582" s="3"/>
      <c r="Q582" s="3"/>
      <c r="R582" s="3"/>
      <c r="S582" s="3"/>
      <c r="T582" s="3"/>
      <c r="U582" s="3"/>
    </row>
    <row r="583" spans="2:21">
      <c r="B583" s="2" t="e">
        <f>+#REF!</f>
        <v>#REF!</v>
      </c>
      <c r="C583" s="3"/>
      <c r="D583" s="3"/>
      <c r="E583" s="3"/>
      <c r="F583" s="3"/>
      <c r="G583" s="3"/>
      <c r="H583" s="3"/>
      <c r="I583" s="3"/>
      <c r="J583" s="3"/>
      <c r="K583" s="6"/>
      <c r="L583" s="6"/>
      <c r="M583" s="3"/>
      <c r="N583" s="3"/>
      <c r="O583" s="3"/>
      <c r="P583" s="3"/>
      <c r="Q583" s="3"/>
      <c r="R583" s="3"/>
      <c r="S583" s="3"/>
      <c r="T583" s="3"/>
      <c r="U583" s="3"/>
    </row>
    <row r="584" spans="2:21">
      <c r="B584" s="2" t="e">
        <f>+#REF!</f>
        <v>#REF!</v>
      </c>
      <c r="C584" s="3"/>
      <c r="D584" s="3"/>
      <c r="E584" s="3"/>
      <c r="F584" s="3"/>
      <c r="G584" s="3"/>
      <c r="H584" s="3"/>
      <c r="I584" s="3"/>
      <c r="J584" s="3"/>
      <c r="K584" s="6"/>
      <c r="L584" s="6"/>
      <c r="M584" s="3"/>
      <c r="N584" s="3"/>
      <c r="O584" s="3"/>
      <c r="P584" s="3"/>
      <c r="Q584" s="3"/>
      <c r="R584" s="3"/>
      <c r="S584" s="3"/>
      <c r="T584" s="3"/>
      <c r="U584" s="3"/>
    </row>
    <row r="585" spans="2:21">
      <c r="B585" s="2" t="e">
        <f>+#REF!</f>
        <v>#REF!</v>
      </c>
      <c r="C585" s="3"/>
      <c r="D585" s="3"/>
      <c r="E585" s="3"/>
      <c r="F585" s="3"/>
      <c r="G585" s="3"/>
      <c r="H585" s="3"/>
      <c r="I585" s="3"/>
      <c r="J585" s="3"/>
      <c r="K585" s="6"/>
      <c r="L585" s="6"/>
      <c r="M585" s="3"/>
      <c r="N585" s="3"/>
      <c r="O585" s="3"/>
      <c r="P585" s="3"/>
      <c r="Q585" s="3"/>
      <c r="R585" s="3"/>
      <c r="S585" s="3"/>
      <c r="T585" s="3"/>
      <c r="U585" s="3"/>
    </row>
    <row r="586" spans="2:21">
      <c r="B586" s="2" t="e">
        <f>+#REF!</f>
        <v>#REF!</v>
      </c>
      <c r="C586" s="3"/>
      <c r="D586" s="3"/>
      <c r="E586" s="3"/>
      <c r="F586" s="3"/>
      <c r="G586" s="3"/>
      <c r="H586" s="3"/>
      <c r="I586" s="3"/>
      <c r="J586" s="3"/>
      <c r="K586" s="3"/>
      <c r="L586" s="6"/>
      <c r="M586" s="3"/>
      <c r="N586" s="3"/>
      <c r="O586" s="3"/>
      <c r="P586" s="3"/>
      <c r="Q586" s="3"/>
      <c r="R586" s="3"/>
      <c r="S586" s="3"/>
      <c r="T586" s="3"/>
      <c r="U586" s="3"/>
    </row>
    <row r="587" spans="2:21">
      <c r="B587" s="11"/>
      <c r="C587" s="3"/>
      <c r="D587" s="3"/>
      <c r="E587" s="3"/>
      <c r="F587" s="3"/>
      <c r="G587" s="3"/>
      <c r="H587" s="3"/>
      <c r="I587" s="3"/>
      <c r="J587" s="3"/>
      <c r="K587" s="3"/>
      <c r="L587" s="6"/>
      <c r="M587" s="3"/>
      <c r="N587" s="3"/>
      <c r="O587" s="3"/>
      <c r="P587" s="3"/>
      <c r="Q587" s="3"/>
      <c r="R587" s="3"/>
      <c r="S587" s="3"/>
      <c r="T587" s="3"/>
      <c r="U587" s="3"/>
    </row>
    <row r="588" spans="2:21">
      <c r="B588" s="11"/>
      <c r="C588" s="11"/>
      <c r="D588" s="11"/>
      <c r="E588" s="11"/>
      <c r="F588" s="11"/>
      <c r="G588" s="11"/>
      <c r="H588" s="11"/>
      <c r="I588" s="11"/>
      <c r="J588" s="11"/>
      <c r="K588" s="11"/>
      <c r="L588" s="11"/>
      <c r="M588" s="11"/>
      <c r="N588" s="11"/>
      <c r="O588" s="11"/>
      <c r="P588" s="11"/>
      <c r="Q588" s="11"/>
      <c r="R588" s="11"/>
      <c r="S588" s="11"/>
      <c r="T588" s="11"/>
    </row>
    <row r="589" spans="2:21" s="9" customFormat="1">
      <c r="B589" s="10"/>
      <c r="C589" s="10"/>
      <c r="D589" s="10"/>
      <c r="E589" s="10"/>
      <c r="F589" s="10"/>
      <c r="G589" s="10"/>
      <c r="H589" s="10"/>
      <c r="I589" s="10"/>
      <c r="J589" s="10"/>
      <c r="K589" s="10"/>
      <c r="L589" s="10"/>
      <c r="M589" s="10"/>
      <c r="N589" s="10"/>
      <c r="O589" s="10"/>
      <c r="P589" s="10"/>
      <c r="Q589" s="10"/>
      <c r="R589" s="10"/>
      <c r="S589" s="10"/>
      <c r="T589" s="10"/>
      <c r="U589" s="11"/>
    </row>
    <row r="590" spans="2:21" ht="15" thickBot="1">
      <c r="C590" s="5" t="s">
        <v>1102</v>
      </c>
      <c r="D590" s="5" t="s">
        <v>1103</v>
      </c>
      <c r="E590" s="5" t="s">
        <v>1104</v>
      </c>
      <c r="F590" s="5" t="s">
        <v>1105</v>
      </c>
      <c r="G590" s="5" t="s">
        <v>1106</v>
      </c>
      <c r="H590" s="5" t="s">
        <v>1107</v>
      </c>
      <c r="I590" s="5" t="s">
        <v>1108</v>
      </c>
      <c r="J590" s="5" t="s">
        <v>1109</v>
      </c>
      <c r="K590" s="5" t="s">
        <v>1110</v>
      </c>
      <c r="L590" s="5" t="s">
        <v>1111</v>
      </c>
      <c r="M590" s="5" t="s">
        <v>1112</v>
      </c>
      <c r="N590" s="5" t="s">
        <v>1113</v>
      </c>
      <c r="O590" s="5" t="s">
        <v>1114</v>
      </c>
      <c r="P590" s="5" t="s">
        <v>1115</v>
      </c>
      <c r="Q590" s="5" t="s">
        <v>1116</v>
      </c>
      <c r="R590" s="5" t="s">
        <v>1117</v>
      </c>
      <c r="S590" s="5" t="s">
        <v>1118</v>
      </c>
      <c r="T590" s="5" t="s">
        <v>1119</v>
      </c>
    </row>
    <row r="591" spans="2:21" ht="26.25">
      <c r="B591" s="35">
        <v>2007</v>
      </c>
      <c r="C591" s="36" t="s">
        <v>9</v>
      </c>
      <c r="D591" s="36" t="s">
        <v>10</v>
      </c>
      <c r="E591" s="36" t="s">
        <v>11</v>
      </c>
      <c r="F591" s="36" t="s">
        <v>12</v>
      </c>
      <c r="G591" s="36" t="s">
        <v>13</v>
      </c>
      <c r="H591" s="36" t="s">
        <v>14</v>
      </c>
      <c r="I591" s="36" t="s">
        <v>15</v>
      </c>
      <c r="J591" s="36" t="s">
        <v>16</v>
      </c>
      <c r="K591" s="36" t="s">
        <v>17</v>
      </c>
      <c r="L591" s="36" t="s">
        <v>41</v>
      </c>
      <c r="M591" s="36" t="s">
        <v>44</v>
      </c>
      <c r="N591" s="36" t="s">
        <v>48</v>
      </c>
      <c r="O591" s="36" t="s">
        <v>51</v>
      </c>
      <c r="P591" s="36" t="s">
        <v>53</v>
      </c>
      <c r="Q591" s="36" t="s">
        <v>54</v>
      </c>
      <c r="R591" s="36" t="s">
        <v>58</v>
      </c>
      <c r="S591" s="36" t="s">
        <v>60</v>
      </c>
      <c r="T591" s="37" t="s">
        <v>62</v>
      </c>
      <c r="U591" s="97"/>
    </row>
    <row r="592" spans="2:21" ht="16.5" thickBot="1">
      <c r="B592" s="38" t="s">
        <v>18</v>
      </c>
      <c r="C592" s="39" t="s">
        <v>19</v>
      </c>
      <c r="D592" s="39" t="s">
        <v>20</v>
      </c>
      <c r="E592" s="39" t="s">
        <v>21</v>
      </c>
      <c r="F592" s="39" t="s">
        <v>22</v>
      </c>
      <c r="G592" s="39" t="s">
        <v>23</v>
      </c>
      <c r="H592" s="39" t="s">
        <v>24</v>
      </c>
      <c r="I592" s="39" t="s">
        <v>25</v>
      </c>
      <c r="J592" s="39" t="s">
        <v>26</v>
      </c>
      <c r="K592" s="39" t="s">
        <v>27</v>
      </c>
      <c r="L592" s="39" t="s">
        <v>28</v>
      </c>
      <c r="M592" s="39" t="s">
        <v>29</v>
      </c>
      <c r="N592" s="39" t="s">
        <v>30</v>
      </c>
      <c r="O592" s="39" t="s">
        <v>31</v>
      </c>
      <c r="P592" s="39" t="s">
        <v>32</v>
      </c>
      <c r="Q592" s="39" t="s">
        <v>33</v>
      </c>
      <c r="R592" s="39" t="s">
        <v>34</v>
      </c>
      <c r="S592" s="39" t="s">
        <v>35</v>
      </c>
      <c r="T592" s="40" t="s">
        <v>36</v>
      </c>
      <c r="U592" s="96"/>
    </row>
    <row r="593" spans="2:42" ht="15" thickBot="1">
      <c r="B593" s="2" t="e">
        <f>+#REF!</f>
        <v>#REF!</v>
      </c>
      <c r="C593" s="3"/>
      <c r="D593" s="4"/>
      <c r="E593" s="4"/>
      <c r="F593" s="4"/>
      <c r="G593" s="4"/>
      <c r="H593" s="4"/>
      <c r="I593" s="4"/>
      <c r="J593" s="3"/>
      <c r="K593" s="3"/>
      <c r="L593" s="3"/>
      <c r="M593" s="3"/>
      <c r="N593" s="3"/>
      <c r="O593" s="3"/>
      <c r="P593" s="3"/>
      <c r="Q593" s="3"/>
      <c r="R593" s="3"/>
      <c r="S593" s="3"/>
      <c r="T593" s="3"/>
      <c r="U593" s="3"/>
    </row>
    <row r="594" spans="2:42" ht="15" thickBot="1">
      <c r="B594" s="2" t="e">
        <f>+#REF!</f>
        <v>#REF!</v>
      </c>
      <c r="C594" s="3"/>
      <c r="D594" s="4"/>
      <c r="E594" s="4"/>
      <c r="F594" s="4"/>
      <c r="G594" s="4"/>
      <c r="H594" s="3"/>
      <c r="I594" s="4"/>
      <c r="J594" s="3"/>
      <c r="K594" s="3"/>
      <c r="L594" s="3"/>
      <c r="M594" s="3"/>
      <c r="N594" s="3"/>
      <c r="O594" s="3"/>
      <c r="P594" s="3"/>
      <c r="Q594" s="3"/>
      <c r="R594" s="3"/>
      <c r="S594" s="3"/>
      <c r="T594" s="3"/>
      <c r="U594" s="3"/>
      <c r="V594" s="14"/>
      <c r="W594" s="15" t="s">
        <v>19</v>
      </c>
      <c r="X594" s="16" t="s">
        <v>20</v>
      </c>
      <c r="Y594" s="16" t="s">
        <v>21</v>
      </c>
      <c r="Z594" s="16" t="s">
        <v>22</v>
      </c>
      <c r="AA594" s="16" t="s">
        <v>23</v>
      </c>
      <c r="AB594" s="16" t="s">
        <v>24</v>
      </c>
      <c r="AC594" s="16" t="s">
        <v>25</v>
      </c>
      <c r="AD594" s="16" t="s">
        <v>26</v>
      </c>
      <c r="AE594" s="16" t="s">
        <v>27</v>
      </c>
      <c r="AF594" s="16" t="s">
        <v>28</v>
      </c>
      <c r="AG594" s="16" t="s">
        <v>29</v>
      </c>
      <c r="AH594" s="16" t="s">
        <v>30</v>
      </c>
      <c r="AI594" s="16" t="s">
        <v>31</v>
      </c>
      <c r="AJ594" s="16" t="s">
        <v>32</v>
      </c>
      <c r="AK594" s="16" t="s">
        <v>33</v>
      </c>
      <c r="AL594" s="16" t="s">
        <v>34</v>
      </c>
      <c r="AM594" s="16" t="s">
        <v>35</v>
      </c>
      <c r="AN594" s="17" t="s">
        <v>36</v>
      </c>
      <c r="AO594" s="14" t="s">
        <v>37</v>
      </c>
      <c r="AP594" s="11"/>
    </row>
    <row r="595" spans="2:42">
      <c r="B595" s="2" t="e">
        <f>+#REF!</f>
        <v>#REF!</v>
      </c>
      <c r="C595" s="3"/>
      <c r="D595" s="4"/>
      <c r="E595" s="4"/>
      <c r="F595" s="4"/>
      <c r="G595" s="4"/>
      <c r="H595" s="4"/>
      <c r="I595" s="4"/>
      <c r="J595" s="6"/>
      <c r="K595" s="6"/>
      <c r="L595" s="3"/>
      <c r="M595" s="3"/>
      <c r="N595" s="3"/>
      <c r="O595" s="3"/>
      <c r="P595" s="3"/>
      <c r="Q595" s="3"/>
      <c r="R595" s="3"/>
      <c r="S595" s="3"/>
      <c r="T595" s="3"/>
      <c r="U595" s="3"/>
      <c r="V595" s="18" t="s">
        <v>19</v>
      </c>
      <c r="W595" s="19">
        <v>0</v>
      </c>
      <c r="X595" s="19">
        <v>0</v>
      </c>
      <c r="Y595" s="19">
        <v>0</v>
      </c>
      <c r="Z595" s="19">
        <v>0</v>
      </c>
      <c r="AA595" s="19">
        <v>0</v>
      </c>
      <c r="AB595" s="19">
        <v>0</v>
      </c>
      <c r="AC595" s="19">
        <v>0</v>
      </c>
      <c r="AD595" s="19">
        <v>0</v>
      </c>
      <c r="AE595" s="19">
        <v>0</v>
      </c>
      <c r="AF595" s="19">
        <v>0</v>
      </c>
      <c r="AG595" s="19">
        <v>0</v>
      </c>
      <c r="AH595" s="19">
        <v>0</v>
      </c>
      <c r="AI595" s="19">
        <v>0</v>
      </c>
      <c r="AJ595" s="19">
        <v>0</v>
      </c>
      <c r="AK595" s="19">
        <v>0</v>
      </c>
      <c r="AL595" s="19">
        <v>0</v>
      </c>
      <c r="AM595" s="19">
        <v>0</v>
      </c>
      <c r="AN595" s="19">
        <v>0</v>
      </c>
      <c r="AO595" s="18">
        <f>W595</f>
        <v>0</v>
      </c>
      <c r="AP595" s="20" t="s">
        <v>19</v>
      </c>
    </row>
    <row r="596" spans="2:42">
      <c r="B596" s="2" t="e">
        <f>+#REF!</f>
        <v>#REF!</v>
      </c>
      <c r="C596" s="3"/>
      <c r="D596" s="4"/>
      <c r="E596" s="4"/>
      <c r="F596" s="3"/>
      <c r="G596" s="3"/>
      <c r="H596" s="3"/>
      <c r="I596" s="3"/>
      <c r="J596" s="3"/>
      <c r="K596" s="3"/>
      <c r="L596" s="3"/>
      <c r="M596" s="3"/>
      <c r="N596" s="3"/>
      <c r="O596" s="3"/>
      <c r="P596" s="3"/>
      <c r="Q596" s="3"/>
      <c r="R596" s="3"/>
      <c r="S596" s="3"/>
      <c r="T596" s="3"/>
      <c r="U596" s="3"/>
      <c r="V596" s="21" t="s">
        <v>20</v>
      </c>
      <c r="W596" s="22"/>
      <c r="X596" s="23">
        <f t="shared" ref="X596:AN596" si="105">COUNTA(D593:D602)</f>
        <v>0</v>
      </c>
      <c r="Y596" s="23">
        <f t="shared" si="105"/>
        <v>0</v>
      </c>
      <c r="Z596" s="23">
        <f t="shared" si="105"/>
        <v>0</v>
      </c>
      <c r="AA596" s="23">
        <f t="shared" si="105"/>
        <v>0</v>
      </c>
      <c r="AB596" s="23">
        <f t="shared" si="105"/>
        <v>0</v>
      </c>
      <c r="AC596" s="23">
        <f t="shared" si="105"/>
        <v>0</v>
      </c>
      <c r="AD596" s="23">
        <f t="shared" si="105"/>
        <v>0</v>
      </c>
      <c r="AE596" s="23">
        <f t="shared" si="105"/>
        <v>0</v>
      </c>
      <c r="AF596" s="23">
        <f t="shared" si="105"/>
        <v>0</v>
      </c>
      <c r="AG596" s="23">
        <f t="shared" si="105"/>
        <v>0</v>
      </c>
      <c r="AH596" s="23">
        <f t="shared" si="105"/>
        <v>0</v>
      </c>
      <c r="AI596" s="23">
        <f t="shared" si="105"/>
        <v>0</v>
      </c>
      <c r="AJ596" s="23">
        <f t="shared" si="105"/>
        <v>0</v>
      </c>
      <c r="AK596" s="23">
        <f t="shared" si="105"/>
        <v>0</v>
      </c>
      <c r="AL596" s="23">
        <f t="shared" si="105"/>
        <v>0</v>
      </c>
      <c r="AM596" s="23">
        <f t="shared" si="105"/>
        <v>0</v>
      </c>
      <c r="AN596" s="23">
        <f t="shared" si="105"/>
        <v>0</v>
      </c>
      <c r="AO596" s="21">
        <f>X596</f>
        <v>0</v>
      </c>
      <c r="AP596" s="21" t="s">
        <v>20</v>
      </c>
    </row>
    <row r="597" spans="2:42">
      <c r="B597" s="2" t="e">
        <f>+#REF!</f>
        <v>#REF!</v>
      </c>
      <c r="C597" s="3"/>
      <c r="D597" s="4"/>
      <c r="E597" s="4"/>
      <c r="F597" s="3"/>
      <c r="G597" s="3"/>
      <c r="H597" s="3"/>
      <c r="I597" s="3"/>
      <c r="J597" s="3"/>
      <c r="K597" s="3"/>
      <c r="L597" s="3"/>
      <c r="M597" s="3"/>
      <c r="N597" s="3"/>
      <c r="O597" s="3"/>
      <c r="P597" s="3"/>
      <c r="Q597" s="3"/>
      <c r="R597" s="3"/>
      <c r="S597" s="3"/>
      <c r="T597" s="3"/>
      <c r="U597" s="3"/>
      <c r="V597" s="21" t="s">
        <v>21</v>
      </c>
      <c r="W597" s="22"/>
      <c r="X597" s="23"/>
      <c r="Y597" s="23">
        <f t="shared" ref="Y597:AN597" si="106">COUNTA(E603:E619)</f>
        <v>0</v>
      </c>
      <c r="Z597" s="23">
        <f t="shared" si="106"/>
        <v>0</v>
      </c>
      <c r="AA597" s="23">
        <f t="shared" si="106"/>
        <v>0</v>
      </c>
      <c r="AB597" s="23">
        <f t="shared" si="106"/>
        <v>0</v>
      </c>
      <c r="AC597" s="23">
        <f t="shared" si="106"/>
        <v>0</v>
      </c>
      <c r="AD597" s="23">
        <f t="shared" si="106"/>
        <v>0</v>
      </c>
      <c r="AE597" s="23">
        <f t="shared" si="106"/>
        <v>0</v>
      </c>
      <c r="AF597" s="23">
        <f t="shared" si="106"/>
        <v>0</v>
      </c>
      <c r="AG597" s="23">
        <f t="shared" si="106"/>
        <v>0</v>
      </c>
      <c r="AH597" s="23">
        <f t="shared" si="106"/>
        <v>0</v>
      </c>
      <c r="AI597" s="23">
        <f t="shared" si="106"/>
        <v>0</v>
      </c>
      <c r="AJ597" s="23">
        <f t="shared" si="106"/>
        <v>0</v>
      </c>
      <c r="AK597" s="23">
        <f t="shared" si="106"/>
        <v>0</v>
      </c>
      <c r="AL597" s="23">
        <f t="shared" si="106"/>
        <v>0</v>
      </c>
      <c r="AM597" s="23">
        <f t="shared" si="106"/>
        <v>0</v>
      </c>
      <c r="AN597" s="23">
        <f t="shared" si="106"/>
        <v>0</v>
      </c>
      <c r="AO597" s="21">
        <f>Y597</f>
        <v>0</v>
      </c>
      <c r="AP597" s="21" t="s">
        <v>21</v>
      </c>
    </row>
    <row r="598" spans="2:42">
      <c r="B598" s="2" t="e">
        <f>+#REF!</f>
        <v>#REF!</v>
      </c>
      <c r="C598" s="3"/>
      <c r="D598" s="4"/>
      <c r="E598" s="4"/>
      <c r="F598" s="4"/>
      <c r="G598" s="4"/>
      <c r="H598" s="4"/>
      <c r="I598" s="4"/>
      <c r="J598" s="6"/>
      <c r="K598" s="6"/>
      <c r="L598" s="3"/>
      <c r="M598" s="3"/>
      <c r="N598" s="3"/>
      <c r="O598" s="3"/>
      <c r="P598" s="3"/>
      <c r="Q598" s="3"/>
      <c r="R598" s="3"/>
      <c r="S598" s="3"/>
      <c r="T598" s="3"/>
      <c r="U598" s="3"/>
      <c r="V598" s="21" t="s">
        <v>22</v>
      </c>
      <c r="W598" s="22"/>
      <c r="X598" s="23"/>
      <c r="Y598" s="23"/>
      <c r="Z598" s="23">
        <f t="shared" ref="Z598:AN598" si="107">COUNTA(F620:F637)</f>
        <v>0</v>
      </c>
      <c r="AA598" s="23">
        <f t="shared" si="107"/>
        <v>0</v>
      </c>
      <c r="AB598" s="23">
        <f t="shared" si="107"/>
        <v>0</v>
      </c>
      <c r="AC598" s="23">
        <f t="shared" si="107"/>
        <v>0</v>
      </c>
      <c r="AD598" s="23">
        <f t="shared" si="107"/>
        <v>0</v>
      </c>
      <c r="AE598" s="23">
        <f t="shared" si="107"/>
        <v>0</v>
      </c>
      <c r="AF598" s="23">
        <f t="shared" si="107"/>
        <v>0</v>
      </c>
      <c r="AG598" s="23">
        <f t="shared" si="107"/>
        <v>0</v>
      </c>
      <c r="AH598" s="23">
        <f t="shared" si="107"/>
        <v>0</v>
      </c>
      <c r="AI598" s="23">
        <f t="shared" si="107"/>
        <v>0</v>
      </c>
      <c r="AJ598" s="23">
        <f t="shared" si="107"/>
        <v>0</v>
      </c>
      <c r="AK598" s="23">
        <f t="shared" si="107"/>
        <v>0</v>
      </c>
      <c r="AL598" s="23">
        <f t="shared" si="107"/>
        <v>0</v>
      </c>
      <c r="AM598" s="23">
        <f t="shared" si="107"/>
        <v>0</v>
      </c>
      <c r="AN598" s="23">
        <f t="shared" si="107"/>
        <v>0</v>
      </c>
      <c r="AO598" s="21">
        <f>Z598</f>
        <v>0</v>
      </c>
      <c r="AP598" s="21" t="s">
        <v>22</v>
      </c>
    </row>
    <row r="599" spans="2:42">
      <c r="B599" s="2" t="e">
        <f>+#REF!</f>
        <v>#REF!</v>
      </c>
      <c r="C599" s="3"/>
      <c r="D599" s="4"/>
      <c r="E599" s="4"/>
      <c r="F599" s="4"/>
      <c r="G599" s="4"/>
      <c r="H599" s="4"/>
      <c r="I599" s="4"/>
      <c r="J599" s="6"/>
      <c r="K599" s="6"/>
      <c r="L599" s="3"/>
      <c r="M599" s="3"/>
      <c r="N599" s="3"/>
      <c r="O599" s="3"/>
      <c r="P599" s="3"/>
      <c r="Q599" s="3"/>
      <c r="R599" s="3"/>
      <c r="S599" s="3"/>
      <c r="T599" s="3"/>
      <c r="U599" s="3"/>
      <c r="V599" s="21" t="s">
        <v>23</v>
      </c>
      <c r="W599" s="22"/>
      <c r="X599" s="23"/>
      <c r="Y599" s="23"/>
      <c r="Z599" s="23"/>
      <c r="AA599" s="23">
        <f t="shared" ref="AA599:AN599" si="108">COUNTA(G638:G643)</f>
        <v>0</v>
      </c>
      <c r="AB599" s="23">
        <f t="shared" si="108"/>
        <v>0</v>
      </c>
      <c r="AC599" s="23">
        <f t="shared" si="108"/>
        <v>0</v>
      </c>
      <c r="AD599" s="23">
        <f t="shared" si="108"/>
        <v>0</v>
      </c>
      <c r="AE599" s="23">
        <f t="shared" si="108"/>
        <v>0</v>
      </c>
      <c r="AF599" s="23">
        <f t="shared" si="108"/>
        <v>0</v>
      </c>
      <c r="AG599" s="23">
        <f t="shared" si="108"/>
        <v>0</v>
      </c>
      <c r="AH599" s="23">
        <f t="shared" si="108"/>
        <v>0</v>
      </c>
      <c r="AI599" s="23">
        <f t="shared" si="108"/>
        <v>0</v>
      </c>
      <c r="AJ599" s="23">
        <f t="shared" si="108"/>
        <v>0</v>
      </c>
      <c r="AK599" s="23">
        <f t="shared" si="108"/>
        <v>0</v>
      </c>
      <c r="AL599" s="23">
        <f t="shared" si="108"/>
        <v>0</v>
      </c>
      <c r="AM599" s="23">
        <f t="shared" si="108"/>
        <v>0</v>
      </c>
      <c r="AN599" s="23">
        <f t="shared" si="108"/>
        <v>0</v>
      </c>
      <c r="AO599" s="21">
        <f>AA599</f>
        <v>0</v>
      </c>
      <c r="AP599" s="21" t="s">
        <v>23</v>
      </c>
    </row>
    <row r="600" spans="2:42">
      <c r="B600" s="2" t="e">
        <f>+#REF!</f>
        <v>#REF!</v>
      </c>
      <c r="C600" s="3"/>
      <c r="D600" s="4"/>
      <c r="E600" s="4"/>
      <c r="F600" s="3"/>
      <c r="G600" s="3"/>
      <c r="H600" s="3"/>
      <c r="I600" s="3"/>
      <c r="J600" s="3"/>
      <c r="K600" s="3"/>
      <c r="L600" s="3"/>
      <c r="M600" s="3"/>
      <c r="N600" s="3"/>
      <c r="O600" s="3"/>
      <c r="P600" s="3"/>
      <c r="Q600" s="3"/>
      <c r="R600" s="3"/>
      <c r="S600" s="3"/>
      <c r="T600" s="3"/>
      <c r="U600" s="3"/>
      <c r="V600" s="21" t="s">
        <v>24</v>
      </c>
      <c r="W600" s="22"/>
      <c r="X600" s="23"/>
      <c r="Y600" s="23"/>
      <c r="Z600" s="23"/>
      <c r="AA600" s="23"/>
      <c r="AB600" s="23">
        <v>0</v>
      </c>
      <c r="AC600" s="23">
        <v>0</v>
      </c>
      <c r="AD600" s="23">
        <v>0</v>
      </c>
      <c r="AE600" s="23">
        <v>0</v>
      </c>
      <c r="AF600" s="23">
        <v>0</v>
      </c>
      <c r="AG600" s="23">
        <v>0</v>
      </c>
      <c r="AH600" s="23">
        <v>0</v>
      </c>
      <c r="AI600" s="23">
        <v>0</v>
      </c>
      <c r="AJ600" s="23">
        <v>0</v>
      </c>
      <c r="AK600" s="23">
        <v>0</v>
      </c>
      <c r="AL600" s="23">
        <v>0</v>
      </c>
      <c r="AM600" s="23">
        <v>0</v>
      </c>
      <c r="AN600" s="23">
        <v>0</v>
      </c>
      <c r="AO600" s="21">
        <f>AB600</f>
        <v>0</v>
      </c>
      <c r="AP600" s="21" t="s">
        <v>24</v>
      </c>
    </row>
    <row r="601" spans="2:42">
      <c r="B601" s="2" t="e">
        <f>+#REF!</f>
        <v>#REF!</v>
      </c>
      <c r="C601" s="3"/>
      <c r="D601" s="4"/>
      <c r="E601" s="4"/>
      <c r="F601" s="4"/>
      <c r="G601" s="4"/>
      <c r="H601" s="4"/>
      <c r="I601" s="4"/>
      <c r="J601" s="6"/>
      <c r="K601" s="6"/>
      <c r="L601" s="3"/>
      <c r="M601" s="3"/>
      <c r="N601" s="3"/>
      <c r="O601" s="3"/>
      <c r="P601" s="3"/>
      <c r="Q601" s="3"/>
      <c r="R601" s="3"/>
      <c r="S601" s="3"/>
      <c r="T601" s="3"/>
      <c r="U601" s="3"/>
      <c r="V601" s="21" t="s">
        <v>25</v>
      </c>
      <c r="W601" s="22"/>
      <c r="X601" s="23"/>
      <c r="Y601" s="23"/>
      <c r="Z601" s="23"/>
      <c r="AA601" s="23"/>
      <c r="AB601" s="23"/>
      <c r="AC601" s="23">
        <v>0</v>
      </c>
      <c r="AD601" s="23">
        <v>0</v>
      </c>
      <c r="AE601" s="23">
        <v>0</v>
      </c>
      <c r="AF601" s="23">
        <v>0</v>
      </c>
      <c r="AG601" s="23">
        <v>0</v>
      </c>
      <c r="AH601" s="23">
        <v>0</v>
      </c>
      <c r="AI601" s="23">
        <v>0</v>
      </c>
      <c r="AJ601" s="23">
        <v>0</v>
      </c>
      <c r="AK601" s="23">
        <v>0</v>
      </c>
      <c r="AL601" s="23">
        <v>0</v>
      </c>
      <c r="AM601" s="23">
        <v>0</v>
      </c>
      <c r="AN601" s="23">
        <v>0</v>
      </c>
      <c r="AO601" s="21">
        <f>AC601</f>
        <v>0</v>
      </c>
      <c r="AP601" s="21" t="s">
        <v>25</v>
      </c>
    </row>
    <row r="602" spans="2:42">
      <c r="B602" s="2" t="e">
        <f>+#REF!</f>
        <v>#REF!</v>
      </c>
      <c r="C602" s="3"/>
      <c r="D602" s="4"/>
      <c r="E602" s="4"/>
      <c r="F602" s="4"/>
      <c r="G602" s="4"/>
      <c r="H602" s="4"/>
      <c r="I602" s="3"/>
      <c r="J602" s="3"/>
      <c r="K602" s="3"/>
      <c r="L602" s="3"/>
      <c r="M602" s="3"/>
      <c r="N602" s="3"/>
      <c r="O602" s="3"/>
      <c r="P602" s="3"/>
      <c r="Q602" s="3"/>
      <c r="R602" s="3"/>
      <c r="S602" s="3"/>
      <c r="T602" s="3"/>
      <c r="U602" s="3"/>
      <c r="V602" s="21" t="s">
        <v>26</v>
      </c>
      <c r="W602" s="22"/>
      <c r="X602" s="23"/>
      <c r="Y602" s="23"/>
      <c r="Z602" s="23"/>
      <c r="AA602" s="23"/>
      <c r="AB602" s="23"/>
      <c r="AC602" s="23"/>
      <c r="AD602" s="23">
        <f t="shared" ref="AD602:AN602" si="109">COUNTA(J644:J646)</f>
        <v>0</v>
      </c>
      <c r="AE602" s="23">
        <f t="shared" si="109"/>
        <v>0</v>
      </c>
      <c r="AF602" s="23">
        <f t="shared" si="109"/>
        <v>0</v>
      </c>
      <c r="AG602" s="23">
        <f t="shared" si="109"/>
        <v>0</v>
      </c>
      <c r="AH602" s="23">
        <f t="shared" si="109"/>
        <v>0</v>
      </c>
      <c r="AI602" s="23">
        <f t="shared" si="109"/>
        <v>0</v>
      </c>
      <c r="AJ602" s="23">
        <f t="shared" si="109"/>
        <v>0</v>
      </c>
      <c r="AK602" s="23">
        <f t="shared" si="109"/>
        <v>0</v>
      </c>
      <c r="AL602" s="23">
        <f t="shared" si="109"/>
        <v>0</v>
      </c>
      <c r="AM602" s="23">
        <f t="shared" si="109"/>
        <v>0</v>
      </c>
      <c r="AN602" s="23">
        <f t="shared" si="109"/>
        <v>0</v>
      </c>
      <c r="AO602" s="21">
        <f>AD602</f>
        <v>0</v>
      </c>
      <c r="AP602" s="21" t="s">
        <v>26</v>
      </c>
    </row>
    <row r="603" spans="2:42">
      <c r="B603" s="2" t="e">
        <f>+#REF!</f>
        <v>#REF!</v>
      </c>
      <c r="C603" s="3"/>
      <c r="D603" s="3"/>
      <c r="E603" s="4"/>
      <c r="F603" s="4"/>
      <c r="G603" s="4"/>
      <c r="H603" s="4"/>
      <c r="I603" s="4"/>
      <c r="J603" s="6"/>
      <c r="K603" s="6"/>
      <c r="L603" s="3"/>
      <c r="M603" s="3"/>
      <c r="N603" s="3"/>
      <c r="O603" s="3"/>
      <c r="P603" s="3"/>
      <c r="Q603" s="3"/>
      <c r="R603" s="3"/>
      <c r="S603" s="3"/>
      <c r="T603" s="3"/>
      <c r="U603" s="3"/>
      <c r="V603" s="21" t="s">
        <v>27</v>
      </c>
      <c r="W603" s="22"/>
      <c r="X603" s="23"/>
      <c r="Y603" s="23"/>
      <c r="Z603" s="23"/>
      <c r="AA603" s="23"/>
      <c r="AB603" s="23"/>
      <c r="AC603" s="23"/>
      <c r="AD603" s="23"/>
      <c r="AE603" s="23">
        <f>COUNTA(K647)</f>
        <v>0</v>
      </c>
      <c r="AF603" s="23">
        <f t="shared" ref="AF603:AN603" si="110">COUNTA(L597)</f>
        <v>0</v>
      </c>
      <c r="AG603" s="23">
        <f t="shared" si="110"/>
        <v>0</v>
      </c>
      <c r="AH603" s="23">
        <f t="shared" si="110"/>
        <v>0</v>
      </c>
      <c r="AI603" s="23">
        <f t="shared" si="110"/>
        <v>0</v>
      </c>
      <c r="AJ603" s="23">
        <f t="shared" si="110"/>
        <v>0</v>
      </c>
      <c r="AK603" s="23">
        <f t="shared" si="110"/>
        <v>0</v>
      </c>
      <c r="AL603" s="23">
        <f t="shared" si="110"/>
        <v>0</v>
      </c>
      <c r="AM603" s="23">
        <f t="shared" si="110"/>
        <v>0</v>
      </c>
      <c r="AN603" s="24">
        <f t="shared" si="110"/>
        <v>0</v>
      </c>
      <c r="AO603" s="21">
        <f>AE603</f>
        <v>0</v>
      </c>
      <c r="AP603" s="21" t="s">
        <v>27</v>
      </c>
    </row>
    <row r="604" spans="2:42">
      <c r="B604" s="2" t="e">
        <f>+#REF!</f>
        <v>#REF!</v>
      </c>
      <c r="C604" s="3"/>
      <c r="D604" s="3"/>
      <c r="E604" s="4"/>
      <c r="F604" s="4"/>
      <c r="G604" s="4"/>
      <c r="H604" s="4"/>
      <c r="I604" s="3"/>
      <c r="J604" s="3"/>
      <c r="K604" s="3"/>
      <c r="L604" s="3"/>
      <c r="M604" s="3"/>
      <c r="N604" s="3"/>
      <c r="O604" s="3"/>
      <c r="P604" s="3"/>
      <c r="Q604" s="3"/>
      <c r="R604" s="3"/>
      <c r="S604" s="3"/>
      <c r="T604" s="3"/>
      <c r="U604" s="3"/>
      <c r="V604" s="21" t="s">
        <v>28</v>
      </c>
      <c r="W604" s="22"/>
      <c r="X604" s="23"/>
      <c r="Y604" s="23"/>
      <c r="Z604" s="23"/>
      <c r="AA604" s="23"/>
      <c r="AB604" s="23"/>
      <c r="AC604" s="23"/>
      <c r="AD604" s="23"/>
      <c r="AE604" s="23"/>
      <c r="AF604" s="23">
        <f>COUNTA(L648)</f>
        <v>0</v>
      </c>
      <c r="AG604" s="23">
        <f t="shared" ref="AG604:AN605" si="111">COUNTA(M598)</f>
        <v>0</v>
      </c>
      <c r="AH604" s="23">
        <f t="shared" si="111"/>
        <v>0</v>
      </c>
      <c r="AI604" s="23">
        <f t="shared" si="111"/>
        <v>0</v>
      </c>
      <c r="AJ604" s="23">
        <f t="shared" si="111"/>
        <v>0</v>
      </c>
      <c r="AK604" s="23">
        <f t="shared" si="111"/>
        <v>0</v>
      </c>
      <c r="AL604" s="23">
        <f t="shared" si="111"/>
        <v>0</v>
      </c>
      <c r="AM604" s="23">
        <f t="shared" si="111"/>
        <v>0</v>
      </c>
      <c r="AN604" s="24">
        <f t="shared" si="111"/>
        <v>0</v>
      </c>
      <c r="AO604" s="21">
        <f>AF604</f>
        <v>0</v>
      </c>
      <c r="AP604" s="21" t="s">
        <v>28</v>
      </c>
    </row>
    <row r="605" spans="2:42">
      <c r="B605" s="2" t="e">
        <f>+#REF!</f>
        <v>#REF!</v>
      </c>
      <c r="C605" s="3"/>
      <c r="D605" s="3"/>
      <c r="E605" s="4"/>
      <c r="F605" s="3"/>
      <c r="G605" s="3"/>
      <c r="H605" s="3"/>
      <c r="I605" s="3"/>
      <c r="J605" s="3"/>
      <c r="K605" s="3"/>
      <c r="L605" s="3"/>
      <c r="M605" s="3"/>
      <c r="N605" s="3"/>
      <c r="O605" s="3"/>
      <c r="P605" s="3"/>
      <c r="Q605" s="3"/>
      <c r="R605" s="3"/>
      <c r="S605" s="3"/>
      <c r="T605" s="3"/>
      <c r="U605" s="3"/>
      <c r="V605" s="21" t="s">
        <v>29</v>
      </c>
      <c r="W605" s="22"/>
      <c r="X605" s="23"/>
      <c r="Y605" s="23"/>
      <c r="Z605" s="23"/>
      <c r="AA605" s="23"/>
      <c r="AB605" s="23"/>
      <c r="AC605" s="23"/>
      <c r="AD605" s="23"/>
      <c r="AE605" s="23"/>
      <c r="AF605" s="23"/>
      <c r="AG605" s="23">
        <f t="shared" si="111"/>
        <v>0</v>
      </c>
      <c r="AH605" s="23">
        <f t="shared" si="111"/>
        <v>0</v>
      </c>
      <c r="AI605" s="23">
        <f t="shared" si="111"/>
        <v>0</v>
      </c>
      <c r="AJ605" s="23">
        <f t="shared" si="111"/>
        <v>0</v>
      </c>
      <c r="AK605" s="23">
        <f t="shared" si="111"/>
        <v>0</v>
      </c>
      <c r="AL605" s="23">
        <f t="shared" si="111"/>
        <v>0</v>
      </c>
      <c r="AM605" s="23">
        <f t="shared" si="111"/>
        <v>0</v>
      </c>
      <c r="AN605" s="24">
        <f t="shared" si="111"/>
        <v>0</v>
      </c>
      <c r="AO605" s="21">
        <f>AG605</f>
        <v>0</v>
      </c>
      <c r="AP605" s="21" t="s">
        <v>29</v>
      </c>
    </row>
    <row r="606" spans="2:42">
      <c r="B606" s="2" t="e">
        <f>+#REF!</f>
        <v>#REF!</v>
      </c>
      <c r="C606" s="3"/>
      <c r="D606" s="3"/>
      <c r="E606" s="4"/>
      <c r="F606" s="4"/>
      <c r="G606" s="4"/>
      <c r="H606" s="4"/>
      <c r="I606" s="4"/>
      <c r="J606" s="6"/>
      <c r="K606" s="6"/>
      <c r="L606" s="3"/>
      <c r="M606" s="3"/>
      <c r="N606" s="3"/>
      <c r="O606" s="3"/>
      <c r="P606" s="3"/>
      <c r="Q606" s="3"/>
      <c r="R606" s="3"/>
      <c r="S606" s="3"/>
      <c r="T606" s="3"/>
      <c r="U606" s="3"/>
      <c r="V606" s="21" t="s">
        <v>30</v>
      </c>
      <c r="W606" s="22"/>
      <c r="X606" s="23"/>
      <c r="Y606" s="23"/>
      <c r="Z606" s="23"/>
      <c r="AA606" s="23"/>
      <c r="AB606" s="23"/>
      <c r="AC606" s="23"/>
      <c r="AD606" s="23"/>
      <c r="AE606" s="23"/>
      <c r="AF606" s="23"/>
      <c r="AG606" s="23"/>
      <c r="AH606" s="23">
        <f t="shared" ref="AH606:AN606" si="112">COUNTA(N600)</f>
        <v>0</v>
      </c>
      <c r="AI606" s="23">
        <f t="shared" si="112"/>
        <v>0</v>
      </c>
      <c r="AJ606" s="23">
        <f t="shared" si="112"/>
        <v>0</v>
      </c>
      <c r="AK606" s="23">
        <f t="shared" si="112"/>
        <v>0</v>
      </c>
      <c r="AL606" s="23">
        <f t="shared" si="112"/>
        <v>0</v>
      </c>
      <c r="AM606" s="23">
        <f t="shared" si="112"/>
        <v>0</v>
      </c>
      <c r="AN606" s="24">
        <f t="shared" si="112"/>
        <v>0</v>
      </c>
      <c r="AO606" s="21">
        <f>AH606</f>
        <v>0</v>
      </c>
      <c r="AP606" s="21" t="s">
        <v>30</v>
      </c>
    </row>
    <row r="607" spans="2:42">
      <c r="B607" s="2" t="e">
        <f>+#REF!</f>
        <v>#REF!</v>
      </c>
      <c r="C607" s="3"/>
      <c r="D607" s="3"/>
      <c r="E607" s="4"/>
      <c r="F607" s="4"/>
      <c r="G607" s="4"/>
      <c r="H607" s="4"/>
      <c r="I607" s="4"/>
      <c r="J607" s="3"/>
      <c r="K607" s="3"/>
      <c r="L607" s="3"/>
      <c r="M607" s="3"/>
      <c r="N607" s="3"/>
      <c r="O607" s="3"/>
      <c r="P607" s="3"/>
      <c r="Q607" s="3"/>
      <c r="R607" s="3"/>
      <c r="S607" s="3"/>
      <c r="T607" s="3"/>
      <c r="U607" s="3"/>
      <c r="V607" s="21" t="s">
        <v>31</v>
      </c>
      <c r="W607" s="22"/>
      <c r="X607" s="23"/>
      <c r="Y607" s="23"/>
      <c r="Z607" s="23"/>
      <c r="AA607" s="23"/>
      <c r="AB607" s="23"/>
      <c r="AC607" s="23"/>
      <c r="AD607" s="23"/>
      <c r="AE607" s="23"/>
      <c r="AF607" s="23"/>
      <c r="AG607" s="23"/>
      <c r="AH607" s="23"/>
      <c r="AI607" s="23">
        <f t="shared" ref="AI607:AN607" si="113">COUNTA(O601)</f>
        <v>0</v>
      </c>
      <c r="AJ607" s="23">
        <f t="shared" si="113"/>
        <v>0</v>
      </c>
      <c r="AK607" s="23">
        <f t="shared" si="113"/>
        <v>0</v>
      </c>
      <c r="AL607" s="23">
        <f t="shared" si="113"/>
        <v>0</v>
      </c>
      <c r="AM607" s="23">
        <f t="shared" si="113"/>
        <v>0</v>
      </c>
      <c r="AN607" s="24">
        <f t="shared" si="113"/>
        <v>0</v>
      </c>
      <c r="AO607" s="21">
        <f>AI607</f>
        <v>0</v>
      </c>
      <c r="AP607" s="21" t="s">
        <v>31</v>
      </c>
    </row>
    <row r="608" spans="2:42">
      <c r="B608" s="2" t="e">
        <f>+#REF!</f>
        <v>#REF!</v>
      </c>
      <c r="C608" s="3"/>
      <c r="D608" s="3"/>
      <c r="E608" s="4"/>
      <c r="F608" s="4"/>
      <c r="G608" s="4"/>
      <c r="H608" s="4"/>
      <c r="I608" s="4"/>
      <c r="J608" s="6"/>
      <c r="K608" s="6"/>
      <c r="L608" s="3"/>
      <c r="M608" s="3"/>
      <c r="N608" s="3"/>
      <c r="O608" s="3"/>
      <c r="P608" s="3"/>
      <c r="Q608" s="3"/>
      <c r="R608" s="3"/>
      <c r="S608" s="3"/>
      <c r="T608" s="3"/>
      <c r="U608" s="3"/>
      <c r="V608" s="21" t="s">
        <v>32</v>
      </c>
      <c r="W608" s="22"/>
      <c r="X608" s="23"/>
      <c r="Y608" s="23"/>
      <c r="Z608" s="23"/>
      <c r="AA608" s="23"/>
      <c r="AB608" s="23"/>
      <c r="AC608" s="23"/>
      <c r="AD608" s="23"/>
      <c r="AE608" s="23"/>
      <c r="AF608" s="23"/>
      <c r="AG608" s="23"/>
      <c r="AH608" s="23"/>
      <c r="AI608" s="23"/>
      <c r="AJ608" s="23">
        <f>COUNTA(P602)</f>
        <v>0</v>
      </c>
      <c r="AK608" s="23">
        <f>COUNTA(Q602)</f>
        <v>0</v>
      </c>
      <c r="AL608" s="23">
        <f>COUNTA(R602)</f>
        <v>0</v>
      </c>
      <c r="AM608" s="23">
        <f>COUNTA(S602)</f>
        <v>0</v>
      </c>
      <c r="AN608" s="24">
        <f>COUNTA(T602)</f>
        <v>0</v>
      </c>
      <c r="AO608" s="21">
        <f>AJ608</f>
        <v>0</v>
      </c>
      <c r="AP608" s="21" t="s">
        <v>32</v>
      </c>
    </row>
    <row r="609" spans="2:42">
      <c r="B609" s="2" t="e">
        <f>+#REF!</f>
        <v>#REF!</v>
      </c>
      <c r="C609" s="3"/>
      <c r="D609" s="3"/>
      <c r="E609" s="4"/>
      <c r="F609" s="4"/>
      <c r="G609" s="4"/>
      <c r="H609" s="4"/>
      <c r="I609" s="4"/>
      <c r="J609" s="6"/>
      <c r="K609" s="6"/>
      <c r="L609" s="3"/>
      <c r="M609" s="3"/>
      <c r="N609" s="3"/>
      <c r="O609" s="3"/>
      <c r="P609" s="3"/>
      <c r="Q609" s="3"/>
      <c r="R609" s="3"/>
      <c r="S609" s="3"/>
      <c r="T609" s="3"/>
      <c r="U609" s="3"/>
      <c r="V609" s="21" t="s">
        <v>33</v>
      </c>
      <c r="W609" s="22"/>
      <c r="X609" s="23"/>
      <c r="Y609" s="23"/>
      <c r="Z609" s="23"/>
      <c r="AA609" s="23"/>
      <c r="AB609" s="23"/>
      <c r="AC609" s="23"/>
      <c r="AD609" s="23"/>
      <c r="AE609" s="23"/>
      <c r="AF609" s="23"/>
      <c r="AG609" s="23"/>
      <c r="AH609" s="23"/>
      <c r="AI609" s="23"/>
      <c r="AJ609" s="23"/>
      <c r="AK609" s="23">
        <f>COUNTA(Q603)</f>
        <v>0</v>
      </c>
      <c r="AL609" s="23">
        <f>COUNTA(R603)</f>
        <v>0</v>
      </c>
      <c r="AM609" s="23">
        <f>COUNTA(S603)</f>
        <v>0</v>
      </c>
      <c r="AN609" s="24">
        <f>COUNTA(T603)</f>
        <v>0</v>
      </c>
      <c r="AO609" s="21">
        <f>AK609</f>
        <v>0</v>
      </c>
      <c r="AP609" s="21" t="s">
        <v>33</v>
      </c>
    </row>
    <row r="610" spans="2:42">
      <c r="B610" s="2" t="e">
        <f>+#REF!</f>
        <v>#REF!</v>
      </c>
      <c r="C610" s="3"/>
      <c r="D610" s="3"/>
      <c r="E610" s="4"/>
      <c r="F610" s="4"/>
      <c r="G610" s="4"/>
      <c r="H610" s="3"/>
      <c r="I610" s="3"/>
      <c r="J610" s="3"/>
      <c r="K610" s="3"/>
      <c r="L610" s="3"/>
      <c r="M610" s="3"/>
      <c r="N610" s="3"/>
      <c r="O610" s="3"/>
      <c r="P610" s="3"/>
      <c r="Q610" s="3"/>
      <c r="R610" s="3"/>
      <c r="S610" s="3"/>
      <c r="T610" s="3"/>
      <c r="U610" s="3"/>
      <c r="V610" s="21" t="s">
        <v>34</v>
      </c>
      <c r="W610" s="22"/>
      <c r="X610" s="23"/>
      <c r="Y610" s="23"/>
      <c r="Z610" s="23"/>
      <c r="AA610" s="23"/>
      <c r="AB610" s="23"/>
      <c r="AC610" s="23"/>
      <c r="AD610" s="23"/>
      <c r="AE610" s="23"/>
      <c r="AF610" s="23"/>
      <c r="AG610" s="23"/>
      <c r="AH610" s="23"/>
      <c r="AI610" s="23"/>
      <c r="AJ610" s="23"/>
      <c r="AK610" s="23"/>
      <c r="AL610" s="23">
        <f>COUNTA(R604)</f>
        <v>0</v>
      </c>
      <c r="AM610" s="23">
        <f>COUNTA(S604)</f>
        <v>0</v>
      </c>
      <c r="AN610" s="24">
        <f>COUNTA(T604)</f>
        <v>0</v>
      </c>
      <c r="AO610" s="21">
        <f>AL610</f>
        <v>0</v>
      </c>
      <c r="AP610" s="21" t="s">
        <v>34</v>
      </c>
    </row>
    <row r="611" spans="2:42">
      <c r="B611" s="2" t="e">
        <f>+#REF!</f>
        <v>#REF!</v>
      </c>
      <c r="C611" s="3"/>
      <c r="D611" s="3"/>
      <c r="E611" s="4"/>
      <c r="F611" s="3"/>
      <c r="G611" s="3"/>
      <c r="H611" s="3"/>
      <c r="I611" s="3"/>
      <c r="J611" s="3"/>
      <c r="K611" s="3"/>
      <c r="L611" s="3"/>
      <c r="M611" s="3"/>
      <c r="N611" s="3"/>
      <c r="O611" s="3"/>
      <c r="P611" s="3"/>
      <c r="Q611" s="3"/>
      <c r="R611" s="3"/>
      <c r="S611" s="3"/>
      <c r="T611" s="3"/>
      <c r="U611" s="3"/>
      <c r="V611" s="21" t="s">
        <v>35</v>
      </c>
      <c r="W611" s="22"/>
      <c r="X611" s="23"/>
      <c r="Y611" s="23"/>
      <c r="Z611" s="23"/>
      <c r="AA611" s="23"/>
      <c r="AB611" s="23"/>
      <c r="AC611" s="23"/>
      <c r="AD611" s="23"/>
      <c r="AE611" s="23"/>
      <c r="AF611" s="23"/>
      <c r="AG611" s="23"/>
      <c r="AH611" s="23"/>
      <c r="AI611" s="23"/>
      <c r="AJ611" s="23"/>
      <c r="AK611" s="23"/>
      <c r="AL611" s="23"/>
      <c r="AM611" s="23">
        <f>COUNTA(S605)</f>
        <v>0</v>
      </c>
      <c r="AN611" s="24">
        <f>COUNTA(T605)</f>
        <v>0</v>
      </c>
      <c r="AO611" s="21">
        <f>AM611</f>
        <v>0</v>
      </c>
      <c r="AP611" s="21" t="s">
        <v>35</v>
      </c>
    </row>
    <row r="612" spans="2:42" ht="15" thickBot="1">
      <c r="B612" s="2" t="e">
        <f>+#REF!</f>
        <v>#REF!</v>
      </c>
      <c r="C612" s="3"/>
      <c r="D612" s="3"/>
      <c r="E612" s="4"/>
      <c r="F612" s="4"/>
      <c r="G612" s="4"/>
      <c r="H612" s="4"/>
      <c r="I612" s="4"/>
      <c r="J612" s="6"/>
      <c r="K612" s="6"/>
      <c r="L612" s="3"/>
      <c r="M612" s="3"/>
      <c r="N612" s="3"/>
      <c r="O612" s="3"/>
      <c r="P612" s="3"/>
      <c r="Q612" s="3"/>
      <c r="R612" s="3"/>
      <c r="S612" s="3"/>
      <c r="T612" s="3"/>
      <c r="U612" s="3"/>
      <c r="V612" s="25" t="s">
        <v>36</v>
      </c>
      <c r="W612" s="26"/>
      <c r="X612" s="27"/>
      <c r="Y612" s="27"/>
      <c r="Z612" s="27"/>
      <c r="AA612" s="27"/>
      <c r="AB612" s="27"/>
      <c r="AC612" s="27"/>
      <c r="AD612" s="27"/>
      <c r="AE612" s="27"/>
      <c r="AF612" s="27"/>
      <c r="AG612" s="27"/>
      <c r="AH612" s="27"/>
      <c r="AI612" s="27"/>
      <c r="AJ612" s="27"/>
      <c r="AK612" s="27"/>
      <c r="AL612" s="27"/>
      <c r="AM612" s="27"/>
      <c r="AN612" s="28">
        <f>COUNTA(T606)</f>
        <v>0</v>
      </c>
      <c r="AO612" s="25">
        <f>AN612</f>
        <v>0</v>
      </c>
      <c r="AP612" s="29" t="s">
        <v>36</v>
      </c>
    </row>
    <row r="613" spans="2:42">
      <c r="B613" s="2" t="e">
        <f>+#REF!</f>
        <v>#REF!</v>
      </c>
      <c r="C613" s="3"/>
      <c r="D613" s="3"/>
      <c r="E613" s="4"/>
      <c r="F613" s="4"/>
      <c r="G613" s="4"/>
      <c r="H613" s="4"/>
      <c r="I613" s="4"/>
      <c r="J613" s="6"/>
      <c r="K613" s="6"/>
      <c r="L613" s="3"/>
      <c r="M613" s="3"/>
      <c r="N613" s="3"/>
      <c r="O613" s="3"/>
      <c r="P613" s="3"/>
      <c r="Q613" s="3"/>
      <c r="R613" s="3"/>
      <c r="S613" s="3"/>
      <c r="T613" s="3"/>
      <c r="U613" s="3"/>
      <c r="V613" s="20" t="s">
        <v>37</v>
      </c>
      <c r="W613" s="30">
        <f t="shared" ref="W613:AN613" si="114">SUM(W595:W612)</f>
        <v>0</v>
      </c>
      <c r="X613" s="30">
        <f t="shared" si="114"/>
        <v>0</v>
      </c>
      <c r="Y613" s="30">
        <f t="shared" si="114"/>
        <v>0</v>
      </c>
      <c r="Z613" s="30">
        <f t="shared" si="114"/>
        <v>0</v>
      </c>
      <c r="AA613" s="30">
        <f t="shared" si="114"/>
        <v>0</v>
      </c>
      <c r="AB613" s="30">
        <f t="shared" si="114"/>
        <v>0</v>
      </c>
      <c r="AC613" s="30">
        <f t="shared" si="114"/>
        <v>0</v>
      </c>
      <c r="AD613" s="30">
        <f t="shared" si="114"/>
        <v>0</v>
      </c>
      <c r="AE613" s="30">
        <f t="shared" si="114"/>
        <v>0</v>
      </c>
      <c r="AF613" s="30">
        <f t="shared" si="114"/>
        <v>0</v>
      </c>
      <c r="AG613" s="30">
        <f t="shared" si="114"/>
        <v>0</v>
      </c>
      <c r="AH613" s="30">
        <f t="shared" si="114"/>
        <v>0</v>
      </c>
      <c r="AI613" s="30">
        <f t="shared" si="114"/>
        <v>0</v>
      </c>
      <c r="AJ613" s="30">
        <f t="shared" si="114"/>
        <v>0</v>
      </c>
      <c r="AK613" s="30">
        <f t="shared" si="114"/>
        <v>0</v>
      </c>
      <c r="AL613" s="30">
        <f t="shared" si="114"/>
        <v>0</v>
      </c>
      <c r="AM613" s="30">
        <f t="shared" si="114"/>
        <v>0</v>
      </c>
      <c r="AN613" s="30">
        <f t="shared" si="114"/>
        <v>0</v>
      </c>
      <c r="AO613" s="20"/>
      <c r="AP613" s="11"/>
    </row>
    <row r="614" spans="2:42" ht="15" thickBot="1">
      <c r="B614" s="2" t="e">
        <f>+#REF!</f>
        <v>#REF!</v>
      </c>
      <c r="C614" s="3"/>
      <c r="D614" s="3"/>
      <c r="E614" s="4"/>
      <c r="F614" s="4"/>
      <c r="G614" s="4"/>
      <c r="H614" s="4"/>
      <c r="I614" s="4"/>
      <c r="J614" s="6"/>
      <c r="K614" s="6"/>
      <c r="L614" s="3"/>
      <c r="M614" s="3"/>
      <c r="N614" s="3"/>
      <c r="O614" s="3"/>
      <c r="P614" s="3"/>
      <c r="Q614" s="3"/>
      <c r="R614" s="3"/>
      <c r="S614" s="3"/>
      <c r="T614" s="3"/>
      <c r="U614" s="3"/>
      <c r="V614" s="29" t="s">
        <v>38</v>
      </c>
      <c r="W614" s="31">
        <f>W595</f>
        <v>0</v>
      </c>
      <c r="X614" s="32">
        <f>W614+X596</f>
        <v>0</v>
      </c>
      <c r="Y614" s="32">
        <f>SUM(X614,Y597)</f>
        <v>0</v>
      </c>
      <c r="Z614" s="32">
        <f>SUM(Y614,Z598)</f>
        <v>0</v>
      </c>
      <c r="AA614" s="32">
        <f>SUM(AA599,Z614)</f>
        <v>0</v>
      </c>
      <c r="AB614" s="32">
        <f>SUM(AB600,AA614)</f>
        <v>0</v>
      </c>
      <c r="AC614" s="32">
        <f>SUM(AC601,AB614)</f>
        <v>0</v>
      </c>
      <c r="AD614" s="32">
        <f>SUM(AD602,AC614)</f>
        <v>0</v>
      </c>
      <c r="AE614" s="32">
        <f>SUM(AF650)+SUM(AE603,AD614)</f>
        <v>0</v>
      </c>
      <c r="AF614" s="32">
        <f>SUM(AF604,AE614)</f>
        <v>0</v>
      </c>
      <c r="AG614" s="32">
        <f>SUM(AG605,AF614)</f>
        <v>0</v>
      </c>
      <c r="AH614" s="32">
        <f>SUM(AH606,AG614)</f>
        <v>0</v>
      </c>
      <c r="AI614" s="32">
        <f>SUM(AI607,AH614)</f>
        <v>0</v>
      </c>
      <c r="AJ614" s="32">
        <f>SUM(AJ608,AI614)</f>
        <v>0</v>
      </c>
      <c r="AK614" s="32">
        <f>SUM(AK609,AJ614)</f>
        <v>0</v>
      </c>
      <c r="AL614" s="32">
        <f>SUM(AL610,AK614)</f>
        <v>0</v>
      </c>
      <c r="AM614" s="32">
        <f>SUM(AM611,AL614)</f>
        <v>0</v>
      </c>
      <c r="AN614" s="33">
        <f>SUM(AN612,AM614)</f>
        <v>0</v>
      </c>
      <c r="AO614" s="29"/>
      <c r="AP614" s="11"/>
    </row>
    <row r="615" spans="2:42">
      <c r="B615" s="2" t="e">
        <f>+#REF!</f>
        <v>#REF!</v>
      </c>
      <c r="C615" s="3"/>
      <c r="D615" s="3"/>
      <c r="E615" s="4"/>
      <c r="F615" s="3"/>
      <c r="G615" s="3"/>
      <c r="H615" s="3"/>
      <c r="I615" s="3"/>
      <c r="J615" s="3"/>
      <c r="K615" s="3"/>
      <c r="L615" s="3"/>
      <c r="M615" s="3"/>
      <c r="N615" s="3"/>
      <c r="O615" s="3"/>
      <c r="P615" s="3"/>
      <c r="Q615" s="3"/>
      <c r="R615" s="3"/>
      <c r="S615" s="3"/>
      <c r="T615" s="3"/>
      <c r="U615" s="3"/>
    </row>
    <row r="616" spans="2:42">
      <c r="B616" s="2" t="e">
        <f>+#REF!</f>
        <v>#REF!</v>
      </c>
      <c r="C616" s="3"/>
      <c r="D616" s="3"/>
      <c r="E616" s="4"/>
      <c r="F616" s="3"/>
      <c r="G616" s="3"/>
      <c r="H616" s="3"/>
      <c r="I616" s="3"/>
      <c r="J616" s="3"/>
      <c r="K616" s="3"/>
      <c r="L616" s="3"/>
      <c r="M616" s="3"/>
      <c r="N616" s="3"/>
      <c r="O616" s="3"/>
      <c r="P616" s="3"/>
      <c r="Q616" s="3"/>
      <c r="R616" s="3"/>
      <c r="S616" s="3"/>
      <c r="T616" s="3"/>
      <c r="U616" s="3"/>
    </row>
    <row r="617" spans="2:42">
      <c r="B617" s="2" t="e">
        <f>+#REF!</f>
        <v>#REF!</v>
      </c>
      <c r="C617" s="3"/>
      <c r="D617" s="3"/>
      <c r="E617" s="4"/>
      <c r="F617" s="4"/>
      <c r="G617" s="4"/>
      <c r="H617" s="4"/>
      <c r="I617" s="4"/>
      <c r="J617" s="6"/>
      <c r="K617" s="6"/>
      <c r="L617" s="3"/>
      <c r="M617" s="3"/>
      <c r="N617" s="3"/>
      <c r="O617" s="3"/>
      <c r="P617" s="3"/>
      <c r="Q617" s="3"/>
      <c r="R617" s="3"/>
      <c r="S617" s="3"/>
      <c r="T617" s="3"/>
      <c r="U617" s="3"/>
    </row>
    <row r="618" spans="2:42">
      <c r="B618" s="2" t="e">
        <f>+#REF!</f>
        <v>#REF!</v>
      </c>
      <c r="C618" s="3"/>
      <c r="D618" s="3"/>
      <c r="E618" s="4"/>
      <c r="F618" s="3"/>
      <c r="G618" s="3"/>
      <c r="H618" s="3"/>
      <c r="I618" s="3"/>
      <c r="J618" s="3"/>
      <c r="K618" s="3"/>
      <c r="L618" s="3"/>
      <c r="M618" s="3"/>
      <c r="N618" s="3"/>
      <c r="O618" s="3"/>
      <c r="P618" s="3"/>
      <c r="Q618" s="3"/>
      <c r="R618" s="3"/>
      <c r="S618" s="3"/>
      <c r="T618" s="3"/>
      <c r="U618" s="3"/>
    </row>
    <row r="619" spans="2:42">
      <c r="B619" s="2" t="e">
        <f>+#REF!</f>
        <v>#REF!</v>
      </c>
      <c r="C619" s="3"/>
      <c r="D619" s="3"/>
      <c r="E619" s="4"/>
      <c r="F619" s="4"/>
      <c r="G619" s="4"/>
      <c r="H619" s="4"/>
      <c r="I619" s="4"/>
      <c r="J619" s="6"/>
      <c r="K619" s="6"/>
      <c r="L619" s="3"/>
      <c r="M619" s="3"/>
      <c r="N619" s="3"/>
      <c r="O619" s="3"/>
      <c r="P619" s="3"/>
      <c r="Q619" s="3"/>
      <c r="R619" s="3"/>
      <c r="S619" s="3"/>
      <c r="T619" s="3"/>
      <c r="U619" s="3"/>
    </row>
    <row r="620" spans="2:42">
      <c r="B620" s="2" t="e">
        <f>+#REF!</f>
        <v>#REF!</v>
      </c>
      <c r="C620" s="3"/>
      <c r="D620" s="3"/>
      <c r="E620" s="3"/>
      <c r="F620" s="4"/>
      <c r="G620" s="4"/>
      <c r="H620" s="4"/>
      <c r="I620" s="4"/>
      <c r="J620" s="6"/>
      <c r="K620" s="6"/>
      <c r="L620" s="3"/>
      <c r="M620" s="3"/>
      <c r="N620" s="3"/>
      <c r="O620" s="3"/>
      <c r="P620" s="3"/>
      <c r="Q620" s="3"/>
      <c r="R620" s="3"/>
      <c r="S620" s="3"/>
      <c r="T620" s="3"/>
      <c r="U620" s="3"/>
    </row>
    <row r="621" spans="2:42">
      <c r="B621" s="2" t="e">
        <f>+#REF!</f>
        <v>#REF!</v>
      </c>
      <c r="C621" s="3"/>
      <c r="D621" s="3"/>
      <c r="E621" s="3"/>
      <c r="F621" s="4"/>
      <c r="G621" s="4"/>
      <c r="H621" s="4"/>
      <c r="I621" s="4"/>
      <c r="J621" s="6"/>
      <c r="K621" s="6"/>
      <c r="L621" s="3"/>
      <c r="M621" s="3"/>
      <c r="N621" s="3"/>
      <c r="O621" s="3"/>
      <c r="P621" s="3"/>
      <c r="Q621" s="3"/>
      <c r="R621" s="3"/>
      <c r="S621" s="3"/>
      <c r="T621" s="3"/>
      <c r="U621" s="3"/>
    </row>
    <row r="622" spans="2:42">
      <c r="B622" s="2" t="e">
        <f>+#REF!</f>
        <v>#REF!</v>
      </c>
      <c r="C622" s="3"/>
      <c r="D622" s="3"/>
      <c r="E622" s="3"/>
      <c r="F622" s="4"/>
      <c r="G622" s="4"/>
      <c r="H622" s="4"/>
      <c r="I622" s="4"/>
      <c r="J622" s="6"/>
      <c r="K622" s="6"/>
      <c r="L622" s="3"/>
      <c r="M622" s="3"/>
      <c r="N622" s="3"/>
      <c r="O622" s="3"/>
      <c r="P622" s="3"/>
      <c r="Q622" s="3"/>
      <c r="R622" s="3"/>
      <c r="S622" s="3"/>
      <c r="T622" s="3"/>
      <c r="U622" s="3"/>
    </row>
    <row r="623" spans="2:42">
      <c r="B623" s="2" t="e">
        <f>+#REF!</f>
        <v>#REF!</v>
      </c>
      <c r="C623" s="3"/>
      <c r="D623" s="3"/>
      <c r="E623" s="3"/>
      <c r="F623" s="4"/>
      <c r="G623" s="4"/>
      <c r="H623" s="4"/>
      <c r="I623" s="4"/>
      <c r="J623" s="6"/>
      <c r="K623" s="6"/>
      <c r="L623" s="3"/>
      <c r="M623" s="3"/>
      <c r="N623" s="3"/>
      <c r="O623" s="3"/>
      <c r="P623" s="3"/>
      <c r="Q623" s="3"/>
      <c r="R623" s="3"/>
      <c r="S623" s="3"/>
      <c r="T623" s="3"/>
      <c r="U623" s="3"/>
    </row>
    <row r="624" spans="2:42">
      <c r="B624" s="2" t="e">
        <f>+#REF!</f>
        <v>#REF!</v>
      </c>
      <c r="C624" s="3"/>
      <c r="D624" s="3"/>
      <c r="E624" s="3"/>
      <c r="F624" s="4"/>
      <c r="G624" s="4"/>
      <c r="H624" s="4"/>
      <c r="I624" s="4"/>
      <c r="J624" s="6"/>
      <c r="K624" s="6"/>
      <c r="L624" s="3"/>
      <c r="M624" s="3"/>
      <c r="N624" s="3"/>
      <c r="O624" s="3"/>
      <c r="P624" s="3"/>
      <c r="Q624" s="3"/>
      <c r="R624" s="3"/>
      <c r="S624" s="3"/>
      <c r="T624" s="3"/>
      <c r="U624" s="3"/>
    </row>
    <row r="625" spans="2:21">
      <c r="B625" s="2" t="e">
        <f>+#REF!</f>
        <v>#REF!</v>
      </c>
      <c r="C625" s="3"/>
      <c r="D625" s="3"/>
      <c r="E625" s="3"/>
      <c r="F625" s="4"/>
      <c r="G625" s="3"/>
      <c r="H625" s="3"/>
      <c r="I625" s="3"/>
      <c r="J625" s="3"/>
      <c r="K625" s="3"/>
      <c r="L625" s="3"/>
      <c r="M625" s="3"/>
      <c r="N625" s="3"/>
      <c r="O625" s="3"/>
      <c r="P625" s="3"/>
      <c r="Q625" s="3"/>
      <c r="R625" s="3"/>
      <c r="S625" s="3"/>
      <c r="T625" s="3"/>
      <c r="U625" s="3"/>
    </row>
    <row r="626" spans="2:21">
      <c r="B626" s="2" t="e">
        <f>+#REF!</f>
        <v>#REF!</v>
      </c>
      <c r="C626" s="3"/>
      <c r="D626" s="3"/>
      <c r="E626" s="3"/>
      <c r="F626" s="4"/>
      <c r="G626" s="4"/>
      <c r="H626" s="4"/>
      <c r="I626" s="4"/>
      <c r="J626" s="6"/>
      <c r="K626" s="6"/>
      <c r="L626" s="3"/>
      <c r="M626" s="3"/>
      <c r="N626" s="3"/>
      <c r="O626" s="3"/>
      <c r="P626" s="3"/>
      <c r="Q626" s="3"/>
      <c r="R626" s="3"/>
      <c r="S626" s="3"/>
      <c r="T626" s="3"/>
      <c r="U626" s="3"/>
    </row>
    <row r="627" spans="2:21">
      <c r="B627" s="2" t="e">
        <f>+#REF!</f>
        <v>#REF!</v>
      </c>
      <c r="C627" s="3"/>
      <c r="D627" s="3"/>
      <c r="E627" s="3"/>
      <c r="F627" s="4"/>
      <c r="G627" s="4"/>
      <c r="H627" s="4"/>
      <c r="I627" s="4"/>
      <c r="J627" s="6"/>
      <c r="K627" s="6"/>
      <c r="L627" s="3"/>
      <c r="M627" s="3"/>
      <c r="N627" s="3"/>
      <c r="O627" s="3"/>
      <c r="P627" s="3"/>
      <c r="Q627" s="3"/>
      <c r="R627" s="3"/>
      <c r="S627" s="3"/>
      <c r="T627" s="3"/>
      <c r="U627" s="3"/>
    </row>
    <row r="628" spans="2:21">
      <c r="B628" s="2" t="e">
        <f>+#REF!</f>
        <v>#REF!</v>
      </c>
      <c r="C628" s="3"/>
      <c r="D628" s="3"/>
      <c r="E628" s="3"/>
      <c r="F628" s="4"/>
      <c r="G628" s="4"/>
      <c r="H628" s="4"/>
      <c r="I628" s="4"/>
      <c r="J628" s="6"/>
      <c r="K628" s="6"/>
      <c r="L628" s="3"/>
      <c r="M628" s="3"/>
      <c r="N628" s="3"/>
      <c r="O628" s="3"/>
      <c r="P628" s="3"/>
      <c r="Q628" s="3"/>
      <c r="R628" s="3"/>
      <c r="S628" s="3"/>
      <c r="T628" s="3"/>
      <c r="U628" s="3"/>
    </row>
    <row r="629" spans="2:21">
      <c r="B629" s="2" t="e">
        <f>+#REF!</f>
        <v>#REF!</v>
      </c>
      <c r="C629" s="3"/>
      <c r="D629" s="3"/>
      <c r="E629" s="3"/>
      <c r="F629" s="4"/>
      <c r="G629" s="4"/>
      <c r="H629" s="4"/>
      <c r="I629" s="4"/>
      <c r="J629" s="6"/>
      <c r="K629" s="6"/>
      <c r="L629" s="3"/>
      <c r="M629" s="3"/>
      <c r="N629" s="3"/>
      <c r="O629" s="3"/>
      <c r="P629" s="3"/>
      <c r="Q629" s="3"/>
      <c r="R629" s="3"/>
      <c r="S629" s="3"/>
      <c r="T629" s="3"/>
      <c r="U629" s="3"/>
    </row>
    <row r="630" spans="2:21">
      <c r="B630" s="2" t="e">
        <f>+#REF!</f>
        <v>#REF!</v>
      </c>
      <c r="C630" s="3"/>
      <c r="D630" s="3"/>
      <c r="E630" s="3"/>
      <c r="F630" s="4"/>
      <c r="G630" s="4"/>
      <c r="H630" s="4"/>
      <c r="I630" s="4"/>
      <c r="J630" s="6"/>
      <c r="K630" s="6"/>
      <c r="L630" s="3"/>
      <c r="M630" s="3"/>
      <c r="N630" s="3"/>
      <c r="O630" s="3"/>
      <c r="P630" s="3"/>
      <c r="Q630" s="3"/>
      <c r="R630" s="3"/>
      <c r="S630" s="3"/>
      <c r="T630" s="3"/>
      <c r="U630" s="3"/>
    </row>
    <row r="631" spans="2:21">
      <c r="B631" s="2" t="e">
        <f>+#REF!</f>
        <v>#REF!</v>
      </c>
      <c r="C631" s="3"/>
      <c r="D631" s="3"/>
      <c r="E631" s="3"/>
      <c r="F631" s="4"/>
      <c r="G631" s="4"/>
      <c r="H631" s="4"/>
      <c r="I631" s="4"/>
      <c r="J631" s="6"/>
      <c r="K631" s="6"/>
      <c r="L631" s="3"/>
      <c r="M631" s="3"/>
      <c r="N631" s="3"/>
      <c r="O631" s="3"/>
      <c r="P631" s="3"/>
      <c r="Q631" s="3"/>
      <c r="R631" s="3"/>
      <c r="S631" s="3"/>
      <c r="T631" s="3"/>
      <c r="U631" s="3"/>
    </row>
    <row r="632" spans="2:21">
      <c r="B632" s="2" t="e">
        <f>+#REF!</f>
        <v>#REF!</v>
      </c>
      <c r="C632" s="3"/>
      <c r="D632" s="3"/>
      <c r="E632" s="3"/>
      <c r="F632" s="4"/>
      <c r="G632" s="4"/>
      <c r="H632" s="4"/>
      <c r="I632" s="4"/>
      <c r="J632" s="6"/>
      <c r="K632" s="6"/>
      <c r="L632" s="3"/>
      <c r="M632" s="3"/>
      <c r="N632" s="3"/>
      <c r="O632" s="3"/>
      <c r="P632" s="3"/>
      <c r="Q632" s="3"/>
      <c r="R632" s="3"/>
      <c r="S632" s="3"/>
      <c r="T632" s="3"/>
      <c r="U632" s="3"/>
    </row>
    <row r="633" spans="2:21">
      <c r="B633" s="2" t="e">
        <f>+#REF!</f>
        <v>#REF!</v>
      </c>
      <c r="C633" s="3"/>
      <c r="D633" s="3"/>
      <c r="E633" s="3"/>
      <c r="F633" s="4"/>
      <c r="G633" s="4"/>
      <c r="H633" s="4"/>
      <c r="I633" s="4"/>
      <c r="J633" s="6"/>
      <c r="K633" s="6"/>
      <c r="L633" s="3"/>
      <c r="M633" s="3"/>
      <c r="N633" s="3"/>
      <c r="O633" s="3"/>
      <c r="P633" s="3"/>
      <c r="Q633" s="3"/>
      <c r="R633" s="3"/>
      <c r="S633" s="3"/>
      <c r="T633" s="3"/>
      <c r="U633" s="3"/>
    </row>
    <row r="634" spans="2:21">
      <c r="B634" s="2" t="e">
        <f>+#REF!</f>
        <v>#REF!</v>
      </c>
      <c r="C634" s="3"/>
      <c r="D634" s="3"/>
      <c r="E634" s="3"/>
      <c r="F634" s="4"/>
      <c r="G634" s="4"/>
      <c r="H634" s="4"/>
      <c r="I634" s="4"/>
      <c r="J634" s="6"/>
      <c r="K634" s="6"/>
      <c r="L634" s="3"/>
      <c r="M634" s="3"/>
      <c r="N634" s="3"/>
      <c r="O634" s="3"/>
      <c r="P634" s="3"/>
      <c r="Q634" s="3"/>
      <c r="R634" s="3"/>
      <c r="S634" s="3"/>
      <c r="T634" s="3"/>
      <c r="U634" s="3"/>
    </row>
    <row r="635" spans="2:21">
      <c r="B635" s="2" t="e">
        <f>+#REF!</f>
        <v>#REF!</v>
      </c>
      <c r="C635" s="3"/>
      <c r="D635" s="3"/>
      <c r="E635" s="3"/>
      <c r="F635" s="4"/>
      <c r="G635" s="4"/>
      <c r="H635" s="4"/>
      <c r="I635" s="4"/>
      <c r="J635" s="6"/>
      <c r="K635" s="6"/>
      <c r="L635" s="3"/>
      <c r="M635" s="3"/>
      <c r="N635" s="3"/>
      <c r="O635" s="3"/>
      <c r="P635" s="3"/>
      <c r="Q635" s="3"/>
      <c r="R635" s="3"/>
      <c r="S635" s="3"/>
      <c r="T635" s="3"/>
      <c r="U635" s="3"/>
    </row>
    <row r="636" spans="2:21">
      <c r="B636" s="2" t="e">
        <f>+#REF!</f>
        <v>#REF!</v>
      </c>
      <c r="C636" s="3"/>
      <c r="D636" s="3"/>
      <c r="E636" s="3"/>
      <c r="F636" s="4"/>
      <c r="G636" s="3"/>
      <c r="H636" s="3"/>
      <c r="I636" s="3"/>
      <c r="J636" s="3"/>
      <c r="K636" s="3"/>
      <c r="L636" s="3"/>
      <c r="M636" s="3"/>
      <c r="N636" s="3"/>
      <c r="O636" s="3"/>
      <c r="P636" s="3"/>
      <c r="Q636" s="3"/>
      <c r="R636" s="3"/>
      <c r="S636" s="3"/>
      <c r="T636" s="3"/>
      <c r="U636" s="3"/>
    </row>
    <row r="637" spans="2:21">
      <c r="B637" s="2" t="e">
        <f>+#REF!</f>
        <v>#REF!</v>
      </c>
      <c r="C637" s="3"/>
      <c r="D637" s="3"/>
      <c r="E637" s="3"/>
      <c r="F637" s="4"/>
      <c r="G637" s="4"/>
      <c r="H637" s="4"/>
      <c r="I637" s="3"/>
      <c r="J637" s="3"/>
      <c r="K637" s="3"/>
      <c r="L637" s="3"/>
      <c r="M637" s="3"/>
      <c r="N637" s="3"/>
      <c r="O637" s="3"/>
      <c r="P637" s="3"/>
      <c r="Q637" s="3"/>
      <c r="R637" s="3"/>
      <c r="S637" s="3"/>
      <c r="T637" s="3"/>
      <c r="U637" s="3"/>
    </row>
    <row r="638" spans="2:21">
      <c r="B638" s="2" t="e">
        <f>+#REF!</f>
        <v>#REF!</v>
      </c>
      <c r="C638" s="3"/>
      <c r="D638" s="3"/>
      <c r="E638" s="3"/>
      <c r="F638" s="3"/>
      <c r="G638" s="4"/>
      <c r="H638" s="4"/>
      <c r="I638" s="4"/>
      <c r="J638" s="6"/>
      <c r="K638" s="6"/>
      <c r="L638" s="3"/>
      <c r="M638" s="3"/>
      <c r="N638" s="3"/>
      <c r="O638" s="3"/>
      <c r="P638" s="3"/>
      <c r="Q638" s="3"/>
      <c r="R638" s="3"/>
      <c r="S638" s="3"/>
      <c r="T638" s="3"/>
      <c r="U638" s="3"/>
    </row>
    <row r="639" spans="2:21">
      <c r="B639" s="2" t="e">
        <f>+#REF!</f>
        <v>#REF!</v>
      </c>
      <c r="C639" s="3"/>
      <c r="D639" s="3"/>
      <c r="E639" s="3"/>
      <c r="F639" s="3"/>
      <c r="G639" s="4"/>
      <c r="H639" s="4"/>
      <c r="I639" s="4"/>
      <c r="J639" s="6"/>
      <c r="K639" s="6"/>
      <c r="L639" s="3"/>
      <c r="M639" s="3"/>
      <c r="N639" s="3"/>
      <c r="O639" s="3"/>
      <c r="P639" s="3"/>
      <c r="Q639" s="3"/>
      <c r="R639" s="3"/>
      <c r="S639" s="3"/>
      <c r="T639" s="3"/>
      <c r="U639" s="3"/>
    </row>
    <row r="640" spans="2:21">
      <c r="B640" s="2" t="e">
        <f>+#REF!</f>
        <v>#REF!</v>
      </c>
      <c r="C640" s="3"/>
      <c r="D640" s="3"/>
      <c r="E640" s="3"/>
      <c r="F640" s="3"/>
      <c r="G640" s="4"/>
      <c r="H640" s="4"/>
      <c r="I640" s="4"/>
      <c r="J640" s="6"/>
      <c r="K640" s="6"/>
      <c r="L640" s="3"/>
      <c r="M640" s="3"/>
      <c r="N640" s="3"/>
      <c r="O640" s="3"/>
      <c r="P640" s="3"/>
      <c r="Q640" s="3"/>
      <c r="R640" s="3"/>
      <c r="S640" s="3"/>
      <c r="T640" s="3"/>
      <c r="U640" s="3"/>
    </row>
    <row r="641" spans="2:42">
      <c r="B641" s="2" t="e">
        <f>+#REF!</f>
        <v>#REF!</v>
      </c>
      <c r="C641" s="3"/>
      <c r="D641" s="3"/>
      <c r="E641" s="3"/>
      <c r="F641" s="3"/>
      <c r="G641" s="4"/>
      <c r="H641" s="4"/>
      <c r="I641" s="4"/>
      <c r="J641" s="6"/>
      <c r="K641" s="6"/>
      <c r="L641" s="3"/>
      <c r="M641" s="3"/>
      <c r="N641" s="3"/>
      <c r="O641" s="3"/>
      <c r="P641" s="3"/>
      <c r="Q641" s="3"/>
      <c r="R641" s="3"/>
      <c r="S641" s="3"/>
      <c r="T641" s="3"/>
      <c r="U641" s="3"/>
    </row>
    <row r="642" spans="2:42">
      <c r="B642" s="2" t="e">
        <f>+#REF!</f>
        <v>#REF!</v>
      </c>
      <c r="C642" s="3"/>
      <c r="D642" s="3"/>
      <c r="E642" s="3"/>
      <c r="F642" s="3"/>
      <c r="G642" s="4"/>
      <c r="H642" s="4"/>
      <c r="I642" s="4"/>
      <c r="J642" s="6"/>
      <c r="K642" s="6"/>
      <c r="L642" s="3"/>
      <c r="M642" s="3"/>
      <c r="N642" s="3"/>
      <c r="O642" s="3"/>
      <c r="P642" s="3"/>
      <c r="Q642" s="3"/>
      <c r="R642" s="3"/>
      <c r="S642" s="3"/>
      <c r="T642" s="3"/>
      <c r="U642" s="3"/>
    </row>
    <row r="643" spans="2:42">
      <c r="B643" s="2" t="e">
        <f>+#REF!</f>
        <v>#REF!</v>
      </c>
      <c r="C643" s="3"/>
      <c r="D643" s="3"/>
      <c r="E643" s="3"/>
      <c r="F643" s="3"/>
      <c r="G643" s="4"/>
      <c r="H643" s="4"/>
      <c r="I643" s="3"/>
      <c r="J643" s="3"/>
      <c r="K643" s="3"/>
      <c r="L643" s="3"/>
      <c r="M643" s="3"/>
      <c r="N643" s="3"/>
      <c r="O643" s="3"/>
      <c r="P643" s="3"/>
      <c r="Q643" s="3"/>
      <c r="R643" s="3"/>
      <c r="S643" s="3"/>
      <c r="T643" s="3"/>
      <c r="U643" s="3"/>
    </row>
    <row r="644" spans="2:42">
      <c r="B644" s="2" t="e">
        <f>+#REF!</f>
        <v>#REF!</v>
      </c>
      <c r="C644" s="3"/>
      <c r="D644" s="3"/>
      <c r="E644" s="3"/>
      <c r="F644" s="3"/>
      <c r="G644" s="3"/>
      <c r="H644" s="3"/>
      <c r="I644" s="3"/>
      <c r="J644" s="6"/>
      <c r="K644" s="3"/>
      <c r="L644" s="3"/>
      <c r="M644" s="3"/>
      <c r="N644" s="3"/>
      <c r="O644" s="3"/>
      <c r="P644" s="3"/>
      <c r="Q644" s="3"/>
      <c r="R644" s="3"/>
      <c r="S644" s="3"/>
      <c r="T644" s="3"/>
      <c r="U644" s="3"/>
    </row>
    <row r="645" spans="2:42">
      <c r="B645" s="2" t="e">
        <f>+#REF!</f>
        <v>#REF!</v>
      </c>
      <c r="C645" s="3"/>
      <c r="D645" s="3"/>
      <c r="E645" s="3"/>
      <c r="F645" s="3"/>
      <c r="G645" s="3"/>
      <c r="H645" s="3"/>
      <c r="I645" s="3"/>
      <c r="J645" s="6"/>
      <c r="K645" s="3"/>
      <c r="L645" s="3"/>
      <c r="M645" s="3"/>
      <c r="N645" s="3"/>
      <c r="O645" s="3"/>
      <c r="P645" s="3"/>
      <c r="Q645" s="3"/>
      <c r="R645" s="3"/>
      <c r="S645" s="3"/>
      <c r="T645" s="3"/>
      <c r="U645" s="3"/>
    </row>
    <row r="646" spans="2:42">
      <c r="B646" s="2" t="e">
        <f>+#REF!</f>
        <v>#REF!</v>
      </c>
      <c r="C646" s="3"/>
      <c r="D646" s="3"/>
      <c r="E646" s="3"/>
      <c r="F646" s="3"/>
      <c r="G646" s="3"/>
      <c r="H646" s="3"/>
      <c r="I646" s="3"/>
      <c r="J646" s="6"/>
      <c r="K646" s="6"/>
      <c r="L646" s="3"/>
      <c r="M646" s="3"/>
      <c r="N646" s="3"/>
      <c r="O646" s="3"/>
      <c r="P646" s="3"/>
      <c r="Q646" s="3"/>
      <c r="R646" s="3"/>
      <c r="S646" s="3"/>
      <c r="T646" s="3"/>
      <c r="U646" s="3"/>
    </row>
    <row r="647" spans="2:42">
      <c r="B647" s="2" t="e">
        <f>+#REF!</f>
        <v>#REF!</v>
      </c>
      <c r="C647" s="3"/>
      <c r="D647" s="3"/>
      <c r="E647" s="3"/>
      <c r="F647" s="3"/>
      <c r="G647" s="3"/>
      <c r="H647" s="3"/>
      <c r="I647" s="3"/>
      <c r="J647" s="3"/>
      <c r="K647" s="6"/>
      <c r="L647" s="3"/>
      <c r="M647" s="3"/>
      <c r="N647" s="3"/>
      <c r="O647" s="3"/>
      <c r="P647" s="3"/>
      <c r="Q647" s="3"/>
      <c r="R647" s="3"/>
      <c r="S647" s="3"/>
      <c r="T647" s="3"/>
      <c r="U647" s="3"/>
    </row>
    <row r="648" spans="2:42">
      <c r="B648" s="11"/>
      <c r="C648" s="11"/>
      <c r="D648" s="11"/>
      <c r="E648" s="11"/>
      <c r="F648" s="11"/>
      <c r="G648" s="11"/>
      <c r="H648" s="11"/>
      <c r="I648" s="11"/>
      <c r="J648" s="11"/>
      <c r="K648" s="11"/>
      <c r="L648" s="11"/>
      <c r="M648" s="11"/>
      <c r="N648" s="11"/>
      <c r="O648" s="11"/>
      <c r="P648" s="11"/>
      <c r="Q648" s="11"/>
      <c r="R648" s="11"/>
      <c r="S648" s="11"/>
      <c r="T648" s="11"/>
    </row>
    <row r="649" spans="2:42" s="9" customFormat="1">
      <c r="B649" s="10"/>
      <c r="C649" s="10"/>
      <c r="D649" s="10"/>
      <c r="E649" s="10"/>
      <c r="F649" s="10"/>
      <c r="G649" s="10"/>
      <c r="H649" s="10"/>
      <c r="I649" s="10"/>
      <c r="J649" s="10"/>
      <c r="K649" s="10"/>
      <c r="L649" s="10"/>
      <c r="M649" s="10"/>
      <c r="N649" s="10"/>
      <c r="O649" s="10"/>
      <c r="P649" s="10"/>
      <c r="Q649" s="10"/>
      <c r="R649" s="10"/>
      <c r="S649" s="10"/>
      <c r="T649" s="10"/>
      <c r="U649" s="11"/>
    </row>
    <row r="650" spans="2:42" ht="15" thickBot="1">
      <c r="C650" s="5" t="s">
        <v>1102</v>
      </c>
      <c r="D650" s="5" t="s">
        <v>1103</v>
      </c>
      <c r="E650" s="5" t="s">
        <v>1104</v>
      </c>
      <c r="F650" s="5" t="s">
        <v>1105</v>
      </c>
      <c r="G650" s="5" t="s">
        <v>1106</v>
      </c>
      <c r="H650" s="5" t="s">
        <v>1107</v>
      </c>
      <c r="I650" s="5" t="s">
        <v>1108</v>
      </c>
      <c r="J650" s="5" t="s">
        <v>1109</v>
      </c>
      <c r="K650" s="5" t="s">
        <v>1110</v>
      </c>
      <c r="L650" s="5" t="s">
        <v>1111</v>
      </c>
      <c r="M650" s="5" t="s">
        <v>1112</v>
      </c>
      <c r="N650" s="5" t="s">
        <v>1113</v>
      </c>
      <c r="O650" s="5" t="s">
        <v>1114</v>
      </c>
      <c r="P650" s="5" t="s">
        <v>1115</v>
      </c>
      <c r="Q650" s="5" t="s">
        <v>1116</v>
      </c>
      <c r="R650" s="5" t="s">
        <v>1117</v>
      </c>
      <c r="S650" s="5" t="s">
        <v>1118</v>
      </c>
      <c r="T650" s="5" t="s">
        <v>1119</v>
      </c>
    </row>
    <row r="651" spans="2:42" ht="26.25">
      <c r="B651" s="35">
        <v>2008</v>
      </c>
      <c r="C651" s="36" t="s">
        <v>10</v>
      </c>
      <c r="D651" s="36" t="s">
        <v>11</v>
      </c>
      <c r="E651" s="36" t="s">
        <v>12</v>
      </c>
      <c r="F651" s="36" t="s">
        <v>13</v>
      </c>
      <c r="G651" s="36" t="s">
        <v>14</v>
      </c>
      <c r="H651" s="36" t="s">
        <v>15</v>
      </c>
      <c r="I651" s="36" t="s">
        <v>16</v>
      </c>
      <c r="J651" s="36" t="s">
        <v>17</v>
      </c>
      <c r="K651" s="36" t="s">
        <v>41</v>
      </c>
      <c r="L651" s="36" t="s">
        <v>44</v>
      </c>
      <c r="M651" s="36" t="s">
        <v>48</v>
      </c>
      <c r="N651" s="36" t="s">
        <v>51</v>
      </c>
      <c r="O651" s="36" t="s">
        <v>53</v>
      </c>
      <c r="P651" s="36" t="s">
        <v>54</v>
      </c>
      <c r="Q651" s="36" t="s">
        <v>58</v>
      </c>
      <c r="R651" s="36" t="s">
        <v>60</v>
      </c>
      <c r="S651" s="36" t="s">
        <v>62</v>
      </c>
      <c r="T651" s="37" t="s">
        <v>66</v>
      </c>
      <c r="U651" s="97"/>
    </row>
    <row r="652" spans="2:42" ht="16.5" thickBot="1">
      <c r="B652" s="38" t="s">
        <v>18</v>
      </c>
      <c r="C652" s="39" t="s">
        <v>19</v>
      </c>
      <c r="D652" s="39" t="s">
        <v>20</v>
      </c>
      <c r="E652" s="39" t="s">
        <v>21</v>
      </c>
      <c r="F652" s="39" t="s">
        <v>22</v>
      </c>
      <c r="G652" s="39" t="s">
        <v>23</v>
      </c>
      <c r="H652" s="39" t="s">
        <v>24</v>
      </c>
      <c r="I652" s="39" t="s">
        <v>25</v>
      </c>
      <c r="J652" s="39" t="s">
        <v>26</v>
      </c>
      <c r="K652" s="39" t="s">
        <v>27</v>
      </c>
      <c r="L652" s="39" t="s">
        <v>28</v>
      </c>
      <c r="M652" s="39" t="s">
        <v>29</v>
      </c>
      <c r="N652" s="39" t="s">
        <v>30</v>
      </c>
      <c r="O652" s="39" t="s">
        <v>31</v>
      </c>
      <c r="P652" s="39" t="s">
        <v>32</v>
      </c>
      <c r="Q652" s="39" t="s">
        <v>33</v>
      </c>
      <c r="R652" s="39" t="s">
        <v>34</v>
      </c>
      <c r="S652" s="39" t="s">
        <v>35</v>
      </c>
      <c r="T652" s="40" t="s">
        <v>36</v>
      </c>
      <c r="U652" s="96"/>
    </row>
    <row r="653" spans="2:42" ht="15" thickBot="1">
      <c r="B653" s="2" t="e">
        <f>+#REF!</f>
        <v>#REF!</v>
      </c>
      <c r="C653" s="3"/>
      <c r="D653" s="4"/>
      <c r="E653" s="4"/>
      <c r="F653" s="4"/>
      <c r="G653" s="4"/>
      <c r="H653" s="4"/>
      <c r="I653" s="6"/>
      <c r="J653" s="6"/>
      <c r="K653" s="3"/>
      <c r="L653" s="3"/>
      <c r="M653" s="3"/>
      <c r="N653" s="3"/>
      <c r="O653" s="3"/>
      <c r="P653" s="3"/>
      <c r="Q653" s="3"/>
      <c r="R653" s="3"/>
      <c r="S653" s="3"/>
      <c r="T653" s="3"/>
      <c r="U653" s="3"/>
    </row>
    <row r="654" spans="2:42" ht="15" thickBot="1">
      <c r="B654" s="2" t="e">
        <f>+#REF!</f>
        <v>#REF!</v>
      </c>
      <c r="C654" s="3"/>
      <c r="D654" s="4"/>
      <c r="E654" s="4"/>
      <c r="F654" s="4"/>
      <c r="G654" s="3"/>
      <c r="H654" s="3"/>
      <c r="I654" s="3"/>
      <c r="J654" s="3"/>
      <c r="K654" s="3"/>
      <c r="L654" s="3"/>
      <c r="M654" s="3"/>
      <c r="N654" s="3"/>
      <c r="O654" s="3"/>
      <c r="P654" s="3"/>
      <c r="Q654" s="3"/>
      <c r="R654" s="3"/>
      <c r="S654" s="3"/>
      <c r="T654" s="3"/>
      <c r="U654" s="3"/>
      <c r="V654" s="14"/>
      <c r="W654" s="15" t="s">
        <v>19</v>
      </c>
      <c r="X654" s="16" t="s">
        <v>20</v>
      </c>
      <c r="Y654" s="16" t="s">
        <v>21</v>
      </c>
      <c r="Z654" s="16" t="s">
        <v>22</v>
      </c>
      <c r="AA654" s="16" t="s">
        <v>23</v>
      </c>
      <c r="AB654" s="16" t="s">
        <v>24</v>
      </c>
      <c r="AC654" s="16" t="s">
        <v>25</v>
      </c>
      <c r="AD654" s="16" t="s">
        <v>26</v>
      </c>
      <c r="AE654" s="16" t="s">
        <v>27</v>
      </c>
      <c r="AF654" s="16" t="s">
        <v>28</v>
      </c>
      <c r="AG654" s="16" t="s">
        <v>29</v>
      </c>
      <c r="AH654" s="16" t="s">
        <v>30</v>
      </c>
      <c r="AI654" s="16" t="s">
        <v>31</v>
      </c>
      <c r="AJ654" s="16" t="s">
        <v>32</v>
      </c>
      <c r="AK654" s="16" t="s">
        <v>33</v>
      </c>
      <c r="AL654" s="16" t="s">
        <v>34</v>
      </c>
      <c r="AM654" s="16" t="s">
        <v>35</v>
      </c>
      <c r="AN654" s="17" t="s">
        <v>36</v>
      </c>
      <c r="AO654" s="14" t="s">
        <v>37</v>
      </c>
      <c r="AP654" s="11"/>
    </row>
    <row r="655" spans="2:42">
      <c r="B655" s="2" t="e">
        <f>+#REF!</f>
        <v>#REF!</v>
      </c>
      <c r="C655" s="3"/>
      <c r="D655" s="4"/>
      <c r="E655" s="4"/>
      <c r="F655" s="3"/>
      <c r="G655" s="3"/>
      <c r="H655" s="3"/>
      <c r="I655" s="3"/>
      <c r="J655" s="3"/>
      <c r="K655" s="3"/>
      <c r="L655" s="3"/>
      <c r="M655" s="3"/>
      <c r="N655" s="3"/>
      <c r="O655" s="3"/>
      <c r="P655" s="3"/>
      <c r="Q655" s="3"/>
      <c r="R655" s="3"/>
      <c r="S655" s="3"/>
      <c r="T655" s="3"/>
      <c r="U655" s="3"/>
      <c r="V655" s="18" t="s">
        <v>19</v>
      </c>
      <c r="W655" s="19">
        <v>0</v>
      </c>
      <c r="X655" s="19">
        <v>0</v>
      </c>
      <c r="Y655" s="19">
        <v>0</v>
      </c>
      <c r="Z655" s="19">
        <v>0</v>
      </c>
      <c r="AA655" s="19">
        <v>0</v>
      </c>
      <c r="AB655" s="19">
        <v>0</v>
      </c>
      <c r="AC655" s="19">
        <v>0</v>
      </c>
      <c r="AD655" s="19">
        <v>0</v>
      </c>
      <c r="AE655" s="19">
        <v>0</v>
      </c>
      <c r="AF655" s="19">
        <v>0</v>
      </c>
      <c r="AG655" s="19">
        <v>0</v>
      </c>
      <c r="AH655" s="19">
        <v>0</v>
      </c>
      <c r="AI655" s="19">
        <v>0</v>
      </c>
      <c r="AJ655" s="19">
        <v>0</v>
      </c>
      <c r="AK655" s="19">
        <v>0</v>
      </c>
      <c r="AL655" s="19">
        <v>0</v>
      </c>
      <c r="AM655" s="19">
        <v>0</v>
      </c>
      <c r="AN655" s="19">
        <v>0</v>
      </c>
      <c r="AO655" s="18">
        <f>W655</f>
        <v>0</v>
      </c>
      <c r="AP655" s="20" t="s">
        <v>19</v>
      </c>
    </row>
    <row r="656" spans="2:42">
      <c r="B656" s="2" t="e">
        <f>+#REF!</f>
        <v>#REF!</v>
      </c>
      <c r="C656" s="3"/>
      <c r="D656" s="4"/>
      <c r="E656" s="4"/>
      <c r="F656" s="3"/>
      <c r="G656" s="3"/>
      <c r="H656" s="3"/>
      <c r="I656" s="3"/>
      <c r="J656" s="3"/>
      <c r="K656" s="3"/>
      <c r="L656" s="3"/>
      <c r="M656" s="3"/>
      <c r="N656" s="3"/>
      <c r="O656" s="3"/>
      <c r="P656" s="3"/>
      <c r="Q656" s="3"/>
      <c r="R656" s="3"/>
      <c r="S656" s="3"/>
      <c r="T656" s="3"/>
      <c r="U656" s="3"/>
      <c r="V656" s="21" t="s">
        <v>20</v>
      </c>
      <c r="W656" s="22"/>
      <c r="X656" s="23">
        <f t="shared" ref="X656:AN656" si="115">COUNTA(D653:D656)</f>
        <v>0</v>
      </c>
      <c r="Y656" s="23">
        <f t="shared" si="115"/>
        <v>0</v>
      </c>
      <c r="Z656" s="23">
        <f t="shared" si="115"/>
        <v>0</v>
      </c>
      <c r="AA656" s="23">
        <f t="shared" si="115"/>
        <v>0</v>
      </c>
      <c r="AB656" s="23">
        <f t="shared" si="115"/>
        <v>0</v>
      </c>
      <c r="AC656" s="23">
        <f t="shared" si="115"/>
        <v>0</v>
      </c>
      <c r="AD656" s="23">
        <f t="shared" si="115"/>
        <v>0</v>
      </c>
      <c r="AE656" s="23">
        <f t="shared" si="115"/>
        <v>0</v>
      </c>
      <c r="AF656" s="23">
        <f t="shared" si="115"/>
        <v>0</v>
      </c>
      <c r="AG656" s="23">
        <f t="shared" si="115"/>
        <v>0</v>
      </c>
      <c r="AH656" s="23">
        <f t="shared" si="115"/>
        <v>0</v>
      </c>
      <c r="AI656" s="23">
        <f t="shared" si="115"/>
        <v>0</v>
      </c>
      <c r="AJ656" s="23">
        <f t="shared" si="115"/>
        <v>0</v>
      </c>
      <c r="AK656" s="23">
        <f t="shared" si="115"/>
        <v>0</v>
      </c>
      <c r="AL656" s="23">
        <f t="shared" si="115"/>
        <v>0</v>
      </c>
      <c r="AM656" s="23">
        <f t="shared" si="115"/>
        <v>0</v>
      </c>
      <c r="AN656" s="23">
        <f t="shared" si="115"/>
        <v>0</v>
      </c>
      <c r="AO656" s="21">
        <f>X656</f>
        <v>0</v>
      </c>
      <c r="AP656" s="21" t="s">
        <v>20</v>
      </c>
    </row>
    <row r="657" spans="2:42">
      <c r="B657" s="2" t="e">
        <f>+#REF!</f>
        <v>#REF!</v>
      </c>
      <c r="C657" s="3"/>
      <c r="D657" s="4"/>
      <c r="E657" s="4"/>
      <c r="F657" s="4"/>
      <c r="G657" s="4"/>
      <c r="H657" s="4"/>
      <c r="I657" s="6"/>
      <c r="J657" s="6"/>
      <c r="K657" s="3"/>
      <c r="L657" s="3"/>
      <c r="M657" s="3"/>
      <c r="N657" s="3"/>
      <c r="O657" s="3"/>
      <c r="P657" s="3"/>
      <c r="Q657" s="3"/>
      <c r="R657" s="3"/>
      <c r="S657" s="3"/>
      <c r="T657" s="3"/>
      <c r="U657" s="3"/>
      <c r="V657" s="21" t="s">
        <v>21</v>
      </c>
      <c r="W657" s="22"/>
      <c r="X657" s="23"/>
      <c r="Y657" s="23">
        <f t="shared" ref="Y657:AN657" si="116">COUNTA(E657:E668)</f>
        <v>0</v>
      </c>
      <c r="Z657" s="23">
        <f t="shared" si="116"/>
        <v>0</v>
      </c>
      <c r="AA657" s="23">
        <f t="shared" si="116"/>
        <v>0</v>
      </c>
      <c r="AB657" s="23">
        <f t="shared" si="116"/>
        <v>0</v>
      </c>
      <c r="AC657" s="23">
        <f t="shared" si="116"/>
        <v>0</v>
      </c>
      <c r="AD657" s="23">
        <f t="shared" si="116"/>
        <v>0</v>
      </c>
      <c r="AE657" s="23">
        <f t="shared" si="116"/>
        <v>0</v>
      </c>
      <c r="AF657" s="23">
        <f t="shared" si="116"/>
        <v>0</v>
      </c>
      <c r="AG657" s="23">
        <f t="shared" si="116"/>
        <v>0</v>
      </c>
      <c r="AH657" s="23">
        <f t="shared" si="116"/>
        <v>0</v>
      </c>
      <c r="AI657" s="23">
        <f t="shared" si="116"/>
        <v>0</v>
      </c>
      <c r="AJ657" s="23">
        <f t="shared" si="116"/>
        <v>0</v>
      </c>
      <c r="AK657" s="23">
        <f t="shared" si="116"/>
        <v>0</v>
      </c>
      <c r="AL657" s="23">
        <f t="shared" si="116"/>
        <v>0</v>
      </c>
      <c r="AM657" s="23">
        <f t="shared" si="116"/>
        <v>0</v>
      </c>
      <c r="AN657" s="23">
        <f t="shared" si="116"/>
        <v>0</v>
      </c>
      <c r="AO657" s="21">
        <f>Y657</f>
        <v>0</v>
      </c>
      <c r="AP657" s="21" t="s">
        <v>21</v>
      </c>
    </row>
    <row r="658" spans="2:42">
      <c r="B658" s="2" t="e">
        <f>+#REF!</f>
        <v>#REF!</v>
      </c>
      <c r="C658" s="3"/>
      <c r="D658" s="4"/>
      <c r="E658" s="4"/>
      <c r="F658" s="3"/>
      <c r="G658" s="4"/>
      <c r="H658" s="4"/>
      <c r="I658" s="3"/>
      <c r="J658" s="3"/>
      <c r="K658" s="3"/>
      <c r="L658" s="3"/>
      <c r="M658" s="3"/>
      <c r="N658" s="3"/>
      <c r="O658" s="3"/>
      <c r="P658" s="3"/>
      <c r="Q658" s="3"/>
      <c r="R658" s="3"/>
      <c r="S658" s="3"/>
      <c r="T658" s="3"/>
      <c r="U658" s="3"/>
      <c r="V658" s="21" t="s">
        <v>22</v>
      </c>
      <c r="W658" s="22"/>
      <c r="X658" s="23"/>
      <c r="Y658" s="23"/>
      <c r="Z658" s="23">
        <f>COUNTA(F669:F673)</f>
        <v>0</v>
      </c>
      <c r="AA658" s="23">
        <f>COUNTA(G669:G673)</f>
        <v>0</v>
      </c>
      <c r="AB658" s="23">
        <f>COUNTA(H669:H673)</f>
        <v>0</v>
      </c>
      <c r="AC658" s="23">
        <f>COUNTA(I669:I673)</f>
        <v>0</v>
      </c>
      <c r="AD658" s="23">
        <f>COUNTA(J669:J673)</f>
        <v>0</v>
      </c>
      <c r="AE658" s="23">
        <f>COUNTA(K668:K673)</f>
        <v>0</v>
      </c>
      <c r="AF658" s="23">
        <f t="shared" ref="AF658:AN658" si="117">COUNTA(L669:L673)</f>
        <v>0</v>
      </c>
      <c r="AG658" s="23">
        <f t="shared" si="117"/>
        <v>0</v>
      </c>
      <c r="AH658" s="23">
        <f t="shared" si="117"/>
        <v>0</v>
      </c>
      <c r="AI658" s="23">
        <f t="shared" si="117"/>
        <v>0</v>
      </c>
      <c r="AJ658" s="23">
        <f t="shared" si="117"/>
        <v>0</v>
      </c>
      <c r="AK658" s="23">
        <f t="shared" si="117"/>
        <v>0</v>
      </c>
      <c r="AL658" s="23">
        <f t="shared" si="117"/>
        <v>0</v>
      </c>
      <c r="AM658" s="23">
        <f t="shared" si="117"/>
        <v>0</v>
      </c>
      <c r="AN658" s="23">
        <f t="shared" si="117"/>
        <v>0</v>
      </c>
      <c r="AO658" s="21">
        <f>Z658</f>
        <v>0</v>
      </c>
      <c r="AP658" s="21" t="s">
        <v>22</v>
      </c>
    </row>
    <row r="659" spans="2:42">
      <c r="B659" s="2" t="e">
        <f>+#REF!</f>
        <v>#REF!</v>
      </c>
      <c r="C659" s="3"/>
      <c r="D659" s="4"/>
      <c r="E659" s="4"/>
      <c r="F659" s="3"/>
      <c r="G659" s="4"/>
      <c r="H659" s="3"/>
      <c r="I659" s="3"/>
      <c r="J659" s="3"/>
      <c r="K659" s="3"/>
      <c r="L659" s="3"/>
      <c r="M659" s="3"/>
      <c r="N659" s="3"/>
      <c r="O659" s="3"/>
      <c r="P659" s="3"/>
      <c r="Q659" s="3"/>
      <c r="R659" s="3"/>
      <c r="S659" s="3"/>
      <c r="T659" s="3"/>
      <c r="U659" s="3"/>
      <c r="V659" s="21" t="s">
        <v>23</v>
      </c>
      <c r="W659" s="22"/>
      <c r="X659" s="23"/>
      <c r="Y659" s="23"/>
      <c r="Z659" s="23"/>
      <c r="AA659" s="23">
        <f t="shared" ref="AA659:AN659" si="118">COUNTA(G674:G707)</f>
        <v>0</v>
      </c>
      <c r="AB659" s="23">
        <f t="shared" si="118"/>
        <v>0</v>
      </c>
      <c r="AC659" s="23">
        <f t="shared" si="118"/>
        <v>0</v>
      </c>
      <c r="AD659" s="23">
        <f t="shared" si="118"/>
        <v>0</v>
      </c>
      <c r="AE659" s="23">
        <f t="shared" si="118"/>
        <v>0</v>
      </c>
      <c r="AF659" s="23">
        <f t="shared" si="118"/>
        <v>0</v>
      </c>
      <c r="AG659" s="23">
        <f t="shared" si="118"/>
        <v>0</v>
      </c>
      <c r="AH659" s="23">
        <f t="shared" si="118"/>
        <v>0</v>
      </c>
      <c r="AI659" s="23">
        <f t="shared" si="118"/>
        <v>0</v>
      </c>
      <c r="AJ659" s="23">
        <f t="shared" si="118"/>
        <v>0</v>
      </c>
      <c r="AK659" s="23">
        <f t="shared" si="118"/>
        <v>0</v>
      </c>
      <c r="AL659" s="23">
        <f t="shared" si="118"/>
        <v>0</v>
      </c>
      <c r="AM659" s="23">
        <f t="shared" si="118"/>
        <v>0</v>
      </c>
      <c r="AN659" s="23">
        <f t="shared" si="118"/>
        <v>0</v>
      </c>
      <c r="AO659" s="21">
        <f>AA659</f>
        <v>0</v>
      </c>
      <c r="AP659" s="21" t="s">
        <v>23</v>
      </c>
    </row>
    <row r="660" spans="2:42">
      <c r="B660" s="2" t="e">
        <f>+#REF!</f>
        <v>#REF!</v>
      </c>
      <c r="C660" s="3"/>
      <c r="D660" s="4"/>
      <c r="E660" s="4"/>
      <c r="F660" s="4"/>
      <c r="G660" s="4"/>
      <c r="H660" s="4"/>
      <c r="I660" s="6"/>
      <c r="J660" s="6"/>
      <c r="K660" s="3"/>
      <c r="L660" s="3"/>
      <c r="M660" s="3"/>
      <c r="N660" s="3"/>
      <c r="O660" s="3"/>
      <c r="P660" s="3"/>
      <c r="Q660" s="3"/>
      <c r="R660" s="3"/>
      <c r="S660" s="3"/>
      <c r="T660" s="3"/>
      <c r="U660" s="3"/>
      <c r="V660" s="21" t="s">
        <v>24</v>
      </c>
      <c r="W660" s="22"/>
      <c r="X660" s="23"/>
      <c r="Y660" s="23"/>
      <c r="Z660" s="23"/>
      <c r="AA660" s="23"/>
      <c r="AB660" s="23">
        <f t="shared" ref="AB660:AN660" si="119">COUNTA(H708:H709)</f>
        <v>0</v>
      </c>
      <c r="AC660" s="23">
        <f t="shared" si="119"/>
        <v>0</v>
      </c>
      <c r="AD660" s="23">
        <f t="shared" si="119"/>
        <v>0</v>
      </c>
      <c r="AE660" s="23">
        <f t="shared" si="119"/>
        <v>0</v>
      </c>
      <c r="AF660" s="23">
        <f t="shared" si="119"/>
        <v>0</v>
      </c>
      <c r="AG660" s="23">
        <f t="shared" si="119"/>
        <v>0</v>
      </c>
      <c r="AH660" s="23">
        <f t="shared" si="119"/>
        <v>0</v>
      </c>
      <c r="AI660" s="23">
        <f t="shared" si="119"/>
        <v>0</v>
      </c>
      <c r="AJ660" s="23">
        <f t="shared" si="119"/>
        <v>0</v>
      </c>
      <c r="AK660" s="23">
        <f t="shared" si="119"/>
        <v>0</v>
      </c>
      <c r="AL660" s="23">
        <f t="shared" si="119"/>
        <v>0</v>
      </c>
      <c r="AM660" s="23">
        <f t="shared" si="119"/>
        <v>0</v>
      </c>
      <c r="AN660" s="23">
        <f t="shared" si="119"/>
        <v>0</v>
      </c>
      <c r="AO660" s="21">
        <f>AB660</f>
        <v>0</v>
      </c>
      <c r="AP660" s="21" t="s">
        <v>24</v>
      </c>
    </row>
    <row r="661" spans="2:42">
      <c r="B661" s="2" t="e">
        <f>+#REF!</f>
        <v>#REF!</v>
      </c>
      <c r="C661" s="3"/>
      <c r="D661" s="4"/>
      <c r="E661" s="4"/>
      <c r="F661" s="4"/>
      <c r="G661" s="4"/>
      <c r="H661" s="4"/>
      <c r="I661" s="6"/>
      <c r="J661" s="6"/>
      <c r="K661" s="3"/>
      <c r="L661" s="3"/>
      <c r="M661" s="3"/>
      <c r="N661" s="3"/>
      <c r="O661" s="3"/>
      <c r="P661" s="3"/>
      <c r="Q661" s="3"/>
      <c r="R661" s="3"/>
      <c r="S661" s="3"/>
      <c r="T661" s="3"/>
      <c r="U661" s="3"/>
      <c r="V661" s="21" t="s">
        <v>25</v>
      </c>
      <c r="W661" s="22"/>
      <c r="X661" s="23"/>
      <c r="Y661" s="23"/>
      <c r="Z661" s="23"/>
      <c r="AA661" s="23"/>
      <c r="AB661" s="23"/>
      <c r="AC661" s="23">
        <v>0</v>
      </c>
      <c r="AD661" s="23">
        <v>0</v>
      </c>
      <c r="AE661" s="23">
        <v>0</v>
      </c>
      <c r="AF661" s="23">
        <v>0</v>
      </c>
      <c r="AG661" s="23">
        <v>0</v>
      </c>
      <c r="AH661" s="23">
        <v>0</v>
      </c>
      <c r="AI661" s="23">
        <v>0</v>
      </c>
      <c r="AJ661" s="23">
        <v>0</v>
      </c>
      <c r="AK661" s="23">
        <v>0</v>
      </c>
      <c r="AL661" s="23">
        <v>0</v>
      </c>
      <c r="AM661" s="23">
        <v>0</v>
      </c>
      <c r="AN661" s="23">
        <v>0</v>
      </c>
      <c r="AO661" s="21">
        <f>AC661</f>
        <v>0</v>
      </c>
      <c r="AP661" s="21" t="s">
        <v>25</v>
      </c>
    </row>
    <row r="662" spans="2:42">
      <c r="B662" s="2" t="e">
        <f>+#REF!</f>
        <v>#REF!</v>
      </c>
      <c r="C662" s="3"/>
      <c r="D662" s="4"/>
      <c r="E662" s="4"/>
      <c r="F662" s="4"/>
      <c r="G662" s="4"/>
      <c r="H662" s="4"/>
      <c r="I662" s="6"/>
      <c r="J662" s="6"/>
      <c r="K662" s="3"/>
      <c r="L662" s="3"/>
      <c r="M662" s="3"/>
      <c r="N662" s="3"/>
      <c r="O662" s="3"/>
      <c r="P662" s="3"/>
      <c r="Q662" s="3"/>
      <c r="R662" s="3"/>
      <c r="S662" s="3"/>
      <c r="T662" s="3"/>
      <c r="U662" s="3"/>
      <c r="V662" s="21" t="s">
        <v>26</v>
      </c>
      <c r="W662" s="22"/>
      <c r="X662" s="23"/>
      <c r="Y662" s="23"/>
      <c r="Z662" s="23"/>
      <c r="AA662" s="23"/>
      <c r="AB662" s="23"/>
      <c r="AC662" s="23"/>
      <c r="AD662" s="23">
        <f t="shared" ref="AD662:AN662" si="120">COUNTA(J710:J713)</f>
        <v>0</v>
      </c>
      <c r="AE662" s="23">
        <f t="shared" si="120"/>
        <v>0</v>
      </c>
      <c r="AF662" s="23">
        <f t="shared" si="120"/>
        <v>0</v>
      </c>
      <c r="AG662" s="23">
        <f t="shared" si="120"/>
        <v>0</v>
      </c>
      <c r="AH662" s="23">
        <f t="shared" si="120"/>
        <v>0</v>
      </c>
      <c r="AI662" s="23">
        <f t="shared" si="120"/>
        <v>0</v>
      </c>
      <c r="AJ662" s="23">
        <f t="shared" si="120"/>
        <v>0</v>
      </c>
      <c r="AK662" s="23">
        <f t="shared" si="120"/>
        <v>0</v>
      </c>
      <c r="AL662" s="23">
        <f t="shared" si="120"/>
        <v>0</v>
      </c>
      <c r="AM662" s="23">
        <f t="shared" si="120"/>
        <v>0</v>
      </c>
      <c r="AN662" s="23">
        <f t="shared" si="120"/>
        <v>0</v>
      </c>
      <c r="AO662" s="21">
        <f>AD662</f>
        <v>0</v>
      </c>
      <c r="AP662" s="21" t="s">
        <v>26</v>
      </c>
    </row>
    <row r="663" spans="2:42">
      <c r="B663" s="2" t="e">
        <f>+#REF!</f>
        <v>#REF!</v>
      </c>
      <c r="C663" s="3"/>
      <c r="D663" s="3"/>
      <c r="E663" s="4"/>
      <c r="F663" s="4"/>
      <c r="G663" s="3"/>
      <c r="H663" s="3"/>
      <c r="I663" s="3"/>
      <c r="J663" s="3"/>
      <c r="K663" s="3"/>
      <c r="L663" s="3"/>
      <c r="M663" s="3"/>
      <c r="N663" s="3"/>
      <c r="O663" s="3"/>
      <c r="P663" s="3"/>
      <c r="Q663" s="3"/>
      <c r="R663" s="3"/>
      <c r="S663" s="3"/>
      <c r="T663" s="3"/>
      <c r="U663" s="3"/>
      <c r="V663" s="21" t="s">
        <v>27</v>
      </c>
      <c r="W663" s="22"/>
      <c r="X663" s="23"/>
      <c r="Y663" s="23"/>
      <c r="Z663" s="23"/>
      <c r="AA663" s="23"/>
      <c r="AB663" s="23"/>
      <c r="AC663" s="23"/>
      <c r="AD663" s="23"/>
      <c r="AE663" s="23">
        <f t="shared" ref="AE663:AN663" si="121">COUNTA(K711:K713)</f>
        <v>0</v>
      </c>
      <c r="AF663" s="23">
        <f t="shared" si="121"/>
        <v>0</v>
      </c>
      <c r="AG663" s="23">
        <f t="shared" si="121"/>
        <v>0</v>
      </c>
      <c r="AH663" s="23">
        <f t="shared" si="121"/>
        <v>0</v>
      </c>
      <c r="AI663" s="23">
        <f t="shared" si="121"/>
        <v>0</v>
      </c>
      <c r="AJ663" s="23">
        <f t="shared" si="121"/>
        <v>0</v>
      </c>
      <c r="AK663" s="23">
        <f t="shared" si="121"/>
        <v>0</v>
      </c>
      <c r="AL663" s="23">
        <f t="shared" si="121"/>
        <v>0</v>
      </c>
      <c r="AM663" s="23">
        <f t="shared" si="121"/>
        <v>0</v>
      </c>
      <c r="AN663" s="23">
        <f t="shared" si="121"/>
        <v>0</v>
      </c>
      <c r="AO663" s="21">
        <f>AE663</f>
        <v>0</v>
      </c>
      <c r="AP663" s="21" t="s">
        <v>27</v>
      </c>
    </row>
    <row r="664" spans="2:42">
      <c r="B664" s="2" t="e">
        <f>+#REF!</f>
        <v>#REF!</v>
      </c>
      <c r="C664" s="3"/>
      <c r="D664" s="3"/>
      <c r="E664" s="4"/>
      <c r="F664" s="4"/>
      <c r="G664" s="4"/>
      <c r="H664" s="4"/>
      <c r="I664" s="6"/>
      <c r="J664" s="3"/>
      <c r="K664" s="3"/>
      <c r="L664" s="3"/>
      <c r="M664" s="3"/>
      <c r="N664" s="3"/>
      <c r="O664" s="3"/>
      <c r="P664" s="3"/>
      <c r="Q664" s="3"/>
      <c r="R664" s="3"/>
      <c r="S664" s="3"/>
      <c r="T664" s="3"/>
      <c r="U664" s="3"/>
      <c r="V664" s="21" t="s">
        <v>28</v>
      </c>
      <c r="W664" s="22"/>
      <c r="X664" s="23"/>
      <c r="Y664" s="23"/>
      <c r="Z664" s="23"/>
      <c r="AA664" s="23"/>
      <c r="AB664" s="23"/>
      <c r="AC664" s="23"/>
      <c r="AD664" s="23"/>
      <c r="AE664" s="23"/>
      <c r="AF664" s="23">
        <f t="shared" ref="AF664:AN664" si="122">COUNTA(L712:L713)</f>
        <v>0</v>
      </c>
      <c r="AG664" s="23">
        <f t="shared" si="122"/>
        <v>0</v>
      </c>
      <c r="AH664" s="23">
        <f t="shared" si="122"/>
        <v>0</v>
      </c>
      <c r="AI664" s="23">
        <f t="shared" si="122"/>
        <v>0</v>
      </c>
      <c r="AJ664" s="23">
        <f t="shared" si="122"/>
        <v>0</v>
      </c>
      <c r="AK664" s="23">
        <f t="shared" si="122"/>
        <v>0</v>
      </c>
      <c r="AL664" s="23">
        <f t="shared" si="122"/>
        <v>0</v>
      </c>
      <c r="AM664" s="23">
        <f t="shared" si="122"/>
        <v>0</v>
      </c>
      <c r="AN664" s="23">
        <f t="shared" si="122"/>
        <v>0</v>
      </c>
      <c r="AO664" s="21">
        <f>AF664</f>
        <v>0</v>
      </c>
      <c r="AP664" s="21" t="s">
        <v>28</v>
      </c>
    </row>
    <row r="665" spans="2:42">
      <c r="B665" s="2" t="e">
        <f>+#REF!</f>
        <v>#REF!</v>
      </c>
      <c r="C665" s="3"/>
      <c r="D665" s="3"/>
      <c r="E665" s="4"/>
      <c r="F665" s="3"/>
      <c r="G665" s="3"/>
      <c r="H665" s="3"/>
      <c r="I665" s="3"/>
      <c r="J665" s="3"/>
      <c r="K665" s="3"/>
      <c r="L665" s="3"/>
      <c r="M665" s="3"/>
      <c r="N665" s="3"/>
      <c r="O665" s="3"/>
      <c r="P665" s="3"/>
      <c r="Q665" s="3"/>
      <c r="R665" s="3"/>
      <c r="S665" s="3"/>
      <c r="T665" s="3"/>
      <c r="U665" s="3"/>
      <c r="V665" s="21" t="s">
        <v>29</v>
      </c>
      <c r="W665" s="22"/>
      <c r="X665" s="23"/>
      <c r="Y665" s="23"/>
      <c r="Z665" s="23"/>
      <c r="AA665" s="23"/>
      <c r="AB665" s="23"/>
      <c r="AC665" s="23"/>
      <c r="AD665" s="23"/>
      <c r="AE665" s="23"/>
      <c r="AF665" s="23"/>
      <c r="AG665" s="23">
        <f t="shared" ref="AG665:AN665" si="123">COUNTA(M659)</f>
        <v>0</v>
      </c>
      <c r="AH665" s="23">
        <f t="shared" si="123"/>
        <v>0</v>
      </c>
      <c r="AI665" s="23">
        <f t="shared" si="123"/>
        <v>0</v>
      </c>
      <c r="AJ665" s="23">
        <f t="shared" si="123"/>
        <v>0</v>
      </c>
      <c r="AK665" s="23">
        <f t="shared" si="123"/>
        <v>0</v>
      </c>
      <c r="AL665" s="23">
        <f t="shared" si="123"/>
        <v>0</v>
      </c>
      <c r="AM665" s="23">
        <f t="shared" si="123"/>
        <v>0</v>
      </c>
      <c r="AN665" s="24">
        <f t="shared" si="123"/>
        <v>0</v>
      </c>
      <c r="AO665" s="21">
        <f>AG665</f>
        <v>0</v>
      </c>
      <c r="AP665" s="21" t="s">
        <v>29</v>
      </c>
    </row>
    <row r="666" spans="2:42">
      <c r="B666" s="2" t="e">
        <f>+#REF!</f>
        <v>#REF!</v>
      </c>
      <c r="C666" s="3"/>
      <c r="D666" s="3"/>
      <c r="E666" s="4"/>
      <c r="F666" s="4"/>
      <c r="G666" s="4"/>
      <c r="H666" s="4"/>
      <c r="I666" s="6"/>
      <c r="J666" s="6"/>
      <c r="K666" s="3"/>
      <c r="L666" s="3"/>
      <c r="M666" s="3"/>
      <c r="N666" s="3"/>
      <c r="O666" s="3"/>
      <c r="P666" s="3"/>
      <c r="Q666" s="3"/>
      <c r="R666" s="3"/>
      <c r="S666" s="3"/>
      <c r="T666" s="3"/>
      <c r="U666" s="3"/>
      <c r="V666" s="21" t="s">
        <v>30</v>
      </c>
      <c r="W666" s="22"/>
      <c r="X666" s="23"/>
      <c r="Y666" s="23"/>
      <c r="Z666" s="23"/>
      <c r="AA666" s="23"/>
      <c r="AB666" s="23"/>
      <c r="AC666" s="23"/>
      <c r="AD666" s="23"/>
      <c r="AE666" s="23"/>
      <c r="AF666" s="23"/>
      <c r="AG666" s="23"/>
      <c r="AH666" s="23">
        <f t="shared" ref="AH666:AN666" si="124">COUNTA(N660)</f>
        <v>0</v>
      </c>
      <c r="AI666" s="23">
        <f t="shared" si="124"/>
        <v>0</v>
      </c>
      <c r="AJ666" s="23">
        <f t="shared" si="124"/>
        <v>0</v>
      </c>
      <c r="AK666" s="23">
        <f t="shared" si="124"/>
        <v>0</v>
      </c>
      <c r="AL666" s="23">
        <f t="shared" si="124"/>
        <v>0</v>
      </c>
      <c r="AM666" s="23">
        <f t="shared" si="124"/>
        <v>0</v>
      </c>
      <c r="AN666" s="24">
        <f t="shared" si="124"/>
        <v>0</v>
      </c>
      <c r="AO666" s="21">
        <f>AH666</f>
        <v>0</v>
      </c>
      <c r="AP666" s="21" t="s">
        <v>30</v>
      </c>
    </row>
    <row r="667" spans="2:42">
      <c r="B667" s="2" t="e">
        <f>+#REF!</f>
        <v>#REF!</v>
      </c>
      <c r="C667" s="3"/>
      <c r="D667" s="3"/>
      <c r="E667" s="4"/>
      <c r="F667" s="4"/>
      <c r="G667" s="4"/>
      <c r="H667" s="3"/>
      <c r="I667" s="3"/>
      <c r="J667" s="3"/>
      <c r="K667" s="3"/>
      <c r="L667" s="3"/>
      <c r="M667" s="3"/>
      <c r="N667" s="3"/>
      <c r="O667" s="3"/>
      <c r="P667" s="3"/>
      <c r="Q667" s="3"/>
      <c r="R667" s="3"/>
      <c r="S667" s="3"/>
      <c r="T667" s="3"/>
      <c r="U667" s="3"/>
      <c r="V667" s="21" t="s">
        <v>31</v>
      </c>
      <c r="W667" s="22"/>
      <c r="X667" s="23"/>
      <c r="Y667" s="23"/>
      <c r="Z667" s="23"/>
      <c r="AA667" s="23"/>
      <c r="AB667" s="23"/>
      <c r="AC667" s="23"/>
      <c r="AD667" s="23"/>
      <c r="AE667" s="23"/>
      <c r="AF667" s="23"/>
      <c r="AG667" s="23"/>
      <c r="AH667" s="23"/>
      <c r="AI667" s="23">
        <f t="shared" ref="AI667:AN667" si="125">COUNTA(O661)</f>
        <v>0</v>
      </c>
      <c r="AJ667" s="23">
        <f t="shared" si="125"/>
        <v>0</v>
      </c>
      <c r="AK667" s="23">
        <f t="shared" si="125"/>
        <v>0</v>
      </c>
      <c r="AL667" s="23">
        <f t="shared" si="125"/>
        <v>0</v>
      </c>
      <c r="AM667" s="23">
        <f t="shared" si="125"/>
        <v>0</v>
      </c>
      <c r="AN667" s="24">
        <f t="shared" si="125"/>
        <v>0</v>
      </c>
      <c r="AO667" s="21">
        <f>AI667</f>
        <v>0</v>
      </c>
      <c r="AP667" s="21" t="s">
        <v>31</v>
      </c>
    </row>
    <row r="668" spans="2:42">
      <c r="B668" s="2" t="e">
        <f>+#REF!</f>
        <v>#REF!</v>
      </c>
      <c r="C668" s="3"/>
      <c r="D668" s="3"/>
      <c r="E668" s="4"/>
      <c r="F668" s="4"/>
      <c r="G668" s="3"/>
      <c r="H668" s="4"/>
      <c r="I668" s="3"/>
      <c r="J668" s="3"/>
      <c r="K668" s="3"/>
      <c r="L668" s="3"/>
      <c r="M668" s="3"/>
      <c r="N668" s="3"/>
      <c r="O668" s="3"/>
      <c r="P668" s="3"/>
      <c r="Q668" s="3"/>
      <c r="R668" s="3"/>
      <c r="S668" s="3"/>
      <c r="T668" s="3"/>
      <c r="U668" s="3"/>
      <c r="V668" s="21" t="s">
        <v>32</v>
      </c>
      <c r="W668" s="22"/>
      <c r="X668" s="23"/>
      <c r="Y668" s="23"/>
      <c r="Z668" s="23"/>
      <c r="AA668" s="23"/>
      <c r="AB668" s="23"/>
      <c r="AC668" s="23"/>
      <c r="AD668" s="23"/>
      <c r="AE668" s="23"/>
      <c r="AF668" s="23"/>
      <c r="AG668" s="23"/>
      <c r="AH668" s="23"/>
      <c r="AI668" s="23"/>
      <c r="AJ668" s="23">
        <f>COUNTA(P662)</f>
        <v>0</v>
      </c>
      <c r="AK668" s="23">
        <f>COUNTA(Q662)</f>
        <v>0</v>
      </c>
      <c r="AL668" s="23">
        <f>COUNTA(R662)</f>
        <v>0</v>
      </c>
      <c r="AM668" s="23">
        <f>COUNTA(S662)</f>
        <v>0</v>
      </c>
      <c r="AN668" s="24">
        <f>COUNTA(T662)</f>
        <v>0</v>
      </c>
      <c r="AO668" s="21">
        <f>AJ668</f>
        <v>0</v>
      </c>
      <c r="AP668" s="21" t="s">
        <v>32</v>
      </c>
    </row>
    <row r="669" spans="2:42">
      <c r="B669" s="2" t="e">
        <f>+#REF!</f>
        <v>#REF!</v>
      </c>
      <c r="C669" s="3"/>
      <c r="D669" s="3"/>
      <c r="E669" s="4"/>
      <c r="F669" s="4"/>
      <c r="G669" s="4"/>
      <c r="H669" s="4"/>
      <c r="I669" s="6"/>
      <c r="J669" s="6"/>
      <c r="K669" s="3"/>
      <c r="L669" s="3"/>
      <c r="M669" s="3"/>
      <c r="N669" s="3"/>
      <c r="O669" s="3"/>
      <c r="P669" s="3"/>
      <c r="Q669" s="3"/>
      <c r="R669" s="3"/>
      <c r="S669" s="3"/>
      <c r="T669" s="3"/>
      <c r="U669" s="3"/>
      <c r="V669" s="21" t="s">
        <v>33</v>
      </c>
      <c r="W669" s="22"/>
      <c r="X669" s="23"/>
      <c r="Y669" s="23"/>
      <c r="Z669" s="23"/>
      <c r="AA669" s="23"/>
      <c r="AB669" s="23"/>
      <c r="AC669" s="23"/>
      <c r="AD669" s="23"/>
      <c r="AE669" s="23"/>
      <c r="AF669" s="23"/>
      <c r="AG669" s="23"/>
      <c r="AH669" s="23"/>
      <c r="AI669" s="23"/>
      <c r="AJ669" s="23"/>
      <c r="AK669" s="23">
        <f>COUNTA(Q663)</f>
        <v>0</v>
      </c>
      <c r="AL669" s="23">
        <f>COUNTA(R663)</f>
        <v>0</v>
      </c>
      <c r="AM669" s="23">
        <f>COUNTA(S663)</f>
        <v>0</v>
      </c>
      <c r="AN669" s="24">
        <f>COUNTA(T663)</f>
        <v>0</v>
      </c>
      <c r="AO669" s="21">
        <f>AK669</f>
        <v>0</v>
      </c>
      <c r="AP669" s="21" t="s">
        <v>33</v>
      </c>
    </row>
    <row r="670" spans="2:42">
      <c r="B670" s="2" t="e">
        <f>+#REF!</f>
        <v>#REF!</v>
      </c>
      <c r="C670" s="3"/>
      <c r="D670" s="3"/>
      <c r="E670" s="3"/>
      <c r="F670" s="4"/>
      <c r="G670" s="4"/>
      <c r="H670" s="4"/>
      <c r="I670" s="6"/>
      <c r="J670" s="6"/>
      <c r="K670" s="3"/>
      <c r="L670" s="3"/>
      <c r="M670" s="3"/>
      <c r="N670" s="3"/>
      <c r="O670" s="3"/>
      <c r="P670" s="3"/>
      <c r="Q670" s="3"/>
      <c r="R670" s="3"/>
      <c r="S670" s="3"/>
      <c r="T670" s="3"/>
      <c r="U670" s="3"/>
      <c r="V670" s="21" t="s">
        <v>34</v>
      </c>
      <c r="W670" s="22"/>
      <c r="X670" s="23"/>
      <c r="Y670" s="23"/>
      <c r="Z670" s="23"/>
      <c r="AA670" s="23"/>
      <c r="AB670" s="23"/>
      <c r="AC670" s="23"/>
      <c r="AD670" s="23"/>
      <c r="AE670" s="23"/>
      <c r="AF670" s="23"/>
      <c r="AG670" s="23"/>
      <c r="AH670" s="23"/>
      <c r="AI670" s="23"/>
      <c r="AJ670" s="23"/>
      <c r="AK670" s="23"/>
      <c r="AL670" s="23">
        <f>COUNTA(R664)</f>
        <v>0</v>
      </c>
      <c r="AM670" s="23">
        <f>COUNTA(S664)</f>
        <v>0</v>
      </c>
      <c r="AN670" s="24">
        <f>COUNTA(T664)</f>
        <v>0</v>
      </c>
      <c r="AO670" s="21">
        <f>AL670</f>
        <v>0</v>
      </c>
      <c r="AP670" s="21" t="s">
        <v>34</v>
      </c>
    </row>
    <row r="671" spans="2:42">
      <c r="B671" s="2" t="e">
        <f>+#REF!</f>
        <v>#REF!</v>
      </c>
      <c r="C671" s="3"/>
      <c r="D671" s="3"/>
      <c r="E671" s="3"/>
      <c r="F671" s="4"/>
      <c r="G671" s="3"/>
      <c r="H671" s="3"/>
      <c r="I671" s="3"/>
      <c r="J671" s="3"/>
      <c r="K671" s="3"/>
      <c r="L671" s="3"/>
      <c r="M671" s="3"/>
      <c r="N671" s="3"/>
      <c r="O671" s="3"/>
      <c r="P671" s="3"/>
      <c r="Q671" s="3"/>
      <c r="R671" s="3"/>
      <c r="S671" s="3"/>
      <c r="T671" s="3"/>
      <c r="U671" s="3"/>
      <c r="V671" s="21" t="s">
        <v>35</v>
      </c>
      <c r="W671" s="22"/>
      <c r="X671" s="23"/>
      <c r="Y671" s="23"/>
      <c r="Z671" s="23"/>
      <c r="AA671" s="23"/>
      <c r="AB671" s="23"/>
      <c r="AC671" s="23"/>
      <c r="AD671" s="23"/>
      <c r="AE671" s="23"/>
      <c r="AF671" s="23"/>
      <c r="AG671" s="23"/>
      <c r="AH671" s="23"/>
      <c r="AI671" s="23"/>
      <c r="AJ671" s="23"/>
      <c r="AK671" s="23"/>
      <c r="AL671" s="23"/>
      <c r="AM671" s="23">
        <f>COUNTA(S665)</f>
        <v>0</v>
      </c>
      <c r="AN671" s="24">
        <f>COUNTA(T665)</f>
        <v>0</v>
      </c>
      <c r="AO671" s="21">
        <f>AM671</f>
        <v>0</v>
      </c>
      <c r="AP671" s="21" t="s">
        <v>35</v>
      </c>
    </row>
    <row r="672" spans="2:42" ht="15" thickBot="1">
      <c r="B672" s="2" t="e">
        <f>+#REF!</f>
        <v>#REF!</v>
      </c>
      <c r="C672" s="3"/>
      <c r="D672" s="3"/>
      <c r="E672" s="3"/>
      <c r="F672" s="4"/>
      <c r="G672" s="4"/>
      <c r="H672" s="4"/>
      <c r="I672" s="6"/>
      <c r="J672" s="6"/>
      <c r="K672" s="3"/>
      <c r="L672" s="3"/>
      <c r="M672" s="3"/>
      <c r="N672" s="3"/>
      <c r="O672" s="3"/>
      <c r="P672" s="3"/>
      <c r="Q672" s="3"/>
      <c r="R672" s="3"/>
      <c r="S672" s="3"/>
      <c r="T672" s="3"/>
      <c r="U672" s="3"/>
      <c r="V672" s="25" t="s">
        <v>36</v>
      </c>
      <c r="W672" s="26"/>
      <c r="X672" s="27"/>
      <c r="Y672" s="27"/>
      <c r="Z672" s="27"/>
      <c r="AA672" s="27"/>
      <c r="AB672" s="27"/>
      <c r="AC672" s="27"/>
      <c r="AD672" s="27"/>
      <c r="AE672" s="27"/>
      <c r="AF672" s="27"/>
      <c r="AG672" s="27"/>
      <c r="AH672" s="27"/>
      <c r="AI672" s="27"/>
      <c r="AJ672" s="27"/>
      <c r="AK672" s="27"/>
      <c r="AL672" s="27"/>
      <c r="AM672" s="27"/>
      <c r="AN672" s="28">
        <f>COUNTA(T666)</f>
        <v>0</v>
      </c>
      <c r="AO672" s="25">
        <f>AN672</f>
        <v>0</v>
      </c>
      <c r="AP672" s="29" t="s">
        <v>36</v>
      </c>
    </row>
    <row r="673" spans="2:42">
      <c r="B673" s="2" t="e">
        <f>+#REF!</f>
        <v>#REF!</v>
      </c>
      <c r="C673" s="3"/>
      <c r="D673" s="3"/>
      <c r="E673" s="3"/>
      <c r="F673" s="4"/>
      <c r="G673" s="3"/>
      <c r="H673" s="3"/>
      <c r="I673" s="3"/>
      <c r="J673" s="3"/>
      <c r="K673" s="3"/>
      <c r="L673" s="3"/>
      <c r="M673" s="3"/>
      <c r="N673" s="3"/>
      <c r="O673" s="3"/>
      <c r="P673" s="3"/>
      <c r="Q673" s="3"/>
      <c r="R673" s="3"/>
      <c r="S673" s="3"/>
      <c r="T673" s="3"/>
      <c r="U673" s="3"/>
      <c r="V673" s="20" t="s">
        <v>37</v>
      </c>
      <c r="W673" s="30">
        <f t="shared" ref="W673:AN673" si="126">SUM(W655:W672)</f>
        <v>0</v>
      </c>
      <c r="X673" s="30">
        <f t="shared" si="126"/>
        <v>0</v>
      </c>
      <c r="Y673" s="30">
        <f t="shared" si="126"/>
        <v>0</v>
      </c>
      <c r="Z673" s="30">
        <f t="shared" si="126"/>
        <v>0</v>
      </c>
      <c r="AA673" s="30">
        <f t="shared" si="126"/>
        <v>0</v>
      </c>
      <c r="AB673" s="30">
        <f t="shared" si="126"/>
        <v>0</v>
      </c>
      <c r="AC673" s="30">
        <f t="shared" si="126"/>
        <v>0</v>
      </c>
      <c r="AD673" s="30">
        <f t="shared" si="126"/>
        <v>0</v>
      </c>
      <c r="AE673" s="30">
        <f t="shared" si="126"/>
        <v>0</v>
      </c>
      <c r="AF673" s="30">
        <f t="shared" si="126"/>
        <v>0</v>
      </c>
      <c r="AG673" s="30">
        <f t="shared" si="126"/>
        <v>0</v>
      </c>
      <c r="AH673" s="30">
        <f t="shared" si="126"/>
        <v>0</v>
      </c>
      <c r="AI673" s="30">
        <f t="shared" si="126"/>
        <v>0</v>
      </c>
      <c r="AJ673" s="30">
        <f t="shared" si="126"/>
        <v>0</v>
      </c>
      <c r="AK673" s="30">
        <f t="shared" si="126"/>
        <v>0</v>
      </c>
      <c r="AL673" s="30">
        <f t="shared" si="126"/>
        <v>0</v>
      </c>
      <c r="AM673" s="30">
        <f t="shared" si="126"/>
        <v>0</v>
      </c>
      <c r="AN673" s="30">
        <f t="shared" si="126"/>
        <v>0</v>
      </c>
      <c r="AO673" s="20"/>
      <c r="AP673" s="11"/>
    </row>
    <row r="674" spans="2:42" ht="15" thickBot="1">
      <c r="B674" s="2" t="e">
        <f>+#REF!</f>
        <v>#REF!</v>
      </c>
      <c r="C674" s="3"/>
      <c r="D674" s="3"/>
      <c r="E674" s="3"/>
      <c r="F674" s="3"/>
      <c r="G674" s="4"/>
      <c r="H674" s="4"/>
      <c r="I674" s="6"/>
      <c r="J674" s="6"/>
      <c r="K674" s="3"/>
      <c r="L674" s="3"/>
      <c r="M674" s="3"/>
      <c r="N674" s="3"/>
      <c r="O674" s="3"/>
      <c r="P674" s="3"/>
      <c r="Q674" s="3"/>
      <c r="R674" s="3"/>
      <c r="S674" s="3"/>
      <c r="T674" s="3"/>
      <c r="U674" s="3"/>
      <c r="V674" s="29" t="s">
        <v>38</v>
      </c>
      <c r="W674" s="31">
        <f>W655</f>
        <v>0</v>
      </c>
      <c r="X674" s="32">
        <f>W674+X656</f>
        <v>0</v>
      </c>
      <c r="Y674" s="32">
        <f>SUM(X674,Y657)</f>
        <v>0</v>
      </c>
      <c r="Z674" s="32">
        <f>SUM(Y674,Z658)</f>
        <v>0</v>
      </c>
      <c r="AA674" s="32">
        <f>SUM(AA659,Z674)</f>
        <v>0</v>
      </c>
      <c r="AB674" s="32">
        <f>SUM(AB660,AA674)</f>
        <v>0</v>
      </c>
      <c r="AC674" s="32">
        <f>SUM(AC661,AB674)</f>
        <v>0</v>
      </c>
      <c r="AD674" s="32">
        <f>SUM(AD662,AC674)</f>
        <v>0</v>
      </c>
      <c r="AE674" s="32">
        <f>SUM(AF716)+SUM(AE663,AD674)</f>
        <v>0</v>
      </c>
      <c r="AF674" s="32">
        <f>SUM(AF664,AE674)</f>
        <v>0</v>
      </c>
      <c r="AG674" s="32">
        <f>SUM(AG665,AF674)</f>
        <v>0</v>
      </c>
      <c r="AH674" s="32">
        <f>SUM(AH666,AG674)</f>
        <v>0</v>
      </c>
      <c r="AI674" s="32">
        <f>SUM(AI667,AH674)</f>
        <v>0</v>
      </c>
      <c r="AJ674" s="32">
        <f>SUM(AJ668,AI674)</f>
        <v>0</v>
      </c>
      <c r="AK674" s="32">
        <f>SUM(AK669,AJ674)</f>
        <v>0</v>
      </c>
      <c r="AL674" s="32">
        <f>SUM(AL670,AK674)</f>
        <v>0</v>
      </c>
      <c r="AM674" s="32">
        <f>SUM(AM671,AL674)</f>
        <v>0</v>
      </c>
      <c r="AN674" s="33">
        <f>SUM(AN672,AM674)</f>
        <v>0</v>
      </c>
      <c r="AO674" s="29"/>
      <c r="AP674" s="11"/>
    </row>
    <row r="675" spans="2:42">
      <c r="B675" s="2" t="e">
        <f>+#REF!</f>
        <v>#REF!</v>
      </c>
      <c r="C675" s="3"/>
      <c r="D675" s="3"/>
      <c r="E675" s="3"/>
      <c r="F675" s="3"/>
      <c r="G675" s="4"/>
      <c r="H675" s="4"/>
      <c r="I675" s="6"/>
      <c r="J675" s="3"/>
      <c r="K675" s="3"/>
      <c r="L675" s="3"/>
      <c r="M675" s="3"/>
      <c r="N675" s="3"/>
      <c r="O675" s="3"/>
      <c r="P675" s="3"/>
      <c r="Q675" s="3"/>
      <c r="R675" s="3"/>
      <c r="S675" s="3"/>
      <c r="T675" s="3"/>
      <c r="U675" s="3"/>
    </row>
    <row r="676" spans="2:42">
      <c r="B676" s="2" t="e">
        <f>+#REF!</f>
        <v>#REF!</v>
      </c>
      <c r="C676" s="3"/>
      <c r="D676" s="3"/>
      <c r="E676" s="3"/>
      <c r="F676" s="3"/>
      <c r="G676" s="4"/>
      <c r="H676" s="4"/>
      <c r="I676" s="6"/>
      <c r="J676" s="3"/>
      <c r="K676" s="3"/>
      <c r="L676" s="3"/>
      <c r="M676" s="3"/>
      <c r="N676" s="3"/>
      <c r="O676" s="3"/>
      <c r="P676" s="3"/>
      <c r="Q676" s="3"/>
      <c r="R676" s="3"/>
      <c r="S676" s="3"/>
      <c r="T676" s="3"/>
      <c r="U676" s="3"/>
    </row>
    <row r="677" spans="2:42">
      <c r="B677" s="2" t="e">
        <f>+#REF!</f>
        <v>#REF!</v>
      </c>
      <c r="C677" s="3"/>
      <c r="D677" s="3"/>
      <c r="E677" s="3"/>
      <c r="F677" s="3"/>
      <c r="G677" s="4"/>
      <c r="H677" s="4"/>
      <c r="I677" s="6"/>
      <c r="J677" s="3"/>
      <c r="K677" s="3"/>
      <c r="L677" s="3"/>
      <c r="M677" s="3"/>
      <c r="N677" s="3"/>
      <c r="O677" s="3"/>
      <c r="P677" s="3"/>
      <c r="Q677" s="3"/>
      <c r="R677" s="3"/>
      <c r="S677" s="3"/>
      <c r="T677" s="3"/>
      <c r="U677" s="3"/>
    </row>
    <row r="678" spans="2:42">
      <c r="B678" s="2" t="e">
        <f>+#REF!</f>
        <v>#REF!</v>
      </c>
      <c r="C678" s="3"/>
      <c r="D678" s="3"/>
      <c r="E678" s="3"/>
      <c r="F678" s="3"/>
      <c r="G678" s="4"/>
      <c r="H678" s="4"/>
      <c r="I678" s="6"/>
      <c r="J678" s="3"/>
      <c r="K678" s="3"/>
      <c r="L678" s="3"/>
      <c r="M678" s="3"/>
      <c r="N678" s="3"/>
      <c r="O678" s="3"/>
      <c r="P678" s="3"/>
      <c r="Q678" s="3"/>
      <c r="R678" s="3"/>
      <c r="S678" s="3"/>
      <c r="T678" s="3"/>
      <c r="U678" s="3"/>
    </row>
    <row r="679" spans="2:42">
      <c r="B679" s="2" t="e">
        <f>+#REF!</f>
        <v>#REF!</v>
      </c>
      <c r="C679" s="3"/>
      <c r="D679" s="3"/>
      <c r="E679" s="3"/>
      <c r="F679" s="3"/>
      <c r="G679" s="4"/>
      <c r="H679" s="4"/>
      <c r="I679" s="6"/>
      <c r="J679" s="3"/>
      <c r="K679" s="3"/>
      <c r="L679" s="3"/>
      <c r="M679" s="3"/>
      <c r="N679" s="3"/>
      <c r="O679" s="3"/>
      <c r="P679" s="3"/>
      <c r="Q679" s="3"/>
      <c r="R679" s="3"/>
      <c r="S679" s="3"/>
      <c r="T679" s="3"/>
      <c r="U679" s="3"/>
    </row>
    <row r="680" spans="2:42">
      <c r="B680" s="2" t="e">
        <f>+#REF!</f>
        <v>#REF!</v>
      </c>
      <c r="C680" s="3"/>
      <c r="D680" s="3"/>
      <c r="E680" s="3"/>
      <c r="F680" s="3"/>
      <c r="G680" s="4"/>
      <c r="H680" s="4"/>
      <c r="I680" s="6"/>
      <c r="J680" s="3"/>
      <c r="K680" s="3"/>
      <c r="L680" s="3"/>
      <c r="M680" s="3"/>
      <c r="N680" s="3"/>
      <c r="O680" s="3"/>
      <c r="P680" s="3"/>
      <c r="Q680" s="3"/>
      <c r="R680" s="3"/>
      <c r="S680" s="3"/>
      <c r="T680" s="3"/>
      <c r="U680" s="3"/>
    </row>
    <row r="681" spans="2:42">
      <c r="B681" s="2" t="e">
        <f>+#REF!</f>
        <v>#REF!</v>
      </c>
      <c r="C681" s="3"/>
      <c r="D681" s="3"/>
      <c r="E681" s="3"/>
      <c r="F681" s="3"/>
      <c r="G681" s="4"/>
      <c r="H681" s="4"/>
      <c r="I681" s="6"/>
      <c r="J681" s="3"/>
      <c r="K681" s="3"/>
      <c r="L681" s="3"/>
      <c r="M681" s="3"/>
      <c r="N681" s="3"/>
      <c r="O681" s="3"/>
      <c r="P681" s="3"/>
      <c r="Q681" s="3"/>
      <c r="R681" s="3"/>
      <c r="S681" s="3"/>
      <c r="T681" s="3"/>
      <c r="U681" s="3"/>
    </row>
    <row r="682" spans="2:42">
      <c r="B682" s="2" t="e">
        <f>+#REF!</f>
        <v>#REF!</v>
      </c>
      <c r="C682" s="3"/>
      <c r="D682" s="3"/>
      <c r="E682" s="3"/>
      <c r="F682" s="3"/>
      <c r="G682" s="4"/>
      <c r="H682" s="4"/>
      <c r="I682" s="6"/>
      <c r="J682" s="3"/>
      <c r="K682" s="3"/>
      <c r="L682" s="3"/>
      <c r="M682" s="3"/>
      <c r="N682" s="3"/>
      <c r="O682" s="3"/>
      <c r="P682" s="3"/>
      <c r="Q682" s="3"/>
      <c r="R682" s="3"/>
      <c r="S682" s="3"/>
      <c r="T682" s="3"/>
      <c r="U682" s="3"/>
    </row>
    <row r="683" spans="2:42">
      <c r="B683" s="2" t="e">
        <f>+#REF!</f>
        <v>#REF!</v>
      </c>
      <c r="C683" s="3"/>
      <c r="D683" s="3"/>
      <c r="E683" s="3"/>
      <c r="F683" s="3"/>
      <c r="G683" s="4"/>
      <c r="H683" s="4"/>
      <c r="I683" s="6"/>
      <c r="J683" s="3"/>
      <c r="K683" s="3"/>
      <c r="L683" s="3"/>
      <c r="M683" s="3"/>
      <c r="N683" s="3"/>
      <c r="O683" s="3"/>
      <c r="P683" s="3"/>
      <c r="Q683" s="3"/>
      <c r="R683" s="3"/>
      <c r="S683" s="3"/>
      <c r="T683" s="3"/>
      <c r="U683" s="3"/>
    </row>
    <row r="684" spans="2:42">
      <c r="B684" s="2" t="e">
        <f>+#REF!</f>
        <v>#REF!</v>
      </c>
      <c r="C684" s="3"/>
      <c r="D684" s="3"/>
      <c r="E684" s="3"/>
      <c r="F684" s="3"/>
      <c r="G684" s="4"/>
      <c r="H684" s="4"/>
      <c r="I684" s="6"/>
      <c r="J684" s="3"/>
      <c r="K684" s="3"/>
      <c r="L684" s="3"/>
      <c r="M684" s="3"/>
      <c r="N684" s="3"/>
      <c r="O684" s="3"/>
      <c r="P684" s="3"/>
      <c r="Q684" s="3"/>
      <c r="R684" s="3"/>
      <c r="S684" s="3"/>
      <c r="T684" s="3"/>
      <c r="U684" s="3"/>
    </row>
    <row r="685" spans="2:42">
      <c r="B685" s="2" t="e">
        <f>+#REF!</f>
        <v>#REF!</v>
      </c>
      <c r="C685" s="3"/>
      <c r="D685" s="3"/>
      <c r="E685" s="3"/>
      <c r="F685" s="3"/>
      <c r="G685" s="4"/>
      <c r="H685" s="4"/>
      <c r="I685" s="6"/>
      <c r="J685" s="3"/>
      <c r="K685" s="3"/>
      <c r="L685" s="3"/>
      <c r="M685" s="3"/>
      <c r="N685" s="3"/>
      <c r="O685" s="3"/>
      <c r="P685" s="3"/>
      <c r="Q685" s="3"/>
      <c r="R685" s="3"/>
      <c r="S685" s="3"/>
      <c r="T685" s="3"/>
      <c r="U685" s="3"/>
    </row>
    <row r="686" spans="2:42">
      <c r="B686" s="2" t="e">
        <f>+#REF!</f>
        <v>#REF!</v>
      </c>
      <c r="C686" s="3"/>
      <c r="D686" s="3"/>
      <c r="E686" s="3"/>
      <c r="F686" s="3"/>
      <c r="G686" s="4"/>
      <c r="H686" s="4"/>
      <c r="I686" s="6"/>
      <c r="J686" s="3"/>
      <c r="K686" s="3"/>
      <c r="L686" s="3"/>
      <c r="M686" s="3"/>
      <c r="N686" s="3"/>
      <c r="O686" s="3"/>
      <c r="P686" s="3"/>
      <c r="Q686" s="3"/>
      <c r="R686" s="3"/>
      <c r="S686" s="3"/>
      <c r="T686" s="3"/>
      <c r="U686" s="3"/>
    </row>
    <row r="687" spans="2:42">
      <c r="B687" s="2" t="e">
        <f>+#REF!</f>
        <v>#REF!</v>
      </c>
      <c r="C687" s="3"/>
      <c r="D687" s="3"/>
      <c r="E687" s="3"/>
      <c r="F687" s="3"/>
      <c r="G687" s="4"/>
      <c r="H687" s="4"/>
      <c r="I687" s="6"/>
      <c r="J687" s="3"/>
      <c r="K687" s="3"/>
      <c r="L687" s="3"/>
      <c r="M687" s="3"/>
      <c r="N687" s="3"/>
      <c r="O687" s="3"/>
      <c r="P687" s="3"/>
      <c r="Q687" s="3"/>
      <c r="R687" s="3"/>
      <c r="S687" s="3"/>
      <c r="T687" s="3"/>
      <c r="U687" s="3"/>
    </row>
    <row r="688" spans="2:42">
      <c r="B688" s="2" t="e">
        <f>+#REF!</f>
        <v>#REF!</v>
      </c>
      <c r="C688" s="3"/>
      <c r="D688" s="3"/>
      <c r="E688" s="3"/>
      <c r="F688" s="3"/>
      <c r="G688" s="4"/>
      <c r="H688" s="4"/>
      <c r="I688" s="6"/>
      <c r="J688" s="3"/>
      <c r="K688" s="3"/>
      <c r="L688" s="3"/>
      <c r="M688" s="3"/>
      <c r="N688" s="3"/>
      <c r="O688" s="3"/>
      <c r="P688" s="3"/>
      <c r="Q688" s="3"/>
      <c r="R688" s="3"/>
      <c r="S688" s="3"/>
      <c r="T688" s="3"/>
      <c r="U688" s="3"/>
    </row>
    <row r="689" spans="2:21">
      <c r="B689" s="2" t="e">
        <f>+#REF!</f>
        <v>#REF!</v>
      </c>
      <c r="C689" s="3"/>
      <c r="D689" s="3"/>
      <c r="E689" s="3"/>
      <c r="F689" s="3"/>
      <c r="G689" s="4"/>
      <c r="H689" s="4"/>
      <c r="I689" s="6"/>
      <c r="J689" s="3"/>
      <c r="K689" s="3"/>
      <c r="L689" s="3"/>
      <c r="M689" s="3"/>
      <c r="N689" s="3"/>
      <c r="O689" s="3"/>
      <c r="P689" s="3"/>
      <c r="Q689" s="3"/>
      <c r="R689" s="3"/>
      <c r="S689" s="3"/>
      <c r="T689" s="3"/>
      <c r="U689" s="3"/>
    </row>
    <row r="690" spans="2:21">
      <c r="B690" s="2" t="e">
        <f>+#REF!</f>
        <v>#REF!</v>
      </c>
      <c r="C690" s="3"/>
      <c r="D690" s="3"/>
      <c r="E690" s="3"/>
      <c r="F690" s="3"/>
      <c r="G690" s="4"/>
      <c r="H690" s="4"/>
      <c r="I690" s="6"/>
      <c r="J690" s="3"/>
      <c r="K690" s="3"/>
      <c r="L690" s="3"/>
      <c r="M690" s="3"/>
      <c r="N690" s="3"/>
      <c r="O690" s="3"/>
      <c r="P690" s="3"/>
      <c r="Q690" s="3"/>
      <c r="R690" s="3"/>
      <c r="S690" s="3"/>
      <c r="T690" s="3"/>
      <c r="U690" s="3"/>
    </row>
    <row r="691" spans="2:21">
      <c r="B691" s="2" t="e">
        <f>+#REF!</f>
        <v>#REF!</v>
      </c>
      <c r="C691" s="3"/>
      <c r="D691" s="3"/>
      <c r="E691" s="3"/>
      <c r="F691" s="3"/>
      <c r="G691" s="4"/>
      <c r="H691" s="4"/>
      <c r="I691" s="6"/>
      <c r="J691" s="3"/>
      <c r="K691" s="3"/>
      <c r="L691" s="3"/>
      <c r="M691" s="3"/>
      <c r="N691" s="3"/>
      <c r="O691" s="3"/>
      <c r="P691" s="3"/>
      <c r="Q691" s="3"/>
      <c r="R691" s="3"/>
      <c r="S691" s="3"/>
      <c r="T691" s="3"/>
      <c r="U691" s="3"/>
    </row>
    <row r="692" spans="2:21">
      <c r="B692" s="2" t="e">
        <f>+#REF!</f>
        <v>#REF!</v>
      </c>
      <c r="C692" s="3"/>
      <c r="D692" s="3"/>
      <c r="E692" s="3"/>
      <c r="F692" s="3"/>
      <c r="G692" s="4"/>
      <c r="H692" s="4"/>
      <c r="I692" s="6"/>
      <c r="J692" s="3"/>
      <c r="K692" s="3"/>
      <c r="L692" s="3"/>
      <c r="M692" s="3"/>
      <c r="N692" s="3"/>
      <c r="O692" s="3"/>
      <c r="P692" s="3"/>
      <c r="Q692" s="3"/>
      <c r="R692" s="3"/>
      <c r="S692" s="3"/>
      <c r="T692" s="3"/>
      <c r="U692" s="3"/>
    </row>
    <row r="693" spans="2:21">
      <c r="B693" s="2" t="e">
        <f>+#REF!</f>
        <v>#REF!</v>
      </c>
      <c r="C693" s="3"/>
      <c r="D693" s="3"/>
      <c r="E693" s="3"/>
      <c r="F693" s="3"/>
      <c r="G693" s="4"/>
      <c r="H693" s="4"/>
      <c r="I693" s="6"/>
      <c r="J693" s="3"/>
      <c r="K693" s="3"/>
      <c r="L693" s="3"/>
      <c r="M693" s="3"/>
      <c r="N693" s="3"/>
      <c r="O693" s="3"/>
      <c r="P693" s="3"/>
      <c r="Q693" s="3"/>
      <c r="R693" s="3"/>
      <c r="S693" s="3"/>
      <c r="T693" s="3"/>
      <c r="U693" s="3"/>
    </row>
    <row r="694" spans="2:21">
      <c r="B694" s="2" t="e">
        <f>+#REF!</f>
        <v>#REF!</v>
      </c>
      <c r="C694" s="3"/>
      <c r="D694" s="3"/>
      <c r="E694" s="3"/>
      <c r="F694" s="3"/>
      <c r="G694" s="4"/>
      <c r="H694" s="4"/>
      <c r="I694" s="6"/>
      <c r="J694" s="3"/>
      <c r="K694" s="3"/>
      <c r="L694" s="3"/>
      <c r="M694" s="3"/>
      <c r="N694" s="3"/>
      <c r="O694" s="3"/>
      <c r="P694" s="3"/>
      <c r="Q694" s="3"/>
      <c r="R694" s="3"/>
      <c r="S694" s="3"/>
      <c r="T694" s="3"/>
      <c r="U694" s="3"/>
    </row>
    <row r="695" spans="2:21">
      <c r="B695" s="2" t="e">
        <f>+#REF!</f>
        <v>#REF!</v>
      </c>
      <c r="C695" s="3"/>
      <c r="D695" s="3"/>
      <c r="E695" s="3"/>
      <c r="F695" s="3"/>
      <c r="G695" s="4"/>
      <c r="H695" s="4"/>
      <c r="I695" s="6"/>
      <c r="J695" s="3"/>
      <c r="K695" s="3"/>
      <c r="L695" s="3"/>
      <c r="M695" s="3"/>
      <c r="N695" s="3"/>
      <c r="O695" s="3"/>
      <c r="P695" s="3"/>
      <c r="Q695" s="3"/>
      <c r="R695" s="3"/>
      <c r="S695" s="3"/>
      <c r="T695" s="3"/>
      <c r="U695" s="3"/>
    </row>
    <row r="696" spans="2:21">
      <c r="B696" s="2" t="e">
        <f>+#REF!</f>
        <v>#REF!</v>
      </c>
      <c r="C696" s="3"/>
      <c r="D696" s="3"/>
      <c r="E696" s="3"/>
      <c r="F696" s="3"/>
      <c r="G696" s="4"/>
      <c r="H696" s="4"/>
      <c r="I696" s="6"/>
      <c r="J696" s="3"/>
      <c r="K696" s="3"/>
      <c r="L696" s="3"/>
      <c r="M696" s="3"/>
      <c r="N696" s="3"/>
      <c r="O696" s="3"/>
      <c r="P696" s="3"/>
      <c r="Q696" s="3"/>
      <c r="R696" s="3"/>
      <c r="S696" s="3"/>
      <c r="T696" s="3"/>
      <c r="U696" s="3"/>
    </row>
    <row r="697" spans="2:21">
      <c r="B697" s="2" t="e">
        <f>+#REF!</f>
        <v>#REF!</v>
      </c>
      <c r="C697" s="3"/>
      <c r="D697" s="3"/>
      <c r="E697" s="3"/>
      <c r="F697" s="3"/>
      <c r="G697" s="4"/>
      <c r="H697" s="4"/>
      <c r="I697" s="6"/>
      <c r="J697" s="3"/>
      <c r="K697" s="3"/>
      <c r="L697" s="3"/>
      <c r="M697" s="3"/>
      <c r="N697" s="3"/>
      <c r="O697" s="3"/>
      <c r="P697" s="3"/>
      <c r="Q697" s="3"/>
      <c r="R697" s="3"/>
      <c r="S697" s="3"/>
      <c r="T697" s="3"/>
      <c r="U697" s="3"/>
    </row>
    <row r="698" spans="2:21">
      <c r="B698" s="2" t="e">
        <f>+#REF!</f>
        <v>#REF!</v>
      </c>
      <c r="C698" s="3"/>
      <c r="D698" s="3"/>
      <c r="E698" s="3"/>
      <c r="F698" s="3"/>
      <c r="G698" s="4"/>
      <c r="H698" s="4"/>
      <c r="I698" s="6"/>
      <c r="J698" s="3"/>
      <c r="K698" s="3"/>
      <c r="L698" s="3"/>
      <c r="M698" s="3"/>
      <c r="N698" s="3"/>
      <c r="O698" s="3"/>
      <c r="P698" s="3"/>
      <c r="Q698" s="3"/>
      <c r="R698" s="3"/>
      <c r="S698" s="3"/>
      <c r="T698" s="3"/>
      <c r="U698" s="3"/>
    </row>
    <row r="699" spans="2:21">
      <c r="B699" s="2" t="e">
        <f>+#REF!</f>
        <v>#REF!</v>
      </c>
      <c r="C699" s="3"/>
      <c r="D699" s="3"/>
      <c r="E699" s="3"/>
      <c r="F699" s="3"/>
      <c r="G699" s="4"/>
      <c r="H699" s="4"/>
      <c r="I699" s="6"/>
      <c r="J699" s="3"/>
      <c r="K699" s="3"/>
      <c r="L699" s="3"/>
      <c r="M699" s="3"/>
      <c r="N699" s="3"/>
      <c r="O699" s="3"/>
      <c r="P699" s="3"/>
      <c r="Q699" s="3"/>
      <c r="R699" s="3"/>
      <c r="S699" s="3"/>
      <c r="T699" s="3"/>
      <c r="U699" s="3"/>
    </row>
    <row r="700" spans="2:21">
      <c r="B700" s="2" t="e">
        <f>+#REF!</f>
        <v>#REF!</v>
      </c>
      <c r="C700" s="3"/>
      <c r="D700" s="3"/>
      <c r="E700" s="3"/>
      <c r="F700" s="3"/>
      <c r="G700" s="4"/>
      <c r="H700" s="4"/>
      <c r="I700" s="6"/>
      <c r="J700" s="3"/>
      <c r="K700" s="3"/>
      <c r="L700" s="3"/>
      <c r="M700" s="3"/>
      <c r="N700" s="3"/>
      <c r="O700" s="3"/>
      <c r="P700" s="3"/>
      <c r="Q700" s="3"/>
      <c r="R700" s="3"/>
      <c r="S700" s="3"/>
      <c r="T700" s="3"/>
      <c r="U700" s="3"/>
    </row>
    <row r="701" spans="2:21">
      <c r="B701" s="2" t="e">
        <f>+#REF!</f>
        <v>#REF!</v>
      </c>
      <c r="C701" s="3"/>
      <c r="D701" s="3"/>
      <c r="E701" s="3"/>
      <c r="F701" s="3"/>
      <c r="G701" s="4"/>
      <c r="H701" s="4"/>
      <c r="I701" s="6"/>
      <c r="J701" s="3"/>
      <c r="K701" s="3"/>
      <c r="L701" s="3"/>
      <c r="M701" s="3"/>
      <c r="N701" s="3"/>
      <c r="O701" s="3"/>
      <c r="P701" s="3"/>
      <c r="Q701" s="3"/>
      <c r="R701" s="3"/>
      <c r="S701" s="3"/>
      <c r="T701" s="3"/>
      <c r="U701" s="3"/>
    </row>
    <row r="702" spans="2:21">
      <c r="B702" s="2" t="e">
        <f>+#REF!</f>
        <v>#REF!</v>
      </c>
      <c r="C702" s="3"/>
      <c r="D702" s="3"/>
      <c r="E702" s="3"/>
      <c r="F702" s="3"/>
      <c r="G702" s="4"/>
      <c r="H702" s="4"/>
      <c r="I702" s="6"/>
      <c r="J702" s="3"/>
      <c r="K702" s="3"/>
      <c r="L702" s="3"/>
      <c r="M702" s="3"/>
      <c r="N702" s="3"/>
      <c r="O702" s="3"/>
      <c r="P702" s="3"/>
      <c r="Q702" s="3"/>
      <c r="R702" s="3"/>
      <c r="S702" s="3"/>
      <c r="T702" s="3"/>
      <c r="U702" s="3"/>
    </row>
    <row r="703" spans="2:21">
      <c r="B703" s="2" t="e">
        <f>+#REF!</f>
        <v>#REF!</v>
      </c>
      <c r="C703" s="3"/>
      <c r="D703" s="3"/>
      <c r="E703" s="3"/>
      <c r="F703" s="3"/>
      <c r="G703" s="4"/>
      <c r="H703" s="4"/>
      <c r="I703" s="6"/>
      <c r="J703" s="3"/>
      <c r="K703" s="3"/>
      <c r="L703" s="3"/>
      <c r="M703" s="3"/>
      <c r="N703" s="3"/>
      <c r="O703" s="3"/>
      <c r="P703" s="3"/>
      <c r="Q703" s="3"/>
      <c r="R703" s="3"/>
      <c r="S703" s="3"/>
      <c r="T703" s="3"/>
      <c r="U703" s="3"/>
    </row>
    <row r="704" spans="2:21">
      <c r="B704" s="2" t="e">
        <f>+#REF!</f>
        <v>#REF!</v>
      </c>
      <c r="C704" s="3"/>
      <c r="D704" s="3"/>
      <c r="E704" s="3"/>
      <c r="F704" s="3"/>
      <c r="G704" s="4"/>
      <c r="H704" s="4"/>
      <c r="I704" s="6"/>
      <c r="J704" s="6"/>
      <c r="K704" s="3"/>
      <c r="L704" s="3"/>
      <c r="M704" s="3"/>
      <c r="N704" s="3"/>
      <c r="O704" s="3"/>
      <c r="P704" s="3"/>
      <c r="Q704" s="3"/>
      <c r="R704" s="3"/>
      <c r="S704" s="3"/>
      <c r="T704" s="3"/>
      <c r="U704" s="3"/>
    </row>
    <row r="705" spans="2:42">
      <c r="B705" s="2" t="e">
        <f>+#REF!</f>
        <v>#REF!</v>
      </c>
      <c r="C705" s="3"/>
      <c r="D705" s="3"/>
      <c r="E705" s="3"/>
      <c r="F705" s="3"/>
      <c r="G705" s="4"/>
      <c r="H705" s="4"/>
      <c r="I705" s="6"/>
      <c r="J705" s="6"/>
      <c r="K705" s="3"/>
      <c r="L705" s="3"/>
      <c r="M705" s="3"/>
      <c r="N705" s="3"/>
      <c r="O705" s="3"/>
      <c r="P705" s="3"/>
      <c r="Q705" s="3"/>
      <c r="R705" s="3"/>
      <c r="S705" s="3"/>
      <c r="T705" s="3"/>
      <c r="U705" s="3"/>
    </row>
    <row r="706" spans="2:42">
      <c r="B706" s="2" t="e">
        <f>+#REF!</f>
        <v>#REF!</v>
      </c>
      <c r="C706" s="3"/>
      <c r="D706" s="3"/>
      <c r="E706" s="3"/>
      <c r="F706" s="3"/>
      <c r="G706" s="4"/>
      <c r="H706" s="4"/>
      <c r="I706" s="6"/>
      <c r="J706" s="6"/>
      <c r="K706" s="3"/>
      <c r="L706" s="3"/>
      <c r="M706" s="3"/>
      <c r="N706" s="3"/>
      <c r="O706" s="3"/>
      <c r="P706" s="3"/>
      <c r="Q706" s="3"/>
      <c r="R706" s="3"/>
      <c r="S706" s="3"/>
      <c r="T706" s="3"/>
      <c r="U706" s="3"/>
    </row>
    <row r="707" spans="2:42">
      <c r="B707" s="2" t="e">
        <f>+#REF!</f>
        <v>#REF!</v>
      </c>
      <c r="C707" s="3"/>
      <c r="D707" s="3"/>
      <c r="E707" s="3"/>
      <c r="F707" s="3"/>
      <c r="G707" s="4"/>
      <c r="H707" s="4"/>
      <c r="I707" s="6"/>
      <c r="J707" s="6"/>
      <c r="K707" s="3"/>
      <c r="L707" s="3"/>
      <c r="M707" s="3"/>
      <c r="N707" s="3"/>
      <c r="O707" s="3"/>
      <c r="P707" s="3"/>
      <c r="Q707" s="3"/>
      <c r="R707" s="3"/>
      <c r="S707" s="3"/>
      <c r="T707" s="3"/>
      <c r="U707" s="3"/>
    </row>
    <row r="708" spans="2:42">
      <c r="B708" s="2" t="e">
        <f>+#REF!</f>
        <v>#REF!</v>
      </c>
      <c r="C708" s="3"/>
      <c r="D708" s="3"/>
      <c r="E708" s="3"/>
      <c r="F708" s="3"/>
      <c r="G708" s="3"/>
      <c r="H708" s="4"/>
      <c r="I708" s="6"/>
      <c r="J708" s="6"/>
      <c r="K708" s="3"/>
      <c r="L708" s="3"/>
      <c r="M708" s="3"/>
      <c r="N708" s="3"/>
      <c r="O708" s="3"/>
      <c r="P708" s="3"/>
      <c r="Q708" s="3"/>
      <c r="R708" s="3"/>
      <c r="S708" s="3"/>
      <c r="T708" s="3"/>
      <c r="U708" s="3"/>
    </row>
    <row r="709" spans="2:42">
      <c r="B709" s="2" t="e">
        <f>+#REF!</f>
        <v>#REF!</v>
      </c>
      <c r="C709" s="3"/>
      <c r="D709" s="3"/>
      <c r="E709" s="3"/>
      <c r="F709" s="3"/>
      <c r="G709" s="3"/>
      <c r="H709" s="4"/>
      <c r="I709" s="6"/>
      <c r="J709" s="6"/>
      <c r="K709" s="3"/>
      <c r="L709" s="3"/>
      <c r="M709" s="3"/>
      <c r="N709" s="3"/>
      <c r="O709" s="3"/>
      <c r="P709" s="3"/>
      <c r="Q709" s="3"/>
      <c r="R709" s="3"/>
      <c r="S709" s="3"/>
      <c r="T709" s="3"/>
      <c r="U709" s="3"/>
    </row>
    <row r="710" spans="2:42">
      <c r="B710" s="2" t="e">
        <f>+#REF!</f>
        <v>#REF!</v>
      </c>
      <c r="C710" s="3"/>
      <c r="D710" s="3"/>
      <c r="E710" s="3"/>
      <c r="F710" s="3"/>
      <c r="G710" s="3"/>
      <c r="H710" s="3"/>
      <c r="I710" s="3"/>
      <c r="J710" s="6"/>
      <c r="K710" s="3"/>
      <c r="L710" s="3"/>
      <c r="M710" s="3"/>
      <c r="N710" s="3"/>
      <c r="O710" s="3"/>
      <c r="P710" s="3"/>
      <c r="Q710" s="3"/>
      <c r="R710" s="3"/>
      <c r="S710" s="3"/>
      <c r="T710" s="3"/>
      <c r="U710" s="3"/>
    </row>
    <row r="711" spans="2:42">
      <c r="B711" s="11"/>
      <c r="C711" s="3"/>
      <c r="D711" s="3"/>
      <c r="E711" s="3"/>
      <c r="F711" s="3"/>
      <c r="G711" s="3"/>
      <c r="H711" s="3"/>
      <c r="I711" s="3"/>
      <c r="J711" s="6"/>
      <c r="K711" s="3"/>
      <c r="L711" s="3"/>
      <c r="M711" s="3"/>
      <c r="N711" s="3"/>
      <c r="O711" s="3"/>
      <c r="P711" s="3"/>
      <c r="Q711" s="3"/>
      <c r="R711" s="3"/>
      <c r="S711" s="3"/>
      <c r="T711" s="3"/>
      <c r="U711" s="3"/>
    </row>
    <row r="712" spans="2:42">
      <c r="B712" s="11"/>
      <c r="C712" s="3"/>
      <c r="D712" s="3"/>
      <c r="E712" s="3"/>
      <c r="F712" s="3"/>
      <c r="G712" s="3"/>
      <c r="H712" s="3"/>
      <c r="I712" s="3"/>
      <c r="J712" s="6"/>
      <c r="K712" s="3"/>
      <c r="L712" s="3"/>
      <c r="M712" s="3"/>
      <c r="N712" s="3"/>
      <c r="O712" s="3"/>
      <c r="P712" s="3"/>
      <c r="Q712" s="3"/>
      <c r="R712" s="3"/>
      <c r="S712" s="3"/>
      <c r="T712" s="3"/>
      <c r="U712" s="3"/>
    </row>
    <row r="713" spans="2:42">
      <c r="B713" s="11"/>
      <c r="C713" s="3"/>
      <c r="D713" s="3"/>
      <c r="E713" s="3"/>
      <c r="F713" s="3"/>
      <c r="G713" s="3"/>
      <c r="H713" s="3"/>
      <c r="I713" s="3"/>
      <c r="J713" s="6"/>
      <c r="K713" s="3"/>
      <c r="L713" s="3"/>
      <c r="M713" s="3"/>
      <c r="N713" s="3"/>
      <c r="O713" s="3"/>
      <c r="P713" s="3"/>
      <c r="Q713" s="3"/>
      <c r="R713" s="3"/>
      <c r="S713" s="3"/>
      <c r="T713" s="3"/>
      <c r="U713" s="3"/>
    </row>
    <row r="714" spans="2:42">
      <c r="B714" s="11"/>
      <c r="C714" s="11"/>
      <c r="D714" s="11"/>
      <c r="E714" s="11"/>
      <c r="F714" s="11"/>
      <c r="G714" s="11"/>
      <c r="H714" s="11"/>
      <c r="I714" s="11"/>
      <c r="J714" s="11"/>
      <c r="K714" s="11"/>
      <c r="L714" s="11"/>
      <c r="M714" s="11"/>
      <c r="N714" s="11"/>
      <c r="O714" s="11"/>
      <c r="P714" s="11"/>
      <c r="Q714" s="11"/>
      <c r="R714" s="11"/>
      <c r="S714" s="11"/>
      <c r="T714" s="11"/>
    </row>
    <row r="715" spans="2:42" s="9" customFormat="1">
      <c r="B715" s="10"/>
      <c r="C715" s="10"/>
      <c r="D715" s="10"/>
      <c r="E715" s="10"/>
      <c r="F715" s="10"/>
      <c r="G715" s="10"/>
      <c r="H715" s="10"/>
      <c r="I715" s="10"/>
      <c r="J715" s="10"/>
      <c r="K715" s="10"/>
      <c r="L715" s="10"/>
      <c r="M715" s="10"/>
      <c r="N715" s="10"/>
      <c r="O715" s="10"/>
      <c r="P715" s="10"/>
      <c r="Q715" s="10"/>
      <c r="R715" s="10"/>
      <c r="S715" s="10"/>
      <c r="T715" s="10"/>
      <c r="U715" s="11"/>
    </row>
    <row r="716" spans="2:42" ht="15" thickBot="1">
      <c r="C716" s="5" t="s">
        <v>1102</v>
      </c>
      <c r="D716" s="5" t="s">
        <v>1103</v>
      </c>
      <c r="E716" s="5" t="s">
        <v>1104</v>
      </c>
      <c r="F716" s="5" t="s">
        <v>1105</v>
      </c>
      <c r="G716" s="5" t="s">
        <v>1106</v>
      </c>
      <c r="H716" s="5" t="s">
        <v>1107</v>
      </c>
      <c r="I716" s="5" t="s">
        <v>1108</v>
      </c>
      <c r="J716" s="5" t="s">
        <v>1109</v>
      </c>
      <c r="K716" s="5" t="s">
        <v>1110</v>
      </c>
      <c r="L716" s="5" t="s">
        <v>1111</v>
      </c>
      <c r="M716" s="5" t="s">
        <v>1112</v>
      </c>
      <c r="N716" s="5" t="s">
        <v>1113</v>
      </c>
      <c r="O716" s="5" t="s">
        <v>1114</v>
      </c>
      <c r="P716" s="5" t="s">
        <v>1115</v>
      </c>
      <c r="Q716" s="5" t="s">
        <v>1116</v>
      </c>
      <c r="R716" s="5" t="s">
        <v>1117</v>
      </c>
      <c r="S716" s="5" t="s">
        <v>1118</v>
      </c>
      <c r="T716" s="5" t="s">
        <v>1119</v>
      </c>
    </row>
    <row r="717" spans="2:42" ht="26.25">
      <c r="B717" s="35">
        <v>2009</v>
      </c>
      <c r="C717" s="36" t="s">
        <v>11</v>
      </c>
      <c r="D717" s="36" t="s">
        <v>12</v>
      </c>
      <c r="E717" s="36" t="s">
        <v>13</v>
      </c>
      <c r="F717" s="36" t="s">
        <v>14</v>
      </c>
      <c r="G717" s="36" t="s">
        <v>15</v>
      </c>
      <c r="H717" s="36" t="s">
        <v>16</v>
      </c>
      <c r="I717" s="36" t="s">
        <v>17</v>
      </c>
      <c r="J717" s="36" t="s">
        <v>41</v>
      </c>
      <c r="K717" s="36" t="s">
        <v>44</v>
      </c>
      <c r="L717" s="36" t="s">
        <v>48</v>
      </c>
      <c r="M717" s="36" t="s">
        <v>51</v>
      </c>
      <c r="N717" s="36" t="s">
        <v>53</v>
      </c>
      <c r="O717" s="36" t="s">
        <v>54</v>
      </c>
      <c r="P717" s="36" t="s">
        <v>58</v>
      </c>
      <c r="Q717" s="36" t="s">
        <v>60</v>
      </c>
      <c r="R717" s="36" t="s">
        <v>62</v>
      </c>
      <c r="S717" s="36" t="s">
        <v>66</v>
      </c>
      <c r="T717" s="37" t="s">
        <v>67</v>
      </c>
      <c r="U717" s="97"/>
    </row>
    <row r="718" spans="2:42" ht="16.5" thickBot="1">
      <c r="B718" s="38" t="s">
        <v>18</v>
      </c>
      <c r="C718" s="39" t="s">
        <v>19</v>
      </c>
      <c r="D718" s="39" t="s">
        <v>20</v>
      </c>
      <c r="E718" s="39" t="s">
        <v>21</v>
      </c>
      <c r="F718" s="39" t="s">
        <v>22</v>
      </c>
      <c r="G718" s="39" t="s">
        <v>23</v>
      </c>
      <c r="H718" s="39" t="s">
        <v>24</v>
      </c>
      <c r="I718" s="39" t="s">
        <v>25</v>
      </c>
      <c r="J718" s="39" t="s">
        <v>26</v>
      </c>
      <c r="K718" s="39" t="s">
        <v>27</v>
      </c>
      <c r="L718" s="39" t="s">
        <v>28</v>
      </c>
      <c r="M718" s="39" t="s">
        <v>29</v>
      </c>
      <c r="N718" s="39" t="s">
        <v>30</v>
      </c>
      <c r="O718" s="39" t="s">
        <v>31</v>
      </c>
      <c r="P718" s="39" t="s">
        <v>32</v>
      </c>
      <c r="Q718" s="39" t="s">
        <v>33</v>
      </c>
      <c r="R718" s="39" t="s">
        <v>34</v>
      </c>
      <c r="S718" s="39" t="s">
        <v>35</v>
      </c>
      <c r="T718" s="40" t="s">
        <v>36</v>
      </c>
      <c r="U718" s="96"/>
    </row>
    <row r="719" spans="2:42" ht="15" thickBot="1">
      <c r="B719" s="2" t="e">
        <f>+#REF!</f>
        <v>#REF!</v>
      </c>
      <c r="C719" s="3"/>
      <c r="D719" s="4"/>
      <c r="E719" s="4"/>
      <c r="F719" s="4"/>
      <c r="G719" s="4"/>
      <c r="H719" s="6"/>
      <c r="I719" s="6"/>
      <c r="J719" s="3"/>
      <c r="K719" s="3"/>
      <c r="L719" s="3"/>
      <c r="M719" s="3"/>
      <c r="N719" s="3"/>
      <c r="O719" s="3"/>
      <c r="P719" s="3"/>
      <c r="Q719" s="3"/>
      <c r="R719" s="3"/>
      <c r="S719" s="3"/>
      <c r="T719" s="3"/>
      <c r="U719" s="3"/>
    </row>
    <row r="720" spans="2:42" ht="15" thickBot="1">
      <c r="B720" s="2" t="e">
        <f>+#REF!</f>
        <v>#REF!</v>
      </c>
      <c r="C720" s="3"/>
      <c r="D720" s="4"/>
      <c r="E720" s="4"/>
      <c r="F720" s="4"/>
      <c r="G720" s="4"/>
      <c r="H720" s="6"/>
      <c r="I720" s="6"/>
      <c r="J720" s="3"/>
      <c r="K720" s="3"/>
      <c r="L720" s="3"/>
      <c r="M720" s="3"/>
      <c r="N720" s="3"/>
      <c r="O720" s="3"/>
      <c r="P720" s="3"/>
      <c r="Q720" s="3"/>
      <c r="R720" s="3"/>
      <c r="S720" s="3"/>
      <c r="T720" s="3"/>
      <c r="U720" s="3"/>
      <c r="V720" s="14"/>
      <c r="W720" s="15" t="s">
        <v>19</v>
      </c>
      <c r="X720" s="16" t="s">
        <v>20</v>
      </c>
      <c r="Y720" s="16" t="s">
        <v>21</v>
      </c>
      <c r="Z720" s="16" t="s">
        <v>22</v>
      </c>
      <c r="AA720" s="16" t="s">
        <v>23</v>
      </c>
      <c r="AB720" s="16" t="s">
        <v>24</v>
      </c>
      <c r="AC720" s="16" t="s">
        <v>25</v>
      </c>
      <c r="AD720" s="16" t="s">
        <v>26</v>
      </c>
      <c r="AE720" s="16" t="s">
        <v>27</v>
      </c>
      <c r="AF720" s="16" t="s">
        <v>28</v>
      </c>
      <c r="AG720" s="16" t="s">
        <v>29</v>
      </c>
      <c r="AH720" s="16" t="s">
        <v>30</v>
      </c>
      <c r="AI720" s="16" t="s">
        <v>31</v>
      </c>
      <c r="AJ720" s="16" t="s">
        <v>32</v>
      </c>
      <c r="AK720" s="16" t="s">
        <v>33</v>
      </c>
      <c r="AL720" s="16" t="s">
        <v>34</v>
      </c>
      <c r="AM720" s="16" t="s">
        <v>35</v>
      </c>
      <c r="AN720" s="17" t="s">
        <v>36</v>
      </c>
      <c r="AO720" s="14" t="s">
        <v>37</v>
      </c>
      <c r="AP720" s="11"/>
    </row>
    <row r="721" spans="2:42">
      <c r="B721" s="2" t="e">
        <f>+#REF!</f>
        <v>#REF!</v>
      </c>
      <c r="C721" s="3"/>
      <c r="D721" s="4"/>
      <c r="E721" s="4"/>
      <c r="F721" s="4"/>
      <c r="G721" s="4"/>
      <c r="H721" s="6"/>
      <c r="I721" s="6"/>
      <c r="J721" s="3"/>
      <c r="K721" s="3"/>
      <c r="L721" s="3"/>
      <c r="M721" s="3"/>
      <c r="N721" s="3"/>
      <c r="O721" s="3"/>
      <c r="P721" s="3"/>
      <c r="Q721" s="3"/>
      <c r="R721" s="3"/>
      <c r="S721" s="3"/>
      <c r="T721" s="3"/>
      <c r="U721" s="3"/>
      <c r="V721" s="18" t="s">
        <v>19</v>
      </c>
      <c r="W721" s="19">
        <v>0</v>
      </c>
      <c r="X721" s="19">
        <v>0</v>
      </c>
      <c r="Y721" s="19">
        <v>0</v>
      </c>
      <c r="Z721" s="19">
        <v>0</v>
      </c>
      <c r="AA721" s="19">
        <v>0</v>
      </c>
      <c r="AB721" s="19">
        <v>0</v>
      </c>
      <c r="AC721" s="19">
        <v>0</v>
      </c>
      <c r="AD721" s="19">
        <v>0</v>
      </c>
      <c r="AE721" s="19">
        <v>0</v>
      </c>
      <c r="AF721" s="19">
        <v>0</v>
      </c>
      <c r="AG721" s="19">
        <v>0</v>
      </c>
      <c r="AH721" s="19">
        <v>0</v>
      </c>
      <c r="AI721" s="19">
        <v>0</v>
      </c>
      <c r="AJ721" s="19">
        <v>0</v>
      </c>
      <c r="AK721" s="19">
        <v>0</v>
      </c>
      <c r="AL721" s="19">
        <v>0</v>
      </c>
      <c r="AM721" s="19">
        <v>0</v>
      </c>
      <c r="AN721" s="19">
        <v>0</v>
      </c>
      <c r="AO721" s="18">
        <f>W721</f>
        <v>0</v>
      </c>
      <c r="AP721" s="20" t="s">
        <v>19</v>
      </c>
    </row>
    <row r="722" spans="2:42">
      <c r="B722" s="2" t="e">
        <f>+#REF!</f>
        <v>#REF!</v>
      </c>
      <c r="C722" s="3"/>
      <c r="D722" s="4"/>
      <c r="E722" s="4"/>
      <c r="F722" s="4"/>
      <c r="G722" s="4"/>
      <c r="H722" s="6"/>
      <c r="I722" s="6"/>
      <c r="J722" s="3"/>
      <c r="K722" s="3"/>
      <c r="L722" s="3"/>
      <c r="M722" s="3"/>
      <c r="N722" s="3"/>
      <c r="O722" s="3"/>
      <c r="P722" s="3"/>
      <c r="Q722" s="3"/>
      <c r="R722" s="3"/>
      <c r="S722" s="3"/>
      <c r="T722" s="3"/>
      <c r="U722" s="3"/>
      <c r="V722" s="21" t="s">
        <v>20</v>
      </c>
      <c r="W722" s="22"/>
      <c r="X722" s="23">
        <f t="shared" ref="X722:AN722" si="127">COUNTA(D719:D727)</f>
        <v>0</v>
      </c>
      <c r="Y722" s="23">
        <f t="shared" si="127"/>
        <v>0</v>
      </c>
      <c r="Z722" s="23">
        <f t="shared" si="127"/>
        <v>0</v>
      </c>
      <c r="AA722" s="23">
        <f t="shared" si="127"/>
        <v>0</v>
      </c>
      <c r="AB722" s="23">
        <f t="shared" si="127"/>
        <v>0</v>
      </c>
      <c r="AC722" s="23">
        <f t="shared" si="127"/>
        <v>0</v>
      </c>
      <c r="AD722" s="23">
        <f t="shared" si="127"/>
        <v>0</v>
      </c>
      <c r="AE722" s="23">
        <f t="shared" si="127"/>
        <v>0</v>
      </c>
      <c r="AF722" s="23">
        <f t="shared" si="127"/>
        <v>0</v>
      </c>
      <c r="AG722" s="23">
        <f t="shared" si="127"/>
        <v>0</v>
      </c>
      <c r="AH722" s="23">
        <f t="shared" si="127"/>
        <v>0</v>
      </c>
      <c r="AI722" s="23">
        <f t="shared" si="127"/>
        <v>0</v>
      </c>
      <c r="AJ722" s="23">
        <f t="shared" si="127"/>
        <v>0</v>
      </c>
      <c r="AK722" s="23">
        <f t="shared" si="127"/>
        <v>0</v>
      </c>
      <c r="AL722" s="23">
        <f t="shared" si="127"/>
        <v>0</v>
      </c>
      <c r="AM722" s="23">
        <f t="shared" si="127"/>
        <v>0</v>
      </c>
      <c r="AN722" s="23">
        <f t="shared" si="127"/>
        <v>0</v>
      </c>
      <c r="AO722" s="21">
        <f>X722</f>
        <v>0</v>
      </c>
      <c r="AP722" s="21" t="s">
        <v>20</v>
      </c>
    </row>
    <row r="723" spans="2:42">
      <c r="B723" s="2" t="e">
        <f>+#REF!</f>
        <v>#REF!</v>
      </c>
      <c r="C723" s="3"/>
      <c r="D723" s="4"/>
      <c r="E723" s="4"/>
      <c r="F723" s="4"/>
      <c r="G723" s="4"/>
      <c r="H723" s="6"/>
      <c r="I723" s="6"/>
      <c r="J723" s="3"/>
      <c r="K723" s="3"/>
      <c r="L723" s="3"/>
      <c r="M723" s="3"/>
      <c r="N723" s="3"/>
      <c r="O723" s="3"/>
      <c r="P723" s="3"/>
      <c r="Q723" s="3"/>
      <c r="R723" s="3"/>
      <c r="S723" s="3"/>
      <c r="T723" s="3"/>
      <c r="U723" s="3"/>
      <c r="V723" s="21" t="s">
        <v>21</v>
      </c>
      <c r="W723" s="22"/>
      <c r="X723" s="23"/>
      <c r="Y723" s="23">
        <f t="shared" ref="Y723:AN723" si="128">COUNTA(E728:E737)</f>
        <v>0</v>
      </c>
      <c r="Z723" s="23">
        <f t="shared" si="128"/>
        <v>0</v>
      </c>
      <c r="AA723" s="23">
        <f t="shared" si="128"/>
        <v>0</v>
      </c>
      <c r="AB723" s="23">
        <f t="shared" si="128"/>
        <v>0</v>
      </c>
      <c r="AC723" s="23">
        <f t="shared" si="128"/>
        <v>0</v>
      </c>
      <c r="AD723" s="23">
        <f t="shared" si="128"/>
        <v>0</v>
      </c>
      <c r="AE723" s="23">
        <f t="shared" si="128"/>
        <v>0</v>
      </c>
      <c r="AF723" s="23">
        <f t="shared" si="128"/>
        <v>0</v>
      </c>
      <c r="AG723" s="23">
        <f t="shared" si="128"/>
        <v>0</v>
      </c>
      <c r="AH723" s="23">
        <f t="shared" si="128"/>
        <v>0</v>
      </c>
      <c r="AI723" s="23">
        <f t="shared" si="128"/>
        <v>0</v>
      </c>
      <c r="AJ723" s="23">
        <f t="shared" si="128"/>
        <v>0</v>
      </c>
      <c r="AK723" s="23">
        <f t="shared" si="128"/>
        <v>0</v>
      </c>
      <c r="AL723" s="23">
        <f t="shared" si="128"/>
        <v>0</v>
      </c>
      <c r="AM723" s="23">
        <f t="shared" si="128"/>
        <v>0</v>
      </c>
      <c r="AN723" s="23">
        <f t="shared" si="128"/>
        <v>0</v>
      </c>
      <c r="AO723" s="21">
        <f>Y723</f>
        <v>0</v>
      </c>
      <c r="AP723" s="21" t="s">
        <v>21</v>
      </c>
    </row>
    <row r="724" spans="2:42">
      <c r="B724" s="2" t="e">
        <f>+#REF!</f>
        <v>#REF!</v>
      </c>
      <c r="C724" s="3"/>
      <c r="D724" s="4"/>
      <c r="E724" s="4"/>
      <c r="F724" s="3"/>
      <c r="G724" s="3"/>
      <c r="H724" s="3"/>
      <c r="I724" s="3"/>
      <c r="J724" s="3"/>
      <c r="K724" s="3"/>
      <c r="L724" s="3"/>
      <c r="M724" s="3"/>
      <c r="N724" s="3"/>
      <c r="O724" s="3"/>
      <c r="P724" s="3"/>
      <c r="Q724" s="3"/>
      <c r="R724" s="3"/>
      <c r="S724" s="3"/>
      <c r="T724" s="3"/>
      <c r="U724" s="3"/>
      <c r="V724" s="21" t="s">
        <v>22</v>
      </c>
      <c r="W724" s="22"/>
      <c r="X724" s="23"/>
      <c r="Y724" s="23"/>
      <c r="Z724" s="23">
        <f t="shared" ref="Z724:AN724" si="129">COUNTA(F738:F773)</f>
        <v>0</v>
      </c>
      <c r="AA724" s="23">
        <f t="shared" si="129"/>
        <v>0</v>
      </c>
      <c r="AB724" s="23">
        <f t="shared" si="129"/>
        <v>0</v>
      </c>
      <c r="AC724" s="23">
        <f t="shared" si="129"/>
        <v>0</v>
      </c>
      <c r="AD724" s="23">
        <f t="shared" si="129"/>
        <v>0</v>
      </c>
      <c r="AE724" s="23">
        <f t="shared" si="129"/>
        <v>0</v>
      </c>
      <c r="AF724" s="23">
        <f t="shared" si="129"/>
        <v>0</v>
      </c>
      <c r="AG724" s="23">
        <f t="shared" si="129"/>
        <v>0</v>
      </c>
      <c r="AH724" s="23">
        <f t="shared" si="129"/>
        <v>0</v>
      </c>
      <c r="AI724" s="23">
        <f t="shared" si="129"/>
        <v>0</v>
      </c>
      <c r="AJ724" s="23">
        <f t="shared" si="129"/>
        <v>0</v>
      </c>
      <c r="AK724" s="23">
        <f t="shared" si="129"/>
        <v>0</v>
      </c>
      <c r="AL724" s="23">
        <f t="shared" si="129"/>
        <v>0</v>
      </c>
      <c r="AM724" s="23">
        <f t="shared" si="129"/>
        <v>0</v>
      </c>
      <c r="AN724" s="23">
        <f t="shared" si="129"/>
        <v>0</v>
      </c>
      <c r="AO724" s="21">
        <f>Z724</f>
        <v>0</v>
      </c>
      <c r="AP724" s="21" t="s">
        <v>22</v>
      </c>
    </row>
    <row r="725" spans="2:42">
      <c r="B725" s="2" t="e">
        <f>+#REF!</f>
        <v>#REF!</v>
      </c>
      <c r="C725" s="3"/>
      <c r="D725" s="4"/>
      <c r="E725" s="4"/>
      <c r="F725" s="3"/>
      <c r="G725" s="3"/>
      <c r="H725" s="3"/>
      <c r="I725" s="3"/>
      <c r="J725" s="3"/>
      <c r="K725" s="3"/>
      <c r="L725" s="3"/>
      <c r="M725" s="3"/>
      <c r="N725" s="3"/>
      <c r="O725" s="3"/>
      <c r="P725" s="3"/>
      <c r="Q725" s="3"/>
      <c r="R725" s="3"/>
      <c r="S725" s="3"/>
      <c r="T725" s="3"/>
      <c r="U725" s="3"/>
      <c r="V725" s="21" t="s">
        <v>23</v>
      </c>
      <c r="W725" s="22"/>
      <c r="X725" s="23"/>
      <c r="Y725" s="23"/>
      <c r="Z725" s="23"/>
      <c r="AA725" s="23">
        <f t="shared" ref="AA725:AN725" si="130">COUNTA(G774:G776)</f>
        <v>0</v>
      </c>
      <c r="AB725" s="23">
        <f t="shared" si="130"/>
        <v>0</v>
      </c>
      <c r="AC725" s="23">
        <f t="shared" si="130"/>
        <v>0</v>
      </c>
      <c r="AD725" s="23">
        <f t="shared" si="130"/>
        <v>0</v>
      </c>
      <c r="AE725" s="23">
        <f t="shared" si="130"/>
        <v>0</v>
      </c>
      <c r="AF725" s="23">
        <f t="shared" si="130"/>
        <v>0</v>
      </c>
      <c r="AG725" s="23">
        <f t="shared" si="130"/>
        <v>0</v>
      </c>
      <c r="AH725" s="23">
        <f t="shared" si="130"/>
        <v>0</v>
      </c>
      <c r="AI725" s="23">
        <f t="shared" si="130"/>
        <v>0</v>
      </c>
      <c r="AJ725" s="23">
        <f t="shared" si="130"/>
        <v>0</v>
      </c>
      <c r="AK725" s="23">
        <f t="shared" si="130"/>
        <v>0</v>
      </c>
      <c r="AL725" s="23">
        <f t="shared" si="130"/>
        <v>0</v>
      </c>
      <c r="AM725" s="23">
        <f t="shared" si="130"/>
        <v>0</v>
      </c>
      <c r="AN725" s="23">
        <f t="shared" si="130"/>
        <v>0</v>
      </c>
      <c r="AO725" s="21">
        <f>AA725</f>
        <v>0</v>
      </c>
      <c r="AP725" s="21" t="s">
        <v>23</v>
      </c>
    </row>
    <row r="726" spans="2:42">
      <c r="B726" s="2" t="e">
        <f>+#REF!</f>
        <v>#REF!</v>
      </c>
      <c r="C726" s="3"/>
      <c r="D726" s="4"/>
      <c r="E726" s="4"/>
      <c r="F726" s="4"/>
      <c r="G726" s="4"/>
      <c r="H726" s="6"/>
      <c r="I726" s="6"/>
      <c r="J726" s="3"/>
      <c r="K726" s="3"/>
      <c r="L726" s="3"/>
      <c r="M726" s="3"/>
      <c r="N726" s="3"/>
      <c r="O726" s="3"/>
      <c r="P726" s="3"/>
      <c r="Q726" s="3"/>
      <c r="R726" s="3"/>
      <c r="S726" s="3"/>
      <c r="T726" s="3"/>
      <c r="U726" s="3"/>
      <c r="V726" s="21" t="s">
        <v>24</v>
      </c>
      <c r="W726" s="22"/>
      <c r="X726" s="23"/>
      <c r="Y726" s="23"/>
      <c r="Z726" s="23"/>
      <c r="AA726" s="23"/>
      <c r="AB726" s="23">
        <f t="shared" ref="AB726:AN726" si="131">COUNTA(H777:H779)</f>
        <v>0</v>
      </c>
      <c r="AC726" s="23">
        <f t="shared" si="131"/>
        <v>0</v>
      </c>
      <c r="AD726" s="23">
        <f t="shared" si="131"/>
        <v>0</v>
      </c>
      <c r="AE726" s="23">
        <f t="shared" si="131"/>
        <v>0</v>
      </c>
      <c r="AF726" s="23">
        <f t="shared" si="131"/>
        <v>0</v>
      </c>
      <c r="AG726" s="23">
        <f t="shared" si="131"/>
        <v>0</v>
      </c>
      <c r="AH726" s="23">
        <f t="shared" si="131"/>
        <v>0</v>
      </c>
      <c r="AI726" s="23">
        <f t="shared" si="131"/>
        <v>0</v>
      </c>
      <c r="AJ726" s="23">
        <f t="shared" si="131"/>
        <v>0</v>
      </c>
      <c r="AK726" s="23">
        <f t="shared" si="131"/>
        <v>0</v>
      </c>
      <c r="AL726" s="23">
        <f t="shared" si="131"/>
        <v>0</v>
      </c>
      <c r="AM726" s="23">
        <f t="shared" si="131"/>
        <v>0</v>
      </c>
      <c r="AN726" s="23">
        <f t="shared" si="131"/>
        <v>0</v>
      </c>
      <c r="AO726" s="21">
        <f>AB726</f>
        <v>0</v>
      </c>
      <c r="AP726" s="21" t="s">
        <v>24</v>
      </c>
    </row>
    <row r="727" spans="2:42">
      <c r="B727" s="2" t="e">
        <f>+#REF!</f>
        <v>#REF!</v>
      </c>
      <c r="C727" s="3"/>
      <c r="D727" s="4"/>
      <c r="E727" s="4"/>
      <c r="F727" s="4"/>
      <c r="G727" s="4"/>
      <c r="H727" s="6"/>
      <c r="I727" s="6"/>
      <c r="J727" s="3"/>
      <c r="K727" s="3"/>
      <c r="L727" s="3"/>
      <c r="M727" s="3"/>
      <c r="N727" s="3"/>
      <c r="O727" s="3"/>
      <c r="P727" s="3"/>
      <c r="Q727" s="3"/>
      <c r="R727" s="3"/>
      <c r="S727" s="3"/>
      <c r="T727" s="3"/>
      <c r="U727" s="3"/>
      <c r="V727" s="21" t="s">
        <v>25</v>
      </c>
      <c r="W727" s="22"/>
      <c r="X727" s="23"/>
      <c r="Y727" s="23"/>
      <c r="Z727" s="23"/>
      <c r="AA727" s="23"/>
      <c r="AB727" s="23"/>
      <c r="AC727" s="23">
        <f t="shared" ref="AC727:AN727" si="132">COUNTA(I780:I782)</f>
        <v>0</v>
      </c>
      <c r="AD727" s="23">
        <f t="shared" si="132"/>
        <v>0</v>
      </c>
      <c r="AE727" s="23">
        <f t="shared" si="132"/>
        <v>0</v>
      </c>
      <c r="AF727" s="23">
        <f t="shared" si="132"/>
        <v>0</v>
      </c>
      <c r="AG727" s="23">
        <f t="shared" si="132"/>
        <v>0</v>
      </c>
      <c r="AH727" s="23">
        <f t="shared" si="132"/>
        <v>0</v>
      </c>
      <c r="AI727" s="23">
        <f t="shared" si="132"/>
        <v>0</v>
      </c>
      <c r="AJ727" s="23">
        <f t="shared" si="132"/>
        <v>0</v>
      </c>
      <c r="AK727" s="23">
        <f t="shared" si="132"/>
        <v>0</v>
      </c>
      <c r="AL727" s="23">
        <f t="shared" si="132"/>
        <v>0</v>
      </c>
      <c r="AM727" s="23">
        <f t="shared" si="132"/>
        <v>0</v>
      </c>
      <c r="AN727" s="23">
        <f t="shared" si="132"/>
        <v>0</v>
      </c>
      <c r="AO727" s="21">
        <f>AC727</f>
        <v>0</v>
      </c>
      <c r="AP727" s="21" t="s">
        <v>25</v>
      </c>
    </row>
    <row r="728" spans="2:42">
      <c r="B728" s="2" t="e">
        <f>+#REF!</f>
        <v>#REF!</v>
      </c>
      <c r="C728" s="3"/>
      <c r="D728" s="4"/>
      <c r="E728" s="4"/>
      <c r="F728" s="4"/>
      <c r="G728" s="4"/>
      <c r="H728" s="6"/>
      <c r="I728" s="6"/>
      <c r="J728" s="3"/>
      <c r="K728" s="3"/>
      <c r="L728" s="3"/>
      <c r="M728" s="3"/>
      <c r="N728" s="3"/>
      <c r="O728" s="3"/>
      <c r="P728" s="3"/>
      <c r="Q728" s="3"/>
      <c r="R728" s="3"/>
      <c r="S728" s="3"/>
      <c r="T728" s="3"/>
      <c r="U728" s="3"/>
      <c r="V728" s="21" t="s">
        <v>26</v>
      </c>
      <c r="W728" s="22"/>
      <c r="X728" s="23"/>
      <c r="Y728" s="23"/>
      <c r="Z728" s="23"/>
      <c r="AA728" s="23"/>
      <c r="AB728" s="23"/>
      <c r="AC728" s="23"/>
      <c r="AD728" s="23">
        <f t="shared" ref="AD728:AN728" si="133">COUNTA(J781:J782)</f>
        <v>0</v>
      </c>
      <c r="AE728" s="23">
        <f t="shared" si="133"/>
        <v>0</v>
      </c>
      <c r="AF728" s="23">
        <f t="shared" si="133"/>
        <v>0</v>
      </c>
      <c r="AG728" s="23">
        <f t="shared" si="133"/>
        <v>0</v>
      </c>
      <c r="AH728" s="23">
        <f t="shared" si="133"/>
        <v>0</v>
      </c>
      <c r="AI728" s="23">
        <f t="shared" si="133"/>
        <v>0</v>
      </c>
      <c r="AJ728" s="23">
        <f t="shared" si="133"/>
        <v>0</v>
      </c>
      <c r="AK728" s="23">
        <f t="shared" si="133"/>
        <v>0</v>
      </c>
      <c r="AL728" s="23">
        <f t="shared" si="133"/>
        <v>0</v>
      </c>
      <c r="AM728" s="23">
        <f t="shared" si="133"/>
        <v>0</v>
      </c>
      <c r="AN728" s="23">
        <f t="shared" si="133"/>
        <v>0</v>
      </c>
      <c r="AO728" s="21">
        <f>AD728</f>
        <v>0</v>
      </c>
      <c r="AP728" s="21" t="s">
        <v>26</v>
      </c>
    </row>
    <row r="729" spans="2:42">
      <c r="B729" s="2" t="e">
        <f>+#REF!</f>
        <v>#REF!</v>
      </c>
      <c r="C729" s="3"/>
      <c r="D729" s="3"/>
      <c r="E729" s="4"/>
      <c r="F729" s="4"/>
      <c r="G729" s="4"/>
      <c r="H729" s="6"/>
      <c r="I729" s="6"/>
      <c r="J729" s="3"/>
      <c r="K729" s="3"/>
      <c r="L729" s="3"/>
      <c r="M729" s="3"/>
      <c r="N729" s="3"/>
      <c r="O729" s="3"/>
      <c r="P729" s="3"/>
      <c r="Q729" s="3"/>
      <c r="R729" s="3"/>
      <c r="S729" s="3"/>
      <c r="T729" s="3"/>
      <c r="U729" s="3"/>
      <c r="V729" s="21" t="s">
        <v>27</v>
      </c>
      <c r="W729" s="22"/>
      <c r="X729" s="23"/>
      <c r="Y729" s="23"/>
      <c r="Z729" s="23"/>
      <c r="AA729" s="23"/>
      <c r="AB729" s="23"/>
      <c r="AC729" s="23"/>
      <c r="AD729" s="23"/>
      <c r="AE729" s="23">
        <f t="shared" ref="AE729:AN729" si="134">COUNTA(K782:K782)</f>
        <v>0</v>
      </c>
      <c r="AF729" s="23">
        <f t="shared" si="134"/>
        <v>0</v>
      </c>
      <c r="AG729" s="23">
        <f t="shared" si="134"/>
        <v>0</v>
      </c>
      <c r="AH729" s="23">
        <f t="shared" si="134"/>
        <v>0</v>
      </c>
      <c r="AI729" s="23">
        <f t="shared" si="134"/>
        <v>0</v>
      </c>
      <c r="AJ729" s="23">
        <f t="shared" si="134"/>
        <v>0</v>
      </c>
      <c r="AK729" s="23">
        <f t="shared" si="134"/>
        <v>0</v>
      </c>
      <c r="AL729" s="23">
        <f t="shared" si="134"/>
        <v>0</v>
      </c>
      <c r="AM729" s="23">
        <f t="shared" si="134"/>
        <v>0</v>
      </c>
      <c r="AN729" s="23">
        <f t="shared" si="134"/>
        <v>0</v>
      </c>
      <c r="AO729" s="21">
        <f>AE729</f>
        <v>0</v>
      </c>
      <c r="AP729" s="21" t="s">
        <v>27</v>
      </c>
    </row>
    <row r="730" spans="2:42">
      <c r="B730" s="2" t="e">
        <f>+#REF!</f>
        <v>#REF!</v>
      </c>
      <c r="C730" s="3"/>
      <c r="D730" s="3"/>
      <c r="E730" s="4"/>
      <c r="F730" s="4"/>
      <c r="G730" s="4"/>
      <c r="H730" s="6"/>
      <c r="I730" s="6"/>
      <c r="J730" s="3"/>
      <c r="K730" s="3"/>
      <c r="L730" s="3"/>
      <c r="M730" s="3"/>
      <c r="N730" s="3"/>
      <c r="O730" s="3"/>
      <c r="P730" s="3"/>
      <c r="Q730" s="3"/>
      <c r="R730" s="3"/>
      <c r="S730" s="3"/>
      <c r="T730" s="3"/>
      <c r="U730" s="3"/>
      <c r="V730" s="21" t="s">
        <v>28</v>
      </c>
      <c r="W730" s="22"/>
      <c r="X730" s="23"/>
      <c r="Y730" s="23"/>
      <c r="Z730" s="23"/>
      <c r="AA730" s="23"/>
      <c r="AB730" s="23"/>
      <c r="AC730" s="23"/>
      <c r="AD730" s="23"/>
      <c r="AE730" s="23"/>
      <c r="AF730" s="23">
        <f t="shared" ref="AF730:AN730" si="135">COUNTA(L724)</f>
        <v>0</v>
      </c>
      <c r="AG730" s="23">
        <f t="shared" si="135"/>
        <v>0</v>
      </c>
      <c r="AH730" s="23">
        <f t="shared" si="135"/>
        <v>0</v>
      </c>
      <c r="AI730" s="23">
        <f t="shared" si="135"/>
        <v>0</v>
      </c>
      <c r="AJ730" s="23">
        <f t="shared" si="135"/>
        <v>0</v>
      </c>
      <c r="AK730" s="23">
        <f t="shared" si="135"/>
        <v>0</v>
      </c>
      <c r="AL730" s="23">
        <f t="shared" si="135"/>
        <v>0</v>
      </c>
      <c r="AM730" s="23">
        <f t="shared" si="135"/>
        <v>0</v>
      </c>
      <c r="AN730" s="24">
        <f t="shared" si="135"/>
        <v>0</v>
      </c>
      <c r="AO730" s="21">
        <f>AF730</f>
        <v>0</v>
      </c>
      <c r="AP730" s="21" t="s">
        <v>28</v>
      </c>
    </row>
    <row r="731" spans="2:42">
      <c r="B731" s="2" t="e">
        <f>+#REF!</f>
        <v>#REF!</v>
      </c>
      <c r="C731" s="3"/>
      <c r="D731" s="3"/>
      <c r="E731" s="4"/>
      <c r="F731" s="4"/>
      <c r="G731" s="3"/>
      <c r="H731" s="3"/>
      <c r="I731" s="3"/>
      <c r="J731" s="3"/>
      <c r="K731" s="3"/>
      <c r="L731" s="3"/>
      <c r="M731" s="3"/>
      <c r="N731" s="3"/>
      <c r="O731" s="3"/>
      <c r="P731" s="3"/>
      <c r="Q731" s="3"/>
      <c r="R731" s="3"/>
      <c r="S731" s="3"/>
      <c r="T731" s="3"/>
      <c r="U731" s="3"/>
      <c r="V731" s="21" t="s">
        <v>29</v>
      </c>
      <c r="W731" s="22"/>
      <c r="X731" s="23"/>
      <c r="Y731" s="23"/>
      <c r="Z731" s="23"/>
      <c r="AA731" s="23"/>
      <c r="AB731" s="23"/>
      <c r="AC731" s="23"/>
      <c r="AD731" s="23"/>
      <c r="AE731" s="23"/>
      <c r="AF731" s="23"/>
      <c r="AG731" s="23">
        <f t="shared" ref="AG731:AN731" si="136">COUNTA(M725)</f>
        <v>0</v>
      </c>
      <c r="AH731" s="23">
        <f t="shared" si="136"/>
        <v>0</v>
      </c>
      <c r="AI731" s="23">
        <f t="shared" si="136"/>
        <v>0</v>
      </c>
      <c r="AJ731" s="23">
        <f t="shared" si="136"/>
        <v>0</v>
      </c>
      <c r="AK731" s="23">
        <f t="shared" si="136"/>
        <v>0</v>
      </c>
      <c r="AL731" s="23">
        <f t="shared" si="136"/>
        <v>0</v>
      </c>
      <c r="AM731" s="23">
        <f t="shared" si="136"/>
        <v>0</v>
      </c>
      <c r="AN731" s="24">
        <f t="shared" si="136"/>
        <v>0</v>
      </c>
      <c r="AO731" s="21">
        <f>AG731</f>
        <v>0</v>
      </c>
      <c r="AP731" s="21" t="s">
        <v>29</v>
      </c>
    </row>
    <row r="732" spans="2:42">
      <c r="B732" s="2" t="e">
        <f>+#REF!</f>
        <v>#REF!</v>
      </c>
      <c r="C732" s="3"/>
      <c r="D732" s="3"/>
      <c r="E732" s="4"/>
      <c r="F732" s="3"/>
      <c r="G732" s="3"/>
      <c r="H732" s="3"/>
      <c r="I732" s="3"/>
      <c r="J732" s="3"/>
      <c r="K732" s="3"/>
      <c r="L732" s="3"/>
      <c r="M732" s="3"/>
      <c r="N732" s="3"/>
      <c r="O732" s="3"/>
      <c r="P732" s="3"/>
      <c r="Q732" s="3"/>
      <c r="R732" s="3"/>
      <c r="S732" s="3"/>
      <c r="T732" s="3"/>
      <c r="U732" s="3"/>
      <c r="V732" s="21" t="s">
        <v>30</v>
      </c>
      <c r="W732" s="22"/>
      <c r="X732" s="23"/>
      <c r="Y732" s="23"/>
      <c r="Z732" s="23"/>
      <c r="AA732" s="23"/>
      <c r="AB732" s="23"/>
      <c r="AC732" s="23"/>
      <c r="AD732" s="23"/>
      <c r="AE732" s="23"/>
      <c r="AF732" s="23"/>
      <c r="AG732" s="23"/>
      <c r="AH732" s="23">
        <f t="shared" ref="AH732:AN732" si="137">COUNTA(N726)</f>
        <v>0</v>
      </c>
      <c r="AI732" s="23">
        <f t="shared" si="137"/>
        <v>0</v>
      </c>
      <c r="AJ732" s="23">
        <f t="shared" si="137"/>
        <v>0</v>
      </c>
      <c r="AK732" s="23">
        <f t="shared" si="137"/>
        <v>0</v>
      </c>
      <c r="AL732" s="23">
        <f t="shared" si="137"/>
        <v>0</v>
      </c>
      <c r="AM732" s="23">
        <f t="shared" si="137"/>
        <v>0</v>
      </c>
      <c r="AN732" s="24">
        <f t="shared" si="137"/>
        <v>0</v>
      </c>
      <c r="AO732" s="21">
        <f>AH732</f>
        <v>0</v>
      </c>
      <c r="AP732" s="21" t="s">
        <v>30</v>
      </c>
    </row>
    <row r="733" spans="2:42">
      <c r="B733" s="2" t="e">
        <f>+#REF!</f>
        <v>#REF!</v>
      </c>
      <c r="C733" s="3"/>
      <c r="D733" s="3"/>
      <c r="E733" s="4"/>
      <c r="F733" s="4"/>
      <c r="G733" s="4"/>
      <c r="H733" s="3"/>
      <c r="I733" s="3"/>
      <c r="J733" s="3"/>
      <c r="K733" s="3"/>
      <c r="L733" s="3"/>
      <c r="M733" s="3"/>
      <c r="N733" s="3"/>
      <c r="O733" s="3"/>
      <c r="P733" s="3"/>
      <c r="Q733" s="3"/>
      <c r="R733" s="3"/>
      <c r="S733" s="3"/>
      <c r="T733" s="3"/>
      <c r="U733" s="3"/>
      <c r="V733" s="21" t="s">
        <v>31</v>
      </c>
      <c r="W733" s="22"/>
      <c r="X733" s="23"/>
      <c r="Y733" s="23"/>
      <c r="Z733" s="23"/>
      <c r="AA733" s="23"/>
      <c r="AB733" s="23"/>
      <c r="AC733" s="23"/>
      <c r="AD733" s="23"/>
      <c r="AE733" s="23"/>
      <c r="AF733" s="23"/>
      <c r="AG733" s="23"/>
      <c r="AH733" s="23"/>
      <c r="AI733" s="23">
        <f t="shared" ref="AI733:AN733" si="138">COUNTA(O727)</f>
        <v>0</v>
      </c>
      <c r="AJ733" s="23">
        <f t="shared" si="138"/>
        <v>0</v>
      </c>
      <c r="AK733" s="23">
        <f t="shared" si="138"/>
        <v>0</v>
      </c>
      <c r="AL733" s="23">
        <f t="shared" si="138"/>
        <v>0</v>
      </c>
      <c r="AM733" s="23">
        <f t="shared" si="138"/>
        <v>0</v>
      </c>
      <c r="AN733" s="24">
        <f t="shared" si="138"/>
        <v>0</v>
      </c>
      <c r="AO733" s="21">
        <f>AI733</f>
        <v>0</v>
      </c>
      <c r="AP733" s="21" t="s">
        <v>31</v>
      </c>
    </row>
    <row r="734" spans="2:42">
      <c r="B734" s="2" t="e">
        <f>+#REF!</f>
        <v>#REF!</v>
      </c>
      <c r="C734" s="3"/>
      <c r="D734" s="3"/>
      <c r="E734" s="4"/>
      <c r="F734" s="3"/>
      <c r="G734" s="3"/>
      <c r="H734" s="3"/>
      <c r="I734" s="3"/>
      <c r="J734" s="3"/>
      <c r="K734" s="3"/>
      <c r="L734" s="3"/>
      <c r="M734" s="3"/>
      <c r="N734" s="3"/>
      <c r="O734" s="3"/>
      <c r="P734" s="3"/>
      <c r="Q734" s="3"/>
      <c r="R734" s="3"/>
      <c r="S734" s="3"/>
      <c r="T734" s="3"/>
      <c r="U734" s="3"/>
      <c r="V734" s="21" t="s">
        <v>32</v>
      </c>
      <c r="W734" s="22"/>
      <c r="X734" s="23"/>
      <c r="Y734" s="23"/>
      <c r="Z734" s="23"/>
      <c r="AA734" s="23"/>
      <c r="AB734" s="23"/>
      <c r="AC734" s="23"/>
      <c r="AD734" s="23"/>
      <c r="AE734" s="23"/>
      <c r="AF734" s="23"/>
      <c r="AG734" s="23"/>
      <c r="AH734" s="23"/>
      <c r="AI734" s="23"/>
      <c r="AJ734" s="23">
        <f>COUNTA(P728)</f>
        <v>0</v>
      </c>
      <c r="AK734" s="23">
        <f>COUNTA(Q728)</f>
        <v>0</v>
      </c>
      <c r="AL734" s="23">
        <f>COUNTA(R728)</f>
        <v>0</v>
      </c>
      <c r="AM734" s="23">
        <f>COUNTA(S728)</f>
        <v>0</v>
      </c>
      <c r="AN734" s="24">
        <f>COUNTA(T728)</f>
        <v>0</v>
      </c>
      <c r="AO734" s="21">
        <f>AJ734</f>
        <v>0</v>
      </c>
      <c r="AP734" s="21" t="s">
        <v>32</v>
      </c>
    </row>
    <row r="735" spans="2:42">
      <c r="B735" s="2" t="e">
        <f>+#REF!</f>
        <v>#REF!</v>
      </c>
      <c r="C735" s="3"/>
      <c r="D735" s="3"/>
      <c r="E735" s="4"/>
      <c r="F735" s="4"/>
      <c r="G735" s="3"/>
      <c r="H735" s="3"/>
      <c r="I735" s="3"/>
      <c r="J735" s="3"/>
      <c r="K735" s="3"/>
      <c r="L735" s="3"/>
      <c r="M735" s="3"/>
      <c r="N735" s="3"/>
      <c r="O735" s="3"/>
      <c r="P735" s="3"/>
      <c r="Q735" s="3"/>
      <c r="R735" s="3"/>
      <c r="S735" s="3"/>
      <c r="T735" s="3"/>
      <c r="U735" s="3"/>
      <c r="V735" s="21" t="s">
        <v>33</v>
      </c>
      <c r="W735" s="22"/>
      <c r="X735" s="23"/>
      <c r="Y735" s="23"/>
      <c r="Z735" s="23"/>
      <c r="AA735" s="23"/>
      <c r="AB735" s="23"/>
      <c r="AC735" s="23"/>
      <c r="AD735" s="23"/>
      <c r="AE735" s="23"/>
      <c r="AF735" s="23"/>
      <c r="AG735" s="23"/>
      <c r="AH735" s="23"/>
      <c r="AI735" s="23"/>
      <c r="AJ735" s="23"/>
      <c r="AK735" s="23">
        <f>COUNTA(Q729)</f>
        <v>0</v>
      </c>
      <c r="AL735" s="23">
        <f>COUNTA(R729)</f>
        <v>0</v>
      </c>
      <c r="AM735" s="23">
        <f>COUNTA(S729)</f>
        <v>0</v>
      </c>
      <c r="AN735" s="24">
        <f>COUNTA(T729)</f>
        <v>0</v>
      </c>
      <c r="AO735" s="21">
        <f>AK735</f>
        <v>0</v>
      </c>
      <c r="AP735" s="21" t="s">
        <v>33</v>
      </c>
    </row>
    <row r="736" spans="2:42">
      <c r="B736" s="2" t="e">
        <f>+#REF!</f>
        <v>#REF!</v>
      </c>
      <c r="C736" s="3"/>
      <c r="D736" s="3"/>
      <c r="E736" s="4"/>
      <c r="F736" s="4"/>
      <c r="G736" s="4"/>
      <c r="H736" s="6"/>
      <c r="I736" s="6"/>
      <c r="J736" s="3"/>
      <c r="K736" s="3"/>
      <c r="L736" s="3"/>
      <c r="M736" s="3"/>
      <c r="N736" s="3"/>
      <c r="O736" s="3"/>
      <c r="P736" s="3"/>
      <c r="Q736" s="3"/>
      <c r="R736" s="3"/>
      <c r="S736" s="3"/>
      <c r="T736" s="3"/>
      <c r="U736" s="3"/>
      <c r="V736" s="21" t="s">
        <v>34</v>
      </c>
      <c r="W736" s="22"/>
      <c r="X736" s="23"/>
      <c r="Y736" s="23"/>
      <c r="Z736" s="23"/>
      <c r="AA736" s="23"/>
      <c r="AB736" s="23"/>
      <c r="AC736" s="23"/>
      <c r="AD736" s="23"/>
      <c r="AE736" s="23"/>
      <c r="AF736" s="23"/>
      <c r="AG736" s="23"/>
      <c r="AH736" s="23"/>
      <c r="AI736" s="23"/>
      <c r="AJ736" s="23"/>
      <c r="AK736" s="23"/>
      <c r="AL736" s="23">
        <f>COUNTA(R730)</f>
        <v>0</v>
      </c>
      <c r="AM736" s="23">
        <f>COUNTA(S730)</f>
        <v>0</v>
      </c>
      <c r="AN736" s="24">
        <f>COUNTA(T730)</f>
        <v>0</v>
      </c>
      <c r="AO736" s="21">
        <f>AL736</f>
        <v>0</v>
      </c>
      <c r="AP736" s="21" t="s">
        <v>34</v>
      </c>
    </row>
    <row r="737" spans="2:42">
      <c r="B737" s="2" t="e">
        <f>+#REF!</f>
        <v>#REF!</v>
      </c>
      <c r="C737" s="3"/>
      <c r="D737" s="3"/>
      <c r="E737" s="4"/>
      <c r="F737" s="4"/>
      <c r="G737" s="4"/>
      <c r="H737" s="6"/>
      <c r="I737" s="6"/>
      <c r="J737" s="3"/>
      <c r="K737" s="3"/>
      <c r="L737" s="3"/>
      <c r="M737" s="3"/>
      <c r="N737" s="3"/>
      <c r="O737" s="3"/>
      <c r="P737" s="3"/>
      <c r="Q737" s="3"/>
      <c r="R737" s="3"/>
      <c r="S737" s="3"/>
      <c r="T737" s="3"/>
      <c r="U737" s="3"/>
      <c r="V737" s="21" t="s">
        <v>35</v>
      </c>
      <c r="W737" s="22"/>
      <c r="X737" s="23"/>
      <c r="Y737" s="23"/>
      <c r="Z737" s="23"/>
      <c r="AA737" s="23"/>
      <c r="AB737" s="23"/>
      <c r="AC737" s="23"/>
      <c r="AD737" s="23"/>
      <c r="AE737" s="23"/>
      <c r="AF737" s="23"/>
      <c r="AG737" s="23"/>
      <c r="AH737" s="23"/>
      <c r="AI737" s="23"/>
      <c r="AJ737" s="23"/>
      <c r="AK737" s="23"/>
      <c r="AL737" s="23"/>
      <c r="AM737" s="23">
        <f>COUNTA(S731)</f>
        <v>0</v>
      </c>
      <c r="AN737" s="24">
        <f>COUNTA(T731)</f>
        <v>0</v>
      </c>
      <c r="AO737" s="21">
        <f>AM737</f>
        <v>0</v>
      </c>
      <c r="AP737" s="21" t="s">
        <v>35</v>
      </c>
    </row>
    <row r="738" spans="2:42" ht="15" thickBot="1">
      <c r="B738" s="2" t="e">
        <f>+#REF!</f>
        <v>#REF!</v>
      </c>
      <c r="C738" s="3"/>
      <c r="D738" s="3"/>
      <c r="E738" s="3"/>
      <c r="F738" s="4"/>
      <c r="G738" s="4"/>
      <c r="H738" s="6"/>
      <c r="I738" s="6"/>
      <c r="J738" s="3"/>
      <c r="K738" s="3"/>
      <c r="L738" s="3"/>
      <c r="M738" s="3"/>
      <c r="N738" s="3"/>
      <c r="O738" s="3"/>
      <c r="P738" s="3"/>
      <c r="Q738" s="3"/>
      <c r="R738" s="3"/>
      <c r="S738" s="3"/>
      <c r="T738" s="3"/>
      <c r="U738" s="3"/>
      <c r="V738" s="25" t="s">
        <v>36</v>
      </c>
      <c r="W738" s="26"/>
      <c r="X738" s="27"/>
      <c r="Y738" s="27"/>
      <c r="Z738" s="27"/>
      <c r="AA738" s="27"/>
      <c r="AB738" s="27"/>
      <c r="AC738" s="27"/>
      <c r="AD738" s="27"/>
      <c r="AE738" s="27"/>
      <c r="AF738" s="27"/>
      <c r="AG738" s="27"/>
      <c r="AH738" s="27"/>
      <c r="AI738" s="27"/>
      <c r="AJ738" s="27"/>
      <c r="AK738" s="27"/>
      <c r="AL738" s="27"/>
      <c r="AM738" s="27"/>
      <c r="AN738" s="28">
        <f>COUNTA(T732)</f>
        <v>0</v>
      </c>
      <c r="AO738" s="25">
        <f>AN738</f>
        <v>0</v>
      </c>
      <c r="AP738" s="29" t="s">
        <v>36</v>
      </c>
    </row>
    <row r="739" spans="2:42">
      <c r="B739" s="2" t="e">
        <f>+#REF!</f>
        <v>#REF!</v>
      </c>
      <c r="C739" s="3"/>
      <c r="D739" s="3"/>
      <c r="E739" s="3"/>
      <c r="F739" s="4"/>
      <c r="G739" s="3"/>
      <c r="H739" s="3"/>
      <c r="I739" s="3"/>
      <c r="J739" s="3"/>
      <c r="K739" s="3"/>
      <c r="L739" s="3"/>
      <c r="M739" s="3"/>
      <c r="N739" s="3"/>
      <c r="O739" s="3"/>
      <c r="P739" s="3"/>
      <c r="Q739" s="3"/>
      <c r="R739" s="3"/>
      <c r="S739" s="3"/>
      <c r="T739" s="3"/>
      <c r="U739" s="3"/>
      <c r="V739" s="20" t="s">
        <v>37</v>
      </c>
      <c r="W739" s="30">
        <f t="shared" ref="W739:AN739" si="139">SUM(W721:W738)</f>
        <v>0</v>
      </c>
      <c r="X739" s="30">
        <f t="shared" si="139"/>
        <v>0</v>
      </c>
      <c r="Y739" s="30">
        <f t="shared" si="139"/>
        <v>0</v>
      </c>
      <c r="Z739" s="30">
        <f t="shared" si="139"/>
        <v>0</v>
      </c>
      <c r="AA739" s="30">
        <f t="shared" si="139"/>
        <v>0</v>
      </c>
      <c r="AB739" s="30">
        <f t="shared" si="139"/>
        <v>0</v>
      </c>
      <c r="AC739" s="30">
        <f t="shared" si="139"/>
        <v>0</v>
      </c>
      <c r="AD739" s="30">
        <f t="shared" si="139"/>
        <v>0</v>
      </c>
      <c r="AE739" s="30">
        <f t="shared" si="139"/>
        <v>0</v>
      </c>
      <c r="AF739" s="30">
        <f t="shared" si="139"/>
        <v>0</v>
      </c>
      <c r="AG739" s="30">
        <f t="shared" si="139"/>
        <v>0</v>
      </c>
      <c r="AH739" s="30">
        <f t="shared" si="139"/>
        <v>0</v>
      </c>
      <c r="AI739" s="30">
        <f t="shared" si="139"/>
        <v>0</v>
      </c>
      <c r="AJ739" s="30">
        <f t="shared" si="139"/>
        <v>0</v>
      </c>
      <c r="AK739" s="30">
        <f t="shared" si="139"/>
        <v>0</v>
      </c>
      <c r="AL739" s="30">
        <f t="shared" si="139"/>
        <v>0</v>
      </c>
      <c r="AM739" s="30">
        <f t="shared" si="139"/>
        <v>0</v>
      </c>
      <c r="AN739" s="30">
        <f t="shared" si="139"/>
        <v>0</v>
      </c>
      <c r="AO739" s="20"/>
      <c r="AP739" s="11"/>
    </row>
    <row r="740" spans="2:42" ht="15" thickBot="1">
      <c r="B740" s="2" t="e">
        <f>+#REF!</f>
        <v>#REF!</v>
      </c>
      <c r="C740" s="3"/>
      <c r="D740" s="3"/>
      <c r="E740" s="3"/>
      <c r="F740" s="4"/>
      <c r="G740" s="4"/>
      <c r="H740" s="6"/>
      <c r="I740" s="6"/>
      <c r="J740" s="3"/>
      <c r="K740" s="3"/>
      <c r="L740" s="3"/>
      <c r="M740" s="3"/>
      <c r="N740" s="3"/>
      <c r="O740" s="3"/>
      <c r="P740" s="3"/>
      <c r="Q740" s="3"/>
      <c r="R740" s="3"/>
      <c r="S740" s="3"/>
      <c r="T740" s="3"/>
      <c r="U740" s="3"/>
      <c r="V740" s="29" t="s">
        <v>38</v>
      </c>
      <c r="W740" s="31">
        <f>W721</f>
        <v>0</v>
      </c>
      <c r="X740" s="32">
        <f>W740+X722</f>
        <v>0</v>
      </c>
      <c r="Y740" s="32">
        <f>SUM(X740,Y723)</f>
        <v>0</v>
      </c>
      <c r="Z740" s="32">
        <f>SUM(Y740,Z724)</f>
        <v>0</v>
      </c>
      <c r="AA740" s="32">
        <f>SUM(AA725,Z740)</f>
        <v>0</v>
      </c>
      <c r="AB740" s="32">
        <f>SUM(AB726,AA740)</f>
        <v>0</v>
      </c>
      <c r="AC740" s="32">
        <f>SUM(AC727,AB740)</f>
        <v>0</v>
      </c>
      <c r="AD740" s="32">
        <f>SUM(AD728,AC740)</f>
        <v>0</v>
      </c>
      <c r="AE740" s="32">
        <f>SUM(AF785)+SUM(AE729,AD740)</f>
        <v>0</v>
      </c>
      <c r="AF740" s="32">
        <f>SUM(AF730,AE740)</f>
        <v>0</v>
      </c>
      <c r="AG740" s="32">
        <f>SUM(AG731,AF740)</f>
        <v>0</v>
      </c>
      <c r="AH740" s="32">
        <f>SUM(AH732,AG740)</f>
        <v>0</v>
      </c>
      <c r="AI740" s="32">
        <f>SUM(AI733,AH740)</f>
        <v>0</v>
      </c>
      <c r="AJ740" s="32">
        <f>SUM(AJ734,AI740)</f>
        <v>0</v>
      </c>
      <c r="AK740" s="32">
        <f>SUM(AK735,AJ740)</f>
        <v>0</v>
      </c>
      <c r="AL740" s="32">
        <f>SUM(AL736,AK740)</f>
        <v>0</v>
      </c>
      <c r="AM740" s="32">
        <f>SUM(AM737,AL740)</f>
        <v>0</v>
      </c>
      <c r="AN740" s="33">
        <f>SUM(AN738,AM740)</f>
        <v>0</v>
      </c>
      <c r="AO740" s="29"/>
      <c r="AP740" s="11"/>
    </row>
    <row r="741" spans="2:42">
      <c r="B741" s="2" t="e">
        <f>+#REF!</f>
        <v>#REF!</v>
      </c>
      <c r="C741" s="3"/>
      <c r="D741" s="3"/>
      <c r="E741" s="3"/>
      <c r="F741" s="4"/>
      <c r="G741" s="4"/>
      <c r="H741" s="6"/>
      <c r="I741" s="6"/>
      <c r="J741" s="3"/>
      <c r="K741" s="3"/>
      <c r="L741" s="3"/>
      <c r="M741" s="3"/>
      <c r="N741" s="3"/>
      <c r="O741" s="3"/>
      <c r="P741" s="3"/>
      <c r="Q741" s="3"/>
      <c r="R741" s="3"/>
      <c r="S741" s="3"/>
      <c r="T741" s="3"/>
      <c r="U741" s="3"/>
    </row>
    <row r="742" spans="2:42">
      <c r="B742" s="2" t="e">
        <f>+#REF!</f>
        <v>#REF!</v>
      </c>
      <c r="C742" s="3"/>
      <c r="D742" s="3"/>
      <c r="E742" s="3"/>
      <c r="F742" s="4"/>
      <c r="G742" s="4"/>
      <c r="H742" s="6"/>
      <c r="I742" s="6"/>
      <c r="J742" s="3"/>
      <c r="K742" s="3"/>
      <c r="L742" s="3"/>
      <c r="M742" s="3"/>
      <c r="N742" s="3"/>
      <c r="O742" s="3"/>
      <c r="P742" s="3"/>
      <c r="Q742" s="3"/>
      <c r="R742" s="3"/>
      <c r="S742" s="3"/>
      <c r="T742" s="3"/>
      <c r="U742" s="3"/>
    </row>
    <row r="743" spans="2:42">
      <c r="B743" s="2" t="e">
        <f>+#REF!</f>
        <v>#REF!</v>
      </c>
      <c r="C743" s="3"/>
      <c r="D743" s="3"/>
      <c r="E743" s="3"/>
      <c r="F743" s="4"/>
      <c r="G743" s="4"/>
      <c r="H743" s="6"/>
      <c r="I743" s="6"/>
      <c r="J743" s="3"/>
      <c r="K743" s="3"/>
      <c r="L743" s="3"/>
      <c r="M743" s="3"/>
      <c r="N743" s="3"/>
      <c r="O743" s="3"/>
      <c r="P743" s="3"/>
      <c r="Q743" s="3"/>
      <c r="R743" s="3"/>
      <c r="S743" s="3"/>
      <c r="T743" s="3"/>
      <c r="U743" s="3"/>
    </row>
    <row r="744" spans="2:42">
      <c r="B744" s="2" t="e">
        <f>+#REF!</f>
        <v>#REF!</v>
      </c>
      <c r="C744" s="3"/>
      <c r="D744" s="3"/>
      <c r="E744" s="3"/>
      <c r="F744" s="4"/>
      <c r="G744" s="4"/>
      <c r="H744" s="6"/>
      <c r="I744" s="6"/>
      <c r="J744" s="3"/>
      <c r="K744" s="3"/>
      <c r="L744" s="3"/>
      <c r="M744" s="3"/>
      <c r="N744" s="3"/>
      <c r="O744" s="3"/>
      <c r="P744" s="3"/>
      <c r="Q744" s="3"/>
      <c r="R744" s="3"/>
      <c r="S744" s="3"/>
      <c r="T744" s="3"/>
      <c r="U744" s="3"/>
    </row>
    <row r="745" spans="2:42">
      <c r="B745" s="2" t="e">
        <f>+#REF!</f>
        <v>#REF!</v>
      </c>
      <c r="C745" s="3"/>
      <c r="D745" s="3"/>
      <c r="E745" s="3"/>
      <c r="F745" s="4"/>
      <c r="G745" s="4"/>
      <c r="H745" s="6"/>
      <c r="I745" s="6"/>
      <c r="J745" s="3"/>
      <c r="K745" s="3"/>
      <c r="L745" s="3"/>
      <c r="M745" s="3"/>
      <c r="N745" s="3"/>
      <c r="O745" s="3"/>
      <c r="P745" s="3"/>
      <c r="Q745" s="3"/>
      <c r="R745" s="3"/>
      <c r="S745" s="3"/>
      <c r="T745" s="3"/>
      <c r="U745" s="3"/>
    </row>
    <row r="746" spans="2:42">
      <c r="B746" s="2" t="e">
        <f>+#REF!</f>
        <v>#REF!</v>
      </c>
      <c r="C746" s="3"/>
      <c r="D746" s="3"/>
      <c r="E746" s="3"/>
      <c r="F746" s="4"/>
      <c r="G746" s="4"/>
      <c r="H746" s="6"/>
      <c r="I746" s="6"/>
      <c r="J746" s="3"/>
      <c r="K746" s="3"/>
      <c r="L746" s="3"/>
      <c r="M746" s="3"/>
      <c r="N746" s="3"/>
      <c r="O746" s="3"/>
      <c r="P746" s="3"/>
      <c r="Q746" s="3"/>
      <c r="R746" s="3"/>
      <c r="S746" s="3"/>
      <c r="T746" s="3"/>
      <c r="U746" s="3"/>
    </row>
    <row r="747" spans="2:42">
      <c r="B747" s="2" t="e">
        <f>+#REF!</f>
        <v>#REF!</v>
      </c>
      <c r="C747" s="3"/>
      <c r="D747" s="3"/>
      <c r="E747" s="3"/>
      <c r="F747" s="4"/>
      <c r="G747" s="4"/>
      <c r="H747" s="6"/>
      <c r="I747" s="6"/>
      <c r="J747" s="3"/>
      <c r="K747" s="3"/>
      <c r="L747" s="3"/>
      <c r="M747" s="3"/>
      <c r="N747" s="3"/>
      <c r="O747" s="3"/>
      <c r="P747" s="3"/>
      <c r="Q747" s="3"/>
      <c r="R747" s="3"/>
      <c r="S747" s="3"/>
      <c r="T747" s="3"/>
      <c r="U747" s="3"/>
    </row>
    <row r="748" spans="2:42">
      <c r="B748" s="2" t="e">
        <f>+#REF!</f>
        <v>#REF!</v>
      </c>
      <c r="C748" s="3"/>
      <c r="D748" s="3"/>
      <c r="E748" s="3"/>
      <c r="F748" s="4"/>
      <c r="G748" s="4"/>
      <c r="H748" s="6"/>
      <c r="I748" s="6"/>
      <c r="J748" s="3"/>
      <c r="K748" s="3"/>
      <c r="L748" s="3"/>
      <c r="M748" s="3"/>
      <c r="N748" s="3"/>
      <c r="O748" s="3"/>
      <c r="P748" s="3"/>
      <c r="Q748" s="3"/>
      <c r="R748" s="3"/>
      <c r="S748" s="3"/>
      <c r="T748" s="3"/>
      <c r="U748" s="3"/>
    </row>
    <row r="749" spans="2:42">
      <c r="B749" s="2" t="e">
        <f>+#REF!</f>
        <v>#REF!</v>
      </c>
      <c r="C749" s="3"/>
      <c r="D749" s="3"/>
      <c r="E749" s="3"/>
      <c r="F749" s="4"/>
      <c r="G749" s="4"/>
      <c r="H749" s="6"/>
      <c r="I749" s="6"/>
      <c r="J749" s="3"/>
      <c r="K749" s="3"/>
      <c r="L749" s="3"/>
      <c r="M749" s="3"/>
      <c r="N749" s="3"/>
      <c r="O749" s="3"/>
      <c r="P749" s="3"/>
      <c r="Q749" s="3"/>
      <c r="R749" s="3"/>
      <c r="S749" s="3"/>
      <c r="T749" s="3"/>
      <c r="U749" s="3"/>
    </row>
    <row r="750" spans="2:42">
      <c r="B750" s="2" t="e">
        <f>+#REF!</f>
        <v>#REF!</v>
      </c>
      <c r="C750" s="3"/>
      <c r="D750" s="3"/>
      <c r="E750" s="3"/>
      <c r="F750" s="4"/>
      <c r="G750" s="4"/>
      <c r="H750" s="6"/>
      <c r="I750" s="6"/>
      <c r="J750" s="3"/>
      <c r="K750" s="3"/>
      <c r="L750" s="3"/>
      <c r="M750" s="3"/>
      <c r="N750" s="3"/>
      <c r="O750" s="3"/>
      <c r="P750" s="3"/>
      <c r="Q750" s="3"/>
      <c r="R750" s="3"/>
      <c r="S750" s="3"/>
      <c r="T750" s="3"/>
      <c r="U750" s="3"/>
    </row>
    <row r="751" spans="2:42">
      <c r="B751" s="2" t="e">
        <f>+#REF!</f>
        <v>#REF!</v>
      </c>
      <c r="C751" s="3"/>
      <c r="D751" s="3"/>
      <c r="E751" s="3"/>
      <c r="F751" s="4"/>
      <c r="G751" s="4"/>
      <c r="H751" s="6"/>
      <c r="I751" s="6"/>
      <c r="J751" s="3"/>
      <c r="K751" s="3"/>
      <c r="L751" s="3"/>
      <c r="M751" s="3"/>
      <c r="N751" s="3"/>
      <c r="O751" s="3"/>
      <c r="P751" s="3"/>
      <c r="Q751" s="3"/>
      <c r="R751" s="3"/>
      <c r="S751" s="3"/>
      <c r="T751" s="3"/>
      <c r="U751" s="3"/>
    </row>
    <row r="752" spans="2:42">
      <c r="B752" s="2" t="e">
        <f>+#REF!</f>
        <v>#REF!</v>
      </c>
      <c r="C752" s="3"/>
      <c r="D752" s="3"/>
      <c r="E752" s="3"/>
      <c r="F752" s="4"/>
      <c r="G752" s="4"/>
      <c r="H752" s="6"/>
      <c r="I752" s="6"/>
      <c r="J752" s="3"/>
      <c r="K752" s="3"/>
      <c r="L752" s="3"/>
      <c r="M752" s="3"/>
      <c r="N752" s="3"/>
      <c r="O752" s="3"/>
      <c r="P752" s="3"/>
      <c r="Q752" s="3"/>
      <c r="R752" s="3"/>
      <c r="S752" s="3"/>
      <c r="T752" s="3"/>
      <c r="U752" s="3"/>
    </row>
    <row r="753" spans="2:21">
      <c r="B753" s="2" t="e">
        <f>+#REF!</f>
        <v>#REF!</v>
      </c>
      <c r="C753" s="3"/>
      <c r="D753" s="3"/>
      <c r="E753" s="3"/>
      <c r="F753" s="4"/>
      <c r="G753" s="4"/>
      <c r="H753" s="6"/>
      <c r="I753" s="6"/>
      <c r="J753" s="3"/>
      <c r="K753" s="3"/>
      <c r="L753" s="3"/>
      <c r="M753" s="3"/>
      <c r="N753" s="3"/>
      <c r="O753" s="3"/>
      <c r="P753" s="3"/>
      <c r="Q753" s="3"/>
      <c r="R753" s="3"/>
      <c r="S753" s="3"/>
      <c r="T753" s="3"/>
      <c r="U753" s="3"/>
    </row>
    <row r="754" spans="2:21">
      <c r="B754" s="2" t="e">
        <f>+#REF!</f>
        <v>#REF!</v>
      </c>
      <c r="C754" s="3"/>
      <c r="D754" s="3"/>
      <c r="E754" s="3"/>
      <c r="F754" s="4"/>
      <c r="G754" s="4"/>
      <c r="H754" s="6"/>
      <c r="I754" s="6"/>
      <c r="J754" s="3"/>
      <c r="K754" s="3"/>
      <c r="L754" s="3"/>
      <c r="M754" s="3"/>
      <c r="N754" s="3"/>
      <c r="O754" s="3"/>
      <c r="P754" s="3"/>
      <c r="Q754" s="3"/>
      <c r="R754" s="3"/>
      <c r="S754" s="3"/>
      <c r="T754" s="3"/>
      <c r="U754" s="3"/>
    </row>
    <row r="755" spans="2:21">
      <c r="B755" s="2" t="e">
        <f>+#REF!</f>
        <v>#REF!</v>
      </c>
      <c r="C755" s="3"/>
      <c r="D755" s="3"/>
      <c r="E755" s="3"/>
      <c r="F755" s="4"/>
      <c r="G755" s="4"/>
      <c r="H755" s="6"/>
      <c r="I755" s="6"/>
      <c r="J755" s="3"/>
      <c r="K755" s="3"/>
      <c r="L755" s="3"/>
      <c r="M755" s="3"/>
      <c r="N755" s="3"/>
      <c r="O755" s="3"/>
      <c r="P755" s="3"/>
      <c r="Q755" s="3"/>
      <c r="R755" s="3"/>
      <c r="S755" s="3"/>
      <c r="T755" s="3"/>
      <c r="U755" s="3"/>
    </row>
    <row r="756" spans="2:21">
      <c r="B756" s="2" t="e">
        <f>+#REF!</f>
        <v>#REF!</v>
      </c>
      <c r="C756" s="3"/>
      <c r="D756" s="3"/>
      <c r="E756" s="3"/>
      <c r="F756" s="4"/>
      <c r="G756" s="4"/>
      <c r="H756" s="6"/>
      <c r="I756" s="6"/>
      <c r="J756" s="3"/>
      <c r="K756" s="3"/>
      <c r="L756" s="3"/>
      <c r="M756" s="3"/>
      <c r="N756" s="3"/>
      <c r="O756" s="3"/>
      <c r="P756" s="3"/>
      <c r="Q756" s="3"/>
      <c r="R756" s="3"/>
      <c r="S756" s="3"/>
      <c r="T756" s="3"/>
      <c r="U756" s="3"/>
    </row>
    <row r="757" spans="2:21">
      <c r="B757" s="2" t="e">
        <f>+#REF!</f>
        <v>#REF!</v>
      </c>
      <c r="C757" s="3"/>
      <c r="D757" s="3"/>
      <c r="E757" s="3"/>
      <c r="F757" s="4"/>
      <c r="G757" s="4"/>
      <c r="H757" s="6"/>
      <c r="I757" s="6"/>
      <c r="J757" s="3"/>
      <c r="K757" s="3"/>
      <c r="L757" s="3"/>
      <c r="M757" s="3"/>
      <c r="N757" s="3"/>
      <c r="O757" s="3"/>
      <c r="P757" s="3"/>
      <c r="Q757" s="3"/>
      <c r="R757" s="3"/>
      <c r="S757" s="3"/>
      <c r="T757" s="3"/>
      <c r="U757" s="3"/>
    </row>
    <row r="758" spans="2:21">
      <c r="B758" s="2" t="e">
        <f>+#REF!</f>
        <v>#REF!</v>
      </c>
      <c r="C758" s="3"/>
      <c r="D758" s="3"/>
      <c r="E758" s="3"/>
      <c r="F758" s="4"/>
      <c r="G758" s="4"/>
      <c r="H758" s="6"/>
      <c r="I758" s="6"/>
      <c r="J758" s="3"/>
      <c r="K758" s="3"/>
      <c r="L758" s="3"/>
      <c r="M758" s="3"/>
      <c r="N758" s="3"/>
      <c r="O758" s="3"/>
      <c r="P758" s="3"/>
      <c r="Q758" s="3"/>
      <c r="R758" s="3"/>
      <c r="S758" s="3"/>
      <c r="T758" s="3"/>
      <c r="U758" s="3"/>
    </row>
    <row r="759" spans="2:21">
      <c r="B759" s="2" t="e">
        <f>+#REF!</f>
        <v>#REF!</v>
      </c>
      <c r="C759" s="3"/>
      <c r="D759" s="3"/>
      <c r="E759" s="3"/>
      <c r="F759" s="4"/>
      <c r="G759" s="4"/>
      <c r="H759" s="6"/>
      <c r="I759" s="6"/>
      <c r="J759" s="3"/>
      <c r="K759" s="3"/>
      <c r="L759" s="3"/>
      <c r="M759" s="3"/>
      <c r="N759" s="3"/>
      <c r="O759" s="3"/>
      <c r="P759" s="3"/>
      <c r="Q759" s="3"/>
      <c r="R759" s="3"/>
      <c r="S759" s="3"/>
      <c r="T759" s="3"/>
      <c r="U759" s="3"/>
    </row>
    <row r="760" spans="2:21">
      <c r="B760" s="2" t="e">
        <f>+#REF!</f>
        <v>#REF!</v>
      </c>
      <c r="C760" s="3"/>
      <c r="D760" s="3"/>
      <c r="E760" s="3"/>
      <c r="F760" s="4"/>
      <c r="G760" s="4"/>
      <c r="H760" s="6"/>
      <c r="I760" s="6"/>
      <c r="J760" s="3"/>
      <c r="K760" s="3"/>
      <c r="L760" s="3"/>
      <c r="M760" s="3"/>
      <c r="N760" s="3"/>
      <c r="O760" s="3"/>
      <c r="P760" s="3"/>
      <c r="Q760" s="3"/>
      <c r="R760" s="3"/>
      <c r="S760" s="3"/>
      <c r="T760" s="3"/>
      <c r="U760" s="3"/>
    </row>
    <row r="761" spans="2:21">
      <c r="B761" s="2" t="e">
        <f>+#REF!</f>
        <v>#REF!</v>
      </c>
      <c r="C761" s="3"/>
      <c r="D761" s="3"/>
      <c r="E761" s="3"/>
      <c r="F761" s="4"/>
      <c r="G761" s="4"/>
      <c r="H761" s="6"/>
      <c r="I761" s="6"/>
      <c r="J761" s="3"/>
      <c r="K761" s="3"/>
      <c r="L761" s="3"/>
      <c r="M761" s="3"/>
      <c r="N761" s="3"/>
      <c r="O761" s="3"/>
      <c r="P761" s="3"/>
      <c r="Q761" s="3"/>
      <c r="R761" s="3"/>
      <c r="S761" s="3"/>
      <c r="T761" s="3"/>
      <c r="U761" s="3"/>
    </row>
    <row r="762" spans="2:21">
      <c r="B762" s="2" t="e">
        <f>+#REF!</f>
        <v>#REF!</v>
      </c>
      <c r="C762" s="3"/>
      <c r="D762" s="3"/>
      <c r="E762" s="3"/>
      <c r="F762" s="4"/>
      <c r="G762" s="4"/>
      <c r="H762" s="6"/>
      <c r="I762" s="6"/>
      <c r="J762" s="3"/>
      <c r="K762" s="3"/>
      <c r="L762" s="3"/>
      <c r="M762" s="3"/>
      <c r="N762" s="3"/>
      <c r="O762" s="3"/>
      <c r="P762" s="3"/>
      <c r="Q762" s="3"/>
      <c r="R762" s="3"/>
      <c r="S762" s="3"/>
      <c r="T762" s="3"/>
      <c r="U762" s="3"/>
    </row>
    <row r="763" spans="2:21">
      <c r="B763" s="2" t="e">
        <f>+#REF!</f>
        <v>#REF!</v>
      </c>
      <c r="C763" s="3"/>
      <c r="D763" s="3"/>
      <c r="E763" s="3"/>
      <c r="F763" s="4"/>
      <c r="G763" s="4"/>
      <c r="H763" s="6"/>
      <c r="I763" s="6"/>
      <c r="J763" s="3"/>
      <c r="K763" s="3"/>
      <c r="L763" s="3"/>
      <c r="M763" s="3"/>
      <c r="N763" s="3"/>
      <c r="O763" s="3"/>
      <c r="P763" s="3"/>
      <c r="Q763" s="3"/>
      <c r="R763" s="3"/>
      <c r="S763" s="3"/>
      <c r="T763" s="3"/>
      <c r="U763" s="3"/>
    </row>
    <row r="764" spans="2:21">
      <c r="B764" s="2" t="e">
        <f>+#REF!</f>
        <v>#REF!</v>
      </c>
      <c r="C764" s="3"/>
      <c r="D764" s="3"/>
      <c r="E764" s="3"/>
      <c r="F764" s="4"/>
      <c r="G764" s="4"/>
      <c r="H764" s="6"/>
      <c r="I764" s="6"/>
      <c r="J764" s="3"/>
      <c r="K764" s="3"/>
      <c r="L764" s="3"/>
      <c r="M764" s="3"/>
      <c r="N764" s="3"/>
      <c r="O764" s="3"/>
      <c r="P764" s="3"/>
      <c r="Q764" s="3"/>
      <c r="R764" s="3"/>
      <c r="S764" s="3"/>
      <c r="T764" s="3"/>
      <c r="U764" s="3"/>
    </row>
    <row r="765" spans="2:21">
      <c r="B765" s="2" t="e">
        <f>+#REF!</f>
        <v>#REF!</v>
      </c>
      <c r="C765" s="3"/>
      <c r="D765" s="3"/>
      <c r="E765" s="3"/>
      <c r="F765" s="4"/>
      <c r="G765" s="4"/>
      <c r="H765" s="6"/>
      <c r="I765" s="6"/>
      <c r="J765" s="3"/>
      <c r="K765" s="3"/>
      <c r="L765" s="3"/>
      <c r="M765" s="3"/>
      <c r="N765" s="3"/>
      <c r="O765" s="3"/>
      <c r="P765" s="3"/>
      <c r="Q765" s="3"/>
      <c r="R765" s="3"/>
      <c r="S765" s="3"/>
      <c r="T765" s="3"/>
      <c r="U765" s="3"/>
    </row>
    <row r="766" spans="2:21">
      <c r="B766" s="2" t="e">
        <f>+#REF!</f>
        <v>#REF!</v>
      </c>
      <c r="C766" s="3"/>
      <c r="D766" s="3"/>
      <c r="E766" s="3"/>
      <c r="F766" s="4"/>
      <c r="G766" s="4"/>
      <c r="H766" s="6"/>
      <c r="I766" s="6"/>
      <c r="J766" s="3"/>
      <c r="K766" s="3"/>
      <c r="L766" s="3"/>
      <c r="M766" s="3"/>
      <c r="N766" s="3"/>
      <c r="O766" s="3"/>
      <c r="P766" s="3"/>
      <c r="Q766" s="3"/>
      <c r="R766" s="3"/>
      <c r="S766" s="3"/>
      <c r="T766" s="3"/>
      <c r="U766" s="3"/>
    </row>
    <row r="767" spans="2:21">
      <c r="B767" s="2" t="e">
        <f>+#REF!</f>
        <v>#REF!</v>
      </c>
      <c r="C767" s="3"/>
      <c r="D767" s="3"/>
      <c r="E767" s="3"/>
      <c r="F767" s="4"/>
      <c r="G767" s="4"/>
      <c r="H767" s="6"/>
      <c r="I767" s="6"/>
      <c r="J767" s="3"/>
      <c r="K767" s="3"/>
      <c r="L767" s="3"/>
      <c r="M767" s="3"/>
      <c r="N767" s="3"/>
      <c r="O767" s="3"/>
      <c r="P767" s="3"/>
      <c r="Q767" s="3"/>
      <c r="R767" s="3"/>
      <c r="S767" s="3"/>
      <c r="T767" s="3"/>
      <c r="U767" s="3"/>
    </row>
    <row r="768" spans="2:21">
      <c r="B768" s="2" t="e">
        <f>+#REF!</f>
        <v>#REF!</v>
      </c>
      <c r="C768" s="3"/>
      <c r="D768" s="3"/>
      <c r="E768" s="3"/>
      <c r="F768" s="4"/>
      <c r="G768" s="4"/>
      <c r="H768" s="6"/>
      <c r="I768" s="6"/>
      <c r="J768" s="3"/>
      <c r="K768" s="3"/>
      <c r="L768" s="3"/>
      <c r="M768" s="3"/>
      <c r="N768" s="3"/>
      <c r="O768" s="3"/>
      <c r="P768" s="3"/>
      <c r="Q768" s="3"/>
      <c r="R768" s="3"/>
      <c r="S768" s="3"/>
      <c r="T768" s="3"/>
      <c r="U768" s="3"/>
    </row>
    <row r="769" spans="2:21">
      <c r="B769" s="2" t="e">
        <f>+#REF!</f>
        <v>#REF!</v>
      </c>
      <c r="C769" s="3"/>
      <c r="D769" s="3"/>
      <c r="E769" s="3"/>
      <c r="F769" s="4"/>
      <c r="G769" s="4"/>
      <c r="H769" s="6"/>
      <c r="I769" s="3"/>
      <c r="J769" s="3"/>
      <c r="K769" s="3"/>
      <c r="L769" s="3"/>
      <c r="M769" s="3"/>
      <c r="N769" s="3"/>
      <c r="O769" s="3"/>
      <c r="P769" s="3"/>
      <c r="Q769" s="3"/>
      <c r="R769" s="3"/>
      <c r="S769" s="3"/>
      <c r="T769" s="3"/>
      <c r="U769" s="3"/>
    </row>
    <row r="770" spans="2:21">
      <c r="B770" s="2" t="e">
        <f>+#REF!</f>
        <v>#REF!</v>
      </c>
      <c r="C770" s="3"/>
      <c r="D770" s="3"/>
      <c r="E770" s="3"/>
      <c r="F770" s="4"/>
      <c r="G770" s="4"/>
      <c r="H770" s="3"/>
      <c r="I770" s="3"/>
      <c r="J770" s="3"/>
      <c r="K770" s="3"/>
      <c r="L770" s="3"/>
      <c r="M770" s="3"/>
      <c r="N770" s="3"/>
      <c r="O770" s="3"/>
      <c r="P770" s="3"/>
      <c r="Q770" s="3"/>
      <c r="R770" s="3"/>
      <c r="S770" s="3"/>
      <c r="T770" s="3"/>
      <c r="U770" s="3"/>
    </row>
    <row r="771" spans="2:21">
      <c r="B771" s="2" t="e">
        <f>+#REF!</f>
        <v>#REF!</v>
      </c>
      <c r="C771" s="3"/>
      <c r="D771" s="3"/>
      <c r="E771" s="3"/>
      <c r="F771" s="4"/>
      <c r="G771" s="4"/>
      <c r="H771" s="6"/>
      <c r="I771" s="6"/>
      <c r="J771" s="3"/>
      <c r="K771" s="3"/>
      <c r="L771" s="3"/>
      <c r="M771" s="3"/>
      <c r="N771" s="3"/>
      <c r="O771" s="3"/>
      <c r="P771" s="3"/>
      <c r="Q771" s="3"/>
      <c r="R771" s="3"/>
      <c r="S771" s="3"/>
      <c r="T771" s="3"/>
      <c r="U771" s="3"/>
    </row>
    <row r="772" spans="2:21">
      <c r="B772" s="2" t="e">
        <f>+#REF!</f>
        <v>#REF!</v>
      </c>
      <c r="C772" s="3"/>
      <c r="D772" s="3"/>
      <c r="E772" s="3"/>
      <c r="F772" s="4"/>
      <c r="G772" s="3"/>
      <c r="H772" s="3"/>
      <c r="I772" s="3"/>
      <c r="J772" s="3"/>
      <c r="K772" s="3"/>
      <c r="L772" s="3"/>
      <c r="M772" s="3"/>
      <c r="N772" s="3"/>
      <c r="O772" s="3"/>
      <c r="P772" s="3"/>
      <c r="Q772" s="3"/>
      <c r="R772" s="3"/>
      <c r="S772" s="3"/>
      <c r="T772" s="3"/>
      <c r="U772" s="3"/>
    </row>
    <row r="773" spans="2:21">
      <c r="B773" s="2" t="e">
        <f>+#REF!</f>
        <v>#REF!</v>
      </c>
      <c r="C773" s="3"/>
      <c r="D773" s="3"/>
      <c r="E773" s="3"/>
      <c r="F773" s="4"/>
      <c r="G773" s="4"/>
      <c r="H773" s="6"/>
      <c r="I773" s="3"/>
      <c r="J773" s="3"/>
      <c r="K773" s="3"/>
      <c r="L773" s="3"/>
      <c r="M773" s="3"/>
      <c r="N773" s="3"/>
      <c r="O773" s="3"/>
      <c r="P773" s="3"/>
      <c r="Q773" s="3"/>
      <c r="R773" s="3"/>
      <c r="S773" s="3"/>
      <c r="T773" s="3"/>
      <c r="U773" s="3"/>
    </row>
    <row r="774" spans="2:21">
      <c r="B774" s="2" t="e">
        <f>+#REF!</f>
        <v>#REF!</v>
      </c>
      <c r="C774" s="3"/>
      <c r="D774" s="3"/>
      <c r="E774" s="3"/>
      <c r="F774" s="3"/>
      <c r="G774" s="4"/>
      <c r="H774" s="3"/>
      <c r="I774" s="3"/>
      <c r="J774" s="3"/>
      <c r="K774" s="3"/>
      <c r="L774" s="3"/>
      <c r="M774" s="3"/>
      <c r="N774" s="3"/>
      <c r="O774" s="3"/>
      <c r="P774" s="3"/>
      <c r="Q774" s="3"/>
      <c r="R774" s="3"/>
      <c r="S774" s="3"/>
      <c r="T774" s="3"/>
      <c r="U774" s="3"/>
    </row>
    <row r="775" spans="2:21">
      <c r="B775" s="2" t="e">
        <f>+#REF!</f>
        <v>#REF!</v>
      </c>
      <c r="C775" s="3"/>
      <c r="D775" s="3"/>
      <c r="E775" s="3"/>
      <c r="F775" s="3"/>
      <c r="G775" s="4"/>
      <c r="H775" s="6"/>
      <c r="I775" s="6"/>
      <c r="J775" s="3"/>
      <c r="K775" s="3"/>
      <c r="L775" s="3"/>
      <c r="M775" s="3"/>
      <c r="N775" s="3"/>
      <c r="O775" s="3"/>
      <c r="P775" s="3"/>
      <c r="Q775" s="3"/>
      <c r="R775" s="3"/>
      <c r="S775" s="3"/>
      <c r="T775" s="3"/>
      <c r="U775" s="3"/>
    </row>
    <row r="776" spans="2:21">
      <c r="B776" s="2" t="e">
        <f>+#REF!</f>
        <v>#REF!</v>
      </c>
      <c r="C776" s="3"/>
      <c r="D776" s="3"/>
      <c r="E776" s="3"/>
      <c r="F776" s="3"/>
      <c r="G776" s="4"/>
      <c r="H776" s="3"/>
      <c r="I776" s="3"/>
      <c r="J776" s="3"/>
      <c r="K776" s="3"/>
      <c r="L776" s="3"/>
      <c r="M776" s="3"/>
      <c r="N776" s="3"/>
      <c r="O776" s="3"/>
      <c r="P776" s="3"/>
      <c r="Q776" s="3"/>
      <c r="R776" s="3"/>
      <c r="S776" s="3"/>
      <c r="T776" s="3"/>
      <c r="U776" s="3"/>
    </row>
    <row r="777" spans="2:21">
      <c r="B777" s="11"/>
      <c r="C777" s="3"/>
      <c r="D777" s="3"/>
      <c r="E777" s="3"/>
      <c r="F777" s="3"/>
      <c r="G777" s="3"/>
      <c r="H777" s="6"/>
      <c r="I777" s="6"/>
      <c r="J777" s="3"/>
      <c r="K777" s="3"/>
      <c r="L777" s="3"/>
      <c r="M777" s="3"/>
      <c r="N777" s="3"/>
      <c r="O777" s="3"/>
      <c r="P777" s="3"/>
      <c r="Q777" s="3"/>
      <c r="R777" s="3"/>
      <c r="S777" s="3"/>
      <c r="T777" s="3"/>
      <c r="U777" s="3"/>
    </row>
    <row r="778" spans="2:21">
      <c r="B778" s="11"/>
      <c r="C778" s="3"/>
      <c r="D778" s="3"/>
      <c r="E778" s="3"/>
      <c r="F778" s="3"/>
      <c r="G778" s="3"/>
      <c r="H778" s="6"/>
      <c r="I778" s="6"/>
      <c r="J778" s="3"/>
      <c r="K778" s="3"/>
      <c r="L778" s="3"/>
      <c r="M778" s="3"/>
      <c r="N778" s="3"/>
      <c r="O778" s="3"/>
      <c r="P778" s="3"/>
      <c r="Q778" s="3"/>
      <c r="R778" s="3"/>
      <c r="S778" s="3"/>
      <c r="T778" s="3"/>
      <c r="U778" s="3"/>
    </row>
    <row r="779" spans="2:21">
      <c r="B779" s="11"/>
      <c r="C779" s="3"/>
      <c r="D779" s="3"/>
      <c r="E779" s="3"/>
      <c r="F779" s="3"/>
      <c r="G779" s="3"/>
      <c r="H779" s="6"/>
      <c r="I779" s="6"/>
      <c r="J779" s="3"/>
      <c r="K779" s="3"/>
      <c r="L779" s="3"/>
      <c r="M779" s="3"/>
      <c r="N779" s="3"/>
      <c r="O779" s="3"/>
      <c r="P779" s="3"/>
      <c r="Q779" s="3"/>
      <c r="R779" s="3"/>
      <c r="S779" s="3"/>
      <c r="T779" s="3"/>
      <c r="U779" s="3"/>
    </row>
    <row r="780" spans="2:21">
      <c r="B780" s="11"/>
      <c r="C780" s="3"/>
      <c r="D780" s="3"/>
      <c r="E780" s="3"/>
      <c r="F780" s="3"/>
      <c r="G780" s="3"/>
      <c r="H780" s="3"/>
      <c r="I780" s="6"/>
      <c r="J780" s="3"/>
      <c r="K780" s="3"/>
      <c r="L780" s="3"/>
      <c r="M780" s="3"/>
      <c r="N780" s="3"/>
      <c r="O780" s="3"/>
      <c r="P780" s="3"/>
      <c r="Q780" s="3"/>
      <c r="R780" s="3"/>
      <c r="S780" s="3"/>
      <c r="T780" s="3"/>
      <c r="U780" s="3"/>
    </row>
    <row r="781" spans="2:21">
      <c r="B781" s="11"/>
      <c r="C781" s="3"/>
      <c r="D781" s="3"/>
      <c r="E781" s="3"/>
      <c r="F781" s="3"/>
      <c r="G781" s="3"/>
      <c r="H781" s="3"/>
      <c r="I781" s="6"/>
      <c r="J781" s="3"/>
      <c r="K781" s="3"/>
      <c r="L781" s="3"/>
      <c r="M781" s="3"/>
      <c r="N781" s="3"/>
      <c r="O781" s="3"/>
      <c r="P781" s="3"/>
      <c r="Q781" s="3"/>
      <c r="R781" s="3"/>
      <c r="S781" s="3"/>
      <c r="T781" s="3"/>
      <c r="U781" s="3"/>
    </row>
    <row r="782" spans="2:21">
      <c r="B782" s="11"/>
      <c r="C782" s="3"/>
      <c r="D782" s="3"/>
      <c r="E782" s="3"/>
      <c r="F782" s="3"/>
      <c r="G782" s="3"/>
      <c r="H782" s="3"/>
      <c r="I782" s="6"/>
      <c r="J782" s="3"/>
      <c r="K782" s="3"/>
      <c r="L782" s="3"/>
      <c r="M782" s="3"/>
      <c r="N782" s="3"/>
      <c r="O782" s="3"/>
      <c r="P782" s="3"/>
      <c r="Q782" s="3"/>
      <c r="R782" s="3"/>
      <c r="S782" s="3"/>
      <c r="T782" s="3"/>
      <c r="U782" s="3"/>
    </row>
    <row r="783" spans="2:21">
      <c r="B783" s="11"/>
      <c r="C783" s="11"/>
      <c r="D783" s="11"/>
      <c r="E783" s="11"/>
      <c r="F783" s="11"/>
      <c r="G783" s="11"/>
      <c r="H783" s="11"/>
      <c r="I783" s="11"/>
      <c r="J783" s="11"/>
      <c r="K783" s="11"/>
      <c r="L783" s="11"/>
      <c r="M783" s="11"/>
      <c r="N783" s="11"/>
      <c r="O783" s="11"/>
      <c r="P783" s="11"/>
      <c r="Q783" s="11"/>
      <c r="R783" s="11"/>
      <c r="S783" s="11"/>
      <c r="T783" s="11"/>
    </row>
    <row r="784" spans="2:21" s="9" customFormat="1">
      <c r="B784" s="10"/>
      <c r="C784" s="10"/>
      <c r="D784" s="10"/>
      <c r="E784" s="10"/>
      <c r="F784" s="10"/>
      <c r="G784" s="10"/>
      <c r="H784" s="10"/>
      <c r="I784" s="10"/>
      <c r="J784" s="10"/>
      <c r="K784" s="10"/>
      <c r="L784" s="10"/>
      <c r="M784" s="10"/>
      <c r="N784" s="10"/>
      <c r="O784" s="10"/>
      <c r="P784" s="10"/>
      <c r="Q784" s="10"/>
      <c r="R784" s="10"/>
      <c r="S784" s="10"/>
      <c r="T784" s="10"/>
      <c r="U784" s="11"/>
    </row>
    <row r="785" spans="2:42" ht="15" thickBot="1">
      <c r="C785" s="5" t="s">
        <v>1102</v>
      </c>
      <c r="D785" s="5" t="s">
        <v>1103</v>
      </c>
      <c r="E785" s="5" t="s">
        <v>1104</v>
      </c>
      <c r="F785" s="5" t="s">
        <v>1105</v>
      </c>
      <c r="G785" s="5" t="s">
        <v>1106</v>
      </c>
      <c r="H785" s="5" t="s">
        <v>1107</v>
      </c>
      <c r="I785" s="5" t="s">
        <v>1108</v>
      </c>
      <c r="J785" s="5" t="s">
        <v>1109</v>
      </c>
      <c r="K785" s="5" t="s">
        <v>1110</v>
      </c>
      <c r="L785" s="5" t="s">
        <v>1111</v>
      </c>
      <c r="M785" s="5" t="s">
        <v>1112</v>
      </c>
      <c r="N785" s="5" t="s">
        <v>1113</v>
      </c>
      <c r="O785" s="5" t="s">
        <v>1114</v>
      </c>
      <c r="P785" s="5" t="s">
        <v>1115</v>
      </c>
      <c r="Q785" s="5" t="s">
        <v>1116</v>
      </c>
      <c r="R785" s="5" t="s">
        <v>1117</v>
      </c>
      <c r="S785" s="5" t="s">
        <v>1118</v>
      </c>
      <c r="T785" s="5" t="s">
        <v>1119</v>
      </c>
    </row>
    <row r="786" spans="2:42" ht="26.25">
      <c r="B786" s="35">
        <v>2010</v>
      </c>
      <c r="C786" s="41" t="s">
        <v>12</v>
      </c>
      <c r="D786" s="41" t="s">
        <v>13</v>
      </c>
      <c r="E786" s="41" t="s">
        <v>14</v>
      </c>
      <c r="F786" s="41" t="s">
        <v>15</v>
      </c>
      <c r="G786" s="41" t="s">
        <v>16</v>
      </c>
      <c r="H786" s="41" t="s">
        <v>17</v>
      </c>
      <c r="I786" s="41" t="s">
        <v>41</v>
      </c>
      <c r="J786" s="41" t="s">
        <v>44</v>
      </c>
      <c r="K786" s="41" t="s">
        <v>48</v>
      </c>
      <c r="L786" s="41" t="s">
        <v>51</v>
      </c>
      <c r="M786" s="41" t="s">
        <v>53</v>
      </c>
      <c r="N786" s="41" t="s">
        <v>54</v>
      </c>
      <c r="O786" s="41" t="s">
        <v>58</v>
      </c>
      <c r="P786" s="41" t="s">
        <v>60</v>
      </c>
      <c r="Q786" s="41" t="s">
        <v>62</v>
      </c>
      <c r="R786" s="41" t="s">
        <v>66</v>
      </c>
      <c r="S786" s="41" t="s">
        <v>67</v>
      </c>
      <c r="T786" s="42" t="s">
        <v>68</v>
      </c>
      <c r="U786" s="98"/>
    </row>
    <row r="787" spans="2:42" ht="15" thickBot="1">
      <c r="B787" s="43" t="s">
        <v>18</v>
      </c>
      <c r="C787" s="44" t="s">
        <v>19</v>
      </c>
      <c r="D787" s="44" t="s">
        <v>20</v>
      </c>
      <c r="E787" s="44" t="s">
        <v>21</v>
      </c>
      <c r="F787" s="44" t="s">
        <v>22</v>
      </c>
      <c r="G787" s="44" t="s">
        <v>23</v>
      </c>
      <c r="H787" s="44" t="s">
        <v>24</v>
      </c>
      <c r="I787" s="44" t="s">
        <v>25</v>
      </c>
      <c r="J787" s="44" t="s">
        <v>26</v>
      </c>
      <c r="K787" s="44" t="s">
        <v>27</v>
      </c>
      <c r="L787" s="44" t="s">
        <v>28</v>
      </c>
      <c r="M787" s="44" t="s">
        <v>29</v>
      </c>
      <c r="N787" s="44" t="s">
        <v>30</v>
      </c>
      <c r="O787" s="44" t="s">
        <v>31</v>
      </c>
      <c r="P787" s="44" t="s">
        <v>32</v>
      </c>
      <c r="Q787" s="44" t="s">
        <v>33</v>
      </c>
      <c r="R787" s="44" t="s">
        <v>34</v>
      </c>
      <c r="S787" s="44" t="s">
        <v>35</v>
      </c>
      <c r="T787" s="45" t="s">
        <v>36</v>
      </c>
      <c r="U787" s="34"/>
    </row>
    <row r="788" spans="2:42" ht="15" thickBot="1">
      <c r="B788" s="2" t="e">
        <f>+#REF!</f>
        <v>#REF!</v>
      </c>
      <c r="C788" s="3"/>
      <c r="D788" s="4"/>
      <c r="E788" s="4"/>
      <c r="F788" s="4"/>
      <c r="G788" s="6"/>
      <c r="H788" s="6"/>
      <c r="I788" s="3"/>
      <c r="J788" s="3"/>
      <c r="K788" s="3"/>
      <c r="L788" s="3"/>
      <c r="M788" s="3"/>
      <c r="N788" s="3"/>
      <c r="O788" s="3"/>
      <c r="P788" s="3"/>
      <c r="Q788" s="3"/>
      <c r="R788" s="3"/>
      <c r="S788" s="3"/>
      <c r="T788" s="3"/>
      <c r="U788" s="3"/>
    </row>
    <row r="789" spans="2:42" ht="15" thickBot="1">
      <c r="B789" s="2" t="e">
        <f>+#REF!</f>
        <v>#REF!</v>
      </c>
      <c r="C789" s="3"/>
      <c r="D789" s="4"/>
      <c r="E789" s="4"/>
      <c r="F789" s="4"/>
      <c r="G789" s="6"/>
      <c r="H789" s="6"/>
      <c r="I789" s="3"/>
      <c r="J789" s="3"/>
      <c r="K789" s="3"/>
      <c r="L789" s="3"/>
      <c r="M789" s="3"/>
      <c r="N789" s="3"/>
      <c r="O789" s="3"/>
      <c r="P789" s="3"/>
      <c r="Q789" s="3"/>
      <c r="R789" s="3"/>
      <c r="S789" s="3"/>
      <c r="T789" s="3"/>
      <c r="U789" s="3"/>
      <c r="V789" s="14"/>
      <c r="W789" s="15" t="s">
        <v>19</v>
      </c>
      <c r="X789" s="16" t="s">
        <v>20</v>
      </c>
      <c r="Y789" s="16" t="s">
        <v>21</v>
      </c>
      <c r="Z789" s="16" t="s">
        <v>22</v>
      </c>
      <c r="AA789" s="16" t="s">
        <v>23</v>
      </c>
      <c r="AB789" s="16" t="s">
        <v>24</v>
      </c>
      <c r="AC789" s="16" t="s">
        <v>25</v>
      </c>
      <c r="AD789" s="16" t="s">
        <v>26</v>
      </c>
      <c r="AE789" s="16" t="s">
        <v>27</v>
      </c>
      <c r="AF789" s="16" t="s">
        <v>28</v>
      </c>
      <c r="AG789" s="16" t="s">
        <v>29</v>
      </c>
      <c r="AH789" s="16" t="s">
        <v>30</v>
      </c>
      <c r="AI789" s="16" t="s">
        <v>31</v>
      </c>
      <c r="AJ789" s="16" t="s">
        <v>32</v>
      </c>
      <c r="AK789" s="16" t="s">
        <v>33</v>
      </c>
      <c r="AL789" s="16" t="s">
        <v>34</v>
      </c>
      <c r="AM789" s="16" t="s">
        <v>35</v>
      </c>
      <c r="AN789" s="17" t="s">
        <v>36</v>
      </c>
      <c r="AO789" s="14" t="s">
        <v>37</v>
      </c>
      <c r="AP789" s="11"/>
    </row>
    <row r="790" spans="2:42">
      <c r="B790" s="2" t="e">
        <f>+#REF!</f>
        <v>#REF!</v>
      </c>
      <c r="C790" s="3"/>
      <c r="D790" s="4"/>
      <c r="E790" s="4"/>
      <c r="F790" s="4"/>
      <c r="G790" s="3"/>
      <c r="H790" s="3"/>
      <c r="I790" s="3"/>
      <c r="J790" s="3"/>
      <c r="K790" s="3"/>
      <c r="L790" s="3"/>
      <c r="M790" s="3"/>
      <c r="N790" s="3"/>
      <c r="O790" s="3"/>
      <c r="P790" s="3"/>
      <c r="Q790" s="3"/>
      <c r="R790" s="3"/>
      <c r="S790" s="3"/>
      <c r="T790" s="3"/>
      <c r="U790" s="3"/>
      <c r="V790" s="18" t="s">
        <v>19</v>
      </c>
      <c r="W790" s="19">
        <v>0</v>
      </c>
      <c r="X790" s="19">
        <v>0</v>
      </c>
      <c r="Y790" s="19">
        <v>0</v>
      </c>
      <c r="Z790" s="19">
        <v>0</v>
      </c>
      <c r="AA790" s="19">
        <v>0</v>
      </c>
      <c r="AB790" s="19">
        <v>0</v>
      </c>
      <c r="AC790" s="19">
        <v>0</v>
      </c>
      <c r="AD790" s="19">
        <v>0</v>
      </c>
      <c r="AE790" s="19">
        <v>0</v>
      </c>
      <c r="AF790" s="19">
        <v>0</v>
      </c>
      <c r="AG790" s="19">
        <v>0</v>
      </c>
      <c r="AH790" s="19">
        <v>0</v>
      </c>
      <c r="AI790" s="19">
        <v>0</v>
      </c>
      <c r="AJ790" s="19">
        <v>0</v>
      </c>
      <c r="AK790" s="19">
        <v>0</v>
      </c>
      <c r="AL790" s="19">
        <v>0</v>
      </c>
      <c r="AM790" s="19">
        <v>0</v>
      </c>
      <c r="AN790" s="19">
        <v>0</v>
      </c>
      <c r="AO790" s="18">
        <f>W790</f>
        <v>0</v>
      </c>
      <c r="AP790" s="20" t="s">
        <v>19</v>
      </c>
    </row>
    <row r="791" spans="2:42">
      <c r="B791" s="2" t="e">
        <f>+#REF!</f>
        <v>#REF!</v>
      </c>
      <c r="C791" s="3"/>
      <c r="D791" s="4"/>
      <c r="E791" s="4"/>
      <c r="F791" s="4"/>
      <c r="G791" s="6"/>
      <c r="H791" s="6"/>
      <c r="I791" s="3"/>
      <c r="J791" s="3"/>
      <c r="K791" s="3"/>
      <c r="L791" s="3"/>
      <c r="M791" s="3"/>
      <c r="N791" s="3"/>
      <c r="O791" s="3"/>
      <c r="P791" s="3"/>
      <c r="Q791" s="3"/>
      <c r="R791" s="3"/>
      <c r="S791" s="3"/>
      <c r="T791" s="3"/>
      <c r="U791" s="3"/>
      <c r="V791" s="21" t="s">
        <v>20</v>
      </c>
      <c r="W791" s="22"/>
      <c r="X791" s="23">
        <f t="shared" ref="X791:AN791" si="140">COUNTA(D788:D797)</f>
        <v>0</v>
      </c>
      <c r="Y791" s="23">
        <f t="shared" si="140"/>
        <v>0</v>
      </c>
      <c r="Z791" s="23">
        <f t="shared" si="140"/>
        <v>0</v>
      </c>
      <c r="AA791" s="23">
        <f t="shared" si="140"/>
        <v>0</v>
      </c>
      <c r="AB791" s="23">
        <f t="shared" si="140"/>
        <v>0</v>
      </c>
      <c r="AC791" s="23">
        <f t="shared" si="140"/>
        <v>0</v>
      </c>
      <c r="AD791" s="23">
        <f t="shared" si="140"/>
        <v>0</v>
      </c>
      <c r="AE791" s="23">
        <f t="shared" si="140"/>
        <v>0</v>
      </c>
      <c r="AF791" s="23">
        <f t="shared" si="140"/>
        <v>0</v>
      </c>
      <c r="AG791" s="23">
        <f t="shared" si="140"/>
        <v>0</v>
      </c>
      <c r="AH791" s="23">
        <f t="shared" si="140"/>
        <v>0</v>
      </c>
      <c r="AI791" s="23">
        <f t="shared" si="140"/>
        <v>0</v>
      </c>
      <c r="AJ791" s="23">
        <f t="shared" si="140"/>
        <v>0</v>
      </c>
      <c r="AK791" s="23">
        <f t="shared" si="140"/>
        <v>0</v>
      </c>
      <c r="AL791" s="23">
        <f t="shared" si="140"/>
        <v>0</v>
      </c>
      <c r="AM791" s="23">
        <f t="shared" si="140"/>
        <v>0</v>
      </c>
      <c r="AN791" s="23">
        <f t="shared" si="140"/>
        <v>0</v>
      </c>
      <c r="AO791" s="21">
        <f>X791</f>
        <v>0</v>
      </c>
      <c r="AP791" s="21" t="s">
        <v>20</v>
      </c>
    </row>
    <row r="792" spans="2:42">
      <c r="B792" s="2" t="e">
        <f>+#REF!</f>
        <v>#REF!</v>
      </c>
      <c r="C792" s="3"/>
      <c r="D792" s="4"/>
      <c r="E792" s="4"/>
      <c r="F792" s="4"/>
      <c r="G792" s="6"/>
      <c r="H792" s="3"/>
      <c r="I792" s="3"/>
      <c r="J792" s="3"/>
      <c r="K792" s="3"/>
      <c r="L792" s="3"/>
      <c r="M792" s="3"/>
      <c r="N792" s="3"/>
      <c r="O792" s="3"/>
      <c r="P792" s="3"/>
      <c r="Q792" s="3"/>
      <c r="R792" s="3"/>
      <c r="S792" s="3"/>
      <c r="T792" s="3"/>
      <c r="U792" s="3"/>
      <c r="V792" s="21" t="s">
        <v>21</v>
      </c>
      <c r="W792" s="22"/>
      <c r="X792" s="23"/>
      <c r="Y792" s="23">
        <f t="shared" ref="Y792:AN792" si="141">COUNTA(E798:E811)</f>
        <v>0</v>
      </c>
      <c r="Z792" s="23">
        <f t="shared" si="141"/>
        <v>0</v>
      </c>
      <c r="AA792" s="23">
        <f t="shared" si="141"/>
        <v>0</v>
      </c>
      <c r="AB792" s="23">
        <f t="shared" si="141"/>
        <v>0</v>
      </c>
      <c r="AC792" s="23">
        <f t="shared" si="141"/>
        <v>0</v>
      </c>
      <c r="AD792" s="23">
        <f t="shared" si="141"/>
        <v>0</v>
      </c>
      <c r="AE792" s="23">
        <f t="shared" si="141"/>
        <v>0</v>
      </c>
      <c r="AF792" s="23">
        <f t="shared" si="141"/>
        <v>0</v>
      </c>
      <c r="AG792" s="23">
        <f t="shared" si="141"/>
        <v>0</v>
      </c>
      <c r="AH792" s="23">
        <f t="shared" si="141"/>
        <v>0</v>
      </c>
      <c r="AI792" s="23">
        <f t="shared" si="141"/>
        <v>0</v>
      </c>
      <c r="AJ792" s="23">
        <f t="shared" si="141"/>
        <v>0</v>
      </c>
      <c r="AK792" s="23">
        <f t="shared" si="141"/>
        <v>0</v>
      </c>
      <c r="AL792" s="23">
        <f t="shared" si="141"/>
        <v>0</v>
      </c>
      <c r="AM792" s="23">
        <f t="shared" si="141"/>
        <v>0</v>
      </c>
      <c r="AN792" s="23">
        <f t="shared" si="141"/>
        <v>0</v>
      </c>
      <c r="AO792" s="21">
        <f>Y792</f>
        <v>0</v>
      </c>
      <c r="AP792" s="21" t="s">
        <v>21</v>
      </c>
    </row>
    <row r="793" spans="2:42">
      <c r="B793" s="2" t="e">
        <f>+#REF!</f>
        <v>#REF!</v>
      </c>
      <c r="C793" s="3"/>
      <c r="D793" s="4"/>
      <c r="E793" s="4"/>
      <c r="F793" s="3"/>
      <c r="G793" s="3"/>
      <c r="H793" s="3"/>
      <c r="I793" s="3"/>
      <c r="J793" s="3"/>
      <c r="K793" s="3"/>
      <c r="L793" s="3"/>
      <c r="M793" s="3"/>
      <c r="N793" s="3"/>
      <c r="O793" s="3"/>
      <c r="P793" s="3"/>
      <c r="Q793" s="3"/>
      <c r="R793" s="3"/>
      <c r="S793" s="3"/>
      <c r="T793" s="3"/>
      <c r="U793" s="3"/>
      <c r="V793" s="21" t="s">
        <v>22</v>
      </c>
      <c r="W793" s="22"/>
      <c r="X793" s="23"/>
      <c r="Y793" s="23"/>
      <c r="Z793" s="23">
        <f t="shared" ref="Z793:AN793" si="142">COUNTA(F812:F815)</f>
        <v>0</v>
      </c>
      <c r="AA793" s="23">
        <f t="shared" si="142"/>
        <v>0</v>
      </c>
      <c r="AB793" s="23">
        <f t="shared" si="142"/>
        <v>0</v>
      </c>
      <c r="AC793" s="23">
        <f t="shared" si="142"/>
        <v>0</v>
      </c>
      <c r="AD793" s="23">
        <f t="shared" si="142"/>
        <v>0</v>
      </c>
      <c r="AE793" s="23">
        <f t="shared" si="142"/>
        <v>0</v>
      </c>
      <c r="AF793" s="23">
        <f t="shared" si="142"/>
        <v>0</v>
      </c>
      <c r="AG793" s="23">
        <f t="shared" si="142"/>
        <v>0</v>
      </c>
      <c r="AH793" s="23">
        <f t="shared" si="142"/>
        <v>0</v>
      </c>
      <c r="AI793" s="23">
        <f t="shared" si="142"/>
        <v>0</v>
      </c>
      <c r="AJ793" s="23">
        <f t="shared" si="142"/>
        <v>0</v>
      </c>
      <c r="AK793" s="23">
        <f t="shared" si="142"/>
        <v>0</v>
      </c>
      <c r="AL793" s="23">
        <f t="shared" si="142"/>
        <v>0</v>
      </c>
      <c r="AM793" s="23">
        <f t="shared" si="142"/>
        <v>0</v>
      </c>
      <c r="AN793" s="23">
        <f t="shared" si="142"/>
        <v>0</v>
      </c>
      <c r="AO793" s="21">
        <f>Z793</f>
        <v>0</v>
      </c>
      <c r="AP793" s="21" t="s">
        <v>22</v>
      </c>
    </row>
    <row r="794" spans="2:42">
      <c r="B794" s="2" t="e">
        <f>+#REF!</f>
        <v>#REF!</v>
      </c>
      <c r="C794" s="3"/>
      <c r="D794" s="4"/>
      <c r="E794" s="4"/>
      <c r="F794" s="3"/>
      <c r="G794" s="3"/>
      <c r="H794" s="3"/>
      <c r="I794" s="3"/>
      <c r="J794" s="3"/>
      <c r="K794" s="3"/>
      <c r="L794" s="3"/>
      <c r="M794" s="3"/>
      <c r="N794" s="3"/>
      <c r="O794" s="3"/>
      <c r="P794" s="3"/>
      <c r="Q794" s="3"/>
      <c r="R794" s="3"/>
      <c r="S794" s="3"/>
      <c r="T794" s="3"/>
      <c r="U794" s="3"/>
      <c r="V794" s="21" t="s">
        <v>23</v>
      </c>
      <c r="W794" s="22"/>
      <c r="X794" s="23"/>
      <c r="Y794" s="23"/>
      <c r="Z794" s="23"/>
      <c r="AA794" s="23">
        <f t="shared" ref="AA794:AN794" si="143">COUNTA(G834:G842)</f>
        <v>0</v>
      </c>
      <c r="AB794" s="23">
        <f t="shared" si="143"/>
        <v>0</v>
      </c>
      <c r="AC794" s="23">
        <f t="shared" si="143"/>
        <v>0</v>
      </c>
      <c r="AD794" s="23">
        <f t="shared" si="143"/>
        <v>0</v>
      </c>
      <c r="AE794" s="23">
        <f t="shared" si="143"/>
        <v>0</v>
      </c>
      <c r="AF794" s="23">
        <f t="shared" si="143"/>
        <v>0</v>
      </c>
      <c r="AG794" s="23">
        <f t="shared" si="143"/>
        <v>0</v>
      </c>
      <c r="AH794" s="23">
        <f t="shared" si="143"/>
        <v>0</v>
      </c>
      <c r="AI794" s="23">
        <f t="shared" si="143"/>
        <v>0</v>
      </c>
      <c r="AJ794" s="23">
        <f t="shared" si="143"/>
        <v>0</v>
      </c>
      <c r="AK794" s="23">
        <f t="shared" si="143"/>
        <v>0</v>
      </c>
      <c r="AL794" s="23">
        <f t="shared" si="143"/>
        <v>0</v>
      </c>
      <c r="AM794" s="23">
        <f t="shared" si="143"/>
        <v>0</v>
      </c>
      <c r="AN794" s="23">
        <f t="shared" si="143"/>
        <v>0</v>
      </c>
      <c r="AO794" s="21">
        <f>AA794</f>
        <v>0</v>
      </c>
      <c r="AP794" s="21" t="s">
        <v>23</v>
      </c>
    </row>
    <row r="795" spans="2:42">
      <c r="B795" s="2" t="e">
        <f>+#REF!</f>
        <v>#REF!</v>
      </c>
      <c r="C795" s="3"/>
      <c r="D795" s="4"/>
      <c r="E795" s="4"/>
      <c r="F795" s="3"/>
      <c r="G795" s="3"/>
      <c r="H795" s="3"/>
      <c r="I795" s="3"/>
      <c r="J795" s="3"/>
      <c r="K795" s="3"/>
      <c r="L795" s="3"/>
      <c r="M795" s="3"/>
      <c r="N795" s="3"/>
      <c r="O795" s="3"/>
      <c r="P795" s="3"/>
      <c r="Q795" s="3"/>
      <c r="R795" s="3"/>
      <c r="S795" s="3"/>
      <c r="T795" s="3"/>
      <c r="U795" s="3"/>
      <c r="V795" s="21" t="s">
        <v>24</v>
      </c>
      <c r="W795" s="22"/>
      <c r="X795" s="23"/>
      <c r="Y795" s="23"/>
      <c r="Z795" s="23"/>
      <c r="AA795" s="23"/>
      <c r="AB795" s="23">
        <f>COUNTA(H843)</f>
        <v>0</v>
      </c>
      <c r="AC795" s="23">
        <f t="shared" ref="AC795:AN795" si="144">COUNTA(I789)</f>
        <v>0</v>
      </c>
      <c r="AD795" s="23">
        <f t="shared" si="144"/>
        <v>0</v>
      </c>
      <c r="AE795" s="23">
        <f t="shared" si="144"/>
        <v>0</v>
      </c>
      <c r="AF795" s="23">
        <f t="shared" si="144"/>
        <v>0</v>
      </c>
      <c r="AG795" s="23">
        <f t="shared" si="144"/>
        <v>0</v>
      </c>
      <c r="AH795" s="23">
        <f t="shared" si="144"/>
        <v>0</v>
      </c>
      <c r="AI795" s="23">
        <f t="shared" si="144"/>
        <v>0</v>
      </c>
      <c r="AJ795" s="23">
        <f t="shared" si="144"/>
        <v>0</v>
      </c>
      <c r="AK795" s="23">
        <f t="shared" si="144"/>
        <v>0</v>
      </c>
      <c r="AL795" s="23">
        <f t="shared" si="144"/>
        <v>0</v>
      </c>
      <c r="AM795" s="23">
        <f t="shared" si="144"/>
        <v>0</v>
      </c>
      <c r="AN795" s="24">
        <f t="shared" si="144"/>
        <v>0</v>
      </c>
      <c r="AO795" s="21">
        <f>AB795</f>
        <v>0</v>
      </c>
      <c r="AP795" s="21" t="s">
        <v>24</v>
      </c>
    </row>
    <row r="796" spans="2:42">
      <c r="B796" s="2" t="e">
        <f>+#REF!</f>
        <v>#REF!</v>
      </c>
      <c r="C796" s="3"/>
      <c r="D796" s="4"/>
      <c r="E796" s="4"/>
      <c r="F796" s="4"/>
      <c r="G796" s="6"/>
      <c r="H796" s="6"/>
      <c r="I796" s="3"/>
      <c r="J796" s="3"/>
      <c r="K796" s="3"/>
      <c r="L796" s="3"/>
      <c r="M796" s="3"/>
      <c r="N796" s="3"/>
      <c r="O796" s="3"/>
      <c r="P796" s="3"/>
      <c r="Q796" s="3"/>
      <c r="R796" s="3"/>
      <c r="S796" s="3"/>
      <c r="T796" s="3"/>
      <c r="U796" s="3"/>
      <c r="V796" s="21" t="s">
        <v>25</v>
      </c>
      <c r="W796" s="22"/>
      <c r="X796" s="23"/>
      <c r="Y796" s="23"/>
      <c r="Z796" s="23"/>
      <c r="AA796" s="23"/>
      <c r="AB796" s="23"/>
      <c r="AC796" s="23">
        <f>COUNTA(I844)</f>
        <v>0</v>
      </c>
      <c r="AD796" s="23">
        <f t="shared" ref="AD796:AN797" si="145">COUNTA(J790)</f>
        <v>0</v>
      </c>
      <c r="AE796" s="23">
        <f t="shared" si="145"/>
        <v>0</v>
      </c>
      <c r="AF796" s="23">
        <f t="shared" si="145"/>
        <v>0</v>
      </c>
      <c r="AG796" s="23">
        <f t="shared" si="145"/>
        <v>0</v>
      </c>
      <c r="AH796" s="23">
        <f t="shared" si="145"/>
        <v>0</v>
      </c>
      <c r="AI796" s="23">
        <f t="shared" si="145"/>
        <v>0</v>
      </c>
      <c r="AJ796" s="23">
        <f t="shared" si="145"/>
        <v>0</v>
      </c>
      <c r="AK796" s="23">
        <f t="shared" si="145"/>
        <v>0</v>
      </c>
      <c r="AL796" s="23">
        <f t="shared" si="145"/>
        <v>0</v>
      </c>
      <c r="AM796" s="23">
        <f t="shared" si="145"/>
        <v>0</v>
      </c>
      <c r="AN796" s="24">
        <f t="shared" si="145"/>
        <v>0</v>
      </c>
      <c r="AO796" s="21">
        <f>AC796</f>
        <v>0</v>
      </c>
      <c r="AP796" s="21" t="s">
        <v>25</v>
      </c>
    </row>
    <row r="797" spans="2:42">
      <c r="B797" s="2" t="e">
        <f>+#REF!</f>
        <v>#REF!</v>
      </c>
      <c r="C797" s="3"/>
      <c r="D797" s="4"/>
      <c r="E797" s="4"/>
      <c r="F797" s="3"/>
      <c r="G797" s="3"/>
      <c r="H797" s="3"/>
      <c r="I797" s="3"/>
      <c r="J797" s="3"/>
      <c r="K797" s="3"/>
      <c r="L797" s="3"/>
      <c r="M797" s="3"/>
      <c r="N797" s="3"/>
      <c r="O797" s="3"/>
      <c r="P797" s="3"/>
      <c r="Q797" s="3"/>
      <c r="R797" s="3"/>
      <c r="S797" s="3"/>
      <c r="T797" s="3"/>
      <c r="U797" s="3"/>
      <c r="V797" s="21" t="s">
        <v>26</v>
      </c>
      <c r="W797" s="22"/>
      <c r="X797" s="23"/>
      <c r="Y797" s="23"/>
      <c r="Z797" s="23"/>
      <c r="AA797" s="23"/>
      <c r="AB797" s="23"/>
      <c r="AC797" s="23"/>
      <c r="AD797" s="23">
        <f t="shared" si="145"/>
        <v>0</v>
      </c>
      <c r="AE797" s="23">
        <f t="shared" si="145"/>
        <v>0</v>
      </c>
      <c r="AF797" s="23">
        <f t="shared" si="145"/>
        <v>0</v>
      </c>
      <c r="AG797" s="23">
        <f t="shared" si="145"/>
        <v>0</v>
      </c>
      <c r="AH797" s="23">
        <f t="shared" si="145"/>
        <v>0</v>
      </c>
      <c r="AI797" s="23">
        <f t="shared" si="145"/>
        <v>0</v>
      </c>
      <c r="AJ797" s="23">
        <f t="shared" si="145"/>
        <v>0</v>
      </c>
      <c r="AK797" s="23">
        <f t="shared" si="145"/>
        <v>0</v>
      </c>
      <c r="AL797" s="23">
        <f t="shared" si="145"/>
        <v>0</v>
      </c>
      <c r="AM797" s="23">
        <f t="shared" si="145"/>
        <v>0</v>
      </c>
      <c r="AN797" s="24">
        <f t="shared" si="145"/>
        <v>0</v>
      </c>
      <c r="AO797" s="21">
        <f>AD797</f>
        <v>0</v>
      </c>
      <c r="AP797" s="21" t="s">
        <v>26</v>
      </c>
    </row>
    <row r="798" spans="2:42">
      <c r="B798" s="2" t="e">
        <f>+#REF!</f>
        <v>#REF!</v>
      </c>
      <c r="C798" s="3"/>
      <c r="D798" s="3"/>
      <c r="E798" s="4"/>
      <c r="F798" s="4"/>
      <c r="G798" s="6"/>
      <c r="H798" s="6"/>
      <c r="I798" s="3"/>
      <c r="J798" s="3"/>
      <c r="K798" s="3"/>
      <c r="L798" s="3"/>
      <c r="M798" s="3"/>
      <c r="N798" s="3"/>
      <c r="O798" s="3"/>
      <c r="P798" s="3"/>
      <c r="Q798" s="3"/>
      <c r="R798" s="3"/>
      <c r="S798" s="3"/>
      <c r="T798" s="3"/>
      <c r="U798" s="3"/>
      <c r="V798" s="21" t="s">
        <v>27</v>
      </c>
      <c r="W798" s="22"/>
      <c r="X798" s="23"/>
      <c r="Y798" s="23"/>
      <c r="Z798" s="23"/>
      <c r="AA798" s="23"/>
      <c r="AB798" s="23"/>
      <c r="AC798" s="23"/>
      <c r="AD798" s="23"/>
      <c r="AE798" s="23">
        <f t="shared" ref="AE798:AN798" si="146">COUNTA(K792)</f>
        <v>0</v>
      </c>
      <c r="AF798" s="23">
        <f t="shared" si="146"/>
        <v>0</v>
      </c>
      <c r="AG798" s="23">
        <f t="shared" si="146"/>
        <v>0</v>
      </c>
      <c r="AH798" s="23">
        <f t="shared" si="146"/>
        <v>0</v>
      </c>
      <c r="AI798" s="23">
        <f t="shared" si="146"/>
        <v>0</v>
      </c>
      <c r="AJ798" s="23">
        <f t="shared" si="146"/>
        <v>0</v>
      </c>
      <c r="AK798" s="23">
        <f t="shared" si="146"/>
        <v>0</v>
      </c>
      <c r="AL798" s="23">
        <f t="shared" si="146"/>
        <v>0</v>
      </c>
      <c r="AM798" s="23">
        <f t="shared" si="146"/>
        <v>0</v>
      </c>
      <c r="AN798" s="24">
        <f t="shared" si="146"/>
        <v>0</v>
      </c>
      <c r="AO798" s="21">
        <f>AE798</f>
        <v>0</v>
      </c>
      <c r="AP798" s="21" t="s">
        <v>27</v>
      </c>
    </row>
    <row r="799" spans="2:42">
      <c r="B799" s="2" t="e">
        <f>+#REF!</f>
        <v>#REF!</v>
      </c>
      <c r="C799" s="3"/>
      <c r="D799" s="3"/>
      <c r="E799" s="4"/>
      <c r="F799" s="4"/>
      <c r="G799" s="6"/>
      <c r="H799" s="6"/>
      <c r="I799" s="3"/>
      <c r="J799" s="3"/>
      <c r="K799" s="3"/>
      <c r="L799" s="3"/>
      <c r="M799" s="3"/>
      <c r="N799" s="3"/>
      <c r="O799" s="3"/>
      <c r="P799" s="3"/>
      <c r="Q799" s="3"/>
      <c r="R799" s="3"/>
      <c r="S799" s="3"/>
      <c r="T799" s="3"/>
      <c r="U799" s="3"/>
      <c r="V799" s="21" t="s">
        <v>28</v>
      </c>
      <c r="W799" s="22"/>
      <c r="X799" s="23"/>
      <c r="Y799" s="23"/>
      <c r="Z799" s="23"/>
      <c r="AA799" s="23"/>
      <c r="AB799" s="23"/>
      <c r="AC799" s="23"/>
      <c r="AD799" s="23"/>
      <c r="AE799" s="23"/>
      <c r="AF799" s="23">
        <f t="shared" ref="AF799:AN799" si="147">COUNTA(L793)</f>
        <v>0</v>
      </c>
      <c r="AG799" s="23">
        <f t="shared" si="147"/>
        <v>0</v>
      </c>
      <c r="AH799" s="23">
        <f t="shared" si="147"/>
        <v>0</v>
      </c>
      <c r="AI799" s="23">
        <f t="shared" si="147"/>
        <v>0</v>
      </c>
      <c r="AJ799" s="23">
        <f t="shared" si="147"/>
        <v>0</v>
      </c>
      <c r="AK799" s="23">
        <f t="shared" si="147"/>
        <v>0</v>
      </c>
      <c r="AL799" s="23">
        <f t="shared" si="147"/>
        <v>0</v>
      </c>
      <c r="AM799" s="23">
        <f t="shared" si="147"/>
        <v>0</v>
      </c>
      <c r="AN799" s="24">
        <f t="shared" si="147"/>
        <v>0</v>
      </c>
      <c r="AO799" s="21">
        <f>AF799</f>
        <v>0</v>
      </c>
      <c r="AP799" s="21" t="s">
        <v>28</v>
      </c>
    </row>
    <row r="800" spans="2:42">
      <c r="B800" s="2" t="e">
        <f>+#REF!</f>
        <v>#REF!</v>
      </c>
      <c r="C800" s="3"/>
      <c r="D800" s="3"/>
      <c r="E800" s="4"/>
      <c r="F800" s="4"/>
      <c r="G800" s="6"/>
      <c r="H800" s="3"/>
      <c r="I800" s="3"/>
      <c r="J800" s="3"/>
      <c r="K800" s="3"/>
      <c r="L800" s="3"/>
      <c r="M800" s="3"/>
      <c r="N800" s="3"/>
      <c r="O800" s="3"/>
      <c r="P800" s="3"/>
      <c r="Q800" s="3"/>
      <c r="R800" s="3"/>
      <c r="S800" s="3"/>
      <c r="T800" s="3"/>
      <c r="U800" s="3"/>
      <c r="V800" s="21" t="s">
        <v>29</v>
      </c>
      <c r="W800" s="22"/>
      <c r="X800" s="23"/>
      <c r="Y800" s="23"/>
      <c r="Z800" s="23"/>
      <c r="AA800" s="23"/>
      <c r="AB800" s="23"/>
      <c r="AC800" s="23"/>
      <c r="AD800" s="23"/>
      <c r="AE800" s="23"/>
      <c r="AF800" s="23"/>
      <c r="AG800" s="23">
        <f t="shared" ref="AG800:AN800" si="148">COUNTA(M794)</f>
        <v>0</v>
      </c>
      <c r="AH800" s="23">
        <f t="shared" si="148"/>
        <v>0</v>
      </c>
      <c r="AI800" s="23">
        <f t="shared" si="148"/>
        <v>0</v>
      </c>
      <c r="AJ800" s="23">
        <f t="shared" si="148"/>
        <v>0</v>
      </c>
      <c r="AK800" s="23">
        <f t="shared" si="148"/>
        <v>0</v>
      </c>
      <c r="AL800" s="23">
        <f t="shared" si="148"/>
        <v>0</v>
      </c>
      <c r="AM800" s="23">
        <f t="shared" si="148"/>
        <v>0</v>
      </c>
      <c r="AN800" s="24">
        <f t="shared" si="148"/>
        <v>0</v>
      </c>
      <c r="AO800" s="21">
        <f>AG800</f>
        <v>0</v>
      </c>
      <c r="AP800" s="21" t="s">
        <v>29</v>
      </c>
    </row>
    <row r="801" spans="2:42">
      <c r="B801" s="2" t="e">
        <f>+#REF!</f>
        <v>#REF!</v>
      </c>
      <c r="C801" s="3"/>
      <c r="D801" s="3"/>
      <c r="E801" s="4"/>
      <c r="F801" s="3"/>
      <c r="G801" s="3"/>
      <c r="H801" s="3"/>
      <c r="I801" s="3"/>
      <c r="J801" s="3"/>
      <c r="K801" s="3"/>
      <c r="L801" s="3"/>
      <c r="M801" s="3"/>
      <c r="N801" s="3"/>
      <c r="O801" s="3"/>
      <c r="P801" s="3"/>
      <c r="Q801" s="3"/>
      <c r="R801" s="3"/>
      <c r="S801" s="3"/>
      <c r="T801" s="3"/>
      <c r="U801" s="3"/>
      <c r="V801" s="21" t="s">
        <v>30</v>
      </c>
      <c r="W801" s="22"/>
      <c r="X801" s="23"/>
      <c r="Y801" s="23"/>
      <c r="Z801" s="23"/>
      <c r="AA801" s="23"/>
      <c r="AB801" s="23"/>
      <c r="AC801" s="23"/>
      <c r="AD801" s="23"/>
      <c r="AE801" s="23"/>
      <c r="AF801" s="23"/>
      <c r="AG801" s="23"/>
      <c r="AH801" s="23">
        <f t="shared" ref="AH801:AN801" si="149">COUNTA(N795)</f>
        <v>0</v>
      </c>
      <c r="AI801" s="23">
        <f t="shared" si="149"/>
        <v>0</v>
      </c>
      <c r="AJ801" s="23">
        <f t="shared" si="149"/>
        <v>0</v>
      </c>
      <c r="AK801" s="23">
        <f t="shared" si="149"/>
        <v>0</v>
      </c>
      <c r="AL801" s="23">
        <f t="shared" si="149"/>
        <v>0</v>
      </c>
      <c r="AM801" s="23">
        <f t="shared" si="149"/>
        <v>0</v>
      </c>
      <c r="AN801" s="24">
        <f t="shared" si="149"/>
        <v>0</v>
      </c>
      <c r="AO801" s="21">
        <f>AH801</f>
        <v>0</v>
      </c>
      <c r="AP801" s="21" t="s">
        <v>30</v>
      </c>
    </row>
    <row r="802" spans="2:42">
      <c r="B802" s="2" t="e">
        <f>+#REF!</f>
        <v>#REF!</v>
      </c>
      <c r="C802" s="3"/>
      <c r="D802" s="3"/>
      <c r="E802" s="4"/>
      <c r="F802" s="4"/>
      <c r="G802" s="6"/>
      <c r="H802" s="6"/>
      <c r="I802" s="3"/>
      <c r="J802" s="3"/>
      <c r="K802" s="3"/>
      <c r="L802" s="3"/>
      <c r="M802" s="3"/>
      <c r="N802" s="3"/>
      <c r="O802" s="3"/>
      <c r="P802" s="3"/>
      <c r="Q802" s="3"/>
      <c r="R802" s="3"/>
      <c r="S802" s="3"/>
      <c r="T802" s="3"/>
      <c r="U802" s="3"/>
      <c r="V802" s="21" t="s">
        <v>31</v>
      </c>
      <c r="W802" s="22"/>
      <c r="X802" s="23"/>
      <c r="Y802" s="23"/>
      <c r="Z802" s="23"/>
      <c r="AA802" s="23"/>
      <c r="AB802" s="23"/>
      <c r="AC802" s="23"/>
      <c r="AD802" s="23"/>
      <c r="AE802" s="23"/>
      <c r="AF802" s="23"/>
      <c r="AG802" s="23"/>
      <c r="AH802" s="23"/>
      <c r="AI802" s="23">
        <f t="shared" ref="AI802:AN802" si="150">COUNTA(O796)</f>
        <v>0</v>
      </c>
      <c r="AJ802" s="23">
        <f t="shared" si="150"/>
        <v>0</v>
      </c>
      <c r="AK802" s="23">
        <f t="shared" si="150"/>
        <v>0</v>
      </c>
      <c r="AL802" s="23">
        <f t="shared" si="150"/>
        <v>0</v>
      </c>
      <c r="AM802" s="23">
        <f t="shared" si="150"/>
        <v>0</v>
      </c>
      <c r="AN802" s="24">
        <f t="shared" si="150"/>
        <v>0</v>
      </c>
      <c r="AO802" s="21">
        <f>AI802</f>
        <v>0</v>
      </c>
      <c r="AP802" s="21" t="s">
        <v>31</v>
      </c>
    </row>
    <row r="803" spans="2:42">
      <c r="B803" s="2" t="e">
        <f>+#REF!</f>
        <v>#REF!</v>
      </c>
      <c r="C803" s="3"/>
      <c r="D803" s="3"/>
      <c r="E803" s="4"/>
      <c r="F803" s="3"/>
      <c r="G803" s="3"/>
      <c r="H803" s="3"/>
      <c r="I803" s="3"/>
      <c r="J803" s="3"/>
      <c r="K803" s="3"/>
      <c r="L803" s="3"/>
      <c r="M803" s="3"/>
      <c r="N803" s="3"/>
      <c r="O803" s="3"/>
      <c r="P803" s="3"/>
      <c r="Q803" s="3"/>
      <c r="R803" s="3"/>
      <c r="S803" s="3"/>
      <c r="T803" s="3"/>
      <c r="U803" s="3"/>
      <c r="V803" s="21" t="s">
        <v>32</v>
      </c>
      <c r="W803" s="22"/>
      <c r="X803" s="23"/>
      <c r="Y803" s="23"/>
      <c r="Z803" s="23"/>
      <c r="AA803" s="23"/>
      <c r="AB803" s="23"/>
      <c r="AC803" s="23"/>
      <c r="AD803" s="23"/>
      <c r="AE803" s="23"/>
      <c r="AF803" s="23"/>
      <c r="AG803" s="23"/>
      <c r="AH803" s="23"/>
      <c r="AI803" s="23"/>
      <c r="AJ803" s="23">
        <f>COUNTA(P797)</f>
        <v>0</v>
      </c>
      <c r="AK803" s="23">
        <f>COUNTA(Q797)</f>
        <v>0</v>
      </c>
      <c r="AL803" s="23">
        <f>COUNTA(R797)</f>
        <v>0</v>
      </c>
      <c r="AM803" s="23">
        <f>COUNTA(S797)</f>
        <v>0</v>
      </c>
      <c r="AN803" s="24">
        <f>COUNTA(T797)</f>
        <v>0</v>
      </c>
      <c r="AO803" s="21">
        <f>AJ803</f>
        <v>0</v>
      </c>
      <c r="AP803" s="21" t="s">
        <v>32</v>
      </c>
    </row>
    <row r="804" spans="2:42">
      <c r="B804" s="2" t="e">
        <f>+#REF!</f>
        <v>#REF!</v>
      </c>
      <c r="C804" s="3"/>
      <c r="D804" s="3"/>
      <c r="E804" s="4"/>
      <c r="F804" s="3"/>
      <c r="G804" s="3"/>
      <c r="H804" s="3"/>
      <c r="I804" s="3"/>
      <c r="J804" s="3"/>
      <c r="K804" s="3"/>
      <c r="L804" s="3"/>
      <c r="M804" s="3"/>
      <c r="N804" s="3"/>
      <c r="O804" s="3"/>
      <c r="P804" s="3"/>
      <c r="Q804" s="3"/>
      <c r="R804" s="3"/>
      <c r="S804" s="3"/>
      <c r="T804" s="3"/>
      <c r="U804" s="3"/>
      <c r="V804" s="21" t="s">
        <v>33</v>
      </c>
      <c r="W804" s="22"/>
      <c r="X804" s="23"/>
      <c r="Y804" s="23"/>
      <c r="Z804" s="23"/>
      <c r="AA804" s="23"/>
      <c r="AB804" s="23"/>
      <c r="AC804" s="23"/>
      <c r="AD804" s="23"/>
      <c r="AE804" s="23"/>
      <c r="AF804" s="23"/>
      <c r="AG804" s="23"/>
      <c r="AH804" s="23"/>
      <c r="AI804" s="23"/>
      <c r="AJ804" s="23"/>
      <c r="AK804" s="23">
        <f>COUNTA(Q798)</f>
        <v>0</v>
      </c>
      <c r="AL804" s="23">
        <f>COUNTA(R798)</f>
        <v>0</v>
      </c>
      <c r="AM804" s="23">
        <f>COUNTA(S798)</f>
        <v>0</v>
      </c>
      <c r="AN804" s="24">
        <f>COUNTA(T798)</f>
        <v>0</v>
      </c>
      <c r="AO804" s="21">
        <f>AK804</f>
        <v>0</v>
      </c>
      <c r="AP804" s="21" t="s">
        <v>33</v>
      </c>
    </row>
    <row r="805" spans="2:42">
      <c r="B805" s="2" t="e">
        <f>+#REF!</f>
        <v>#REF!</v>
      </c>
      <c r="C805" s="3"/>
      <c r="D805" s="3"/>
      <c r="E805" s="4"/>
      <c r="F805" s="4"/>
      <c r="G805" s="3"/>
      <c r="H805" s="3"/>
      <c r="I805" s="3"/>
      <c r="J805" s="3"/>
      <c r="K805" s="3"/>
      <c r="L805" s="3"/>
      <c r="M805" s="3"/>
      <c r="N805" s="3"/>
      <c r="O805" s="3"/>
      <c r="P805" s="3"/>
      <c r="Q805" s="3"/>
      <c r="R805" s="3"/>
      <c r="S805" s="3"/>
      <c r="T805" s="3"/>
      <c r="U805" s="3"/>
      <c r="V805" s="21" t="s">
        <v>34</v>
      </c>
      <c r="W805" s="22"/>
      <c r="X805" s="23"/>
      <c r="Y805" s="23"/>
      <c r="Z805" s="23"/>
      <c r="AA805" s="23"/>
      <c r="AB805" s="23"/>
      <c r="AC805" s="23"/>
      <c r="AD805" s="23"/>
      <c r="AE805" s="23"/>
      <c r="AF805" s="23"/>
      <c r="AG805" s="23"/>
      <c r="AH805" s="23"/>
      <c r="AI805" s="23"/>
      <c r="AJ805" s="23"/>
      <c r="AK805" s="23"/>
      <c r="AL805" s="23">
        <f>COUNTA(R799)</f>
        <v>0</v>
      </c>
      <c r="AM805" s="23">
        <f>COUNTA(S799)</f>
        <v>0</v>
      </c>
      <c r="AN805" s="24">
        <f>COUNTA(T799)</f>
        <v>0</v>
      </c>
      <c r="AO805" s="21">
        <f>AL805</f>
        <v>0</v>
      </c>
      <c r="AP805" s="21" t="s">
        <v>34</v>
      </c>
    </row>
    <row r="806" spans="2:42">
      <c r="B806" s="2" t="e">
        <f>+#REF!</f>
        <v>#REF!</v>
      </c>
      <c r="C806" s="3"/>
      <c r="D806" s="3"/>
      <c r="E806" s="4"/>
      <c r="F806" s="4"/>
      <c r="G806" s="6"/>
      <c r="H806" s="6"/>
      <c r="I806" s="3"/>
      <c r="J806" s="3"/>
      <c r="K806" s="3"/>
      <c r="L806" s="3"/>
      <c r="M806" s="3"/>
      <c r="N806" s="3"/>
      <c r="O806" s="3"/>
      <c r="P806" s="3"/>
      <c r="Q806" s="3"/>
      <c r="R806" s="3"/>
      <c r="S806" s="3"/>
      <c r="T806" s="3"/>
      <c r="U806" s="3"/>
      <c r="V806" s="21" t="s">
        <v>35</v>
      </c>
      <c r="W806" s="22"/>
      <c r="X806" s="23"/>
      <c r="Y806" s="23"/>
      <c r="Z806" s="23"/>
      <c r="AA806" s="23"/>
      <c r="AB806" s="23"/>
      <c r="AC806" s="23"/>
      <c r="AD806" s="23"/>
      <c r="AE806" s="23"/>
      <c r="AF806" s="23"/>
      <c r="AG806" s="23"/>
      <c r="AH806" s="23"/>
      <c r="AI806" s="23"/>
      <c r="AJ806" s="23"/>
      <c r="AK806" s="23"/>
      <c r="AL806" s="23"/>
      <c r="AM806" s="23">
        <f>COUNTA(S800)</f>
        <v>0</v>
      </c>
      <c r="AN806" s="24">
        <f>COUNTA(T800)</f>
        <v>0</v>
      </c>
      <c r="AO806" s="21">
        <f>AM806</f>
        <v>0</v>
      </c>
      <c r="AP806" s="21" t="s">
        <v>35</v>
      </c>
    </row>
    <row r="807" spans="2:42" ht="15" thickBot="1">
      <c r="B807" s="2" t="e">
        <f>+#REF!</f>
        <v>#REF!</v>
      </c>
      <c r="C807" s="3"/>
      <c r="D807" s="3"/>
      <c r="E807" s="4"/>
      <c r="F807" s="3"/>
      <c r="G807" s="3"/>
      <c r="H807" s="3"/>
      <c r="I807" s="3"/>
      <c r="J807" s="3"/>
      <c r="K807" s="3"/>
      <c r="L807" s="3"/>
      <c r="M807" s="3"/>
      <c r="N807" s="3"/>
      <c r="O807" s="3"/>
      <c r="P807" s="3"/>
      <c r="Q807" s="3"/>
      <c r="R807" s="3"/>
      <c r="S807" s="3"/>
      <c r="T807" s="3"/>
      <c r="U807" s="3"/>
      <c r="V807" s="25" t="s">
        <v>36</v>
      </c>
      <c r="W807" s="26"/>
      <c r="X807" s="27"/>
      <c r="Y807" s="27"/>
      <c r="Z807" s="27"/>
      <c r="AA807" s="27"/>
      <c r="AB807" s="27"/>
      <c r="AC807" s="27"/>
      <c r="AD807" s="27"/>
      <c r="AE807" s="27"/>
      <c r="AF807" s="27"/>
      <c r="AG807" s="27"/>
      <c r="AH807" s="27"/>
      <c r="AI807" s="27"/>
      <c r="AJ807" s="27"/>
      <c r="AK807" s="27"/>
      <c r="AL807" s="27"/>
      <c r="AM807" s="27"/>
      <c r="AN807" s="28">
        <f>COUNTA(T801)</f>
        <v>0</v>
      </c>
      <c r="AO807" s="25">
        <f>AN807</f>
        <v>0</v>
      </c>
      <c r="AP807" s="29" t="s">
        <v>36</v>
      </c>
    </row>
    <row r="808" spans="2:42">
      <c r="B808" s="2" t="e">
        <f>+#REF!</f>
        <v>#REF!</v>
      </c>
      <c r="C808" s="3"/>
      <c r="D808" s="3"/>
      <c r="E808" s="4"/>
      <c r="F808" s="4"/>
      <c r="G808" s="6"/>
      <c r="H808" s="6"/>
      <c r="I808" s="3"/>
      <c r="J808" s="3"/>
      <c r="K808" s="3"/>
      <c r="L808" s="3"/>
      <c r="M808" s="3"/>
      <c r="N808" s="3"/>
      <c r="O808" s="3"/>
      <c r="P808" s="3"/>
      <c r="Q808" s="3"/>
      <c r="R808" s="3"/>
      <c r="S808" s="3"/>
      <c r="T808" s="3"/>
      <c r="U808" s="3"/>
      <c r="V808" s="20" t="s">
        <v>37</v>
      </c>
      <c r="W808" s="30">
        <f t="shared" ref="W808:AN808" si="151">SUM(W790:W807)</f>
        <v>0</v>
      </c>
      <c r="X808" s="30">
        <f t="shared" si="151"/>
        <v>0</v>
      </c>
      <c r="Y808" s="30">
        <f t="shared" si="151"/>
        <v>0</v>
      </c>
      <c r="Z808" s="30">
        <f t="shared" si="151"/>
        <v>0</v>
      </c>
      <c r="AA808" s="30">
        <f t="shared" si="151"/>
        <v>0</v>
      </c>
      <c r="AB808" s="30">
        <f t="shared" si="151"/>
        <v>0</v>
      </c>
      <c r="AC808" s="30">
        <f t="shared" si="151"/>
        <v>0</v>
      </c>
      <c r="AD808" s="30">
        <f t="shared" si="151"/>
        <v>0</v>
      </c>
      <c r="AE808" s="30">
        <f t="shared" si="151"/>
        <v>0</v>
      </c>
      <c r="AF808" s="30">
        <f t="shared" si="151"/>
        <v>0</v>
      </c>
      <c r="AG808" s="30">
        <f t="shared" si="151"/>
        <v>0</v>
      </c>
      <c r="AH808" s="30">
        <f t="shared" si="151"/>
        <v>0</v>
      </c>
      <c r="AI808" s="30">
        <f t="shared" si="151"/>
        <v>0</v>
      </c>
      <c r="AJ808" s="30">
        <f t="shared" si="151"/>
        <v>0</v>
      </c>
      <c r="AK808" s="30">
        <f t="shared" si="151"/>
        <v>0</v>
      </c>
      <c r="AL808" s="30">
        <f t="shared" si="151"/>
        <v>0</v>
      </c>
      <c r="AM808" s="30">
        <f t="shared" si="151"/>
        <v>0</v>
      </c>
      <c r="AN808" s="30">
        <f t="shared" si="151"/>
        <v>0</v>
      </c>
      <c r="AO808" s="20"/>
      <c r="AP808" s="11"/>
    </row>
    <row r="809" spans="2:42" ht="15" thickBot="1">
      <c r="B809" s="2" t="e">
        <f>+#REF!</f>
        <v>#REF!</v>
      </c>
      <c r="C809" s="3"/>
      <c r="D809" s="3"/>
      <c r="E809" s="4"/>
      <c r="F809" s="4"/>
      <c r="G809" s="6"/>
      <c r="H809" s="6"/>
      <c r="I809" s="3"/>
      <c r="J809" s="3"/>
      <c r="K809" s="3"/>
      <c r="L809" s="3"/>
      <c r="M809" s="3"/>
      <c r="N809" s="3"/>
      <c r="O809" s="3"/>
      <c r="P809" s="3"/>
      <c r="Q809" s="3"/>
      <c r="R809" s="3"/>
      <c r="S809" s="3"/>
      <c r="T809" s="3"/>
      <c r="U809" s="3"/>
      <c r="V809" s="29" t="s">
        <v>38</v>
      </c>
      <c r="W809" s="31">
        <f>W790</f>
        <v>0</v>
      </c>
      <c r="X809" s="32">
        <f>W809+X791</f>
        <v>0</v>
      </c>
      <c r="Y809" s="32">
        <f>SUM(X809,Y792)</f>
        <v>0</v>
      </c>
      <c r="Z809" s="32">
        <f>SUM(Y809,Z793)</f>
        <v>0</v>
      </c>
      <c r="AA809" s="32">
        <f>SUM(AA794,Z809)</f>
        <v>0</v>
      </c>
      <c r="AB809" s="32">
        <f>SUM(AB795,AA809)</f>
        <v>0</v>
      </c>
      <c r="AC809" s="32">
        <f>SUM(AC796,AB809)</f>
        <v>0</v>
      </c>
      <c r="AD809" s="32">
        <f>SUM(AD797,AC809)</f>
        <v>0</v>
      </c>
      <c r="AE809" s="32">
        <f>SUM(AF846)+SUM(AE798,AD809)</f>
        <v>0</v>
      </c>
      <c r="AF809" s="32">
        <f>SUM(AF799,AE809)</f>
        <v>0</v>
      </c>
      <c r="AG809" s="32">
        <f>SUM(AG800,AF809)</f>
        <v>0</v>
      </c>
      <c r="AH809" s="32">
        <f>SUM(AH801,AG809)</f>
        <v>0</v>
      </c>
      <c r="AI809" s="32">
        <f>SUM(AI802,AH809)</f>
        <v>0</v>
      </c>
      <c r="AJ809" s="32">
        <f>SUM(AJ803,AI809)</f>
        <v>0</v>
      </c>
      <c r="AK809" s="32">
        <f>SUM(AK804,AJ809)</f>
        <v>0</v>
      </c>
      <c r="AL809" s="32">
        <f>SUM(AL805,AK809)</f>
        <v>0</v>
      </c>
      <c r="AM809" s="32">
        <f>SUM(AM806,AL809)</f>
        <v>0</v>
      </c>
      <c r="AN809" s="33">
        <f>SUM(AN807,AM809)</f>
        <v>0</v>
      </c>
      <c r="AO809" s="29"/>
      <c r="AP809" s="11"/>
    </row>
    <row r="810" spans="2:42">
      <c r="B810" s="2" t="e">
        <f>+#REF!</f>
        <v>#REF!</v>
      </c>
      <c r="C810" s="3"/>
      <c r="D810" s="3"/>
      <c r="E810" s="4"/>
      <c r="F810" s="4"/>
      <c r="G810" s="3"/>
      <c r="H810" s="3"/>
      <c r="I810" s="3"/>
      <c r="J810" s="3"/>
      <c r="K810" s="3"/>
      <c r="L810" s="3"/>
      <c r="M810" s="3"/>
      <c r="N810" s="3"/>
      <c r="O810" s="3"/>
      <c r="P810" s="3"/>
      <c r="Q810" s="3"/>
      <c r="R810" s="3"/>
      <c r="S810" s="3"/>
      <c r="T810" s="3"/>
      <c r="U810" s="3"/>
    </row>
    <row r="811" spans="2:42">
      <c r="B811" s="2" t="e">
        <f>+#REF!</f>
        <v>#REF!</v>
      </c>
      <c r="C811" s="3"/>
      <c r="D811" s="3"/>
      <c r="E811" s="4"/>
      <c r="F811" s="4"/>
      <c r="G811" s="6"/>
      <c r="H811" s="6"/>
      <c r="I811" s="3"/>
      <c r="J811" s="3"/>
      <c r="K811" s="3"/>
      <c r="L811" s="3"/>
      <c r="M811" s="3"/>
      <c r="N811" s="3"/>
      <c r="O811" s="3"/>
      <c r="P811" s="3"/>
      <c r="Q811" s="3"/>
      <c r="R811" s="3"/>
      <c r="S811" s="3"/>
      <c r="T811" s="3"/>
      <c r="U811" s="3"/>
    </row>
    <row r="812" spans="2:42">
      <c r="B812" s="2" t="e">
        <f>+#REF!</f>
        <v>#REF!</v>
      </c>
      <c r="C812" s="3"/>
      <c r="D812" s="3"/>
      <c r="E812" s="3"/>
      <c r="F812" s="4"/>
      <c r="G812" s="6"/>
      <c r="H812" s="6"/>
      <c r="I812" s="3"/>
      <c r="J812" s="3"/>
      <c r="K812" s="3"/>
      <c r="L812" s="3"/>
      <c r="M812" s="3"/>
      <c r="N812" s="3"/>
      <c r="O812" s="3"/>
      <c r="P812" s="3"/>
      <c r="Q812" s="3"/>
      <c r="R812" s="3"/>
      <c r="S812" s="3"/>
      <c r="T812" s="3"/>
      <c r="U812" s="3"/>
    </row>
    <row r="813" spans="2:42">
      <c r="B813" s="2" t="e">
        <f>+#REF!</f>
        <v>#REF!</v>
      </c>
      <c r="C813" s="3"/>
      <c r="D813" s="3"/>
      <c r="E813" s="3"/>
      <c r="F813" s="4"/>
      <c r="G813" s="6"/>
      <c r="H813" s="6"/>
      <c r="I813" s="3"/>
      <c r="J813" s="3"/>
      <c r="K813" s="3"/>
      <c r="L813" s="3"/>
      <c r="M813" s="3"/>
      <c r="N813" s="3"/>
      <c r="O813" s="3"/>
      <c r="P813" s="3"/>
      <c r="Q813" s="3"/>
      <c r="R813" s="3"/>
      <c r="S813" s="3"/>
      <c r="T813" s="3"/>
      <c r="U813" s="3"/>
    </row>
    <row r="814" spans="2:42">
      <c r="B814" s="2" t="e">
        <f>+#REF!</f>
        <v>#REF!</v>
      </c>
      <c r="C814" s="3"/>
      <c r="D814" s="3"/>
      <c r="E814" s="3"/>
      <c r="F814" s="4"/>
      <c r="G814" s="6"/>
      <c r="H814" s="6"/>
      <c r="I814" s="3"/>
      <c r="J814" s="3"/>
      <c r="K814" s="3"/>
      <c r="L814" s="3"/>
      <c r="M814" s="3"/>
      <c r="N814" s="3"/>
      <c r="O814" s="3"/>
      <c r="P814" s="3"/>
      <c r="Q814" s="3"/>
      <c r="R814" s="3"/>
      <c r="S814" s="3"/>
      <c r="T814" s="3"/>
      <c r="U814" s="3"/>
    </row>
    <row r="815" spans="2:42">
      <c r="B815" s="2" t="e">
        <f>+#REF!</f>
        <v>#REF!</v>
      </c>
      <c r="C815" s="3"/>
      <c r="D815" s="3"/>
      <c r="E815" s="3"/>
      <c r="F815" s="4"/>
      <c r="G815" s="6"/>
      <c r="H815" s="6"/>
      <c r="I815" s="3"/>
      <c r="J815" s="3"/>
      <c r="K815" s="3"/>
      <c r="L815" s="3"/>
      <c r="M815" s="3"/>
      <c r="N815" s="3"/>
      <c r="O815" s="3"/>
      <c r="P815" s="3"/>
      <c r="Q815" s="3"/>
      <c r="R815" s="3"/>
      <c r="S815" s="3"/>
      <c r="T815" s="3"/>
      <c r="U815" s="3"/>
    </row>
    <row r="816" spans="2:42">
      <c r="B816" s="2" t="e">
        <f>+#REF!</f>
        <v>#REF!</v>
      </c>
      <c r="C816" s="3"/>
      <c r="D816" s="3"/>
      <c r="E816" s="3"/>
      <c r="F816" s="4"/>
      <c r="G816" s="6"/>
      <c r="H816" s="6"/>
      <c r="I816" s="3"/>
      <c r="J816" s="3"/>
      <c r="K816" s="3"/>
      <c r="L816" s="3"/>
      <c r="M816" s="3"/>
      <c r="N816" s="3"/>
      <c r="O816" s="3"/>
      <c r="P816" s="3"/>
      <c r="Q816" s="3"/>
      <c r="R816" s="3"/>
      <c r="S816" s="3"/>
      <c r="T816" s="3"/>
      <c r="U816" s="3"/>
    </row>
    <row r="817" spans="2:21">
      <c r="B817" s="2" t="e">
        <f>+#REF!</f>
        <v>#REF!</v>
      </c>
      <c r="C817" s="3"/>
      <c r="D817" s="3"/>
      <c r="E817" s="3"/>
      <c r="F817" s="4"/>
      <c r="G817" s="6"/>
      <c r="H817" s="6"/>
      <c r="I817" s="3"/>
      <c r="J817" s="3"/>
      <c r="K817" s="3"/>
      <c r="L817" s="3"/>
      <c r="M817" s="3"/>
      <c r="N817" s="3"/>
      <c r="O817" s="3"/>
      <c r="P817" s="3"/>
      <c r="Q817" s="3"/>
      <c r="R817" s="3"/>
      <c r="S817" s="3"/>
      <c r="T817" s="3"/>
      <c r="U817" s="3"/>
    </row>
    <row r="818" spans="2:21">
      <c r="B818" s="2" t="e">
        <f>+#REF!</f>
        <v>#REF!</v>
      </c>
      <c r="C818" s="3"/>
      <c r="D818" s="3"/>
      <c r="E818" s="3"/>
      <c r="F818" s="4"/>
      <c r="G818" s="6"/>
      <c r="H818" s="6"/>
      <c r="I818" s="3"/>
      <c r="J818" s="3"/>
      <c r="K818" s="3"/>
      <c r="L818" s="3"/>
      <c r="M818" s="3"/>
      <c r="N818" s="3"/>
      <c r="O818" s="3"/>
      <c r="P818" s="3"/>
      <c r="Q818" s="3"/>
      <c r="R818" s="3"/>
      <c r="S818" s="3"/>
      <c r="T818" s="3"/>
      <c r="U818" s="3"/>
    </row>
    <row r="819" spans="2:21">
      <c r="B819" s="2" t="e">
        <f>+#REF!</f>
        <v>#REF!</v>
      </c>
      <c r="C819" s="3"/>
      <c r="D819" s="3"/>
      <c r="E819" s="3"/>
      <c r="F819" s="4"/>
      <c r="G819" s="6"/>
      <c r="H819" s="6"/>
      <c r="I819" s="3"/>
      <c r="J819" s="3"/>
      <c r="K819" s="3"/>
      <c r="L819" s="3"/>
      <c r="M819" s="3"/>
      <c r="N819" s="3"/>
      <c r="O819" s="3"/>
      <c r="P819" s="3"/>
      <c r="Q819" s="3"/>
      <c r="R819" s="3"/>
      <c r="S819" s="3"/>
      <c r="T819" s="3"/>
      <c r="U819" s="3"/>
    </row>
    <row r="820" spans="2:21">
      <c r="B820" s="2" t="e">
        <f>+#REF!</f>
        <v>#REF!</v>
      </c>
      <c r="C820" s="3"/>
      <c r="D820" s="3"/>
      <c r="E820" s="3"/>
      <c r="F820" s="4"/>
      <c r="G820" s="6"/>
      <c r="H820" s="6"/>
      <c r="I820" s="3"/>
      <c r="J820" s="3"/>
      <c r="K820" s="3"/>
      <c r="L820" s="3"/>
      <c r="M820" s="3"/>
      <c r="N820" s="3"/>
      <c r="O820" s="3"/>
      <c r="P820" s="3"/>
      <c r="Q820" s="3"/>
      <c r="R820" s="3"/>
      <c r="S820" s="3"/>
      <c r="T820" s="3"/>
      <c r="U820" s="3"/>
    </row>
    <row r="821" spans="2:21">
      <c r="B821" s="2" t="e">
        <f>+#REF!</f>
        <v>#REF!</v>
      </c>
      <c r="C821" s="3"/>
      <c r="D821" s="3"/>
      <c r="E821" s="3"/>
      <c r="F821" s="4"/>
      <c r="G821" s="6"/>
      <c r="H821" s="6"/>
      <c r="I821" s="3"/>
      <c r="J821" s="3"/>
      <c r="K821" s="3"/>
      <c r="L821" s="3"/>
      <c r="M821" s="3"/>
      <c r="N821" s="3"/>
      <c r="O821" s="3"/>
      <c r="P821" s="3"/>
      <c r="Q821" s="3"/>
      <c r="R821" s="3"/>
      <c r="S821" s="3"/>
      <c r="T821" s="3"/>
      <c r="U821" s="3"/>
    </row>
    <row r="822" spans="2:21">
      <c r="B822" s="2" t="e">
        <f>+#REF!</f>
        <v>#REF!</v>
      </c>
      <c r="C822" s="3"/>
      <c r="D822" s="3"/>
      <c r="E822" s="3"/>
      <c r="F822" s="4"/>
      <c r="G822" s="6"/>
      <c r="H822" s="6"/>
      <c r="I822" s="3"/>
      <c r="J822" s="3"/>
      <c r="K822" s="3"/>
      <c r="L822" s="3"/>
      <c r="M822" s="3"/>
      <c r="N822" s="3"/>
      <c r="O822" s="3"/>
      <c r="P822" s="3"/>
      <c r="Q822" s="3"/>
      <c r="R822" s="3"/>
      <c r="S822" s="3"/>
      <c r="T822" s="3"/>
      <c r="U822" s="3"/>
    </row>
    <row r="823" spans="2:21">
      <c r="B823" s="2" t="e">
        <f>+#REF!</f>
        <v>#REF!</v>
      </c>
      <c r="C823" s="3"/>
      <c r="D823" s="3"/>
      <c r="E823" s="3"/>
      <c r="F823" s="4"/>
      <c r="G823" s="6"/>
      <c r="H823" s="6"/>
      <c r="I823" s="3"/>
      <c r="J823" s="3"/>
      <c r="K823" s="3"/>
      <c r="L823" s="3"/>
      <c r="M823" s="3"/>
      <c r="N823" s="3"/>
      <c r="O823" s="3"/>
      <c r="P823" s="3"/>
      <c r="Q823" s="3"/>
      <c r="R823" s="3"/>
      <c r="S823" s="3"/>
      <c r="T823" s="3"/>
      <c r="U823" s="3"/>
    </row>
    <row r="824" spans="2:21">
      <c r="B824" s="2" t="e">
        <f>+#REF!</f>
        <v>#REF!</v>
      </c>
      <c r="C824" s="3"/>
      <c r="D824" s="3"/>
      <c r="E824" s="3"/>
      <c r="F824" s="4"/>
      <c r="G824" s="6"/>
      <c r="H824" s="6"/>
      <c r="I824" s="3"/>
      <c r="J824" s="3"/>
      <c r="K824" s="3"/>
      <c r="L824" s="3"/>
      <c r="M824" s="3"/>
      <c r="N824" s="3"/>
      <c r="O824" s="3"/>
      <c r="P824" s="3"/>
      <c r="Q824" s="3"/>
      <c r="R824" s="3"/>
      <c r="S824" s="3"/>
      <c r="T824" s="3"/>
      <c r="U824" s="3"/>
    </row>
    <row r="825" spans="2:21">
      <c r="B825" s="2" t="e">
        <f>+#REF!</f>
        <v>#REF!</v>
      </c>
      <c r="C825" s="3"/>
      <c r="D825" s="3"/>
      <c r="E825" s="3"/>
      <c r="F825" s="4"/>
      <c r="G825" s="6"/>
      <c r="H825" s="6"/>
      <c r="I825" s="3"/>
      <c r="J825" s="3"/>
      <c r="K825" s="3"/>
      <c r="L825" s="3"/>
      <c r="M825" s="3"/>
      <c r="N825" s="3"/>
      <c r="O825" s="3"/>
      <c r="P825" s="3"/>
      <c r="Q825" s="3"/>
      <c r="R825" s="3"/>
      <c r="S825" s="3"/>
      <c r="T825" s="3"/>
      <c r="U825" s="3"/>
    </row>
    <row r="826" spans="2:21">
      <c r="B826" s="2" t="e">
        <f>+#REF!</f>
        <v>#REF!</v>
      </c>
      <c r="C826" s="3"/>
      <c r="D826" s="3"/>
      <c r="E826" s="3"/>
      <c r="F826" s="4"/>
      <c r="G826" s="6"/>
      <c r="H826" s="6"/>
      <c r="I826" s="3"/>
      <c r="J826" s="3"/>
      <c r="K826" s="3"/>
      <c r="L826" s="3"/>
      <c r="M826" s="3"/>
      <c r="N826" s="3"/>
      <c r="O826" s="3"/>
      <c r="P826" s="3"/>
      <c r="Q826" s="3"/>
      <c r="R826" s="3"/>
      <c r="S826" s="3"/>
      <c r="T826" s="3"/>
      <c r="U826" s="3"/>
    </row>
    <row r="827" spans="2:21">
      <c r="B827" s="2" t="e">
        <f>+#REF!</f>
        <v>#REF!</v>
      </c>
      <c r="C827" s="3"/>
      <c r="D827" s="3"/>
      <c r="E827" s="3"/>
      <c r="F827" s="4"/>
      <c r="G827" s="6"/>
      <c r="H827" s="6"/>
      <c r="I827" s="3"/>
      <c r="J827" s="3"/>
      <c r="K827" s="3"/>
      <c r="L827" s="3"/>
      <c r="M827" s="3"/>
      <c r="N827" s="3"/>
      <c r="O827" s="3"/>
      <c r="P827" s="3"/>
      <c r="Q827" s="3"/>
      <c r="R827" s="3"/>
      <c r="S827" s="3"/>
      <c r="T827" s="3"/>
      <c r="U827" s="3"/>
    </row>
    <row r="828" spans="2:21">
      <c r="B828" s="2" t="e">
        <f>+#REF!</f>
        <v>#REF!</v>
      </c>
      <c r="C828" s="3"/>
      <c r="D828" s="3"/>
      <c r="E828" s="3"/>
      <c r="F828" s="4"/>
      <c r="G828" s="6"/>
      <c r="H828" s="6"/>
      <c r="I828" s="3"/>
      <c r="J828" s="3"/>
      <c r="K828" s="3"/>
      <c r="L828" s="3"/>
      <c r="M828" s="3"/>
      <c r="N828" s="3"/>
      <c r="O828" s="3"/>
      <c r="P828" s="3"/>
      <c r="Q828" s="3"/>
      <c r="R828" s="3"/>
      <c r="S828" s="3"/>
      <c r="T828" s="3"/>
      <c r="U828" s="3"/>
    </row>
    <row r="829" spans="2:21">
      <c r="B829" s="2" t="e">
        <f>+#REF!</f>
        <v>#REF!</v>
      </c>
      <c r="C829" s="3"/>
      <c r="D829" s="3"/>
      <c r="E829" s="3"/>
      <c r="F829" s="4"/>
      <c r="G829" s="6"/>
      <c r="H829" s="6"/>
      <c r="I829" s="3"/>
      <c r="J829" s="3"/>
      <c r="K829" s="3"/>
      <c r="L829" s="3"/>
      <c r="M829" s="3"/>
      <c r="N829" s="3"/>
      <c r="O829" s="3"/>
      <c r="P829" s="3"/>
      <c r="Q829" s="3"/>
      <c r="R829" s="3"/>
      <c r="S829" s="3"/>
      <c r="T829" s="3"/>
      <c r="U829" s="3"/>
    </row>
    <row r="830" spans="2:21">
      <c r="B830" s="2" t="e">
        <f>+#REF!</f>
        <v>#REF!</v>
      </c>
      <c r="C830" s="3"/>
      <c r="D830" s="3"/>
      <c r="E830" s="3"/>
      <c r="F830" s="4"/>
      <c r="G830" s="6"/>
      <c r="H830" s="6"/>
      <c r="I830" s="3"/>
      <c r="J830" s="3"/>
      <c r="K830" s="3"/>
      <c r="L830" s="3"/>
      <c r="M830" s="3"/>
      <c r="N830" s="3"/>
      <c r="O830" s="3"/>
      <c r="P830" s="3"/>
      <c r="Q830" s="3"/>
      <c r="R830" s="3"/>
      <c r="S830" s="3"/>
      <c r="T830" s="3"/>
      <c r="U830" s="3"/>
    </row>
    <row r="831" spans="2:21">
      <c r="B831" s="2" t="e">
        <f>+#REF!</f>
        <v>#REF!</v>
      </c>
      <c r="C831" s="3"/>
      <c r="D831" s="3"/>
      <c r="E831" s="3"/>
      <c r="F831" s="4"/>
      <c r="G831" s="6"/>
      <c r="H831" s="6"/>
      <c r="I831" s="3"/>
      <c r="J831" s="3"/>
      <c r="K831" s="3"/>
      <c r="L831" s="3"/>
      <c r="M831" s="3"/>
      <c r="N831" s="3"/>
      <c r="O831" s="3"/>
      <c r="P831" s="3"/>
      <c r="Q831" s="3"/>
      <c r="R831" s="3"/>
      <c r="S831" s="3"/>
      <c r="T831" s="3"/>
      <c r="U831" s="3"/>
    </row>
    <row r="832" spans="2:21">
      <c r="B832" s="2" t="e">
        <f>+#REF!</f>
        <v>#REF!</v>
      </c>
      <c r="C832" s="3"/>
      <c r="D832" s="3"/>
      <c r="E832" s="3"/>
      <c r="F832" s="4"/>
      <c r="G832" s="6"/>
      <c r="H832" s="6"/>
      <c r="I832" s="3"/>
      <c r="J832" s="3"/>
      <c r="K832" s="3"/>
      <c r="L832" s="3"/>
      <c r="M832" s="3"/>
      <c r="N832" s="3"/>
      <c r="O832" s="3"/>
      <c r="P832" s="3"/>
      <c r="Q832" s="3"/>
      <c r="R832" s="3"/>
      <c r="S832" s="3"/>
      <c r="T832" s="3"/>
      <c r="U832" s="3"/>
    </row>
    <row r="833" spans="2:21">
      <c r="B833" s="2" t="e">
        <f>+#REF!</f>
        <v>#REF!</v>
      </c>
      <c r="C833" s="3"/>
      <c r="D833" s="3"/>
      <c r="E833" s="3"/>
      <c r="F833" s="4"/>
      <c r="G833" s="6"/>
      <c r="H833" s="6"/>
      <c r="I833" s="3"/>
      <c r="J833" s="3"/>
      <c r="K833" s="3"/>
      <c r="L833" s="3"/>
      <c r="M833" s="3"/>
      <c r="N833" s="3"/>
      <c r="O833" s="3"/>
      <c r="P833" s="3"/>
      <c r="Q833" s="3"/>
      <c r="R833" s="3"/>
      <c r="S833" s="3"/>
      <c r="T833" s="3"/>
      <c r="U833" s="3"/>
    </row>
    <row r="834" spans="2:21">
      <c r="B834" s="2" t="e">
        <f>+#REF!</f>
        <v>#REF!</v>
      </c>
      <c r="C834" s="3"/>
      <c r="D834" s="3"/>
      <c r="E834" s="3"/>
      <c r="F834" s="3"/>
      <c r="G834" s="6"/>
      <c r="H834" s="6"/>
      <c r="I834" s="3"/>
      <c r="J834" s="3"/>
      <c r="K834" s="3"/>
      <c r="L834" s="3"/>
      <c r="M834" s="3"/>
      <c r="N834" s="3"/>
      <c r="O834" s="3"/>
      <c r="P834" s="3"/>
      <c r="Q834" s="3"/>
      <c r="R834" s="3"/>
      <c r="S834" s="3"/>
      <c r="T834" s="3"/>
      <c r="U834" s="3"/>
    </row>
    <row r="835" spans="2:21">
      <c r="B835" s="2" t="e">
        <f>+#REF!</f>
        <v>#REF!</v>
      </c>
      <c r="C835" s="3"/>
      <c r="D835" s="3"/>
      <c r="E835" s="3"/>
      <c r="F835" s="3"/>
      <c r="G835" s="6"/>
      <c r="H835" s="6"/>
      <c r="I835" s="3"/>
      <c r="J835" s="3"/>
      <c r="K835" s="3"/>
      <c r="L835" s="3"/>
      <c r="M835" s="3"/>
      <c r="N835" s="3"/>
      <c r="O835" s="3"/>
      <c r="P835" s="3"/>
      <c r="Q835" s="3"/>
      <c r="R835" s="3"/>
      <c r="S835" s="3"/>
      <c r="T835" s="3"/>
      <c r="U835" s="3"/>
    </row>
    <row r="836" spans="2:21">
      <c r="B836" s="2" t="e">
        <f>+#REF!</f>
        <v>#REF!</v>
      </c>
      <c r="C836" s="3"/>
      <c r="D836" s="3"/>
      <c r="E836" s="3"/>
      <c r="F836" s="3"/>
      <c r="G836" s="6"/>
      <c r="H836" s="6"/>
      <c r="I836" s="3"/>
      <c r="J836" s="3"/>
      <c r="K836" s="3"/>
      <c r="L836" s="3"/>
      <c r="M836" s="3"/>
      <c r="N836" s="3"/>
      <c r="O836" s="3"/>
      <c r="P836" s="3"/>
      <c r="Q836" s="3"/>
      <c r="R836" s="3"/>
      <c r="S836" s="3"/>
      <c r="T836" s="3"/>
      <c r="U836" s="3"/>
    </row>
    <row r="837" spans="2:21" ht="17.25" customHeight="1">
      <c r="B837" s="2" t="e">
        <f>+#REF!</f>
        <v>#REF!</v>
      </c>
      <c r="C837" s="3"/>
      <c r="D837" s="3"/>
      <c r="E837" s="3"/>
      <c r="F837" s="3"/>
      <c r="G837" s="6"/>
      <c r="H837" s="6"/>
      <c r="I837" s="3"/>
      <c r="J837" s="3"/>
      <c r="K837" s="3"/>
      <c r="L837" s="3"/>
      <c r="M837" s="3"/>
      <c r="N837" s="3"/>
      <c r="O837" s="3"/>
      <c r="P837" s="3"/>
      <c r="Q837" s="3"/>
      <c r="R837" s="3"/>
      <c r="S837" s="3"/>
      <c r="T837" s="3"/>
      <c r="U837" s="3"/>
    </row>
    <row r="838" spans="2:21" ht="17.25" customHeight="1">
      <c r="B838" s="2" t="e">
        <f>+#REF!</f>
        <v>#REF!</v>
      </c>
      <c r="C838" s="3"/>
      <c r="D838" s="3"/>
      <c r="E838" s="3"/>
      <c r="F838" s="3"/>
      <c r="G838" s="6"/>
      <c r="H838" s="6"/>
      <c r="I838" s="3"/>
      <c r="J838" s="3"/>
      <c r="K838" s="3"/>
      <c r="L838" s="3"/>
      <c r="M838" s="3"/>
      <c r="N838" s="3"/>
      <c r="O838" s="3"/>
      <c r="P838" s="3"/>
      <c r="Q838" s="3"/>
      <c r="R838" s="3"/>
      <c r="S838" s="3"/>
      <c r="T838" s="3"/>
      <c r="U838" s="3"/>
    </row>
    <row r="839" spans="2:21" ht="17.25" customHeight="1">
      <c r="B839" s="2" t="e">
        <f>+#REF!</f>
        <v>#REF!</v>
      </c>
      <c r="C839" s="3"/>
      <c r="D839" s="3"/>
      <c r="E839" s="3"/>
      <c r="F839" s="3"/>
      <c r="G839" s="6"/>
      <c r="H839" s="3"/>
      <c r="I839" s="3"/>
      <c r="J839" s="3"/>
      <c r="K839" s="3"/>
      <c r="L839" s="3"/>
      <c r="M839" s="3"/>
      <c r="N839" s="3"/>
      <c r="O839" s="3"/>
      <c r="P839" s="3"/>
      <c r="Q839" s="3"/>
      <c r="R839" s="3"/>
      <c r="S839" s="3"/>
      <c r="T839" s="3"/>
      <c r="U839" s="3"/>
    </row>
    <row r="840" spans="2:21" ht="17.25" customHeight="1">
      <c r="B840" s="11"/>
      <c r="C840" s="3"/>
      <c r="D840" s="3"/>
      <c r="E840" s="3"/>
      <c r="F840" s="3"/>
      <c r="G840" s="6"/>
      <c r="H840" s="6"/>
      <c r="I840" s="3"/>
      <c r="J840" s="3"/>
      <c r="K840" s="3"/>
      <c r="L840" s="3"/>
      <c r="M840" s="3"/>
      <c r="N840" s="3"/>
      <c r="O840" s="3"/>
      <c r="P840" s="3"/>
      <c r="Q840" s="3"/>
      <c r="R840" s="3"/>
      <c r="S840" s="3"/>
      <c r="T840" s="3"/>
      <c r="U840" s="3"/>
    </row>
    <row r="841" spans="2:21">
      <c r="B841" s="11"/>
      <c r="C841" s="3"/>
      <c r="D841" s="3"/>
      <c r="E841" s="3"/>
      <c r="F841" s="3"/>
      <c r="G841" s="6"/>
      <c r="H841" s="3"/>
      <c r="I841" s="3"/>
      <c r="J841" s="3"/>
      <c r="K841" s="3"/>
      <c r="L841" s="3"/>
      <c r="M841" s="3"/>
      <c r="N841" s="3"/>
      <c r="O841" s="3"/>
      <c r="P841" s="3"/>
      <c r="Q841" s="3"/>
      <c r="R841" s="3"/>
      <c r="S841" s="3"/>
      <c r="T841" s="3"/>
      <c r="U841" s="3"/>
    </row>
    <row r="842" spans="2:21">
      <c r="B842" s="11"/>
      <c r="C842" s="3"/>
      <c r="D842" s="3"/>
      <c r="E842" s="3"/>
      <c r="F842" s="3"/>
      <c r="G842" s="6"/>
      <c r="H842" s="6"/>
      <c r="I842" s="3"/>
      <c r="J842" s="3"/>
      <c r="K842" s="3"/>
      <c r="L842" s="3"/>
      <c r="M842" s="3"/>
      <c r="N842" s="3"/>
      <c r="O842" s="3"/>
      <c r="P842" s="3"/>
      <c r="Q842" s="3"/>
      <c r="R842" s="3"/>
      <c r="S842" s="3"/>
      <c r="T842" s="3"/>
      <c r="U842" s="3"/>
    </row>
    <row r="843" spans="2:21">
      <c r="B843" s="12"/>
      <c r="C843" s="3"/>
      <c r="D843" s="3"/>
      <c r="E843" s="3"/>
      <c r="F843" s="3"/>
      <c r="G843" s="3"/>
      <c r="H843" s="6"/>
      <c r="I843" s="3"/>
      <c r="J843" s="3"/>
      <c r="K843" s="3"/>
      <c r="L843" s="3"/>
      <c r="M843" s="3"/>
      <c r="N843" s="3"/>
      <c r="O843" s="3"/>
      <c r="P843" s="3"/>
      <c r="Q843" s="3"/>
      <c r="R843" s="3"/>
      <c r="S843" s="3"/>
      <c r="T843" s="3"/>
      <c r="U843" s="3"/>
    </row>
    <row r="844" spans="2:21">
      <c r="B844" s="11"/>
      <c r="C844" s="11"/>
      <c r="D844" s="11"/>
      <c r="E844" s="11"/>
      <c r="F844" s="11"/>
      <c r="G844" s="11"/>
      <c r="H844" s="11"/>
      <c r="I844" s="11"/>
      <c r="J844" s="11"/>
      <c r="K844" s="11"/>
      <c r="L844" s="11"/>
      <c r="M844" s="11"/>
      <c r="N844" s="11"/>
      <c r="O844" s="11"/>
      <c r="P844" s="11"/>
      <c r="Q844" s="11"/>
      <c r="R844" s="11"/>
      <c r="S844" s="11"/>
      <c r="T844" s="11"/>
    </row>
    <row r="845" spans="2:21" s="9" customFormat="1">
      <c r="B845" s="10"/>
      <c r="C845" s="10"/>
      <c r="D845" s="10"/>
      <c r="E845" s="10"/>
      <c r="F845" s="10"/>
      <c r="G845" s="10"/>
      <c r="H845" s="10"/>
      <c r="I845" s="10"/>
      <c r="J845" s="10"/>
      <c r="K845" s="10"/>
      <c r="L845" s="10"/>
      <c r="M845" s="10"/>
      <c r="N845" s="10"/>
      <c r="O845" s="10"/>
      <c r="P845" s="10"/>
      <c r="Q845" s="10"/>
      <c r="R845" s="10"/>
      <c r="S845" s="10"/>
      <c r="T845" s="10"/>
      <c r="U845" s="11"/>
    </row>
    <row r="846" spans="2:21" ht="15" thickBot="1">
      <c r="C846" s="5" t="s">
        <v>1102</v>
      </c>
      <c r="D846" s="5" t="s">
        <v>1103</v>
      </c>
      <c r="E846" s="5" t="s">
        <v>1104</v>
      </c>
      <c r="F846" s="5" t="s">
        <v>1105</v>
      </c>
      <c r="G846" s="5" t="s">
        <v>1106</v>
      </c>
      <c r="H846" s="5" t="s">
        <v>1107</v>
      </c>
      <c r="I846" s="5" t="s">
        <v>1108</v>
      </c>
      <c r="J846" s="5" t="s">
        <v>1109</v>
      </c>
      <c r="K846" s="5" t="s">
        <v>1110</v>
      </c>
      <c r="L846" s="5" t="s">
        <v>1111</v>
      </c>
      <c r="M846" s="5" t="s">
        <v>1112</v>
      </c>
      <c r="N846" s="5" t="s">
        <v>1113</v>
      </c>
      <c r="O846" s="5" t="s">
        <v>1114</v>
      </c>
      <c r="P846" s="5" t="s">
        <v>1115</v>
      </c>
      <c r="Q846" s="5" t="s">
        <v>1116</v>
      </c>
      <c r="R846" s="5" t="s">
        <v>1117</v>
      </c>
      <c r="S846" s="5" t="s">
        <v>1118</v>
      </c>
      <c r="T846" s="5" t="s">
        <v>1119</v>
      </c>
    </row>
    <row r="847" spans="2:21" ht="26.25">
      <c r="B847" s="35">
        <v>2011</v>
      </c>
      <c r="C847" s="36" t="s">
        <v>13</v>
      </c>
      <c r="D847" s="36" t="s">
        <v>14</v>
      </c>
      <c r="E847" s="36" t="s">
        <v>15</v>
      </c>
      <c r="F847" s="36" t="s">
        <v>16</v>
      </c>
      <c r="G847" s="36" t="s">
        <v>17</v>
      </c>
      <c r="H847" s="36" t="s">
        <v>41</v>
      </c>
      <c r="I847" s="36" t="s">
        <v>44</v>
      </c>
      <c r="J847" s="36" t="s">
        <v>48</v>
      </c>
      <c r="K847" s="36" t="s">
        <v>51</v>
      </c>
      <c r="L847" s="36" t="s">
        <v>53</v>
      </c>
      <c r="M847" s="36" t="s">
        <v>54</v>
      </c>
      <c r="N847" s="36" t="s">
        <v>58</v>
      </c>
      <c r="O847" s="36" t="s">
        <v>60</v>
      </c>
      <c r="P847" s="36" t="s">
        <v>62</v>
      </c>
      <c r="Q847" s="36" t="s">
        <v>66</v>
      </c>
      <c r="R847" s="36" t="s">
        <v>67</v>
      </c>
      <c r="S847" s="36" t="s">
        <v>68</v>
      </c>
      <c r="T847" s="37" t="s">
        <v>69</v>
      </c>
      <c r="U847" s="97"/>
    </row>
    <row r="848" spans="2:21" ht="16.5" thickBot="1">
      <c r="B848" s="38" t="s">
        <v>18</v>
      </c>
      <c r="C848" s="39" t="s">
        <v>19</v>
      </c>
      <c r="D848" s="39" t="s">
        <v>20</v>
      </c>
      <c r="E848" s="39" t="s">
        <v>21</v>
      </c>
      <c r="F848" s="39" t="s">
        <v>22</v>
      </c>
      <c r="G848" s="39" t="s">
        <v>23</v>
      </c>
      <c r="H848" s="39" t="s">
        <v>24</v>
      </c>
      <c r="I848" s="39" t="s">
        <v>25</v>
      </c>
      <c r="J848" s="39" t="s">
        <v>26</v>
      </c>
      <c r="K848" s="39" t="s">
        <v>27</v>
      </c>
      <c r="L848" s="39" t="s">
        <v>28</v>
      </c>
      <c r="M848" s="39" t="s">
        <v>29</v>
      </c>
      <c r="N848" s="39" t="s">
        <v>30</v>
      </c>
      <c r="O848" s="39" t="s">
        <v>31</v>
      </c>
      <c r="P848" s="39" t="s">
        <v>32</v>
      </c>
      <c r="Q848" s="39" t="s">
        <v>33</v>
      </c>
      <c r="R848" s="39" t="s">
        <v>34</v>
      </c>
      <c r="S848" s="39" t="s">
        <v>35</v>
      </c>
      <c r="T848" s="40" t="s">
        <v>36</v>
      </c>
      <c r="U848" s="96"/>
    </row>
    <row r="849" spans="2:42" ht="15" thickBot="1">
      <c r="B849" s="2" t="e">
        <f>+#REF!</f>
        <v>#REF!</v>
      </c>
      <c r="C849" s="3"/>
      <c r="D849" s="4"/>
      <c r="E849" s="4"/>
      <c r="F849" s="3"/>
      <c r="G849" s="3"/>
      <c r="H849" s="3"/>
      <c r="I849" s="3"/>
      <c r="J849" s="3"/>
      <c r="K849" s="3"/>
      <c r="L849" s="3"/>
      <c r="M849" s="3"/>
      <c r="N849" s="3"/>
      <c r="O849" s="3"/>
      <c r="P849" s="3"/>
      <c r="Q849" s="3"/>
      <c r="R849" s="3"/>
      <c r="S849" s="3"/>
      <c r="T849" s="3"/>
      <c r="U849" s="3"/>
    </row>
    <row r="850" spans="2:42" ht="15" thickBot="1">
      <c r="B850" s="2" t="e">
        <f>+#REF!</f>
        <v>#REF!</v>
      </c>
      <c r="C850" s="3"/>
      <c r="D850" s="4"/>
      <c r="E850" s="4"/>
      <c r="F850" s="6"/>
      <c r="G850" s="6"/>
      <c r="H850" s="3"/>
      <c r="I850" s="3"/>
      <c r="J850" s="3"/>
      <c r="K850" s="3"/>
      <c r="L850" s="3"/>
      <c r="M850" s="3"/>
      <c r="N850" s="3"/>
      <c r="O850" s="3"/>
      <c r="P850" s="3"/>
      <c r="Q850" s="3"/>
      <c r="R850" s="3"/>
      <c r="S850" s="3"/>
      <c r="T850" s="3"/>
      <c r="U850" s="3"/>
      <c r="V850" s="14"/>
      <c r="W850" s="15" t="s">
        <v>19</v>
      </c>
      <c r="X850" s="16" t="s">
        <v>20</v>
      </c>
      <c r="Y850" s="16" t="s">
        <v>21</v>
      </c>
      <c r="Z850" s="16" t="s">
        <v>22</v>
      </c>
      <c r="AA850" s="16" t="s">
        <v>23</v>
      </c>
      <c r="AB850" s="16" t="s">
        <v>24</v>
      </c>
      <c r="AC850" s="16" t="s">
        <v>25</v>
      </c>
      <c r="AD850" s="16" t="s">
        <v>26</v>
      </c>
      <c r="AE850" s="16" t="s">
        <v>27</v>
      </c>
      <c r="AF850" s="16" t="s">
        <v>28</v>
      </c>
      <c r="AG850" s="16" t="s">
        <v>29</v>
      </c>
      <c r="AH850" s="16" t="s">
        <v>30</v>
      </c>
      <c r="AI850" s="16" t="s">
        <v>31</v>
      </c>
      <c r="AJ850" s="16" t="s">
        <v>32</v>
      </c>
      <c r="AK850" s="16" t="s">
        <v>33</v>
      </c>
      <c r="AL850" s="16" t="s">
        <v>34</v>
      </c>
      <c r="AM850" s="16" t="s">
        <v>35</v>
      </c>
      <c r="AN850" s="17" t="s">
        <v>36</v>
      </c>
      <c r="AO850" s="14" t="s">
        <v>37</v>
      </c>
      <c r="AP850" s="11"/>
    </row>
    <row r="851" spans="2:42">
      <c r="B851" s="2" t="e">
        <f>+#REF!</f>
        <v>#REF!</v>
      </c>
      <c r="C851" s="3"/>
      <c r="D851" s="4"/>
      <c r="E851" s="4"/>
      <c r="F851" s="6"/>
      <c r="G851" s="6"/>
      <c r="H851" s="3"/>
      <c r="I851" s="3"/>
      <c r="J851" s="3"/>
      <c r="K851" s="3"/>
      <c r="L851" s="3"/>
      <c r="M851" s="3"/>
      <c r="N851" s="3"/>
      <c r="O851" s="3"/>
      <c r="P851" s="3"/>
      <c r="Q851" s="3"/>
      <c r="R851" s="3"/>
      <c r="S851" s="3"/>
      <c r="T851" s="3"/>
      <c r="U851" s="3"/>
      <c r="V851" s="18" t="s">
        <v>19</v>
      </c>
      <c r="W851" s="19">
        <v>0</v>
      </c>
      <c r="X851" s="19">
        <v>0</v>
      </c>
      <c r="Y851" s="19">
        <v>0</v>
      </c>
      <c r="Z851" s="19">
        <v>0</v>
      </c>
      <c r="AA851" s="19">
        <v>0</v>
      </c>
      <c r="AB851" s="19">
        <v>0</v>
      </c>
      <c r="AC851" s="19">
        <v>0</v>
      </c>
      <c r="AD851" s="19">
        <v>0</v>
      </c>
      <c r="AE851" s="19">
        <v>0</v>
      </c>
      <c r="AF851" s="19">
        <v>0</v>
      </c>
      <c r="AG851" s="19">
        <v>0</v>
      </c>
      <c r="AH851" s="19">
        <v>0</v>
      </c>
      <c r="AI851" s="19">
        <v>0</v>
      </c>
      <c r="AJ851" s="19">
        <v>0</v>
      </c>
      <c r="AK851" s="19">
        <v>0</v>
      </c>
      <c r="AL851" s="19">
        <v>0</v>
      </c>
      <c r="AM851" s="19">
        <v>0</v>
      </c>
      <c r="AN851" s="19">
        <v>0</v>
      </c>
      <c r="AO851" s="18">
        <f>W851</f>
        <v>0</v>
      </c>
      <c r="AP851" s="20" t="s">
        <v>19</v>
      </c>
    </row>
    <row r="852" spans="2:42">
      <c r="B852" s="2" t="e">
        <f>+#REF!</f>
        <v>#REF!</v>
      </c>
      <c r="C852" s="3"/>
      <c r="D852" s="4"/>
      <c r="E852" s="4"/>
      <c r="F852" s="6"/>
      <c r="G852" s="6"/>
      <c r="H852" s="3"/>
      <c r="I852" s="3"/>
      <c r="J852" s="3"/>
      <c r="K852" s="3"/>
      <c r="L852" s="3"/>
      <c r="M852" s="3"/>
      <c r="N852" s="3"/>
      <c r="O852" s="3"/>
      <c r="P852" s="3"/>
      <c r="Q852" s="3"/>
      <c r="R852" s="3"/>
      <c r="S852" s="3"/>
      <c r="T852" s="3"/>
      <c r="U852" s="3"/>
      <c r="V852" s="21" t="s">
        <v>20</v>
      </c>
      <c r="W852" s="22"/>
      <c r="X852" s="23">
        <f t="shared" ref="X852:AN852" si="152">COUNTA(D849:D853)</f>
        <v>0</v>
      </c>
      <c r="Y852" s="23">
        <f t="shared" si="152"/>
        <v>0</v>
      </c>
      <c r="Z852" s="23">
        <f t="shared" si="152"/>
        <v>0</v>
      </c>
      <c r="AA852" s="23">
        <f t="shared" si="152"/>
        <v>0</v>
      </c>
      <c r="AB852" s="23">
        <f t="shared" si="152"/>
        <v>0</v>
      </c>
      <c r="AC852" s="23">
        <f t="shared" si="152"/>
        <v>0</v>
      </c>
      <c r="AD852" s="23">
        <f t="shared" si="152"/>
        <v>0</v>
      </c>
      <c r="AE852" s="23">
        <f t="shared" si="152"/>
        <v>0</v>
      </c>
      <c r="AF852" s="23">
        <f t="shared" si="152"/>
        <v>0</v>
      </c>
      <c r="AG852" s="23">
        <f t="shared" si="152"/>
        <v>0</v>
      </c>
      <c r="AH852" s="23">
        <f t="shared" si="152"/>
        <v>0</v>
      </c>
      <c r="AI852" s="23">
        <f t="shared" si="152"/>
        <v>0</v>
      </c>
      <c r="AJ852" s="23">
        <f t="shared" si="152"/>
        <v>0</v>
      </c>
      <c r="AK852" s="23">
        <f t="shared" si="152"/>
        <v>0</v>
      </c>
      <c r="AL852" s="23">
        <f t="shared" si="152"/>
        <v>0</v>
      </c>
      <c r="AM852" s="23">
        <f t="shared" si="152"/>
        <v>0</v>
      </c>
      <c r="AN852" s="23">
        <f t="shared" si="152"/>
        <v>0</v>
      </c>
      <c r="AO852" s="21">
        <f>X852</f>
        <v>0</v>
      </c>
      <c r="AP852" s="21" t="s">
        <v>20</v>
      </c>
    </row>
    <row r="853" spans="2:42">
      <c r="B853" s="2" t="e">
        <f>+#REF!</f>
        <v>#REF!</v>
      </c>
      <c r="C853" s="3"/>
      <c r="D853" s="4"/>
      <c r="E853" s="4"/>
      <c r="F853" s="3"/>
      <c r="G853" s="3"/>
      <c r="H853" s="3"/>
      <c r="I853" s="3"/>
      <c r="J853" s="3"/>
      <c r="K853" s="3"/>
      <c r="L853" s="3"/>
      <c r="M853" s="3"/>
      <c r="N853" s="3"/>
      <c r="O853" s="3"/>
      <c r="P853" s="3"/>
      <c r="Q853" s="3"/>
      <c r="R853" s="3"/>
      <c r="S853" s="3"/>
      <c r="T853" s="3"/>
      <c r="U853" s="3"/>
      <c r="V853" s="21" t="s">
        <v>21</v>
      </c>
      <c r="W853" s="22"/>
      <c r="X853" s="23"/>
      <c r="Y853" s="23">
        <f t="shared" ref="Y853:AN853" si="153">COUNTA(E854:E865)</f>
        <v>0</v>
      </c>
      <c r="Z853" s="23">
        <f t="shared" si="153"/>
        <v>0</v>
      </c>
      <c r="AA853" s="23">
        <f t="shared" si="153"/>
        <v>0</v>
      </c>
      <c r="AB853" s="23">
        <f t="shared" si="153"/>
        <v>0</v>
      </c>
      <c r="AC853" s="23">
        <f t="shared" si="153"/>
        <v>0</v>
      </c>
      <c r="AD853" s="23">
        <f t="shared" si="153"/>
        <v>0</v>
      </c>
      <c r="AE853" s="23">
        <f t="shared" si="153"/>
        <v>0</v>
      </c>
      <c r="AF853" s="23">
        <f t="shared" si="153"/>
        <v>0</v>
      </c>
      <c r="AG853" s="23">
        <f t="shared" si="153"/>
        <v>0</v>
      </c>
      <c r="AH853" s="23">
        <f t="shared" si="153"/>
        <v>0</v>
      </c>
      <c r="AI853" s="23">
        <f t="shared" si="153"/>
        <v>0</v>
      </c>
      <c r="AJ853" s="23">
        <f t="shared" si="153"/>
        <v>0</v>
      </c>
      <c r="AK853" s="23">
        <f t="shared" si="153"/>
        <v>0</v>
      </c>
      <c r="AL853" s="23">
        <f t="shared" si="153"/>
        <v>0</v>
      </c>
      <c r="AM853" s="23">
        <f t="shared" si="153"/>
        <v>0</v>
      </c>
      <c r="AN853" s="23">
        <f t="shared" si="153"/>
        <v>0</v>
      </c>
      <c r="AO853" s="21">
        <f>Y853</f>
        <v>0</v>
      </c>
      <c r="AP853" s="21" t="s">
        <v>21</v>
      </c>
    </row>
    <row r="854" spans="2:42">
      <c r="B854" s="2" t="e">
        <f>+#REF!</f>
        <v>#REF!</v>
      </c>
      <c r="C854" s="3"/>
      <c r="D854" s="4"/>
      <c r="E854" s="4"/>
      <c r="F854" s="6"/>
      <c r="G854" s="6"/>
      <c r="H854" s="3"/>
      <c r="I854" s="3"/>
      <c r="J854" s="3"/>
      <c r="K854" s="3"/>
      <c r="L854" s="3"/>
      <c r="M854" s="3"/>
      <c r="N854" s="3"/>
      <c r="O854" s="3"/>
      <c r="P854" s="3"/>
      <c r="Q854" s="3"/>
      <c r="R854" s="3"/>
      <c r="S854" s="3"/>
      <c r="T854" s="3"/>
      <c r="U854" s="3"/>
      <c r="V854" s="21" t="s">
        <v>22</v>
      </c>
      <c r="W854" s="22"/>
      <c r="X854" s="23"/>
      <c r="Y854" s="23"/>
      <c r="Z854" s="23">
        <f t="shared" ref="Z854:AN854" si="154">COUNTA(F866:F894)</f>
        <v>0</v>
      </c>
      <c r="AA854" s="23">
        <f t="shared" si="154"/>
        <v>0</v>
      </c>
      <c r="AB854" s="23">
        <f t="shared" si="154"/>
        <v>0</v>
      </c>
      <c r="AC854" s="23">
        <f t="shared" si="154"/>
        <v>0</v>
      </c>
      <c r="AD854" s="23">
        <f t="shared" si="154"/>
        <v>0</v>
      </c>
      <c r="AE854" s="23">
        <f t="shared" si="154"/>
        <v>0</v>
      </c>
      <c r="AF854" s="23">
        <f t="shared" si="154"/>
        <v>0</v>
      </c>
      <c r="AG854" s="23">
        <f t="shared" si="154"/>
        <v>0</v>
      </c>
      <c r="AH854" s="23">
        <f t="shared" si="154"/>
        <v>0</v>
      </c>
      <c r="AI854" s="23">
        <f t="shared" si="154"/>
        <v>0</v>
      </c>
      <c r="AJ854" s="23">
        <f t="shared" si="154"/>
        <v>0</v>
      </c>
      <c r="AK854" s="23">
        <f t="shared" si="154"/>
        <v>0</v>
      </c>
      <c r="AL854" s="23">
        <f t="shared" si="154"/>
        <v>0</v>
      </c>
      <c r="AM854" s="23">
        <f t="shared" si="154"/>
        <v>0</v>
      </c>
      <c r="AN854" s="23">
        <f t="shared" si="154"/>
        <v>0</v>
      </c>
      <c r="AO854" s="21">
        <f>Z854</f>
        <v>0</v>
      </c>
      <c r="AP854" s="21" t="s">
        <v>22</v>
      </c>
    </row>
    <row r="855" spans="2:42">
      <c r="B855" s="2" t="e">
        <f>+#REF!</f>
        <v>#REF!</v>
      </c>
      <c r="C855" s="3"/>
      <c r="D855" s="4"/>
      <c r="E855" s="4"/>
      <c r="F855" s="6"/>
      <c r="G855" s="6"/>
      <c r="H855" s="3"/>
      <c r="I855" s="3"/>
      <c r="J855" s="3"/>
      <c r="K855" s="3"/>
      <c r="L855" s="3"/>
      <c r="M855" s="3"/>
      <c r="N855" s="3"/>
      <c r="O855" s="3"/>
      <c r="P855" s="3"/>
      <c r="Q855" s="3"/>
      <c r="R855" s="3"/>
      <c r="S855" s="3"/>
      <c r="T855" s="3"/>
      <c r="U855" s="3"/>
      <c r="V855" s="21" t="s">
        <v>23</v>
      </c>
      <c r="W855" s="22"/>
      <c r="X855" s="23"/>
      <c r="Y855" s="23"/>
      <c r="Z855" s="23"/>
      <c r="AA855" s="23">
        <f>COUNTA(G895:G902)</f>
        <v>0</v>
      </c>
      <c r="AB855" s="23">
        <f t="shared" ref="AB855:AN856" si="155">COUNTA(H849)</f>
        <v>0</v>
      </c>
      <c r="AC855" s="23">
        <f t="shared" si="155"/>
        <v>0</v>
      </c>
      <c r="AD855" s="23">
        <f t="shared" si="155"/>
        <v>0</v>
      </c>
      <c r="AE855" s="23">
        <f t="shared" si="155"/>
        <v>0</v>
      </c>
      <c r="AF855" s="23">
        <f t="shared" si="155"/>
        <v>0</v>
      </c>
      <c r="AG855" s="23">
        <f t="shared" si="155"/>
        <v>0</v>
      </c>
      <c r="AH855" s="23">
        <f t="shared" si="155"/>
        <v>0</v>
      </c>
      <c r="AI855" s="23">
        <f t="shared" si="155"/>
        <v>0</v>
      </c>
      <c r="AJ855" s="23">
        <f t="shared" si="155"/>
        <v>0</v>
      </c>
      <c r="AK855" s="23">
        <f t="shared" si="155"/>
        <v>0</v>
      </c>
      <c r="AL855" s="23">
        <f t="shared" si="155"/>
        <v>0</v>
      </c>
      <c r="AM855" s="23">
        <f t="shared" si="155"/>
        <v>0</v>
      </c>
      <c r="AN855" s="24">
        <f t="shared" si="155"/>
        <v>0</v>
      </c>
      <c r="AO855" s="21">
        <f>AA855</f>
        <v>0</v>
      </c>
      <c r="AP855" s="21" t="s">
        <v>23</v>
      </c>
    </row>
    <row r="856" spans="2:42">
      <c r="B856" s="2" t="e">
        <f>+#REF!</f>
        <v>#REF!</v>
      </c>
      <c r="C856" s="3"/>
      <c r="D856" s="4"/>
      <c r="E856" s="4"/>
      <c r="F856" s="3"/>
      <c r="G856" s="3"/>
      <c r="H856" s="3"/>
      <c r="I856" s="3"/>
      <c r="J856" s="3"/>
      <c r="K856" s="3"/>
      <c r="L856" s="3"/>
      <c r="M856" s="3"/>
      <c r="N856" s="3"/>
      <c r="O856" s="3"/>
      <c r="P856" s="3"/>
      <c r="Q856" s="3"/>
      <c r="R856" s="3"/>
      <c r="S856" s="3"/>
      <c r="T856" s="3"/>
      <c r="U856" s="3"/>
      <c r="V856" s="21" t="s">
        <v>24</v>
      </c>
      <c r="W856" s="22"/>
      <c r="X856" s="23"/>
      <c r="Y856" s="23"/>
      <c r="Z856" s="23"/>
      <c r="AA856" s="23"/>
      <c r="AB856" s="23">
        <f t="shared" si="155"/>
        <v>0</v>
      </c>
      <c r="AC856" s="23">
        <f t="shared" si="155"/>
        <v>0</v>
      </c>
      <c r="AD856" s="23">
        <f t="shared" si="155"/>
        <v>0</v>
      </c>
      <c r="AE856" s="23">
        <f t="shared" si="155"/>
        <v>0</v>
      </c>
      <c r="AF856" s="23">
        <f t="shared" si="155"/>
        <v>0</v>
      </c>
      <c r="AG856" s="23">
        <f t="shared" si="155"/>
        <v>0</v>
      </c>
      <c r="AH856" s="23">
        <f t="shared" si="155"/>
        <v>0</v>
      </c>
      <c r="AI856" s="23">
        <f t="shared" si="155"/>
        <v>0</v>
      </c>
      <c r="AJ856" s="23">
        <f t="shared" si="155"/>
        <v>0</v>
      </c>
      <c r="AK856" s="23">
        <f t="shared" si="155"/>
        <v>0</v>
      </c>
      <c r="AL856" s="23">
        <f t="shared" si="155"/>
        <v>0</v>
      </c>
      <c r="AM856" s="23">
        <f t="shared" si="155"/>
        <v>0</v>
      </c>
      <c r="AN856" s="24">
        <f t="shared" si="155"/>
        <v>0</v>
      </c>
      <c r="AO856" s="21">
        <f>AB856</f>
        <v>0</v>
      </c>
      <c r="AP856" s="21" t="s">
        <v>24</v>
      </c>
    </row>
    <row r="857" spans="2:42">
      <c r="B857" s="2" t="e">
        <f>+#REF!</f>
        <v>#REF!</v>
      </c>
      <c r="C857" s="3"/>
      <c r="D857" s="4"/>
      <c r="E857" s="4"/>
      <c r="F857" s="6"/>
      <c r="G857" s="6"/>
      <c r="H857" s="3"/>
      <c r="I857" s="3"/>
      <c r="J857" s="3"/>
      <c r="K857" s="3"/>
      <c r="L857" s="3"/>
      <c r="M857" s="3"/>
      <c r="N857" s="3"/>
      <c r="O857" s="3"/>
      <c r="P857" s="3"/>
      <c r="Q857" s="3"/>
      <c r="R857" s="3"/>
      <c r="S857" s="3"/>
      <c r="T857" s="3"/>
      <c r="U857" s="3"/>
      <c r="V857" s="21" t="s">
        <v>25</v>
      </c>
      <c r="W857" s="22"/>
      <c r="X857" s="23"/>
      <c r="Y857" s="23"/>
      <c r="Z857" s="23"/>
      <c r="AA857" s="23"/>
      <c r="AB857" s="23"/>
      <c r="AC857" s="23">
        <f t="shared" ref="AC857:AN857" si="156">COUNTA(I851)</f>
        <v>0</v>
      </c>
      <c r="AD857" s="23">
        <f t="shared" si="156"/>
        <v>0</v>
      </c>
      <c r="AE857" s="23">
        <f t="shared" si="156"/>
        <v>0</v>
      </c>
      <c r="AF857" s="23">
        <f t="shared" si="156"/>
        <v>0</v>
      </c>
      <c r="AG857" s="23">
        <f t="shared" si="156"/>
        <v>0</v>
      </c>
      <c r="AH857" s="23">
        <f t="shared" si="156"/>
        <v>0</v>
      </c>
      <c r="AI857" s="23">
        <f t="shared" si="156"/>
        <v>0</v>
      </c>
      <c r="AJ857" s="23">
        <f t="shared" si="156"/>
        <v>0</v>
      </c>
      <c r="AK857" s="23">
        <f t="shared" si="156"/>
        <v>0</v>
      </c>
      <c r="AL857" s="23">
        <f t="shared" si="156"/>
        <v>0</v>
      </c>
      <c r="AM857" s="23">
        <f t="shared" si="156"/>
        <v>0</v>
      </c>
      <c r="AN857" s="24">
        <f t="shared" si="156"/>
        <v>0</v>
      </c>
      <c r="AO857" s="21">
        <f>AC857</f>
        <v>0</v>
      </c>
      <c r="AP857" s="21" t="s">
        <v>25</v>
      </c>
    </row>
    <row r="858" spans="2:42">
      <c r="B858" s="2" t="e">
        <f>+#REF!</f>
        <v>#REF!</v>
      </c>
      <c r="C858" s="3"/>
      <c r="D858" s="4"/>
      <c r="E858" s="4"/>
      <c r="F858" s="6"/>
      <c r="G858" s="6"/>
      <c r="H858" s="3"/>
      <c r="I858" s="3"/>
      <c r="J858" s="3"/>
      <c r="K858" s="3"/>
      <c r="L858" s="3"/>
      <c r="M858" s="3"/>
      <c r="N858" s="3"/>
      <c r="O858" s="3"/>
      <c r="P858" s="3"/>
      <c r="Q858" s="3"/>
      <c r="R858" s="3"/>
      <c r="S858" s="3"/>
      <c r="T858" s="3"/>
      <c r="U858" s="3"/>
      <c r="V858" s="21" t="s">
        <v>26</v>
      </c>
      <c r="W858" s="22"/>
      <c r="X858" s="23"/>
      <c r="Y858" s="23"/>
      <c r="Z858" s="23"/>
      <c r="AA858" s="23"/>
      <c r="AB858" s="23"/>
      <c r="AC858" s="23"/>
      <c r="AD858" s="23">
        <f t="shared" ref="AD858:AN858" si="157">COUNTA(J852)</f>
        <v>0</v>
      </c>
      <c r="AE858" s="23">
        <f t="shared" si="157"/>
        <v>0</v>
      </c>
      <c r="AF858" s="23">
        <f t="shared" si="157"/>
        <v>0</v>
      </c>
      <c r="AG858" s="23">
        <f t="shared" si="157"/>
        <v>0</v>
      </c>
      <c r="AH858" s="23">
        <f t="shared" si="157"/>
        <v>0</v>
      </c>
      <c r="AI858" s="23">
        <f t="shared" si="157"/>
        <v>0</v>
      </c>
      <c r="AJ858" s="23">
        <f t="shared" si="157"/>
        <v>0</v>
      </c>
      <c r="AK858" s="23">
        <f t="shared" si="157"/>
        <v>0</v>
      </c>
      <c r="AL858" s="23">
        <f t="shared" si="157"/>
        <v>0</v>
      </c>
      <c r="AM858" s="23">
        <f t="shared" si="157"/>
        <v>0</v>
      </c>
      <c r="AN858" s="24">
        <f t="shared" si="157"/>
        <v>0</v>
      </c>
      <c r="AO858" s="21">
        <f>AD858</f>
        <v>0</v>
      </c>
      <c r="AP858" s="21" t="s">
        <v>26</v>
      </c>
    </row>
    <row r="859" spans="2:42">
      <c r="B859" s="2" t="e">
        <f>+#REF!</f>
        <v>#REF!</v>
      </c>
      <c r="C859" s="3"/>
      <c r="D859" s="3"/>
      <c r="E859" s="4"/>
      <c r="F859" s="6"/>
      <c r="G859" s="6"/>
      <c r="H859" s="3"/>
      <c r="I859" s="3"/>
      <c r="J859" s="3"/>
      <c r="K859" s="3"/>
      <c r="L859" s="3"/>
      <c r="M859" s="3"/>
      <c r="N859" s="3"/>
      <c r="O859" s="3"/>
      <c r="P859" s="3"/>
      <c r="Q859" s="3"/>
      <c r="R859" s="3"/>
      <c r="S859" s="3"/>
      <c r="T859" s="3"/>
      <c r="U859" s="3"/>
      <c r="V859" s="21" t="s">
        <v>27</v>
      </c>
      <c r="W859" s="22"/>
      <c r="X859" s="23"/>
      <c r="Y859" s="23"/>
      <c r="Z859" s="23"/>
      <c r="AA859" s="23"/>
      <c r="AB859" s="23"/>
      <c r="AC859" s="23"/>
      <c r="AD859" s="23"/>
      <c r="AE859" s="23">
        <f t="shared" ref="AE859:AN859" si="158">COUNTA(K853)</f>
        <v>0</v>
      </c>
      <c r="AF859" s="23">
        <f t="shared" si="158"/>
        <v>0</v>
      </c>
      <c r="AG859" s="23">
        <f t="shared" si="158"/>
        <v>0</v>
      </c>
      <c r="AH859" s="23">
        <f t="shared" si="158"/>
        <v>0</v>
      </c>
      <c r="AI859" s="23">
        <f t="shared" si="158"/>
        <v>0</v>
      </c>
      <c r="AJ859" s="23">
        <f t="shared" si="158"/>
        <v>0</v>
      </c>
      <c r="AK859" s="23">
        <f t="shared" si="158"/>
        <v>0</v>
      </c>
      <c r="AL859" s="23">
        <f t="shared" si="158"/>
        <v>0</v>
      </c>
      <c r="AM859" s="23">
        <f t="shared" si="158"/>
        <v>0</v>
      </c>
      <c r="AN859" s="24">
        <f t="shared" si="158"/>
        <v>0</v>
      </c>
      <c r="AO859" s="21">
        <f>AE859</f>
        <v>0</v>
      </c>
      <c r="AP859" s="21" t="s">
        <v>27</v>
      </c>
    </row>
    <row r="860" spans="2:42">
      <c r="B860" s="2" t="e">
        <f>+#REF!</f>
        <v>#REF!</v>
      </c>
      <c r="C860" s="3"/>
      <c r="D860" s="3"/>
      <c r="E860" s="4"/>
      <c r="F860" s="6"/>
      <c r="G860" s="6"/>
      <c r="H860" s="3"/>
      <c r="I860" s="3"/>
      <c r="J860" s="3"/>
      <c r="K860" s="3"/>
      <c r="L860" s="3"/>
      <c r="M860" s="3"/>
      <c r="N860" s="3"/>
      <c r="O860" s="3"/>
      <c r="P860" s="3"/>
      <c r="Q860" s="3"/>
      <c r="R860" s="3"/>
      <c r="S860" s="3"/>
      <c r="T860" s="3"/>
      <c r="U860" s="3"/>
      <c r="V860" s="21" t="s">
        <v>28</v>
      </c>
      <c r="W860" s="22"/>
      <c r="X860" s="23"/>
      <c r="Y860" s="23"/>
      <c r="Z860" s="23"/>
      <c r="AA860" s="23"/>
      <c r="AB860" s="23"/>
      <c r="AC860" s="23"/>
      <c r="AD860" s="23"/>
      <c r="AE860" s="23"/>
      <c r="AF860" s="23">
        <f t="shared" ref="AF860:AN860" si="159">COUNTA(L854)</f>
        <v>0</v>
      </c>
      <c r="AG860" s="23">
        <f t="shared" si="159"/>
        <v>0</v>
      </c>
      <c r="AH860" s="23">
        <f t="shared" si="159"/>
        <v>0</v>
      </c>
      <c r="AI860" s="23">
        <f t="shared" si="159"/>
        <v>0</v>
      </c>
      <c r="AJ860" s="23">
        <f t="shared" si="159"/>
        <v>0</v>
      </c>
      <c r="AK860" s="23">
        <f t="shared" si="159"/>
        <v>0</v>
      </c>
      <c r="AL860" s="23">
        <f t="shared" si="159"/>
        <v>0</v>
      </c>
      <c r="AM860" s="23">
        <f t="shared" si="159"/>
        <v>0</v>
      </c>
      <c r="AN860" s="24">
        <f t="shared" si="159"/>
        <v>0</v>
      </c>
      <c r="AO860" s="21">
        <f>AF860</f>
        <v>0</v>
      </c>
      <c r="AP860" s="21" t="s">
        <v>28</v>
      </c>
    </row>
    <row r="861" spans="2:42">
      <c r="B861" s="2" t="e">
        <f>+#REF!</f>
        <v>#REF!</v>
      </c>
      <c r="C861" s="3"/>
      <c r="D861" s="3"/>
      <c r="E861" s="4"/>
      <c r="F861" s="6"/>
      <c r="G861" s="6"/>
      <c r="H861" s="3"/>
      <c r="I861" s="3"/>
      <c r="J861" s="3"/>
      <c r="K861" s="3"/>
      <c r="L861" s="3"/>
      <c r="M861" s="3"/>
      <c r="N861" s="3"/>
      <c r="O861" s="3"/>
      <c r="P861" s="3"/>
      <c r="Q861" s="3"/>
      <c r="R861" s="3"/>
      <c r="S861" s="3"/>
      <c r="T861" s="3"/>
      <c r="U861" s="3"/>
      <c r="V861" s="21" t="s">
        <v>29</v>
      </c>
      <c r="W861" s="22"/>
      <c r="X861" s="23"/>
      <c r="Y861" s="23"/>
      <c r="Z861" s="23"/>
      <c r="AA861" s="23"/>
      <c r="AB861" s="23"/>
      <c r="AC861" s="23"/>
      <c r="AD861" s="23"/>
      <c r="AE861" s="23"/>
      <c r="AF861" s="23"/>
      <c r="AG861" s="23">
        <f t="shared" ref="AG861:AN861" si="160">COUNTA(M855)</f>
        <v>0</v>
      </c>
      <c r="AH861" s="23">
        <f t="shared" si="160"/>
        <v>0</v>
      </c>
      <c r="AI861" s="23">
        <f t="shared" si="160"/>
        <v>0</v>
      </c>
      <c r="AJ861" s="23">
        <f t="shared" si="160"/>
        <v>0</v>
      </c>
      <c r="AK861" s="23">
        <f t="shared" si="160"/>
        <v>0</v>
      </c>
      <c r="AL861" s="23">
        <f t="shared" si="160"/>
        <v>0</v>
      </c>
      <c r="AM861" s="23">
        <f t="shared" si="160"/>
        <v>0</v>
      </c>
      <c r="AN861" s="24">
        <f t="shared" si="160"/>
        <v>0</v>
      </c>
      <c r="AO861" s="21">
        <f>AG861</f>
        <v>0</v>
      </c>
      <c r="AP861" s="21" t="s">
        <v>29</v>
      </c>
    </row>
    <row r="862" spans="2:42">
      <c r="B862" s="2" t="e">
        <f>+#REF!</f>
        <v>#REF!</v>
      </c>
      <c r="C862" s="3"/>
      <c r="D862" s="3"/>
      <c r="E862" s="4"/>
      <c r="F862" s="6"/>
      <c r="G862" s="6"/>
      <c r="H862" s="3"/>
      <c r="I862" s="3"/>
      <c r="J862" s="3"/>
      <c r="K862" s="3"/>
      <c r="L862" s="3"/>
      <c r="M862" s="3"/>
      <c r="N862" s="3"/>
      <c r="O862" s="3"/>
      <c r="P862" s="3"/>
      <c r="Q862" s="3"/>
      <c r="R862" s="3"/>
      <c r="S862" s="3"/>
      <c r="T862" s="3"/>
      <c r="U862" s="3"/>
      <c r="V862" s="21" t="s">
        <v>30</v>
      </c>
      <c r="W862" s="22"/>
      <c r="X862" s="23"/>
      <c r="Y862" s="23"/>
      <c r="Z862" s="23"/>
      <c r="AA862" s="23"/>
      <c r="AB862" s="23"/>
      <c r="AC862" s="23"/>
      <c r="AD862" s="23"/>
      <c r="AE862" s="23"/>
      <c r="AF862" s="23"/>
      <c r="AG862" s="23"/>
      <c r="AH862" s="23">
        <f t="shared" ref="AH862:AN862" si="161">COUNTA(N856)</f>
        <v>0</v>
      </c>
      <c r="AI862" s="23">
        <f t="shared" si="161"/>
        <v>0</v>
      </c>
      <c r="AJ862" s="23">
        <f t="shared" si="161"/>
        <v>0</v>
      </c>
      <c r="AK862" s="23">
        <f t="shared" si="161"/>
        <v>0</v>
      </c>
      <c r="AL862" s="23">
        <f t="shared" si="161"/>
        <v>0</v>
      </c>
      <c r="AM862" s="23">
        <f t="shared" si="161"/>
        <v>0</v>
      </c>
      <c r="AN862" s="24">
        <f t="shared" si="161"/>
        <v>0</v>
      </c>
      <c r="AO862" s="21">
        <f>AH862</f>
        <v>0</v>
      </c>
      <c r="AP862" s="21" t="s">
        <v>30</v>
      </c>
    </row>
    <row r="863" spans="2:42">
      <c r="B863" s="2" t="e">
        <f>+#REF!</f>
        <v>#REF!</v>
      </c>
      <c r="C863" s="3"/>
      <c r="D863" s="3"/>
      <c r="E863" s="4"/>
      <c r="F863" s="6"/>
      <c r="G863" s="6"/>
      <c r="H863" s="3"/>
      <c r="I863" s="3"/>
      <c r="J863" s="3"/>
      <c r="K863" s="3"/>
      <c r="L863" s="3"/>
      <c r="M863" s="3"/>
      <c r="N863" s="3"/>
      <c r="O863" s="3"/>
      <c r="P863" s="3"/>
      <c r="Q863" s="3"/>
      <c r="R863" s="3"/>
      <c r="S863" s="3"/>
      <c r="T863" s="3"/>
      <c r="U863" s="3"/>
      <c r="V863" s="21" t="s">
        <v>31</v>
      </c>
      <c r="W863" s="22"/>
      <c r="X863" s="23"/>
      <c r="Y863" s="23"/>
      <c r="Z863" s="23"/>
      <c r="AA863" s="23"/>
      <c r="AB863" s="23"/>
      <c r="AC863" s="23"/>
      <c r="AD863" s="23"/>
      <c r="AE863" s="23"/>
      <c r="AF863" s="23"/>
      <c r="AG863" s="23"/>
      <c r="AH863" s="23"/>
      <c r="AI863" s="23">
        <f t="shared" ref="AI863:AN863" si="162">COUNTA(O857)</f>
        <v>0</v>
      </c>
      <c r="AJ863" s="23">
        <f t="shared" si="162"/>
        <v>0</v>
      </c>
      <c r="AK863" s="23">
        <f t="shared" si="162"/>
        <v>0</v>
      </c>
      <c r="AL863" s="23">
        <f t="shared" si="162"/>
        <v>0</v>
      </c>
      <c r="AM863" s="23">
        <f t="shared" si="162"/>
        <v>0</v>
      </c>
      <c r="AN863" s="24">
        <f t="shared" si="162"/>
        <v>0</v>
      </c>
      <c r="AO863" s="21">
        <f>AI863</f>
        <v>0</v>
      </c>
      <c r="AP863" s="21" t="s">
        <v>31</v>
      </c>
    </row>
    <row r="864" spans="2:42">
      <c r="B864" s="2" t="e">
        <f>+#REF!</f>
        <v>#REF!</v>
      </c>
      <c r="C864" s="3"/>
      <c r="D864" s="3"/>
      <c r="E864" s="4"/>
      <c r="F864" s="3"/>
      <c r="G864" s="3"/>
      <c r="H864" s="3"/>
      <c r="I864" s="3"/>
      <c r="J864" s="3"/>
      <c r="K864" s="3"/>
      <c r="L864" s="3"/>
      <c r="M864" s="3"/>
      <c r="N864" s="3"/>
      <c r="O864" s="3"/>
      <c r="P864" s="3"/>
      <c r="Q864" s="3"/>
      <c r="R864" s="3"/>
      <c r="S864" s="3"/>
      <c r="T864" s="3"/>
      <c r="U864" s="3"/>
      <c r="V864" s="21" t="s">
        <v>32</v>
      </c>
      <c r="W864" s="22"/>
      <c r="X864" s="23"/>
      <c r="Y864" s="23"/>
      <c r="Z864" s="23"/>
      <c r="AA864" s="23"/>
      <c r="AB864" s="23"/>
      <c r="AC864" s="23"/>
      <c r="AD864" s="23"/>
      <c r="AE864" s="23"/>
      <c r="AF864" s="23"/>
      <c r="AG864" s="23"/>
      <c r="AH864" s="23"/>
      <c r="AI864" s="23"/>
      <c r="AJ864" s="23">
        <f>COUNTA(P858)</f>
        <v>0</v>
      </c>
      <c r="AK864" s="23">
        <f>COUNTA(Q858)</f>
        <v>0</v>
      </c>
      <c r="AL864" s="23">
        <f>COUNTA(R858)</f>
        <v>0</v>
      </c>
      <c r="AM864" s="23">
        <f>COUNTA(S858)</f>
        <v>0</v>
      </c>
      <c r="AN864" s="24">
        <f>COUNTA(T858)</f>
        <v>0</v>
      </c>
      <c r="AO864" s="21">
        <f>AJ864</f>
        <v>0</v>
      </c>
      <c r="AP864" s="21" t="s">
        <v>32</v>
      </c>
    </row>
    <row r="865" spans="2:42">
      <c r="B865" s="2" t="e">
        <f>+#REF!</f>
        <v>#REF!</v>
      </c>
      <c r="C865" s="3"/>
      <c r="D865" s="3"/>
      <c r="E865" s="4"/>
      <c r="F865" s="6"/>
      <c r="G865" s="6"/>
      <c r="H865" s="3"/>
      <c r="I865" s="3"/>
      <c r="J865" s="3"/>
      <c r="K865" s="3"/>
      <c r="L865" s="3"/>
      <c r="M865" s="3"/>
      <c r="N865" s="3"/>
      <c r="O865" s="3"/>
      <c r="P865" s="3"/>
      <c r="Q865" s="3"/>
      <c r="R865" s="3"/>
      <c r="S865" s="3"/>
      <c r="T865" s="3"/>
      <c r="U865" s="3"/>
      <c r="V865" s="21" t="s">
        <v>33</v>
      </c>
      <c r="W865" s="22"/>
      <c r="X865" s="23"/>
      <c r="Y865" s="23"/>
      <c r="Z865" s="23"/>
      <c r="AA865" s="23"/>
      <c r="AB865" s="23"/>
      <c r="AC865" s="23"/>
      <c r="AD865" s="23"/>
      <c r="AE865" s="23"/>
      <c r="AF865" s="23"/>
      <c r="AG865" s="23"/>
      <c r="AH865" s="23"/>
      <c r="AI865" s="23"/>
      <c r="AJ865" s="23"/>
      <c r="AK865" s="23">
        <f>COUNTA(Q859)</f>
        <v>0</v>
      </c>
      <c r="AL865" s="23">
        <f>COUNTA(R859)</f>
        <v>0</v>
      </c>
      <c r="AM865" s="23">
        <f>COUNTA(S859)</f>
        <v>0</v>
      </c>
      <c r="AN865" s="24">
        <f>COUNTA(T859)</f>
        <v>0</v>
      </c>
      <c r="AO865" s="21">
        <f>AK865</f>
        <v>0</v>
      </c>
      <c r="AP865" s="21" t="s">
        <v>33</v>
      </c>
    </row>
    <row r="866" spans="2:42">
      <c r="B866" s="2" t="e">
        <f>+#REF!</f>
        <v>#REF!</v>
      </c>
      <c r="C866" s="3"/>
      <c r="D866" s="3"/>
      <c r="E866" s="3"/>
      <c r="F866" s="6"/>
      <c r="G866" s="6"/>
      <c r="H866" s="3"/>
      <c r="I866" s="3"/>
      <c r="J866" s="3"/>
      <c r="K866" s="3"/>
      <c r="L866" s="3"/>
      <c r="M866" s="3"/>
      <c r="N866" s="3"/>
      <c r="O866" s="3"/>
      <c r="P866" s="3"/>
      <c r="Q866" s="3"/>
      <c r="R866" s="3"/>
      <c r="S866" s="3"/>
      <c r="T866" s="3"/>
      <c r="U866" s="3"/>
      <c r="V866" s="21" t="s">
        <v>34</v>
      </c>
      <c r="W866" s="22"/>
      <c r="X866" s="23"/>
      <c r="Y866" s="23"/>
      <c r="Z866" s="23"/>
      <c r="AA866" s="23"/>
      <c r="AB866" s="23"/>
      <c r="AC866" s="23"/>
      <c r="AD866" s="23"/>
      <c r="AE866" s="23"/>
      <c r="AF866" s="23"/>
      <c r="AG866" s="23"/>
      <c r="AH866" s="23"/>
      <c r="AI866" s="23"/>
      <c r="AJ866" s="23"/>
      <c r="AK866" s="23"/>
      <c r="AL866" s="23">
        <f>COUNTA(R860)</f>
        <v>0</v>
      </c>
      <c r="AM866" s="23">
        <f>COUNTA(S860)</f>
        <v>0</v>
      </c>
      <c r="AN866" s="24">
        <f>COUNTA(T860)</f>
        <v>0</v>
      </c>
      <c r="AO866" s="21">
        <f>AL866</f>
        <v>0</v>
      </c>
      <c r="AP866" s="21" t="s">
        <v>34</v>
      </c>
    </row>
    <row r="867" spans="2:42">
      <c r="B867" s="2" t="e">
        <f>+#REF!</f>
        <v>#REF!</v>
      </c>
      <c r="C867" s="3"/>
      <c r="D867" s="3"/>
      <c r="E867" s="3"/>
      <c r="F867" s="6"/>
      <c r="G867" s="3"/>
      <c r="H867" s="3"/>
      <c r="I867" s="3"/>
      <c r="J867" s="3"/>
      <c r="K867" s="3"/>
      <c r="L867" s="3"/>
      <c r="M867" s="3"/>
      <c r="N867" s="3"/>
      <c r="O867" s="3"/>
      <c r="P867" s="3"/>
      <c r="Q867" s="3"/>
      <c r="R867" s="3"/>
      <c r="S867" s="3"/>
      <c r="T867" s="3"/>
      <c r="U867" s="3"/>
      <c r="V867" s="21" t="s">
        <v>35</v>
      </c>
      <c r="W867" s="22"/>
      <c r="X867" s="23"/>
      <c r="Y867" s="23"/>
      <c r="Z867" s="23"/>
      <c r="AA867" s="23"/>
      <c r="AB867" s="23"/>
      <c r="AC867" s="23"/>
      <c r="AD867" s="23"/>
      <c r="AE867" s="23"/>
      <c r="AF867" s="23"/>
      <c r="AG867" s="23"/>
      <c r="AH867" s="23"/>
      <c r="AI867" s="23"/>
      <c r="AJ867" s="23"/>
      <c r="AK867" s="23"/>
      <c r="AL867" s="23"/>
      <c r="AM867" s="23">
        <f>COUNTA(S861)</f>
        <v>0</v>
      </c>
      <c r="AN867" s="24">
        <f>COUNTA(T861)</f>
        <v>0</v>
      </c>
      <c r="AO867" s="21">
        <f>AM867</f>
        <v>0</v>
      </c>
      <c r="AP867" s="21" t="s">
        <v>35</v>
      </c>
    </row>
    <row r="868" spans="2:42" ht="15" thickBot="1">
      <c r="B868" s="2" t="e">
        <f>+#REF!</f>
        <v>#REF!</v>
      </c>
      <c r="C868" s="3"/>
      <c r="D868" s="3"/>
      <c r="E868" s="3"/>
      <c r="F868" s="6"/>
      <c r="G868" s="6"/>
      <c r="H868" s="3"/>
      <c r="I868" s="3"/>
      <c r="J868" s="3"/>
      <c r="K868" s="3"/>
      <c r="L868" s="3"/>
      <c r="M868" s="3"/>
      <c r="N868" s="3"/>
      <c r="O868" s="3"/>
      <c r="P868" s="3"/>
      <c r="Q868" s="3"/>
      <c r="R868" s="3"/>
      <c r="S868" s="3"/>
      <c r="T868" s="3"/>
      <c r="U868" s="3"/>
      <c r="V868" s="25" t="s">
        <v>36</v>
      </c>
      <c r="W868" s="26"/>
      <c r="X868" s="27"/>
      <c r="Y868" s="27"/>
      <c r="Z868" s="27"/>
      <c r="AA868" s="27"/>
      <c r="AB868" s="27"/>
      <c r="AC868" s="27"/>
      <c r="AD868" s="27"/>
      <c r="AE868" s="27"/>
      <c r="AF868" s="27"/>
      <c r="AG868" s="27"/>
      <c r="AH868" s="27"/>
      <c r="AI868" s="27"/>
      <c r="AJ868" s="27"/>
      <c r="AK868" s="27"/>
      <c r="AL868" s="27"/>
      <c r="AM868" s="27"/>
      <c r="AN868" s="28">
        <f>COUNTA(T862)</f>
        <v>0</v>
      </c>
      <c r="AO868" s="25">
        <f>AN868</f>
        <v>0</v>
      </c>
      <c r="AP868" s="29" t="s">
        <v>36</v>
      </c>
    </row>
    <row r="869" spans="2:42">
      <c r="B869" s="2" t="e">
        <f>+#REF!</f>
        <v>#REF!</v>
      </c>
      <c r="C869" s="3"/>
      <c r="D869" s="3"/>
      <c r="E869" s="3"/>
      <c r="F869" s="6"/>
      <c r="G869" s="3"/>
      <c r="H869" s="3"/>
      <c r="I869" s="3"/>
      <c r="J869" s="3"/>
      <c r="K869" s="3"/>
      <c r="L869" s="3"/>
      <c r="M869" s="3"/>
      <c r="N869" s="3"/>
      <c r="O869" s="3"/>
      <c r="P869" s="3"/>
      <c r="Q869" s="3"/>
      <c r="R869" s="3"/>
      <c r="S869" s="3"/>
      <c r="T869" s="3"/>
      <c r="U869" s="3"/>
      <c r="V869" s="20" t="s">
        <v>37</v>
      </c>
      <c r="W869" s="30">
        <f t="shared" ref="W869:AN869" si="163">SUM(W851:W868)</f>
        <v>0</v>
      </c>
      <c r="X869" s="30">
        <f t="shared" si="163"/>
        <v>0</v>
      </c>
      <c r="Y869" s="30">
        <f t="shared" si="163"/>
        <v>0</v>
      </c>
      <c r="Z869" s="30">
        <f t="shared" si="163"/>
        <v>0</v>
      </c>
      <c r="AA869" s="30">
        <f t="shared" si="163"/>
        <v>0</v>
      </c>
      <c r="AB869" s="30">
        <f t="shared" si="163"/>
        <v>0</v>
      </c>
      <c r="AC869" s="30">
        <f t="shared" si="163"/>
        <v>0</v>
      </c>
      <c r="AD869" s="30">
        <f t="shared" si="163"/>
        <v>0</v>
      </c>
      <c r="AE869" s="30">
        <f t="shared" si="163"/>
        <v>0</v>
      </c>
      <c r="AF869" s="30">
        <f t="shared" si="163"/>
        <v>0</v>
      </c>
      <c r="AG869" s="30">
        <f t="shared" si="163"/>
        <v>0</v>
      </c>
      <c r="AH869" s="30">
        <f t="shared" si="163"/>
        <v>0</v>
      </c>
      <c r="AI869" s="30">
        <f t="shared" si="163"/>
        <v>0</v>
      </c>
      <c r="AJ869" s="30">
        <f t="shared" si="163"/>
        <v>0</v>
      </c>
      <c r="AK869" s="30">
        <f t="shared" si="163"/>
        <v>0</v>
      </c>
      <c r="AL869" s="30">
        <f t="shared" si="163"/>
        <v>0</v>
      </c>
      <c r="AM869" s="30">
        <f t="shared" si="163"/>
        <v>0</v>
      </c>
      <c r="AN869" s="30">
        <f t="shared" si="163"/>
        <v>0</v>
      </c>
      <c r="AO869" s="20"/>
      <c r="AP869" s="11"/>
    </row>
    <row r="870" spans="2:42" ht="15" thickBot="1">
      <c r="B870" s="2" t="e">
        <f>+#REF!</f>
        <v>#REF!</v>
      </c>
      <c r="C870" s="3"/>
      <c r="D870" s="3"/>
      <c r="E870" s="3"/>
      <c r="F870" s="6"/>
      <c r="G870" s="6"/>
      <c r="H870" s="3"/>
      <c r="I870" s="3"/>
      <c r="J870" s="3"/>
      <c r="K870" s="3"/>
      <c r="L870" s="3"/>
      <c r="M870" s="3"/>
      <c r="N870" s="3"/>
      <c r="O870" s="3"/>
      <c r="P870" s="3"/>
      <c r="Q870" s="3"/>
      <c r="R870" s="3"/>
      <c r="S870" s="3"/>
      <c r="T870" s="3"/>
      <c r="U870" s="3"/>
      <c r="V870" s="29" t="s">
        <v>38</v>
      </c>
      <c r="W870" s="31">
        <f>W851</f>
        <v>0</v>
      </c>
      <c r="X870" s="32">
        <f>W870+X852</f>
        <v>0</v>
      </c>
      <c r="Y870" s="32">
        <f>SUM(X870,Y853)</f>
        <v>0</v>
      </c>
      <c r="Z870" s="32">
        <f>SUM(Y870,Z854)</f>
        <v>0</v>
      </c>
      <c r="AA870" s="32">
        <f>SUM(AA855,Z870)</f>
        <v>0</v>
      </c>
      <c r="AB870" s="32">
        <f>SUM(AB856,AA870)</f>
        <v>0</v>
      </c>
      <c r="AC870" s="32">
        <f>SUM(AC857,AB870)</f>
        <v>0</v>
      </c>
      <c r="AD870" s="32">
        <f>SUM(AD858,AC870)</f>
        <v>0</v>
      </c>
      <c r="AE870" s="32">
        <f>SUM(AF905)+SUM(AE859,AD870)</f>
        <v>0</v>
      </c>
      <c r="AF870" s="32">
        <f>SUM(AF860,AE870)</f>
        <v>0</v>
      </c>
      <c r="AG870" s="32">
        <f>SUM(AG861,AF870)</f>
        <v>0</v>
      </c>
      <c r="AH870" s="32">
        <f>SUM(AH862,AG870)</f>
        <v>0</v>
      </c>
      <c r="AI870" s="32">
        <f>SUM(AI863,AH870)</f>
        <v>0</v>
      </c>
      <c r="AJ870" s="32">
        <f>SUM(AJ864,AI870)</f>
        <v>0</v>
      </c>
      <c r="AK870" s="32">
        <f>SUM(AK865,AJ870)</f>
        <v>0</v>
      </c>
      <c r="AL870" s="32">
        <f>SUM(AL866,AK870)</f>
        <v>0</v>
      </c>
      <c r="AM870" s="32">
        <f>SUM(AM867,AL870)</f>
        <v>0</v>
      </c>
      <c r="AN870" s="33">
        <f>SUM(AN868,AM870)</f>
        <v>0</v>
      </c>
      <c r="AO870" s="29"/>
      <c r="AP870" s="11"/>
    </row>
    <row r="871" spans="2:42">
      <c r="B871" s="2" t="e">
        <f>+#REF!</f>
        <v>#REF!</v>
      </c>
      <c r="C871" s="3"/>
      <c r="D871" s="3"/>
      <c r="E871" s="3"/>
      <c r="F871" s="6"/>
      <c r="G871" s="6"/>
      <c r="H871" s="3"/>
      <c r="I871" s="3"/>
      <c r="J871" s="3"/>
      <c r="K871" s="3"/>
      <c r="L871" s="3"/>
      <c r="M871" s="3"/>
      <c r="N871" s="3"/>
      <c r="O871" s="3"/>
      <c r="P871" s="3"/>
      <c r="Q871" s="3"/>
      <c r="R871" s="3"/>
      <c r="S871" s="3"/>
      <c r="T871" s="3"/>
      <c r="U871" s="3"/>
    </row>
    <row r="872" spans="2:42">
      <c r="B872" s="2" t="e">
        <f>+#REF!</f>
        <v>#REF!</v>
      </c>
      <c r="C872" s="3"/>
      <c r="D872" s="3"/>
      <c r="E872" s="3"/>
      <c r="F872" s="6"/>
      <c r="G872" s="6"/>
      <c r="H872" s="3"/>
      <c r="I872" s="3"/>
      <c r="J872" s="3"/>
      <c r="K872" s="3"/>
      <c r="L872" s="3"/>
      <c r="M872" s="3"/>
      <c r="N872" s="3"/>
      <c r="O872" s="3"/>
      <c r="P872" s="3"/>
      <c r="Q872" s="3"/>
      <c r="R872" s="3"/>
      <c r="S872" s="3"/>
      <c r="T872" s="3"/>
      <c r="U872" s="3"/>
    </row>
    <row r="873" spans="2:42">
      <c r="B873" s="2" t="e">
        <f>+#REF!</f>
        <v>#REF!</v>
      </c>
      <c r="C873" s="3"/>
      <c r="D873" s="3"/>
      <c r="E873" s="3"/>
      <c r="F873" s="6"/>
      <c r="G873" s="6"/>
      <c r="H873" s="3"/>
      <c r="I873" s="3"/>
      <c r="J873" s="3"/>
      <c r="K873" s="3"/>
      <c r="L873" s="3"/>
      <c r="M873" s="3"/>
      <c r="N873" s="3"/>
      <c r="O873" s="3"/>
      <c r="P873" s="3"/>
      <c r="Q873" s="3"/>
      <c r="R873" s="3"/>
      <c r="S873" s="3"/>
      <c r="T873" s="3"/>
      <c r="U873" s="3"/>
    </row>
    <row r="874" spans="2:42">
      <c r="B874" s="2" t="e">
        <f>+#REF!</f>
        <v>#REF!</v>
      </c>
      <c r="C874" s="3"/>
      <c r="D874" s="3"/>
      <c r="E874" s="3"/>
      <c r="F874" s="6"/>
      <c r="G874" s="3"/>
      <c r="H874" s="3"/>
      <c r="I874" s="3"/>
      <c r="J874" s="3"/>
      <c r="K874" s="3"/>
      <c r="L874" s="3"/>
      <c r="M874" s="3"/>
      <c r="N874" s="3"/>
      <c r="O874" s="3"/>
      <c r="P874" s="3"/>
      <c r="Q874" s="3"/>
      <c r="R874" s="3"/>
      <c r="S874" s="3"/>
      <c r="T874" s="3"/>
      <c r="U874" s="3"/>
    </row>
    <row r="875" spans="2:42">
      <c r="B875" s="2" t="e">
        <f>+#REF!</f>
        <v>#REF!</v>
      </c>
      <c r="C875" s="3"/>
      <c r="D875" s="3"/>
      <c r="E875" s="3"/>
      <c r="F875" s="6"/>
      <c r="G875" s="3"/>
      <c r="H875" s="3"/>
      <c r="I875" s="3"/>
      <c r="J875" s="3"/>
      <c r="K875" s="3"/>
      <c r="L875" s="3"/>
      <c r="M875" s="3"/>
      <c r="N875" s="3"/>
      <c r="O875" s="3"/>
      <c r="P875" s="3"/>
      <c r="Q875" s="3"/>
      <c r="R875" s="3"/>
      <c r="S875" s="3"/>
      <c r="T875" s="3"/>
      <c r="U875" s="3"/>
    </row>
    <row r="876" spans="2:42">
      <c r="B876" s="2" t="e">
        <f>+#REF!</f>
        <v>#REF!</v>
      </c>
      <c r="C876" s="3"/>
      <c r="D876" s="3"/>
      <c r="E876" s="3"/>
      <c r="F876" s="6"/>
      <c r="G876" s="3"/>
      <c r="H876" s="3"/>
      <c r="I876" s="3"/>
      <c r="J876" s="3"/>
      <c r="K876" s="3"/>
      <c r="L876" s="3"/>
      <c r="M876" s="3"/>
      <c r="N876" s="3"/>
      <c r="O876" s="3"/>
      <c r="P876" s="3"/>
      <c r="Q876" s="3"/>
      <c r="R876" s="3"/>
      <c r="S876" s="3"/>
      <c r="T876" s="3"/>
      <c r="U876" s="3"/>
    </row>
    <row r="877" spans="2:42">
      <c r="B877" s="2" t="e">
        <f>+#REF!</f>
        <v>#REF!</v>
      </c>
      <c r="C877" s="3"/>
      <c r="D877" s="3"/>
      <c r="E877" s="3"/>
      <c r="F877" s="6"/>
      <c r="G877" s="3"/>
      <c r="H877" s="3"/>
      <c r="I877" s="3"/>
      <c r="J877" s="3"/>
      <c r="K877" s="3"/>
      <c r="L877" s="3"/>
      <c r="M877" s="3"/>
      <c r="N877" s="3"/>
      <c r="O877" s="3"/>
      <c r="P877" s="3"/>
      <c r="Q877" s="3"/>
      <c r="R877" s="3"/>
      <c r="S877" s="3"/>
      <c r="T877" s="3"/>
      <c r="U877" s="3"/>
    </row>
    <row r="878" spans="2:42">
      <c r="B878" s="2" t="e">
        <f>+#REF!</f>
        <v>#REF!</v>
      </c>
      <c r="C878" s="3"/>
      <c r="D878" s="3"/>
      <c r="E878" s="3"/>
      <c r="F878" s="6"/>
      <c r="G878" s="3"/>
      <c r="H878" s="3"/>
      <c r="I878" s="3"/>
      <c r="J878" s="3"/>
      <c r="K878" s="3"/>
      <c r="L878" s="3"/>
      <c r="M878" s="3"/>
      <c r="N878" s="3"/>
      <c r="O878" s="3"/>
      <c r="P878" s="3"/>
      <c r="Q878" s="3"/>
      <c r="R878" s="3"/>
      <c r="S878" s="3"/>
      <c r="T878" s="3"/>
      <c r="U878" s="3"/>
    </row>
    <row r="879" spans="2:42">
      <c r="B879" s="2" t="e">
        <f>+#REF!</f>
        <v>#REF!</v>
      </c>
      <c r="C879" s="3"/>
      <c r="D879" s="3"/>
      <c r="E879" s="3"/>
      <c r="F879" s="6"/>
      <c r="G879" s="3"/>
      <c r="H879" s="3"/>
      <c r="I879" s="3"/>
      <c r="J879" s="3"/>
      <c r="K879" s="3"/>
      <c r="L879" s="3"/>
      <c r="M879" s="3"/>
      <c r="N879" s="3"/>
      <c r="O879" s="3"/>
      <c r="P879" s="3"/>
      <c r="Q879" s="3"/>
      <c r="R879" s="3"/>
      <c r="S879" s="3"/>
      <c r="T879" s="3"/>
      <c r="U879" s="3"/>
    </row>
    <row r="880" spans="2:42">
      <c r="B880" s="2" t="e">
        <f>+#REF!</f>
        <v>#REF!</v>
      </c>
      <c r="C880" s="3"/>
      <c r="D880" s="3"/>
      <c r="E880" s="3"/>
      <c r="F880" s="6"/>
      <c r="G880" s="6"/>
      <c r="H880" s="3"/>
      <c r="I880" s="3"/>
      <c r="J880" s="3"/>
      <c r="K880" s="3"/>
      <c r="L880" s="3"/>
      <c r="M880" s="3"/>
      <c r="N880" s="3"/>
      <c r="O880" s="3"/>
      <c r="P880" s="3"/>
      <c r="Q880" s="3"/>
      <c r="R880" s="3"/>
      <c r="S880" s="3"/>
      <c r="T880" s="3"/>
      <c r="U880" s="3"/>
    </row>
    <row r="881" spans="2:21">
      <c r="B881" s="2" t="e">
        <f>+#REF!</f>
        <v>#REF!</v>
      </c>
      <c r="C881" s="3"/>
      <c r="D881" s="3"/>
      <c r="E881" s="3"/>
      <c r="F881" s="6"/>
      <c r="G881" s="6"/>
      <c r="H881" s="3"/>
      <c r="I881" s="3"/>
      <c r="J881" s="3"/>
      <c r="K881" s="3"/>
      <c r="L881" s="3"/>
      <c r="M881" s="3"/>
      <c r="N881" s="3"/>
      <c r="O881" s="3"/>
      <c r="P881" s="3"/>
      <c r="Q881" s="3"/>
      <c r="R881" s="3"/>
      <c r="S881" s="3"/>
      <c r="T881" s="3"/>
      <c r="U881" s="3"/>
    </row>
    <row r="882" spans="2:21">
      <c r="B882" s="2" t="e">
        <f>+#REF!</f>
        <v>#REF!</v>
      </c>
      <c r="C882" s="3"/>
      <c r="D882" s="3"/>
      <c r="E882" s="3"/>
      <c r="F882" s="6"/>
      <c r="G882" s="6"/>
      <c r="H882" s="3"/>
      <c r="I882" s="3"/>
      <c r="J882" s="3"/>
      <c r="K882" s="3"/>
      <c r="L882" s="3"/>
      <c r="M882" s="3"/>
      <c r="N882" s="3"/>
      <c r="O882" s="3"/>
      <c r="P882" s="3"/>
      <c r="Q882" s="3"/>
      <c r="R882" s="3"/>
      <c r="S882" s="3"/>
      <c r="T882" s="3"/>
      <c r="U882" s="3"/>
    </row>
    <row r="883" spans="2:21">
      <c r="B883" s="2" t="e">
        <f>+#REF!</f>
        <v>#REF!</v>
      </c>
      <c r="C883" s="3"/>
      <c r="D883" s="3"/>
      <c r="E883" s="3"/>
      <c r="F883" s="6"/>
      <c r="G883" s="3"/>
      <c r="H883" s="3"/>
      <c r="I883" s="3"/>
      <c r="J883" s="3"/>
      <c r="K883" s="3"/>
      <c r="L883" s="3"/>
      <c r="M883" s="3"/>
      <c r="N883" s="3"/>
      <c r="O883" s="3"/>
      <c r="P883" s="3"/>
      <c r="Q883" s="3"/>
      <c r="R883" s="3"/>
      <c r="S883" s="3"/>
      <c r="T883" s="3"/>
      <c r="U883" s="3"/>
    </row>
    <row r="884" spans="2:21">
      <c r="B884" s="2" t="e">
        <f>+#REF!</f>
        <v>#REF!</v>
      </c>
      <c r="C884" s="3"/>
      <c r="D884" s="3"/>
      <c r="E884" s="3"/>
      <c r="F884" s="6"/>
      <c r="G884" s="3"/>
      <c r="H884" s="3"/>
      <c r="I884" s="3"/>
      <c r="J884" s="3"/>
      <c r="K884" s="3"/>
      <c r="L884" s="3"/>
      <c r="M884" s="3"/>
      <c r="N884" s="3"/>
      <c r="O884" s="3"/>
      <c r="P884" s="3"/>
      <c r="Q884" s="3"/>
      <c r="R884" s="3"/>
      <c r="S884" s="3"/>
      <c r="T884" s="3"/>
      <c r="U884" s="3"/>
    </row>
    <row r="885" spans="2:21">
      <c r="B885" s="2" t="e">
        <f>+#REF!</f>
        <v>#REF!</v>
      </c>
      <c r="C885" s="3"/>
      <c r="D885" s="3"/>
      <c r="E885" s="3"/>
      <c r="F885" s="6"/>
      <c r="G885" s="3"/>
      <c r="H885" s="3"/>
      <c r="I885" s="3"/>
      <c r="J885" s="3"/>
      <c r="K885" s="3"/>
      <c r="L885" s="3"/>
      <c r="M885" s="3"/>
      <c r="N885" s="3"/>
      <c r="O885" s="3"/>
      <c r="P885" s="3"/>
      <c r="Q885" s="3"/>
      <c r="R885" s="3"/>
      <c r="S885" s="3"/>
      <c r="T885" s="3"/>
      <c r="U885" s="3"/>
    </row>
    <row r="886" spans="2:21">
      <c r="B886" s="2" t="e">
        <f>+#REF!</f>
        <v>#REF!</v>
      </c>
      <c r="C886" s="3"/>
      <c r="D886" s="3"/>
      <c r="E886" s="3"/>
      <c r="F886" s="6"/>
      <c r="G886" s="3"/>
      <c r="H886" s="3"/>
      <c r="I886" s="3"/>
      <c r="J886" s="3"/>
      <c r="K886" s="3"/>
      <c r="L886" s="3"/>
      <c r="M886" s="3"/>
      <c r="N886" s="3"/>
      <c r="O886" s="3"/>
      <c r="P886" s="3"/>
      <c r="Q886" s="3"/>
      <c r="R886" s="3"/>
      <c r="S886" s="3"/>
      <c r="T886" s="3"/>
      <c r="U886" s="3"/>
    </row>
    <row r="887" spans="2:21">
      <c r="B887" s="2" t="e">
        <f>+#REF!</f>
        <v>#REF!</v>
      </c>
      <c r="C887" s="3"/>
      <c r="D887" s="3"/>
      <c r="E887" s="3"/>
      <c r="F887" s="6"/>
      <c r="G887" s="3"/>
      <c r="H887" s="3"/>
      <c r="I887" s="3"/>
      <c r="J887" s="3"/>
      <c r="K887" s="3"/>
      <c r="L887" s="3"/>
      <c r="M887" s="3"/>
      <c r="N887" s="3"/>
      <c r="O887" s="3"/>
      <c r="P887" s="3"/>
      <c r="Q887" s="3"/>
      <c r="R887" s="3"/>
      <c r="S887" s="3"/>
      <c r="T887" s="3"/>
      <c r="U887" s="3"/>
    </row>
    <row r="888" spans="2:21">
      <c r="B888" s="2" t="e">
        <f>+#REF!</f>
        <v>#REF!</v>
      </c>
      <c r="C888" s="3"/>
      <c r="D888" s="3"/>
      <c r="E888" s="3"/>
      <c r="F888" s="6"/>
      <c r="G888" s="3"/>
      <c r="H888" s="3"/>
      <c r="I888" s="3"/>
      <c r="J888" s="3"/>
      <c r="K888" s="3"/>
      <c r="L888" s="3"/>
      <c r="M888" s="3"/>
      <c r="N888" s="3"/>
      <c r="O888" s="3"/>
      <c r="P888" s="3"/>
      <c r="Q888" s="3"/>
      <c r="R888" s="3"/>
      <c r="S888" s="3"/>
      <c r="T888" s="3"/>
      <c r="U888" s="3"/>
    </row>
    <row r="889" spans="2:21">
      <c r="B889" s="2" t="e">
        <f>+#REF!</f>
        <v>#REF!</v>
      </c>
      <c r="C889" s="3"/>
      <c r="D889" s="3"/>
      <c r="E889" s="3"/>
      <c r="F889" s="6"/>
      <c r="G889" s="3"/>
      <c r="H889" s="3"/>
      <c r="I889" s="3"/>
      <c r="J889" s="3"/>
      <c r="K889" s="3"/>
      <c r="L889" s="3"/>
      <c r="M889" s="3"/>
      <c r="N889" s="3"/>
      <c r="O889" s="3"/>
      <c r="P889" s="3"/>
      <c r="Q889" s="3"/>
      <c r="R889" s="3"/>
      <c r="S889" s="3"/>
      <c r="T889" s="3"/>
      <c r="U889" s="3"/>
    </row>
    <row r="890" spans="2:21">
      <c r="B890" s="2" t="e">
        <f>+#REF!</f>
        <v>#REF!</v>
      </c>
      <c r="C890" s="3"/>
      <c r="D890" s="3"/>
      <c r="E890" s="3"/>
      <c r="F890" s="6"/>
      <c r="G890" s="3"/>
      <c r="H890" s="3"/>
      <c r="I890" s="3"/>
      <c r="J890" s="3"/>
      <c r="K890" s="3"/>
      <c r="L890" s="3"/>
      <c r="M890" s="3"/>
      <c r="N890" s="3"/>
      <c r="O890" s="3"/>
      <c r="P890" s="3"/>
      <c r="Q890" s="3"/>
      <c r="R890" s="3"/>
      <c r="S890" s="3"/>
      <c r="T890" s="3"/>
      <c r="U890" s="3"/>
    </row>
    <row r="891" spans="2:21">
      <c r="B891" s="2" t="e">
        <f>+#REF!</f>
        <v>#REF!</v>
      </c>
      <c r="C891" s="3"/>
      <c r="D891" s="3"/>
      <c r="E891" s="3"/>
      <c r="F891" s="6"/>
      <c r="G891" s="3"/>
      <c r="H891" s="3"/>
      <c r="I891" s="3"/>
      <c r="J891" s="3"/>
      <c r="K891" s="3"/>
      <c r="L891" s="3"/>
      <c r="M891" s="3"/>
      <c r="N891" s="3"/>
      <c r="O891" s="3"/>
      <c r="P891" s="3"/>
      <c r="Q891" s="3"/>
      <c r="R891" s="3"/>
      <c r="S891" s="3"/>
      <c r="T891" s="3"/>
      <c r="U891" s="3"/>
    </row>
    <row r="892" spans="2:21">
      <c r="B892" s="2" t="e">
        <f>+#REF!</f>
        <v>#REF!</v>
      </c>
      <c r="C892" s="3"/>
      <c r="D892" s="3"/>
      <c r="E892" s="3"/>
      <c r="F892" s="6"/>
      <c r="G892" s="6"/>
      <c r="H892" s="3"/>
      <c r="I892" s="3"/>
      <c r="J892" s="3"/>
      <c r="K892" s="3"/>
      <c r="L892" s="3"/>
      <c r="M892" s="3"/>
      <c r="N892" s="3"/>
      <c r="O892" s="3"/>
      <c r="P892" s="3"/>
      <c r="Q892" s="3"/>
      <c r="R892" s="3"/>
      <c r="S892" s="3"/>
      <c r="T892" s="3"/>
      <c r="U892" s="3"/>
    </row>
    <row r="893" spans="2:21">
      <c r="B893" s="2" t="e">
        <f>+#REF!</f>
        <v>#REF!</v>
      </c>
      <c r="C893" s="3"/>
      <c r="D893" s="3"/>
      <c r="E893" s="3"/>
      <c r="F893" s="6"/>
      <c r="G893" s="6"/>
      <c r="H893" s="3"/>
      <c r="I893" s="3"/>
      <c r="J893" s="3"/>
      <c r="K893" s="3"/>
      <c r="L893" s="3"/>
      <c r="M893" s="3"/>
      <c r="N893" s="3"/>
      <c r="O893" s="3"/>
      <c r="P893" s="3"/>
      <c r="Q893" s="3"/>
      <c r="R893" s="3"/>
      <c r="S893" s="3"/>
      <c r="T893" s="3"/>
      <c r="U893" s="3"/>
    </row>
    <row r="894" spans="2:21">
      <c r="B894" s="2" t="e">
        <f>+#REF!</f>
        <v>#REF!</v>
      </c>
      <c r="C894" s="3"/>
      <c r="D894" s="3"/>
      <c r="E894" s="3"/>
      <c r="F894" s="6"/>
      <c r="G894" s="6"/>
      <c r="H894" s="3"/>
      <c r="I894" s="3"/>
      <c r="J894" s="3"/>
      <c r="K894" s="3"/>
      <c r="L894" s="3"/>
      <c r="M894" s="3"/>
      <c r="N894" s="3"/>
      <c r="O894" s="3"/>
      <c r="P894" s="3"/>
      <c r="Q894" s="3"/>
      <c r="R894" s="3"/>
      <c r="S894" s="3"/>
      <c r="T894" s="3"/>
      <c r="U894" s="3"/>
    </row>
    <row r="895" spans="2:21">
      <c r="B895" s="2" t="e">
        <f>+#REF!</f>
        <v>#REF!</v>
      </c>
      <c r="C895" s="3"/>
      <c r="D895" s="3"/>
      <c r="E895" s="3"/>
      <c r="F895" s="3"/>
      <c r="G895" s="6"/>
      <c r="H895" s="3"/>
      <c r="I895" s="3"/>
      <c r="J895" s="3"/>
      <c r="K895" s="3"/>
      <c r="L895" s="3"/>
      <c r="M895" s="3"/>
      <c r="N895" s="3"/>
      <c r="O895" s="3"/>
      <c r="P895" s="3"/>
      <c r="Q895" s="3"/>
      <c r="R895" s="3"/>
      <c r="S895" s="3"/>
      <c r="T895" s="3"/>
      <c r="U895" s="3"/>
    </row>
    <row r="896" spans="2:21">
      <c r="B896" s="2" t="e">
        <f>+#REF!</f>
        <v>#REF!</v>
      </c>
      <c r="C896" s="3"/>
      <c r="D896" s="3"/>
      <c r="E896" s="3"/>
      <c r="F896" s="3"/>
      <c r="G896" s="6"/>
      <c r="H896" s="3"/>
      <c r="I896" s="3"/>
      <c r="J896" s="3"/>
      <c r="K896" s="3"/>
      <c r="L896" s="3"/>
      <c r="M896" s="3"/>
      <c r="N896" s="3"/>
      <c r="O896" s="3"/>
      <c r="P896" s="3"/>
      <c r="Q896" s="3"/>
      <c r="R896" s="3"/>
      <c r="S896" s="3"/>
      <c r="T896" s="3"/>
      <c r="U896" s="3"/>
    </row>
    <row r="897" spans="2:42">
      <c r="B897" s="11"/>
      <c r="C897" s="3"/>
      <c r="D897" s="3"/>
      <c r="E897" s="3"/>
      <c r="F897" s="3"/>
      <c r="G897" s="6"/>
      <c r="H897" s="3"/>
      <c r="I897" s="3"/>
      <c r="J897" s="3"/>
      <c r="K897" s="3"/>
      <c r="L897" s="3"/>
      <c r="M897" s="3"/>
      <c r="N897" s="3"/>
      <c r="O897" s="3"/>
      <c r="P897" s="3"/>
      <c r="Q897" s="3"/>
      <c r="R897" s="3"/>
      <c r="S897" s="3"/>
      <c r="T897" s="3"/>
      <c r="U897" s="3"/>
    </row>
    <row r="898" spans="2:42">
      <c r="B898" s="11"/>
      <c r="C898" s="3"/>
      <c r="D898" s="3"/>
      <c r="E898" s="3"/>
      <c r="F898" s="3"/>
      <c r="G898" s="6"/>
      <c r="H898" s="3"/>
      <c r="I898" s="3"/>
      <c r="J898" s="3"/>
      <c r="K898" s="3"/>
      <c r="L898" s="3"/>
      <c r="M898" s="3"/>
      <c r="N898" s="3"/>
      <c r="O898" s="3"/>
      <c r="P898" s="3"/>
      <c r="Q898" s="3"/>
      <c r="R898" s="3"/>
      <c r="S898" s="3"/>
      <c r="T898" s="3"/>
      <c r="U898" s="3"/>
    </row>
    <row r="899" spans="2:42">
      <c r="B899" s="11"/>
      <c r="C899" s="3"/>
      <c r="D899" s="3"/>
      <c r="E899" s="3"/>
      <c r="F899" s="3"/>
      <c r="G899" s="6"/>
      <c r="H899" s="3"/>
      <c r="I899" s="3"/>
      <c r="J899" s="3"/>
      <c r="K899" s="3"/>
      <c r="L899" s="3"/>
      <c r="M899" s="3"/>
      <c r="N899" s="3"/>
      <c r="O899" s="3"/>
      <c r="P899" s="3"/>
      <c r="Q899" s="3"/>
      <c r="R899" s="3"/>
      <c r="S899" s="3"/>
      <c r="T899" s="3"/>
      <c r="U899" s="3"/>
    </row>
    <row r="900" spans="2:42">
      <c r="B900" s="11"/>
      <c r="C900" s="3"/>
      <c r="D900" s="3"/>
      <c r="E900" s="3"/>
      <c r="F900" s="3"/>
      <c r="G900" s="6"/>
      <c r="H900" s="3"/>
      <c r="I900" s="3"/>
      <c r="J900" s="3"/>
      <c r="K900" s="3"/>
      <c r="L900" s="3"/>
      <c r="M900" s="3"/>
      <c r="N900" s="3"/>
      <c r="O900" s="3"/>
      <c r="P900" s="3"/>
      <c r="Q900" s="3"/>
      <c r="R900" s="3"/>
      <c r="S900" s="3"/>
      <c r="T900" s="3"/>
      <c r="U900" s="3"/>
    </row>
    <row r="901" spans="2:42">
      <c r="B901" s="11"/>
      <c r="C901" s="3"/>
      <c r="D901" s="3"/>
      <c r="E901" s="3"/>
      <c r="F901" s="3"/>
      <c r="G901" s="6"/>
      <c r="H901" s="3"/>
      <c r="I901" s="3"/>
      <c r="J901" s="3"/>
      <c r="K901" s="3"/>
      <c r="L901" s="3"/>
      <c r="M901" s="3"/>
      <c r="N901" s="3"/>
      <c r="O901" s="3"/>
      <c r="P901" s="3"/>
      <c r="Q901" s="3"/>
      <c r="R901" s="3"/>
      <c r="S901" s="3"/>
      <c r="T901" s="3"/>
      <c r="U901" s="3"/>
    </row>
    <row r="902" spans="2:42">
      <c r="B902" s="11"/>
      <c r="C902" s="3"/>
      <c r="D902" s="3"/>
      <c r="E902" s="3"/>
      <c r="F902" s="3"/>
      <c r="G902" s="6"/>
      <c r="H902" s="3"/>
      <c r="I902" s="3"/>
      <c r="J902" s="3"/>
      <c r="K902" s="3"/>
      <c r="L902" s="3"/>
      <c r="M902" s="3"/>
      <c r="N902" s="3"/>
      <c r="O902" s="3"/>
      <c r="P902" s="3"/>
      <c r="Q902" s="3"/>
      <c r="R902" s="3"/>
      <c r="S902" s="3"/>
      <c r="T902" s="3"/>
      <c r="U902" s="3"/>
    </row>
    <row r="903" spans="2:42">
      <c r="B903" s="11"/>
      <c r="C903" s="11"/>
      <c r="D903" s="11"/>
      <c r="E903" s="11"/>
      <c r="F903" s="11"/>
      <c r="G903" s="11"/>
      <c r="H903" s="11"/>
      <c r="I903" s="11"/>
      <c r="J903" s="11"/>
      <c r="K903" s="11"/>
      <c r="L903" s="11"/>
      <c r="M903" s="11"/>
      <c r="N903" s="11"/>
      <c r="O903" s="11"/>
      <c r="P903" s="11"/>
      <c r="Q903" s="11"/>
      <c r="R903" s="11"/>
      <c r="S903" s="11"/>
      <c r="T903" s="11"/>
    </row>
    <row r="904" spans="2:42" s="9" customFormat="1">
      <c r="B904" s="10"/>
      <c r="C904" s="10"/>
      <c r="D904" s="10"/>
      <c r="E904" s="10"/>
      <c r="F904" s="10"/>
      <c r="G904" s="10"/>
      <c r="H904" s="10"/>
      <c r="I904" s="10"/>
      <c r="J904" s="10"/>
      <c r="K904" s="10"/>
      <c r="L904" s="10"/>
      <c r="M904" s="10"/>
      <c r="N904" s="10"/>
      <c r="O904" s="10"/>
      <c r="P904" s="10"/>
      <c r="Q904" s="10"/>
      <c r="R904" s="10"/>
      <c r="S904" s="10"/>
      <c r="T904" s="10"/>
      <c r="U904" s="11"/>
    </row>
    <row r="905" spans="2:42" ht="15" thickBot="1">
      <c r="C905" s="5" t="s">
        <v>1102</v>
      </c>
      <c r="D905" s="5" t="s">
        <v>1103</v>
      </c>
      <c r="E905" s="5" t="s">
        <v>1104</v>
      </c>
      <c r="F905" s="5" t="s">
        <v>1105</v>
      </c>
      <c r="G905" s="5" t="s">
        <v>1106</v>
      </c>
      <c r="H905" s="5" t="s">
        <v>1107</v>
      </c>
      <c r="I905" s="5" t="s">
        <v>1108</v>
      </c>
      <c r="J905" s="5" t="s">
        <v>1109</v>
      </c>
      <c r="K905" s="5" t="s">
        <v>1110</v>
      </c>
      <c r="L905" s="5" t="s">
        <v>1111</v>
      </c>
      <c r="M905" s="5" t="s">
        <v>1112</v>
      </c>
      <c r="N905" s="5" t="s">
        <v>1113</v>
      </c>
      <c r="O905" s="5" t="s">
        <v>1114</v>
      </c>
      <c r="P905" s="5" t="s">
        <v>1115</v>
      </c>
      <c r="Q905" s="5" t="s">
        <v>1116</v>
      </c>
      <c r="R905" s="5" t="s">
        <v>1117</v>
      </c>
      <c r="S905" s="5" t="s">
        <v>1118</v>
      </c>
      <c r="T905" s="5" t="s">
        <v>1119</v>
      </c>
    </row>
    <row r="906" spans="2:42" ht="26.25">
      <c r="B906" s="35">
        <v>2012</v>
      </c>
      <c r="C906" s="36" t="s">
        <v>14</v>
      </c>
      <c r="D906" s="36" t="s">
        <v>15</v>
      </c>
      <c r="E906" s="36" t="s">
        <v>16</v>
      </c>
      <c r="F906" s="36" t="s">
        <v>17</v>
      </c>
      <c r="G906" s="36" t="s">
        <v>41</v>
      </c>
      <c r="H906" s="36" t="s">
        <v>44</v>
      </c>
      <c r="I906" s="36" t="s">
        <v>48</v>
      </c>
      <c r="J906" s="36" t="s">
        <v>51</v>
      </c>
      <c r="K906" s="36" t="s">
        <v>53</v>
      </c>
      <c r="L906" s="36" t="s">
        <v>54</v>
      </c>
      <c r="M906" s="36" t="s">
        <v>58</v>
      </c>
      <c r="N906" s="36" t="s">
        <v>60</v>
      </c>
      <c r="O906" s="36" t="s">
        <v>62</v>
      </c>
      <c r="P906" s="36" t="s">
        <v>66</v>
      </c>
      <c r="Q906" s="36" t="s">
        <v>67</v>
      </c>
      <c r="R906" s="36" t="s">
        <v>68</v>
      </c>
      <c r="S906" s="36" t="s">
        <v>69</v>
      </c>
      <c r="T906" s="37" t="s">
        <v>72</v>
      </c>
      <c r="U906" s="97"/>
    </row>
    <row r="907" spans="2:42" ht="16.5" thickBot="1">
      <c r="B907" s="38" t="s">
        <v>18</v>
      </c>
      <c r="C907" s="39" t="s">
        <v>19</v>
      </c>
      <c r="D907" s="39" t="s">
        <v>20</v>
      </c>
      <c r="E907" s="39" t="s">
        <v>21</v>
      </c>
      <c r="F907" s="39" t="s">
        <v>22</v>
      </c>
      <c r="G907" s="39" t="s">
        <v>23</v>
      </c>
      <c r="H907" s="39" t="s">
        <v>24</v>
      </c>
      <c r="I907" s="39" t="s">
        <v>25</v>
      </c>
      <c r="J907" s="39" t="s">
        <v>26</v>
      </c>
      <c r="K907" s="39" t="s">
        <v>27</v>
      </c>
      <c r="L907" s="39" t="s">
        <v>28</v>
      </c>
      <c r="M907" s="39" t="s">
        <v>29</v>
      </c>
      <c r="N907" s="39" t="s">
        <v>30</v>
      </c>
      <c r="O907" s="39" t="s">
        <v>31</v>
      </c>
      <c r="P907" s="39" t="s">
        <v>32</v>
      </c>
      <c r="Q907" s="39" t="s">
        <v>33</v>
      </c>
      <c r="R907" s="39" t="s">
        <v>34</v>
      </c>
      <c r="S907" s="39" t="s">
        <v>35</v>
      </c>
      <c r="T907" s="40" t="s">
        <v>36</v>
      </c>
      <c r="U907" s="96"/>
    </row>
    <row r="908" spans="2:42" ht="15" thickBot="1">
      <c r="B908" s="11" t="e">
        <f>+#REF!</f>
        <v>#REF!</v>
      </c>
      <c r="C908" s="3"/>
      <c r="D908" s="6"/>
      <c r="E908" s="6"/>
      <c r="F908" s="6"/>
      <c r="G908" s="3"/>
      <c r="H908" s="3"/>
      <c r="I908" s="3"/>
      <c r="J908" s="3"/>
      <c r="K908" s="3"/>
      <c r="L908" s="3"/>
      <c r="M908" s="3"/>
      <c r="N908" s="3"/>
      <c r="O908" s="3"/>
      <c r="P908" s="3"/>
      <c r="Q908" s="3"/>
      <c r="R908" s="3"/>
      <c r="S908" s="3"/>
      <c r="T908" s="3"/>
      <c r="U908" s="3"/>
    </row>
    <row r="909" spans="2:42" ht="15" thickBot="1">
      <c r="B909" s="11" t="e">
        <f>+#REF!</f>
        <v>#REF!</v>
      </c>
      <c r="C909" s="3"/>
      <c r="D909" s="6"/>
      <c r="E909" s="3"/>
      <c r="F909" s="3"/>
      <c r="G909" s="3"/>
      <c r="H909" s="3"/>
      <c r="I909" s="3"/>
      <c r="J909" s="3"/>
      <c r="K909" s="3"/>
      <c r="L909" s="3"/>
      <c r="M909" s="3"/>
      <c r="N909" s="3"/>
      <c r="O909" s="3"/>
      <c r="P909" s="3"/>
      <c r="Q909" s="3"/>
      <c r="R909" s="3"/>
      <c r="S909" s="3"/>
      <c r="T909" s="3"/>
      <c r="U909" s="3"/>
      <c r="V909" s="14"/>
      <c r="W909" s="15" t="s">
        <v>19</v>
      </c>
      <c r="X909" s="16" t="s">
        <v>20</v>
      </c>
      <c r="Y909" s="16" t="s">
        <v>21</v>
      </c>
      <c r="Z909" s="16" t="s">
        <v>22</v>
      </c>
      <c r="AA909" s="16" t="s">
        <v>23</v>
      </c>
      <c r="AB909" s="16" t="s">
        <v>24</v>
      </c>
      <c r="AC909" s="16" t="s">
        <v>25</v>
      </c>
      <c r="AD909" s="16" t="s">
        <v>26</v>
      </c>
      <c r="AE909" s="16" t="s">
        <v>27</v>
      </c>
      <c r="AF909" s="16" t="s">
        <v>28</v>
      </c>
      <c r="AG909" s="16" t="s">
        <v>29</v>
      </c>
      <c r="AH909" s="16" t="s">
        <v>30</v>
      </c>
      <c r="AI909" s="16" t="s">
        <v>31</v>
      </c>
      <c r="AJ909" s="16" t="s">
        <v>32</v>
      </c>
      <c r="AK909" s="16" t="s">
        <v>33</v>
      </c>
      <c r="AL909" s="16" t="s">
        <v>34</v>
      </c>
      <c r="AM909" s="16" t="s">
        <v>35</v>
      </c>
      <c r="AN909" s="17" t="s">
        <v>36</v>
      </c>
      <c r="AO909" s="14" t="s">
        <v>37</v>
      </c>
      <c r="AP909" s="11"/>
    </row>
    <row r="910" spans="2:42">
      <c r="B910" s="11" t="e">
        <f>+#REF!</f>
        <v>#REF!</v>
      </c>
      <c r="C910" s="3"/>
      <c r="D910" s="6"/>
      <c r="E910" s="6"/>
      <c r="F910" s="6"/>
      <c r="G910" s="3"/>
      <c r="H910" s="3"/>
      <c r="I910" s="3"/>
      <c r="J910" s="3"/>
      <c r="K910" s="3"/>
      <c r="L910" s="3"/>
      <c r="M910" s="3"/>
      <c r="N910" s="3"/>
      <c r="O910" s="3"/>
      <c r="P910" s="3"/>
      <c r="Q910" s="3"/>
      <c r="R910" s="3"/>
      <c r="S910" s="3"/>
      <c r="T910" s="3"/>
      <c r="U910" s="3"/>
      <c r="V910" s="18" t="s">
        <v>19</v>
      </c>
      <c r="W910" s="19">
        <v>0</v>
      </c>
      <c r="X910" s="19">
        <v>0</v>
      </c>
      <c r="Y910" s="19">
        <v>0</v>
      </c>
      <c r="Z910" s="19">
        <v>0</v>
      </c>
      <c r="AA910" s="19">
        <v>0</v>
      </c>
      <c r="AB910" s="19">
        <v>0</v>
      </c>
      <c r="AC910" s="19">
        <v>0</v>
      </c>
      <c r="AD910" s="19">
        <v>0</v>
      </c>
      <c r="AE910" s="19">
        <v>0</v>
      </c>
      <c r="AF910" s="19">
        <v>0</v>
      </c>
      <c r="AG910" s="19">
        <v>0</v>
      </c>
      <c r="AH910" s="19">
        <v>0</v>
      </c>
      <c r="AI910" s="19">
        <v>0</v>
      </c>
      <c r="AJ910" s="19">
        <v>0</v>
      </c>
      <c r="AK910" s="19">
        <v>0</v>
      </c>
      <c r="AL910" s="19">
        <v>0</v>
      </c>
      <c r="AM910" s="19">
        <v>0</v>
      </c>
      <c r="AN910" s="19">
        <v>0</v>
      </c>
      <c r="AO910" s="18">
        <f>W910</f>
        <v>0</v>
      </c>
      <c r="AP910" s="20" t="s">
        <v>19</v>
      </c>
    </row>
    <row r="911" spans="2:42">
      <c r="B911" s="11" t="e">
        <f>+#REF!</f>
        <v>#REF!</v>
      </c>
      <c r="C911" s="3"/>
      <c r="D911" s="6"/>
      <c r="E911" s="6"/>
      <c r="F911" s="6"/>
      <c r="G911" s="3"/>
      <c r="H911" s="3"/>
      <c r="I911" s="3"/>
      <c r="J911" s="3"/>
      <c r="K911" s="3"/>
      <c r="L911" s="3"/>
      <c r="M911" s="3"/>
      <c r="N911" s="3"/>
      <c r="O911" s="3"/>
      <c r="P911" s="3"/>
      <c r="Q911" s="3"/>
      <c r="R911" s="3"/>
      <c r="S911" s="3"/>
      <c r="T911" s="3"/>
      <c r="U911" s="3"/>
      <c r="V911" s="21" t="s">
        <v>20</v>
      </c>
      <c r="W911" s="22"/>
      <c r="X911" s="23">
        <f t="shared" ref="X911:AN911" si="164">COUNTA(D908:D911)</f>
        <v>0</v>
      </c>
      <c r="Y911" s="23">
        <f t="shared" si="164"/>
        <v>0</v>
      </c>
      <c r="Z911" s="23">
        <f t="shared" si="164"/>
        <v>0</v>
      </c>
      <c r="AA911" s="23">
        <f t="shared" si="164"/>
        <v>0</v>
      </c>
      <c r="AB911" s="23">
        <f t="shared" si="164"/>
        <v>0</v>
      </c>
      <c r="AC911" s="23">
        <f t="shared" si="164"/>
        <v>0</v>
      </c>
      <c r="AD911" s="23">
        <f t="shared" si="164"/>
        <v>0</v>
      </c>
      <c r="AE911" s="23">
        <f t="shared" si="164"/>
        <v>0</v>
      </c>
      <c r="AF911" s="23">
        <f t="shared" si="164"/>
        <v>0</v>
      </c>
      <c r="AG911" s="23">
        <f t="shared" si="164"/>
        <v>0</v>
      </c>
      <c r="AH911" s="23">
        <f t="shared" si="164"/>
        <v>0</v>
      </c>
      <c r="AI911" s="23">
        <f t="shared" si="164"/>
        <v>0</v>
      </c>
      <c r="AJ911" s="23">
        <f t="shared" si="164"/>
        <v>0</v>
      </c>
      <c r="AK911" s="23">
        <f t="shared" si="164"/>
        <v>0</v>
      </c>
      <c r="AL911" s="23">
        <f t="shared" si="164"/>
        <v>0</v>
      </c>
      <c r="AM911" s="23">
        <f t="shared" si="164"/>
        <v>0</v>
      </c>
      <c r="AN911" s="23">
        <f t="shared" si="164"/>
        <v>0</v>
      </c>
      <c r="AO911" s="21">
        <f>X911</f>
        <v>0</v>
      </c>
      <c r="AP911" s="21" t="s">
        <v>20</v>
      </c>
    </row>
    <row r="912" spans="2:42">
      <c r="B912" s="11" t="e">
        <f>+#REF!</f>
        <v>#REF!</v>
      </c>
      <c r="C912" s="3"/>
      <c r="D912" s="3"/>
      <c r="E912" s="6"/>
      <c r="F912" s="6"/>
      <c r="G912" s="3"/>
      <c r="H912" s="3"/>
      <c r="I912" s="3"/>
      <c r="J912" s="3"/>
      <c r="K912" s="3"/>
      <c r="L912" s="3"/>
      <c r="M912" s="3"/>
      <c r="N912" s="3"/>
      <c r="O912" s="3"/>
      <c r="P912" s="3"/>
      <c r="Q912" s="3"/>
      <c r="R912" s="3"/>
      <c r="S912" s="3"/>
      <c r="T912" s="3"/>
      <c r="U912" s="3"/>
      <c r="V912" s="21" t="s">
        <v>21</v>
      </c>
      <c r="W912" s="22"/>
      <c r="X912" s="23"/>
      <c r="Y912" s="23">
        <f t="shared" ref="Y912:AN912" si="165">COUNTA(E912:E918)</f>
        <v>0</v>
      </c>
      <c r="Z912" s="23">
        <f t="shared" si="165"/>
        <v>0</v>
      </c>
      <c r="AA912" s="23">
        <f t="shared" si="165"/>
        <v>0</v>
      </c>
      <c r="AB912" s="23">
        <f t="shared" si="165"/>
        <v>0</v>
      </c>
      <c r="AC912" s="23">
        <f t="shared" si="165"/>
        <v>0</v>
      </c>
      <c r="AD912" s="23">
        <f t="shared" si="165"/>
        <v>0</v>
      </c>
      <c r="AE912" s="23">
        <f t="shared" si="165"/>
        <v>0</v>
      </c>
      <c r="AF912" s="23">
        <f t="shared" si="165"/>
        <v>0</v>
      </c>
      <c r="AG912" s="23">
        <f t="shared" si="165"/>
        <v>0</v>
      </c>
      <c r="AH912" s="23">
        <f t="shared" si="165"/>
        <v>0</v>
      </c>
      <c r="AI912" s="23">
        <f t="shared" si="165"/>
        <v>0</v>
      </c>
      <c r="AJ912" s="23">
        <f t="shared" si="165"/>
        <v>0</v>
      </c>
      <c r="AK912" s="23">
        <f t="shared" si="165"/>
        <v>0</v>
      </c>
      <c r="AL912" s="23">
        <f t="shared" si="165"/>
        <v>0</v>
      </c>
      <c r="AM912" s="23">
        <f t="shared" si="165"/>
        <v>0</v>
      </c>
      <c r="AN912" s="23">
        <f t="shared" si="165"/>
        <v>0</v>
      </c>
      <c r="AO912" s="21">
        <f>Y912</f>
        <v>0</v>
      </c>
      <c r="AP912" s="21" t="s">
        <v>21</v>
      </c>
    </row>
    <row r="913" spans="2:42">
      <c r="B913" s="11" t="e">
        <f>+#REF!</f>
        <v>#REF!</v>
      </c>
      <c r="C913" s="3"/>
      <c r="D913" s="3"/>
      <c r="E913" s="6"/>
      <c r="F913" s="6"/>
      <c r="G913" s="3"/>
      <c r="H913" s="3"/>
      <c r="I913" s="3"/>
      <c r="J913" s="3"/>
      <c r="K913" s="3"/>
      <c r="L913" s="3"/>
      <c r="M913" s="3"/>
      <c r="N913" s="3"/>
      <c r="O913" s="3"/>
      <c r="P913" s="3"/>
      <c r="Q913" s="3"/>
      <c r="R913" s="3"/>
      <c r="S913" s="3"/>
      <c r="T913" s="3"/>
      <c r="U913" s="3"/>
      <c r="V913" s="21" t="s">
        <v>22</v>
      </c>
      <c r="W913" s="22"/>
      <c r="X913" s="23"/>
      <c r="Y913" s="23"/>
      <c r="Z913" s="23">
        <f t="shared" ref="Z913:AN913" si="166">COUNTA(F919:F927)</f>
        <v>0</v>
      </c>
      <c r="AA913" s="23">
        <f t="shared" si="166"/>
        <v>0</v>
      </c>
      <c r="AB913" s="23">
        <f t="shared" si="166"/>
        <v>0</v>
      </c>
      <c r="AC913" s="23">
        <f t="shared" si="166"/>
        <v>0</v>
      </c>
      <c r="AD913" s="23">
        <f t="shared" si="166"/>
        <v>0</v>
      </c>
      <c r="AE913" s="23">
        <f t="shared" si="166"/>
        <v>0</v>
      </c>
      <c r="AF913" s="23">
        <f t="shared" si="166"/>
        <v>0</v>
      </c>
      <c r="AG913" s="23">
        <f t="shared" si="166"/>
        <v>0</v>
      </c>
      <c r="AH913" s="23">
        <f t="shared" si="166"/>
        <v>0</v>
      </c>
      <c r="AI913" s="23">
        <f t="shared" si="166"/>
        <v>0</v>
      </c>
      <c r="AJ913" s="23">
        <f t="shared" si="166"/>
        <v>0</v>
      </c>
      <c r="AK913" s="23">
        <f t="shared" si="166"/>
        <v>0</v>
      </c>
      <c r="AL913" s="23">
        <f t="shared" si="166"/>
        <v>0</v>
      </c>
      <c r="AM913" s="23">
        <f t="shared" si="166"/>
        <v>0</v>
      </c>
      <c r="AN913" s="23">
        <f t="shared" si="166"/>
        <v>0</v>
      </c>
      <c r="AO913" s="21">
        <f>Z913</f>
        <v>0</v>
      </c>
      <c r="AP913" s="21" t="s">
        <v>22</v>
      </c>
    </row>
    <row r="914" spans="2:42">
      <c r="B914" s="11" t="e">
        <f>+#REF!</f>
        <v>#REF!</v>
      </c>
      <c r="C914" s="3"/>
      <c r="D914" s="3"/>
      <c r="E914" s="6"/>
      <c r="F914" s="6"/>
      <c r="G914" s="3"/>
      <c r="H914" s="3"/>
      <c r="I914" s="3"/>
      <c r="J914" s="3"/>
      <c r="K914" s="3"/>
      <c r="L914" s="3"/>
      <c r="M914" s="3"/>
      <c r="N914" s="3"/>
      <c r="O914" s="3"/>
      <c r="P914" s="3"/>
      <c r="Q914" s="3"/>
      <c r="R914" s="3"/>
      <c r="S914" s="3"/>
      <c r="T914" s="3"/>
      <c r="U914" s="3"/>
      <c r="V914" s="21" t="s">
        <v>23</v>
      </c>
      <c r="W914" s="22"/>
      <c r="X914" s="23"/>
      <c r="Y914" s="23"/>
      <c r="Z914" s="23"/>
      <c r="AA914" s="23">
        <f t="shared" ref="AA914:AN914" si="167">COUNTA(G908)</f>
        <v>0</v>
      </c>
      <c r="AB914" s="23">
        <f t="shared" si="167"/>
        <v>0</v>
      </c>
      <c r="AC914" s="23">
        <f t="shared" si="167"/>
        <v>0</v>
      </c>
      <c r="AD914" s="23">
        <f t="shared" si="167"/>
        <v>0</v>
      </c>
      <c r="AE914" s="23">
        <f t="shared" si="167"/>
        <v>0</v>
      </c>
      <c r="AF914" s="23">
        <f t="shared" si="167"/>
        <v>0</v>
      </c>
      <c r="AG914" s="23">
        <f t="shared" si="167"/>
        <v>0</v>
      </c>
      <c r="AH914" s="23">
        <f t="shared" si="167"/>
        <v>0</v>
      </c>
      <c r="AI914" s="23">
        <f t="shared" si="167"/>
        <v>0</v>
      </c>
      <c r="AJ914" s="23">
        <f t="shared" si="167"/>
        <v>0</v>
      </c>
      <c r="AK914" s="23">
        <f t="shared" si="167"/>
        <v>0</v>
      </c>
      <c r="AL914" s="23">
        <f t="shared" si="167"/>
        <v>0</v>
      </c>
      <c r="AM914" s="23">
        <f t="shared" si="167"/>
        <v>0</v>
      </c>
      <c r="AN914" s="24">
        <f t="shared" si="167"/>
        <v>0</v>
      </c>
      <c r="AO914" s="21">
        <f>AA914</f>
        <v>0</v>
      </c>
      <c r="AP914" s="21" t="s">
        <v>23</v>
      </c>
    </row>
    <row r="915" spans="2:42">
      <c r="B915" s="11" t="e">
        <f>+#REF!</f>
        <v>#REF!</v>
      </c>
      <c r="C915" s="3"/>
      <c r="D915" s="3"/>
      <c r="E915" s="6"/>
      <c r="F915" s="6"/>
      <c r="G915" s="3"/>
      <c r="H915" s="3"/>
      <c r="I915" s="3"/>
      <c r="J915" s="3"/>
      <c r="K915" s="3"/>
      <c r="L915" s="3"/>
      <c r="M915" s="3"/>
      <c r="N915" s="3"/>
      <c r="O915" s="3"/>
      <c r="P915" s="3"/>
      <c r="Q915" s="3"/>
      <c r="R915" s="3"/>
      <c r="S915" s="3"/>
      <c r="T915" s="3"/>
      <c r="U915" s="3"/>
      <c r="V915" s="21" t="s">
        <v>24</v>
      </c>
      <c r="W915" s="22"/>
      <c r="X915" s="23"/>
      <c r="Y915" s="23"/>
      <c r="Z915" s="23"/>
      <c r="AA915" s="23"/>
      <c r="AB915" s="23">
        <f t="shared" ref="AB915:AN915" si="168">COUNTA(H909)</f>
        <v>0</v>
      </c>
      <c r="AC915" s="23">
        <f t="shared" si="168"/>
        <v>0</v>
      </c>
      <c r="AD915" s="23">
        <f t="shared" si="168"/>
        <v>0</v>
      </c>
      <c r="AE915" s="23">
        <f t="shared" si="168"/>
        <v>0</v>
      </c>
      <c r="AF915" s="23">
        <f t="shared" si="168"/>
        <v>0</v>
      </c>
      <c r="AG915" s="23">
        <f t="shared" si="168"/>
        <v>0</v>
      </c>
      <c r="AH915" s="23">
        <f t="shared" si="168"/>
        <v>0</v>
      </c>
      <c r="AI915" s="23">
        <f t="shared" si="168"/>
        <v>0</v>
      </c>
      <c r="AJ915" s="23">
        <f t="shared" si="168"/>
        <v>0</v>
      </c>
      <c r="AK915" s="23">
        <f t="shared" si="168"/>
        <v>0</v>
      </c>
      <c r="AL915" s="23">
        <f t="shared" si="168"/>
        <v>0</v>
      </c>
      <c r="AM915" s="23">
        <f t="shared" si="168"/>
        <v>0</v>
      </c>
      <c r="AN915" s="24">
        <f t="shared" si="168"/>
        <v>0</v>
      </c>
      <c r="AO915" s="21">
        <f>AB915</f>
        <v>0</v>
      </c>
      <c r="AP915" s="21" t="s">
        <v>24</v>
      </c>
    </row>
    <row r="916" spans="2:42">
      <c r="B916" s="11" t="e">
        <f>+#REF!</f>
        <v>#REF!</v>
      </c>
      <c r="C916" s="3"/>
      <c r="D916" s="3"/>
      <c r="E916" s="6"/>
      <c r="F916" s="3"/>
      <c r="G916" s="3"/>
      <c r="H916" s="3"/>
      <c r="I916" s="3"/>
      <c r="J916" s="3"/>
      <c r="K916" s="3"/>
      <c r="L916" s="3"/>
      <c r="M916" s="3"/>
      <c r="N916" s="3"/>
      <c r="O916" s="3"/>
      <c r="P916" s="3"/>
      <c r="Q916" s="3"/>
      <c r="R916" s="3"/>
      <c r="S916" s="3"/>
      <c r="T916" s="3"/>
      <c r="U916" s="3"/>
      <c r="V916" s="21" t="s">
        <v>25</v>
      </c>
      <c r="W916" s="22"/>
      <c r="X916" s="23"/>
      <c r="Y916" s="23"/>
      <c r="Z916" s="23"/>
      <c r="AA916" s="23"/>
      <c r="AB916" s="23"/>
      <c r="AC916" s="23">
        <f t="shared" ref="AC916:AN916" si="169">COUNTA(I910)</f>
        <v>0</v>
      </c>
      <c r="AD916" s="23">
        <f t="shared" si="169"/>
        <v>0</v>
      </c>
      <c r="AE916" s="23">
        <f t="shared" si="169"/>
        <v>0</v>
      </c>
      <c r="AF916" s="23">
        <f t="shared" si="169"/>
        <v>0</v>
      </c>
      <c r="AG916" s="23">
        <f t="shared" si="169"/>
        <v>0</v>
      </c>
      <c r="AH916" s="23">
        <f t="shared" si="169"/>
        <v>0</v>
      </c>
      <c r="AI916" s="23">
        <f t="shared" si="169"/>
        <v>0</v>
      </c>
      <c r="AJ916" s="23">
        <f t="shared" si="169"/>
        <v>0</v>
      </c>
      <c r="AK916" s="23">
        <f t="shared" si="169"/>
        <v>0</v>
      </c>
      <c r="AL916" s="23">
        <f t="shared" si="169"/>
        <v>0</v>
      </c>
      <c r="AM916" s="23">
        <f t="shared" si="169"/>
        <v>0</v>
      </c>
      <c r="AN916" s="24">
        <f t="shared" si="169"/>
        <v>0</v>
      </c>
      <c r="AO916" s="21">
        <f>AC916</f>
        <v>0</v>
      </c>
      <c r="AP916" s="21" t="s">
        <v>25</v>
      </c>
    </row>
    <row r="917" spans="2:42">
      <c r="B917" s="11" t="e">
        <f>+#REF!</f>
        <v>#REF!</v>
      </c>
      <c r="C917" s="3"/>
      <c r="D917" s="3"/>
      <c r="E917" s="6"/>
      <c r="F917" s="3"/>
      <c r="G917" s="3"/>
      <c r="H917" s="3"/>
      <c r="I917" s="3"/>
      <c r="J917" s="3"/>
      <c r="K917" s="3"/>
      <c r="L917" s="3"/>
      <c r="M917" s="3"/>
      <c r="N917" s="3"/>
      <c r="O917" s="3"/>
      <c r="P917" s="3"/>
      <c r="Q917" s="3"/>
      <c r="R917" s="3"/>
      <c r="S917" s="3"/>
      <c r="T917" s="3"/>
      <c r="U917" s="3"/>
      <c r="V917" s="21" t="s">
        <v>26</v>
      </c>
      <c r="W917" s="22"/>
      <c r="X917" s="23"/>
      <c r="Y917" s="23"/>
      <c r="Z917" s="23"/>
      <c r="AA917" s="23"/>
      <c r="AB917" s="23"/>
      <c r="AC917" s="23"/>
      <c r="AD917" s="23">
        <f t="shared" ref="AD917:AN917" si="170">COUNTA(J911)</f>
        <v>0</v>
      </c>
      <c r="AE917" s="23">
        <f t="shared" si="170"/>
        <v>0</v>
      </c>
      <c r="AF917" s="23">
        <f t="shared" si="170"/>
        <v>0</v>
      </c>
      <c r="AG917" s="23">
        <f t="shared" si="170"/>
        <v>0</v>
      </c>
      <c r="AH917" s="23">
        <f t="shared" si="170"/>
        <v>0</v>
      </c>
      <c r="AI917" s="23">
        <f t="shared" si="170"/>
        <v>0</v>
      </c>
      <c r="AJ917" s="23">
        <f t="shared" si="170"/>
        <v>0</v>
      </c>
      <c r="AK917" s="23">
        <f t="shared" si="170"/>
        <v>0</v>
      </c>
      <c r="AL917" s="23">
        <f t="shared" si="170"/>
        <v>0</v>
      </c>
      <c r="AM917" s="23">
        <f t="shared" si="170"/>
        <v>0</v>
      </c>
      <c r="AN917" s="24">
        <f t="shared" si="170"/>
        <v>0</v>
      </c>
      <c r="AO917" s="21">
        <f>AD917</f>
        <v>0</v>
      </c>
      <c r="AP917" s="21" t="s">
        <v>26</v>
      </c>
    </row>
    <row r="918" spans="2:42">
      <c r="B918" s="11" t="e">
        <f>+#REF!</f>
        <v>#REF!</v>
      </c>
      <c r="C918" s="3"/>
      <c r="D918" s="3"/>
      <c r="E918" s="6"/>
      <c r="F918" s="6"/>
      <c r="G918" s="3"/>
      <c r="H918" s="3"/>
      <c r="I918" s="3"/>
      <c r="J918" s="3"/>
      <c r="K918" s="3"/>
      <c r="L918" s="3"/>
      <c r="M918" s="3"/>
      <c r="N918" s="3"/>
      <c r="O918" s="3"/>
      <c r="P918" s="3"/>
      <c r="Q918" s="3"/>
      <c r="R918" s="3"/>
      <c r="S918" s="3"/>
      <c r="T918" s="3"/>
      <c r="U918" s="3"/>
      <c r="V918" s="21" t="s">
        <v>27</v>
      </c>
      <c r="W918" s="22"/>
      <c r="X918" s="23"/>
      <c r="Y918" s="23"/>
      <c r="Z918" s="23"/>
      <c r="AA918" s="23"/>
      <c r="AB918" s="23"/>
      <c r="AC918" s="23"/>
      <c r="AD918" s="23"/>
      <c r="AE918" s="23">
        <f t="shared" ref="AE918:AN918" si="171">COUNTA(K912)</f>
        <v>0</v>
      </c>
      <c r="AF918" s="23">
        <f t="shared" si="171"/>
        <v>0</v>
      </c>
      <c r="AG918" s="23">
        <f t="shared" si="171"/>
        <v>0</v>
      </c>
      <c r="AH918" s="23">
        <f t="shared" si="171"/>
        <v>0</v>
      </c>
      <c r="AI918" s="23">
        <f t="shared" si="171"/>
        <v>0</v>
      </c>
      <c r="AJ918" s="23">
        <f t="shared" si="171"/>
        <v>0</v>
      </c>
      <c r="AK918" s="23">
        <f t="shared" si="171"/>
        <v>0</v>
      </c>
      <c r="AL918" s="23">
        <f t="shared" si="171"/>
        <v>0</v>
      </c>
      <c r="AM918" s="23">
        <f t="shared" si="171"/>
        <v>0</v>
      </c>
      <c r="AN918" s="24">
        <f t="shared" si="171"/>
        <v>0</v>
      </c>
      <c r="AO918" s="21">
        <f>AE918</f>
        <v>0</v>
      </c>
      <c r="AP918" s="21" t="s">
        <v>27</v>
      </c>
    </row>
    <row r="919" spans="2:42">
      <c r="B919" s="11" t="e">
        <f>+#REF!</f>
        <v>#REF!</v>
      </c>
      <c r="C919" s="3"/>
      <c r="D919" s="3"/>
      <c r="E919" s="3"/>
      <c r="F919" s="6"/>
      <c r="G919" s="3"/>
      <c r="H919" s="3"/>
      <c r="I919" s="3"/>
      <c r="J919" s="3"/>
      <c r="K919" s="3"/>
      <c r="L919" s="3"/>
      <c r="M919" s="3"/>
      <c r="N919" s="3"/>
      <c r="O919" s="3"/>
      <c r="P919" s="3"/>
      <c r="Q919" s="3"/>
      <c r="R919" s="3"/>
      <c r="S919" s="3"/>
      <c r="T919" s="3"/>
      <c r="U919" s="3"/>
      <c r="V919" s="21" t="s">
        <v>28</v>
      </c>
      <c r="W919" s="22"/>
      <c r="X919" s="23"/>
      <c r="Y919" s="23"/>
      <c r="Z919" s="23"/>
      <c r="AA919" s="23"/>
      <c r="AB919" s="23"/>
      <c r="AC919" s="23"/>
      <c r="AD919" s="23"/>
      <c r="AE919" s="23"/>
      <c r="AF919" s="23">
        <f t="shared" ref="AF919:AN919" si="172">COUNTA(L913)</f>
        <v>0</v>
      </c>
      <c r="AG919" s="23">
        <f t="shared" si="172"/>
        <v>0</v>
      </c>
      <c r="AH919" s="23">
        <f t="shared" si="172"/>
        <v>0</v>
      </c>
      <c r="AI919" s="23">
        <f t="shared" si="172"/>
        <v>0</v>
      </c>
      <c r="AJ919" s="23">
        <f t="shared" si="172"/>
        <v>0</v>
      </c>
      <c r="AK919" s="23">
        <f t="shared" si="172"/>
        <v>0</v>
      </c>
      <c r="AL919" s="23">
        <f t="shared" si="172"/>
        <v>0</v>
      </c>
      <c r="AM919" s="23">
        <f t="shared" si="172"/>
        <v>0</v>
      </c>
      <c r="AN919" s="24">
        <f t="shared" si="172"/>
        <v>0</v>
      </c>
      <c r="AO919" s="21">
        <f>AF919</f>
        <v>0</v>
      </c>
      <c r="AP919" s="21" t="s">
        <v>28</v>
      </c>
    </row>
    <row r="920" spans="2:42">
      <c r="B920" s="11" t="e">
        <f>+#REF!</f>
        <v>#REF!</v>
      </c>
      <c r="C920" s="3"/>
      <c r="D920" s="3"/>
      <c r="E920" s="3"/>
      <c r="F920" s="6"/>
      <c r="G920" s="3"/>
      <c r="H920" s="3"/>
      <c r="I920" s="3"/>
      <c r="J920" s="3"/>
      <c r="K920" s="3"/>
      <c r="L920" s="3"/>
      <c r="M920" s="3"/>
      <c r="N920" s="3"/>
      <c r="O920" s="3"/>
      <c r="P920" s="3"/>
      <c r="Q920" s="3"/>
      <c r="R920" s="3"/>
      <c r="S920" s="3"/>
      <c r="T920" s="3"/>
      <c r="U920" s="3"/>
      <c r="V920" s="21" t="s">
        <v>29</v>
      </c>
      <c r="W920" s="22"/>
      <c r="X920" s="23"/>
      <c r="Y920" s="23"/>
      <c r="Z920" s="23"/>
      <c r="AA920" s="23"/>
      <c r="AB920" s="23"/>
      <c r="AC920" s="23"/>
      <c r="AD920" s="23"/>
      <c r="AE920" s="23"/>
      <c r="AF920" s="23"/>
      <c r="AG920" s="23">
        <f t="shared" ref="AG920:AN920" si="173">COUNTA(M914)</f>
        <v>0</v>
      </c>
      <c r="AH920" s="23">
        <f t="shared" si="173"/>
        <v>0</v>
      </c>
      <c r="AI920" s="23">
        <f t="shared" si="173"/>
        <v>0</v>
      </c>
      <c r="AJ920" s="23">
        <f t="shared" si="173"/>
        <v>0</v>
      </c>
      <c r="AK920" s="23">
        <f t="shared" si="173"/>
        <v>0</v>
      </c>
      <c r="AL920" s="23">
        <f t="shared" si="173"/>
        <v>0</v>
      </c>
      <c r="AM920" s="23">
        <f t="shared" si="173"/>
        <v>0</v>
      </c>
      <c r="AN920" s="24">
        <f t="shared" si="173"/>
        <v>0</v>
      </c>
      <c r="AO920" s="21">
        <f>AG920</f>
        <v>0</v>
      </c>
      <c r="AP920" s="21" t="s">
        <v>29</v>
      </c>
    </row>
    <row r="921" spans="2:42">
      <c r="B921" s="11" t="e">
        <f>+#REF!</f>
        <v>#REF!</v>
      </c>
      <c r="C921" s="3"/>
      <c r="D921" s="3"/>
      <c r="E921" s="3"/>
      <c r="F921" s="6"/>
      <c r="G921" s="3"/>
      <c r="H921" s="3"/>
      <c r="I921" s="3"/>
      <c r="J921" s="3"/>
      <c r="K921" s="3"/>
      <c r="L921" s="3"/>
      <c r="M921" s="3"/>
      <c r="N921" s="3"/>
      <c r="O921" s="3"/>
      <c r="P921" s="3"/>
      <c r="Q921" s="3"/>
      <c r="R921" s="3"/>
      <c r="S921" s="3"/>
      <c r="T921" s="3"/>
      <c r="U921" s="3"/>
      <c r="V921" s="21" t="s">
        <v>30</v>
      </c>
      <c r="W921" s="22"/>
      <c r="X921" s="23"/>
      <c r="Y921" s="23"/>
      <c r="Z921" s="23"/>
      <c r="AA921" s="23"/>
      <c r="AB921" s="23"/>
      <c r="AC921" s="23"/>
      <c r="AD921" s="23"/>
      <c r="AE921" s="23"/>
      <c r="AF921" s="23"/>
      <c r="AG921" s="23"/>
      <c r="AH921" s="23">
        <f t="shared" ref="AH921:AN921" si="174">COUNTA(N915)</f>
        <v>0</v>
      </c>
      <c r="AI921" s="23">
        <f t="shared" si="174"/>
        <v>0</v>
      </c>
      <c r="AJ921" s="23">
        <f t="shared" si="174"/>
        <v>0</v>
      </c>
      <c r="AK921" s="23">
        <f t="shared" si="174"/>
        <v>0</v>
      </c>
      <c r="AL921" s="23">
        <f t="shared" si="174"/>
        <v>0</v>
      </c>
      <c r="AM921" s="23">
        <f t="shared" si="174"/>
        <v>0</v>
      </c>
      <c r="AN921" s="24">
        <f t="shared" si="174"/>
        <v>0</v>
      </c>
      <c r="AO921" s="21">
        <f>AH921</f>
        <v>0</v>
      </c>
      <c r="AP921" s="21" t="s">
        <v>30</v>
      </c>
    </row>
    <row r="922" spans="2:42">
      <c r="B922" s="11" t="e">
        <f>+#REF!</f>
        <v>#REF!</v>
      </c>
      <c r="C922" s="3"/>
      <c r="D922" s="3"/>
      <c r="E922" s="3"/>
      <c r="F922" s="6"/>
      <c r="G922" s="3"/>
      <c r="H922" s="3"/>
      <c r="I922" s="3"/>
      <c r="J922" s="3"/>
      <c r="K922" s="3"/>
      <c r="L922" s="3"/>
      <c r="M922" s="3"/>
      <c r="N922" s="3"/>
      <c r="O922" s="3"/>
      <c r="P922" s="3"/>
      <c r="Q922" s="3"/>
      <c r="R922" s="3"/>
      <c r="S922" s="3"/>
      <c r="T922" s="3"/>
      <c r="U922" s="3"/>
      <c r="V922" s="21" t="s">
        <v>31</v>
      </c>
      <c r="W922" s="22"/>
      <c r="X922" s="23"/>
      <c r="Y922" s="23"/>
      <c r="Z922" s="23"/>
      <c r="AA922" s="23"/>
      <c r="AB922" s="23"/>
      <c r="AC922" s="23"/>
      <c r="AD922" s="23"/>
      <c r="AE922" s="23"/>
      <c r="AF922" s="23"/>
      <c r="AG922" s="23"/>
      <c r="AH922" s="23"/>
      <c r="AI922" s="23">
        <f t="shared" ref="AI922:AN922" si="175">COUNTA(O916)</f>
        <v>0</v>
      </c>
      <c r="AJ922" s="23">
        <f t="shared" si="175"/>
        <v>0</v>
      </c>
      <c r="AK922" s="23">
        <f t="shared" si="175"/>
        <v>0</v>
      </c>
      <c r="AL922" s="23">
        <f t="shared" si="175"/>
        <v>0</v>
      </c>
      <c r="AM922" s="23">
        <f t="shared" si="175"/>
        <v>0</v>
      </c>
      <c r="AN922" s="24">
        <f t="shared" si="175"/>
        <v>0</v>
      </c>
      <c r="AO922" s="21">
        <f>AI922</f>
        <v>0</v>
      </c>
      <c r="AP922" s="21" t="s">
        <v>31</v>
      </c>
    </row>
    <row r="923" spans="2:42">
      <c r="B923" s="11" t="e">
        <f>+#REF!</f>
        <v>#REF!</v>
      </c>
      <c r="C923" s="3"/>
      <c r="D923" s="3"/>
      <c r="E923" s="3"/>
      <c r="F923" s="6"/>
      <c r="G923" s="3"/>
      <c r="H923" s="3"/>
      <c r="I923" s="3"/>
      <c r="J923" s="3"/>
      <c r="K923" s="3"/>
      <c r="L923" s="3"/>
      <c r="M923" s="3"/>
      <c r="N923" s="3"/>
      <c r="O923" s="3"/>
      <c r="P923" s="3"/>
      <c r="Q923" s="3"/>
      <c r="R923" s="3"/>
      <c r="S923" s="3"/>
      <c r="T923" s="3"/>
      <c r="U923" s="3"/>
      <c r="V923" s="21" t="s">
        <v>32</v>
      </c>
      <c r="W923" s="22"/>
      <c r="X923" s="23"/>
      <c r="Y923" s="23"/>
      <c r="Z923" s="23"/>
      <c r="AA923" s="23"/>
      <c r="AB923" s="23"/>
      <c r="AC923" s="23"/>
      <c r="AD923" s="23"/>
      <c r="AE923" s="23"/>
      <c r="AF923" s="23"/>
      <c r="AG923" s="23"/>
      <c r="AH923" s="23"/>
      <c r="AI923" s="23"/>
      <c r="AJ923" s="23">
        <f>COUNTA(P917)</f>
        <v>0</v>
      </c>
      <c r="AK923" s="23">
        <f>COUNTA(Q917)</f>
        <v>0</v>
      </c>
      <c r="AL923" s="23">
        <f>COUNTA(R917)</f>
        <v>0</v>
      </c>
      <c r="AM923" s="23">
        <f>COUNTA(S917)</f>
        <v>0</v>
      </c>
      <c r="AN923" s="24">
        <f>COUNTA(T917)</f>
        <v>0</v>
      </c>
      <c r="AO923" s="21">
        <f>AJ923</f>
        <v>0</v>
      </c>
      <c r="AP923" s="21" t="s">
        <v>32</v>
      </c>
    </row>
    <row r="924" spans="2:42">
      <c r="B924" s="11" t="e">
        <f>+#REF!</f>
        <v>#REF!</v>
      </c>
      <c r="C924" s="3"/>
      <c r="D924" s="3"/>
      <c r="E924" s="3"/>
      <c r="F924" s="6"/>
      <c r="G924" s="3"/>
      <c r="H924" s="3"/>
      <c r="I924" s="3"/>
      <c r="J924" s="3"/>
      <c r="K924" s="3"/>
      <c r="L924" s="3"/>
      <c r="M924" s="3"/>
      <c r="N924" s="3"/>
      <c r="O924" s="3"/>
      <c r="P924" s="3"/>
      <c r="Q924" s="3"/>
      <c r="R924" s="3"/>
      <c r="S924" s="3"/>
      <c r="T924" s="3"/>
      <c r="U924" s="3"/>
      <c r="V924" s="21" t="s">
        <v>33</v>
      </c>
      <c r="W924" s="22"/>
      <c r="X924" s="23"/>
      <c r="Y924" s="23"/>
      <c r="Z924" s="23"/>
      <c r="AA924" s="23"/>
      <c r="AB924" s="23"/>
      <c r="AC924" s="23"/>
      <c r="AD924" s="23"/>
      <c r="AE924" s="23"/>
      <c r="AF924" s="23"/>
      <c r="AG924" s="23"/>
      <c r="AH924" s="23"/>
      <c r="AI924" s="23"/>
      <c r="AJ924" s="23"/>
      <c r="AK924" s="23">
        <f>COUNTA(Q918)</f>
        <v>0</v>
      </c>
      <c r="AL924" s="23">
        <f>COUNTA(R918)</f>
        <v>0</v>
      </c>
      <c r="AM924" s="23">
        <f>COUNTA(S918)</f>
        <v>0</v>
      </c>
      <c r="AN924" s="24">
        <f>COUNTA(T918)</f>
        <v>0</v>
      </c>
      <c r="AO924" s="21">
        <f>AK924</f>
        <v>0</v>
      </c>
      <c r="AP924" s="21" t="s">
        <v>33</v>
      </c>
    </row>
    <row r="925" spans="2:42">
      <c r="B925" s="11" t="e">
        <f>+#REF!</f>
        <v>#REF!</v>
      </c>
      <c r="C925" s="3"/>
      <c r="D925" s="3"/>
      <c r="E925" s="3"/>
      <c r="F925" s="6"/>
      <c r="G925" s="3"/>
      <c r="H925" s="3"/>
      <c r="I925" s="3"/>
      <c r="J925" s="3"/>
      <c r="K925" s="3"/>
      <c r="L925" s="3"/>
      <c r="M925" s="3"/>
      <c r="N925" s="3"/>
      <c r="O925" s="3"/>
      <c r="P925" s="3"/>
      <c r="Q925" s="3"/>
      <c r="R925" s="3"/>
      <c r="S925" s="3"/>
      <c r="T925" s="3"/>
      <c r="U925" s="3"/>
      <c r="V925" s="21" t="s">
        <v>34</v>
      </c>
      <c r="W925" s="22"/>
      <c r="X925" s="23"/>
      <c r="Y925" s="23"/>
      <c r="Z925" s="23"/>
      <c r="AA925" s="23"/>
      <c r="AB925" s="23"/>
      <c r="AC925" s="23"/>
      <c r="AD925" s="23"/>
      <c r="AE925" s="23"/>
      <c r="AF925" s="23"/>
      <c r="AG925" s="23"/>
      <c r="AH925" s="23"/>
      <c r="AI925" s="23"/>
      <c r="AJ925" s="23"/>
      <c r="AK925" s="23"/>
      <c r="AL925" s="23">
        <f>COUNTA(R919)</f>
        <v>0</v>
      </c>
      <c r="AM925" s="23">
        <f>COUNTA(S919)</f>
        <v>0</v>
      </c>
      <c r="AN925" s="24">
        <f>COUNTA(T919)</f>
        <v>0</v>
      </c>
      <c r="AO925" s="21">
        <f>AL925</f>
        <v>0</v>
      </c>
      <c r="AP925" s="21" t="s">
        <v>34</v>
      </c>
    </row>
    <row r="926" spans="2:42">
      <c r="B926" s="11" t="e">
        <f>+#REF!</f>
        <v>#REF!</v>
      </c>
      <c r="C926" s="3"/>
      <c r="D926" s="3"/>
      <c r="E926" s="3"/>
      <c r="F926" s="6"/>
      <c r="G926" s="3"/>
      <c r="H926" s="3"/>
      <c r="I926" s="3"/>
      <c r="J926" s="3"/>
      <c r="K926" s="3"/>
      <c r="L926" s="3"/>
      <c r="M926" s="3"/>
      <c r="N926" s="3"/>
      <c r="O926" s="3"/>
      <c r="P926" s="3"/>
      <c r="Q926" s="3"/>
      <c r="R926" s="3"/>
      <c r="S926" s="3"/>
      <c r="T926" s="3"/>
      <c r="U926" s="3"/>
      <c r="V926" s="21" t="s">
        <v>35</v>
      </c>
      <c r="W926" s="22"/>
      <c r="X926" s="23"/>
      <c r="Y926" s="23"/>
      <c r="Z926" s="23"/>
      <c r="AA926" s="23"/>
      <c r="AB926" s="23"/>
      <c r="AC926" s="23"/>
      <c r="AD926" s="23"/>
      <c r="AE926" s="23"/>
      <c r="AF926" s="23"/>
      <c r="AG926" s="23"/>
      <c r="AH926" s="23"/>
      <c r="AI926" s="23"/>
      <c r="AJ926" s="23"/>
      <c r="AK926" s="23"/>
      <c r="AL926" s="23"/>
      <c r="AM926" s="23">
        <f>COUNTA(S920)</f>
        <v>0</v>
      </c>
      <c r="AN926" s="24">
        <f>COUNTA(T920)</f>
        <v>0</v>
      </c>
      <c r="AO926" s="21">
        <f>AM926</f>
        <v>0</v>
      </c>
      <c r="AP926" s="21" t="s">
        <v>35</v>
      </c>
    </row>
    <row r="927" spans="2:42" ht="15" thickBot="1">
      <c r="B927" s="11" t="e">
        <f>+#REF!</f>
        <v>#REF!</v>
      </c>
      <c r="C927" s="3"/>
      <c r="D927" s="3"/>
      <c r="E927" s="3"/>
      <c r="F927" s="6"/>
      <c r="G927" s="3"/>
      <c r="H927" s="3"/>
      <c r="I927" s="3"/>
      <c r="J927" s="3"/>
      <c r="K927" s="3"/>
      <c r="L927" s="3"/>
      <c r="M927" s="3"/>
      <c r="N927" s="3"/>
      <c r="O927" s="3"/>
      <c r="P927" s="3"/>
      <c r="Q927" s="3"/>
      <c r="R927" s="3"/>
      <c r="S927" s="3"/>
      <c r="T927" s="3"/>
      <c r="U927" s="3"/>
      <c r="V927" s="25" t="s">
        <v>36</v>
      </c>
      <c r="W927" s="26"/>
      <c r="X927" s="27"/>
      <c r="Y927" s="27"/>
      <c r="Z927" s="27"/>
      <c r="AA927" s="27"/>
      <c r="AB927" s="27"/>
      <c r="AC927" s="27"/>
      <c r="AD927" s="27"/>
      <c r="AE927" s="27"/>
      <c r="AF927" s="27"/>
      <c r="AG927" s="27"/>
      <c r="AH927" s="27"/>
      <c r="AI927" s="27"/>
      <c r="AJ927" s="27"/>
      <c r="AK927" s="27"/>
      <c r="AL927" s="27"/>
      <c r="AM927" s="27"/>
      <c r="AN927" s="28">
        <f>COUNTA(T921)</f>
        <v>0</v>
      </c>
      <c r="AO927" s="25">
        <f>AN927</f>
        <v>0</v>
      </c>
      <c r="AP927" s="29" t="s">
        <v>36</v>
      </c>
    </row>
    <row r="928" spans="2:42">
      <c r="B928" s="11" t="e">
        <f>+#REF!</f>
        <v>#REF!</v>
      </c>
      <c r="C928" s="11"/>
      <c r="D928" s="11"/>
      <c r="E928" s="11"/>
      <c r="F928" s="11"/>
      <c r="G928" s="11"/>
      <c r="H928" s="11"/>
      <c r="I928" s="11"/>
      <c r="J928" s="11"/>
      <c r="K928" s="11"/>
      <c r="L928" s="11"/>
      <c r="M928" s="11"/>
      <c r="N928" s="11"/>
      <c r="O928" s="11"/>
      <c r="P928" s="11"/>
      <c r="Q928" s="11"/>
      <c r="R928" s="11"/>
      <c r="S928" s="11"/>
      <c r="T928" s="11"/>
      <c r="V928" s="20" t="s">
        <v>37</v>
      </c>
      <c r="W928" s="30">
        <f t="shared" ref="W928:AN928" si="176">SUM(W910:W927)</f>
        <v>0</v>
      </c>
      <c r="X928" s="30">
        <f t="shared" si="176"/>
        <v>0</v>
      </c>
      <c r="Y928" s="30">
        <f t="shared" si="176"/>
        <v>0</v>
      </c>
      <c r="Z928" s="30">
        <f t="shared" si="176"/>
        <v>0</v>
      </c>
      <c r="AA928" s="30">
        <f t="shared" si="176"/>
        <v>0</v>
      </c>
      <c r="AB928" s="30">
        <f t="shared" si="176"/>
        <v>0</v>
      </c>
      <c r="AC928" s="30">
        <f t="shared" si="176"/>
        <v>0</v>
      </c>
      <c r="AD928" s="30">
        <f t="shared" si="176"/>
        <v>0</v>
      </c>
      <c r="AE928" s="30">
        <f t="shared" si="176"/>
        <v>0</v>
      </c>
      <c r="AF928" s="30">
        <f t="shared" si="176"/>
        <v>0</v>
      </c>
      <c r="AG928" s="30">
        <f t="shared" si="176"/>
        <v>0</v>
      </c>
      <c r="AH928" s="30">
        <f t="shared" si="176"/>
        <v>0</v>
      </c>
      <c r="AI928" s="30">
        <f t="shared" si="176"/>
        <v>0</v>
      </c>
      <c r="AJ928" s="30">
        <f t="shared" si="176"/>
        <v>0</v>
      </c>
      <c r="AK928" s="30">
        <f t="shared" si="176"/>
        <v>0</v>
      </c>
      <c r="AL928" s="30">
        <f t="shared" si="176"/>
        <v>0</v>
      </c>
      <c r="AM928" s="30">
        <f t="shared" si="176"/>
        <v>0</v>
      </c>
      <c r="AN928" s="30">
        <f t="shared" si="176"/>
        <v>0</v>
      </c>
      <c r="AO928" s="20"/>
      <c r="AP928" s="11"/>
    </row>
    <row r="929" spans="2:42" ht="15" thickBot="1">
      <c r="B929" s="11" t="e">
        <f>+#REF!</f>
        <v>#REF!</v>
      </c>
      <c r="C929" s="11"/>
      <c r="D929" s="11"/>
      <c r="E929" s="11"/>
      <c r="F929" s="11"/>
      <c r="G929" s="11"/>
      <c r="H929" s="11"/>
      <c r="I929" s="11"/>
      <c r="J929" s="11"/>
      <c r="K929" s="11"/>
      <c r="L929" s="11"/>
      <c r="M929" s="11"/>
      <c r="N929" s="11"/>
      <c r="O929" s="11"/>
      <c r="P929" s="11"/>
      <c r="Q929" s="11"/>
      <c r="R929" s="11"/>
      <c r="S929" s="11"/>
      <c r="T929" s="11"/>
      <c r="V929" s="29" t="s">
        <v>38</v>
      </c>
      <c r="W929" s="31">
        <f>W910</f>
        <v>0</v>
      </c>
      <c r="X929" s="32">
        <f>W929+X911</f>
        <v>0</v>
      </c>
      <c r="Y929" s="32">
        <f>SUM(X929,Y912)</f>
        <v>0</v>
      </c>
      <c r="Z929" s="32">
        <f>SUM(Y929,Z913)</f>
        <v>0</v>
      </c>
      <c r="AA929" s="32">
        <f>SUM(AA914,Z929)</f>
        <v>0</v>
      </c>
      <c r="AB929" s="32">
        <f>SUM(AB915,AA929)</f>
        <v>0</v>
      </c>
      <c r="AC929" s="32">
        <f>SUM(AC916,AB929)</f>
        <v>0</v>
      </c>
      <c r="AD929" s="32">
        <f>SUM(AD917,AC929)</f>
        <v>0</v>
      </c>
      <c r="AE929" s="32">
        <f>SUM(AF946)+SUM(AE918,AD929)</f>
        <v>0</v>
      </c>
      <c r="AF929" s="32">
        <f>SUM(AF919,AE929)</f>
        <v>0</v>
      </c>
      <c r="AG929" s="32">
        <f>SUM(AG920,AF929)</f>
        <v>0</v>
      </c>
      <c r="AH929" s="32">
        <f>SUM(AH921,AG929)</f>
        <v>0</v>
      </c>
      <c r="AI929" s="32">
        <f>SUM(AI922,AH929)</f>
        <v>0</v>
      </c>
      <c r="AJ929" s="32">
        <f>SUM(AJ923,AI929)</f>
        <v>0</v>
      </c>
      <c r="AK929" s="32">
        <f>SUM(AK924,AJ929)</f>
        <v>0</v>
      </c>
      <c r="AL929" s="32">
        <f>SUM(AL925,AK929)</f>
        <v>0</v>
      </c>
      <c r="AM929" s="32">
        <f>SUM(AM926,AL929)</f>
        <v>0</v>
      </c>
      <c r="AN929" s="33">
        <f>SUM(AN927,AM929)</f>
        <v>0</v>
      </c>
      <c r="AO929" s="29"/>
      <c r="AP929" s="11"/>
    </row>
    <row r="930" spans="2:42">
      <c r="B930" s="11" t="e">
        <f>+#REF!</f>
        <v>#REF!</v>
      </c>
      <c r="C930" s="11"/>
      <c r="D930" s="11"/>
      <c r="E930" s="11"/>
      <c r="F930" s="11"/>
      <c r="G930" s="11"/>
      <c r="H930" s="11"/>
      <c r="I930" s="11"/>
      <c r="J930" s="11"/>
      <c r="K930" s="11"/>
      <c r="L930" s="11"/>
      <c r="M930" s="11"/>
      <c r="N930" s="11"/>
      <c r="O930" s="11"/>
      <c r="P930" s="11"/>
      <c r="Q930" s="11"/>
      <c r="R930" s="11"/>
      <c r="S930" s="11"/>
      <c r="T930" s="11"/>
      <c r="V930" s="34"/>
      <c r="W930" s="34"/>
      <c r="X930" s="34"/>
      <c r="Y930" s="34"/>
      <c r="Z930" s="34"/>
      <c r="AA930" s="34"/>
      <c r="AB930" s="34"/>
      <c r="AC930" s="34"/>
      <c r="AD930" s="34"/>
      <c r="AE930" s="34"/>
      <c r="AF930" s="34"/>
      <c r="AG930" s="34"/>
      <c r="AH930" s="34"/>
      <c r="AI930" s="34"/>
      <c r="AJ930" s="34"/>
      <c r="AK930" s="34"/>
      <c r="AL930" s="34"/>
      <c r="AM930" s="34"/>
      <c r="AN930" s="34"/>
      <c r="AO930" s="34"/>
      <c r="AP930" s="11"/>
    </row>
    <row r="931" spans="2:42">
      <c r="B931" s="11" t="e">
        <f>+#REF!</f>
        <v>#REF!</v>
      </c>
      <c r="C931" s="11"/>
      <c r="D931" s="11"/>
      <c r="E931" s="11"/>
      <c r="F931" s="11"/>
      <c r="G931" s="11"/>
      <c r="H931" s="11"/>
      <c r="I931" s="11"/>
      <c r="J931" s="11"/>
      <c r="K931" s="11"/>
      <c r="L931" s="11"/>
      <c r="M931" s="11"/>
      <c r="N931" s="11"/>
      <c r="O931" s="11"/>
      <c r="P931" s="11"/>
      <c r="Q931" s="11"/>
      <c r="R931" s="11"/>
      <c r="S931" s="11"/>
      <c r="T931" s="11"/>
      <c r="V931" s="34"/>
      <c r="W931" s="34"/>
      <c r="X931" s="34"/>
      <c r="Y931" s="34"/>
      <c r="Z931" s="34"/>
      <c r="AA931" s="34"/>
      <c r="AB931" s="34"/>
      <c r="AC931" s="34"/>
      <c r="AD931" s="34"/>
      <c r="AE931" s="34"/>
      <c r="AF931" s="34"/>
      <c r="AG931" s="34"/>
      <c r="AH931" s="34"/>
      <c r="AI931" s="34"/>
      <c r="AJ931" s="34"/>
      <c r="AK931" s="34"/>
      <c r="AL931" s="34"/>
      <c r="AM931" s="34"/>
      <c r="AN931" s="34"/>
      <c r="AO931" s="34"/>
      <c r="AP931" s="11"/>
    </row>
    <row r="932" spans="2:42">
      <c r="B932" s="11" t="e">
        <f>+#REF!</f>
        <v>#REF!</v>
      </c>
      <c r="C932" s="11"/>
      <c r="D932" s="11"/>
      <c r="E932" s="11"/>
      <c r="F932" s="11"/>
      <c r="G932" s="11"/>
      <c r="H932" s="11"/>
      <c r="I932" s="11"/>
      <c r="J932" s="11"/>
      <c r="K932" s="11"/>
      <c r="L932" s="11"/>
      <c r="M932" s="11"/>
      <c r="N932" s="11"/>
      <c r="O932" s="11"/>
      <c r="P932" s="11"/>
      <c r="Q932" s="11"/>
      <c r="R932" s="11"/>
      <c r="S932" s="11"/>
      <c r="T932" s="11"/>
      <c r="V932" s="34"/>
      <c r="W932" s="34"/>
      <c r="X932" s="34"/>
      <c r="Y932" s="34"/>
      <c r="Z932" s="34"/>
      <c r="AA932" s="34"/>
      <c r="AB932" s="34"/>
      <c r="AC932" s="34"/>
      <c r="AD932" s="34"/>
      <c r="AE932" s="34"/>
      <c r="AF932" s="34"/>
      <c r="AG932" s="34"/>
      <c r="AH932" s="34"/>
      <c r="AI932" s="34"/>
      <c r="AJ932" s="34"/>
      <c r="AK932" s="34"/>
      <c r="AL932" s="34"/>
      <c r="AM932" s="34"/>
      <c r="AN932" s="34"/>
      <c r="AO932" s="34"/>
      <c r="AP932" s="11"/>
    </row>
    <row r="933" spans="2:42">
      <c r="B933" s="11" t="e">
        <f>+#REF!</f>
        <v>#REF!</v>
      </c>
      <c r="C933" s="11"/>
      <c r="D933" s="11"/>
      <c r="E933" s="11"/>
      <c r="F933" s="11"/>
      <c r="G933" s="11"/>
      <c r="H933" s="11"/>
      <c r="I933" s="11"/>
      <c r="J933" s="11"/>
      <c r="K933" s="11"/>
      <c r="L933" s="11"/>
      <c r="M933" s="11"/>
      <c r="N933" s="11"/>
      <c r="O933" s="11"/>
      <c r="P933" s="11"/>
      <c r="Q933" s="11"/>
      <c r="R933" s="11"/>
      <c r="S933" s="11"/>
      <c r="T933" s="11"/>
      <c r="V933" s="34"/>
      <c r="W933" s="34"/>
      <c r="X933" s="34"/>
      <c r="Y933" s="34"/>
      <c r="Z933" s="34"/>
      <c r="AA933" s="34"/>
      <c r="AB933" s="34"/>
      <c r="AC933" s="34"/>
      <c r="AD933" s="34"/>
      <c r="AE933" s="34"/>
      <c r="AF933" s="34"/>
      <c r="AG933" s="34"/>
      <c r="AH933" s="34"/>
      <c r="AI933" s="34"/>
      <c r="AJ933" s="34"/>
      <c r="AK933" s="34"/>
      <c r="AL933" s="34"/>
      <c r="AM933" s="34"/>
      <c r="AN933" s="34"/>
      <c r="AO933" s="34"/>
      <c r="AP933" s="11"/>
    </row>
    <row r="934" spans="2:42">
      <c r="B934" s="11" t="e">
        <f>+#REF!</f>
        <v>#REF!</v>
      </c>
      <c r="C934" s="11"/>
      <c r="D934" s="11"/>
      <c r="E934" s="11"/>
      <c r="F934" s="11"/>
      <c r="G934" s="11"/>
      <c r="H934" s="11"/>
      <c r="I934" s="11"/>
      <c r="J934" s="11"/>
      <c r="K934" s="11"/>
      <c r="L934" s="11"/>
      <c r="M934" s="11"/>
      <c r="N934" s="11"/>
      <c r="O934" s="11"/>
      <c r="P934" s="11"/>
      <c r="Q934" s="11"/>
      <c r="R934" s="11"/>
      <c r="S934" s="11"/>
      <c r="T934" s="11"/>
      <c r="V934" s="34"/>
      <c r="W934" s="34"/>
      <c r="X934" s="34"/>
      <c r="Y934" s="34"/>
      <c r="Z934" s="34"/>
      <c r="AA934" s="34"/>
      <c r="AB934" s="34"/>
      <c r="AC934" s="34"/>
      <c r="AD934" s="34"/>
      <c r="AE934" s="34"/>
      <c r="AF934" s="34"/>
      <c r="AG934" s="34"/>
      <c r="AH934" s="34"/>
      <c r="AI934" s="34"/>
      <c r="AJ934" s="34"/>
      <c r="AK934" s="34"/>
      <c r="AL934" s="34"/>
      <c r="AM934" s="34"/>
      <c r="AN934" s="34"/>
      <c r="AO934" s="34"/>
      <c r="AP934" s="11"/>
    </row>
    <row r="935" spans="2:42">
      <c r="B935" s="11" t="e">
        <f>+#REF!</f>
        <v>#REF!</v>
      </c>
      <c r="C935" s="11"/>
      <c r="D935" s="11"/>
      <c r="E935" s="11"/>
      <c r="F935" s="11"/>
      <c r="G935" s="11"/>
      <c r="H935" s="11"/>
      <c r="I935" s="11"/>
      <c r="J935" s="11"/>
      <c r="K935" s="11"/>
      <c r="L935" s="11"/>
      <c r="M935" s="11"/>
      <c r="N935" s="11"/>
      <c r="O935" s="11"/>
      <c r="P935" s="11"/>
      <c r="Q935" s="11"/>
      <c r="R935" s="11"/>
      <c r="S935" s="11"/>
      <c r="T935" s="11"/>
      <c r="V935" s="34"/>
      <c r="W935" s="34"/>
      <c r="X935" s="34"/>
      <c r="Y935" s="34"/>
      <c r="Z935" s="34"/>
      <c r="AA935" s="34"/>
      <c r="AB935" s="34"/>
      <c r="AC935" s="34"/>
      <c r="AD935" s="34"/>
      <c r="AE935" s="34"/>
      <c r="AF935" s="34"/>
      <c r="AG935" s="34"/>
      <c r="AH935" s="34"/>
      <c r="AI935" s="34"/>
      <c r="AJ935" s="34"/>
      <c r="AK935" s="34"/>
      <c r="AL935" s="34"/>
      <c r="AM935" s="34"/>
      <c r="AN935" s="34"/>
      <c r="AO935" s="34"/>
      <c r="AP935" s="11"/>
    </row>
    <row r="936" spans="2:42">
      <c r="B936" s="11" t="e">
        <f>+#REF!</f>
        <v>#REF!</v>
      </c>
      <c r="C936" s="11"/>
      <c r="D936" s="11"/>
      <c r="E936" s="11"/>
      <c r="F936" s="11"/>
      <c r="G936" s="11"/>
      <c r="H936" s="11"/>
      <c r="I936" s="11"/>
      <c r="J936" s="11"/>
      <c r="K936" s="11"/>
      <c r="L936" s="11"/>
      <c r="M936" s="11"/>
      <c r="N936" s="11"/>
      <c r="O936" s="11"/>
      <c r="P936" s="11"/>
      <c r="Q936" s="11"/>
      <c r="R936" s="11"/>
      <c r="S936" s="11"/>
      <c r="T936" s="11"/>
      <c r="V936" s="34"/>
      <c r="W936" s="34"/>
      <c r="X936" s="34"/>
      <c r="Y936" s="34"/>
      <c r="Z936" s="34"/>
      <c r="AA936" s="34"/>
      <c r="AB936" s="34"/>
      <c r="AC936" s="34"/>
      <c r="AD936" s="34"/>
      <c r="AE936" s="34"/>
      <c r="AF936" s="34"/>
      <c r="AG936" s="34"/>
      <c r="AH936" s="34"/>
      <c r="AI936" s="34"/>
      <c r="AJ936" s="34"/>
      <c r="AK936" s="34"/>
      <c r="AL936" s="34"/>
      <c r="AM936" s="34"/>
      <c r="AN936" s="34"/>
      <c r="AO936" s="34"/>
      <c r="AP936" s="11"/>
    </row>
    <row r="937" spans="2:42">
      <c r="B937" s="11" t="e">
        <f>+#REF!</f>
        <v>#REF!</v>
      </c>
      <c r="C937" s="11"/>
      <c r="D937" s="11"/>
      <c r="E937" s="11"/>
      <c r="F937" s="11"/>
      <c r="G937" s="11"/>
      <c r="H937" s="11"/>
      <c r="I937" s="11"/>
      <c r="J937" s="11"/>
      <c r="K937" s="11"/>
      <c r="L937" s="11"/>
      <c r="M937" s="11"/>
      <c r="N937" s="11"/>
      <c r="O937" s="11"/>
      <c r="P937" s="11"/>
      <c r="Q937" s="11"/>
      <c r="R937" s="11"/>
      <c r="S937" s="11"/>
      <c r="T937" s="11"/>
      <c r="V937" s="34"/>
      <c r="W937" s="34"/>
      <c r="X937" s="34"/>
      <c r="Y937" s="34"/>
      <c r="Z937" s="34"/>
      <c r="AA937" s="34"/>
      <c r="AB937" s="34"/>
      <c r="AC937" s="34"/>
      <c r="AD937" s="34"/>
      <c r="AE937" s="34"/>
      <c r="AF937" s="34"/>
      <c r="AG937" s="34"/>
      <c r="AH937" s="34"/>
      <c r="AI937" s="34"/>
      <c r="AJ937" s="34"/>
      <c r="AK937" s="34"/>
      <c r="AL937" s="34"/>
      <c r="AM937" s="34"/>
      <c r="AN937" s="34"/>
      <c r="AO937" s="34"/>
      <c r="AP937" s="11"/>
    </row>
    <row r="938" spans="2:42">
      <c r="B938" s="11" t="e">
        <f>+#REF!</f>
        <v>#REF!</v>
      </c>
      <c r="C938" s="11"/>
      <c r="D938" s="11"/>
      <c r="E938" s="11"/>
      <c r="F938" s="11"/>
      <c r="G938" s="11"/>
      <c r="H938" s="11"/>
      <c r="I938" s="11"/>
      <c r="J938" s="11"/>
      <c r="K938" s="11"/>
      <c r="L938" s="11"/>
      <c r="M938" s="11"/>
      <c r="N938" s="11"/>
      <c r="O938" s="11"/>
      <c r="P938" s="11"/>
      <c r="Q938" s="11"/>
      <c r="R938" s="11"/>
      <c r="S938" s="11"/>
      <c r="T938" s="11"/>
      <c r="V938" s="34"/>
      <c r="W938" s="34"/>
      <c r="X938" s="34"/>
      <c r="Y938" s="34"/>
      <c r="Z938" s="34"/>
      <c r="AA938" s="34"/>
      <c r="AB938" s="34"/>
      <c r="AC938" s="34"/>
      <c r="AD938" s="34"/>
      <c r="AE938" s="34"/>
      <c r="AF938" s="34"/>
      <c r="AG938" s="34"/>
      <c r="AH938" s="34"/>
      <c r="AI938" s="34"/>
      <c r="AJ938" s="34"/>
      <c r="AK938" s="34"/>
      <c r="AL938" s="34"/>
      <c r="AM938" s="34"/>
      <c r="AN938" s="34"/>
      <c r="AO938" s="34"/>
      <c r="AP938" s="11"/>
    </row>
    <row r="939" spans="2:42">
      <c r="B939" s="11" t="e">
        <f>+#REF!</f>
        <v>#REF!</v>
      </c>
      <c r="C939" s="11"/>
      <c r="D939" s="11"/>
      <c r="E939" s="11"/>
      <c r="F939" s="11"/>
      <c r="G939" s="11"/>
      <c r="H939" s="11"/>
      <c r="I939" s="11"/>
      <c r="J939" s="11"/>
      <c r="K939" s="11"/>
      <c r="L939" s="11"/>
      <c r="M939" s="11"/>
      <c r="N939" s="11"/>
      <c r="O939" s="11"/>
      <c r="P939" s="11"/>
      <c r="Q939" s="11"/>
      <c r="R939" s="11"/>
      <c r="S939" s="11"/>
      <c r="T939" s="11"/>
      <c r="V939" s="34"/>
      <c r="W939" s="34"/>
      <c r="X939" s="34"/>
      <c r="Y939" s="34"/>
      <c r="Z939" s="34"/>
      <c r="AA939" s="34"/>
      <c r="AB939" s="34"/>
      <c r="AC939" s="34"/>
      <c r="AD939" s="34"/>
      <c r="AE939" s="34"/>
      <c r="AF939" s="34"/>
      <c r="AG939" s="34"/>
      <c r="AH939" s="34"/>
      <c r="AI939" s="34"/>
      <c r="AJ939" s="34"/>
      <c r="AK939" s="34"/>
      <c r="AL939" s="34"/>
      <c r="AM939" s="34"/>
      <c r="AN939" s="34"/>
      <c r="AO939" s="34"/>
      <c r="AP939" s="11"/>
    </row>
    <row r="940" spans="2:42">
      <c r="B940" s="11" t="e">
        <f>+#REF!</f>
        <v>#REF!</v>
      </c>
      <c r="C940" s="11"/>
      <c r="D940" s="11"/>
      <c r="E940" s="11"/>
      <c r="F940" s="11"/>
      <c r="G940" s="11"/>
      <c r="H940" s="11"/>
      <c r="I940" s="11"/>
      <c r="J940" s="11"/>
      <c r="K940" s="11"/>
      <c r="L940" s="11"/>
      <c r="M940" s="11"/>
      <c r="N940" s="11"/>
      <c r="O940" s="11"/>
      <c r="P940" s="11"/>
      <c r="Q940" s="11"/>
      <c r="R940" s="11"/>
      <c r="S940" s="11"/>
      <c r="T940" s="11"/>
      <c r="V940" s="34"/>
      <c r="W940" s="34"/>
      <c r="X940" s="34"/>
      <c r="Y940" s="34"/>
      <c r="Z940" s="34"/>
      <c r="AA940" s="34"/>
      <c r="AB940" s="34"/>
      <c r="AC940" s="34"/>
      <c r="AD940" s="34"/>
      <c r="AE940" s="34"/>
      <c r="AF940" s="34"/>
      <c r="AG940" s="34"/>
      <c r="AH940" s="34"/>
      <c r="AI940" s="34"/>
      <c r="AJ940" s="34"/>
      <c r="AK940" s="34"/>
      <c r="AL940" s="34"/>
      <c r="AM940" s="34"/>
      <c r="AN940" s="34"/>
      <c r="AO940" s="34"/>
      <c r="AP940" s="11"/>
    </row>
    <row r="941" spans="2:42">
      <c r="B941" s="11"/>
      <c r="C941" s="11"/>
      <c r="D941" s="11"/>
      <c r="E941" s="11"/>
      <c r="F941" s="11"/>
      <c r="G941" s="11"/>
      <c r="H941" s="11"/>
      <c r="I941" s="11"/>
      <c r="J941" s="11"/>
      <c r="K941" s="11"/>
      <c r="L941" s="11"/>
      <c r="M941" s="11"/>
      <c r="N941" s="11"/>
      <c r="O941" s="11"/>
      <c r="P941" s="11"/>
      <c r="Q941" s="11"/>
      <c r="R941" s="11"/>
      <c r="S941" s="11"/>
      <c r="T941" s="11"/>
      <c r="V941" s="34"/>
      <c r="W941" s="34"/>
      <c r="X941" s="34"/>
      <c r="Y941" s="34"/>
      <c r="Z941" s="34"/>
      <c r="AA941" s="34"/>
      <c r="AB941" s="34"/>
      <c r="AC941" s="34"/>
      <c r="AD941" s="34"/>
      <c r="AE941" s="34"/>
      <c r="AF941" s="34"/>
      <c r="AG941" s="34"/>
      <c r="AH941" s="34"/>
      <c r="AI941" s="34"/>
      <c r="AJ941" s="34"/>
      <c r="AK941" s="34"/>
      <c r="AL941" s="34"/>
      <c r="AM941" s="34"/>
      <c r="AN941" s="34"/>
      <c r="AO941" s="34"/>
      <c r="AP941" s="11"/>
    </row>
    <row r="942" spans="2:42">
      <c r="B942" s="11"/>
      <c r="C942" s="11"/>
      <c r="D942" s="11"/>
      <c r="E942" s="11"/>
      <c r="F942" s="11"/>
      <c r="G942" s="11"/>
      <c r="H942" s="11"/>
      <c r="I942" s="11"/>
      <c r="J942" s="11"/>
      <c r="K942" s="11"/>
      <c r="L942" s="11"/>
      <c r="M942" s="11"/>
      <c r="N942" s="11"/>
      <c r="O942" s="11"/>
      <c r="P942" s="11"/>
      <c r="Q942" s="11"/>
      <c r="R942" s="11"/>
      <c r="S942" s="11"/>
      <c r="T942" s="11"/>
      <c r="V942" s="34"/>
      <c r="W942" s="34"/>
      <c r="X942" s="34"/>
      <c r="Y942" s="34"/>
      <c r="Z942" s="34"/>
      <c r="AA942" s="34"/>
      <c r="AB942" s="34"/>
      <c r="AC942" s="34"/>
      <c r="AD942" s="34"/>
      <c r="AE942" s="34"/>
      <c r="AF942" s="34"/>
      <c r="AG942" s="34"/>
      <c r="AH942" s="34"/>
      <c r="AI942" s="34"/>
      <c r="AJ942" s="34"/>
      <c r="AK942" s="34"/>
      <c r="AL942" s="34"/>
      <c r="AM942" s="34"/>
      <c r="AN942" s="34"/>
      <c r="AO942" s="34"/>
      <c r="AP942" s="11"/>
    </row>
    <row r="943" spans="2:42">
      <c r="B943" s="11"/>
      <c r="C943" s="11"/>
      <c r="D943" s="11"/>
      <c r="E943" s="11"/>
      <c r="F943" s="11"/>
      <c r="G943" s="11"/>
      <c r="H943" s="11"/>
      <c r="I943" s="11"/>
      <c r="J943" s="11"/>
      <c r="K943" s="11"/>
      <c r="L943" s="11"/>
      <c r="M943" s="11"/>
      <c r="N943" s="11"/>
      <c r="O943" s="11"/>
      <c r="P943" s="11"/>
      <c r="Q943" s="11"/>
      <c r="R943" s="11"/>
      <c r="S943" s="11"/>
      <c r="T943" s="11"/>
      <c r="V943" s="34"/>
      <c r="W943" s="34"/>
      <c r="X943" s="34"/>
      <c r="Y943" s="34"/>
      <c r="Z943" s="34"/>
      <c r="AA943" s="34"/>
      <c r="AB943" s="34"/>
      <c r="AC943" s="34"/>
      <c r="AD943" s="34"/>
      <c r="AE943" s="34"/>
      <c r="AF943" s="34"/>
      <c r="AG943" s="34"/>
      <c r="AH943" s="34"/>
      <c r="AI943" s="34"/>
      <c r="AJ943" s="34"/>
      <c r="AK943" s="34"/>
      <c r="AL943" s="34"/>
      <c r="AM943" s="34"/>
      <c r="AN943" s="34"/>
      <c r="AO943" s="34"/>
      <c r="AP943" s="11"/>
    </row>
    <row r="944" spans="2:42">
      <c r="B944" s="11"/>
      <c r="C944" s="11"/>
      <c r="D944" s="11"/>
      <c r="E944" s="11"/>
      <c r="F944" s="11"/>
      <c r="G944" s="11"/>
      <c r="H944" s="11"/>
      <c r="I944" s="11"/>
      <c r="J944" s="11"/>
      <c r="K944" s="11"/>
      <c r="L944" s="11"/>
      <c r="M944" s="11"/>
      <c r="N944" s="11"/>
      <c r="O944" s="11"/>
      <c r="P944" s="11"/>
      <c r="Q944" s="11"/>
      <c r="R944" s="11"/>
      <c r="S944" s="11"/>
      <c r="T944" s="11"/>
    </row>
    <row r="945" spans="2:42" s="9" customFormat="1">
      <c r="B945" s="10"/>
      <c r="C945" s="10"/>
      <c r="D945" s="10"/>
      <c r="E945" s="10"/>
      <c r="F945" s="10"/>
      <c r="G945" s="10"/>
      <c r="H945" s="10"/>
      <c r="I945" s="10"/>
      <c r="J945" s="10"/>
      <c r="K945" s="10"/>
      <c r="L945" s="10"/>
      <c r="M945" s="10"/>
      <c r="N945" s="10"/>
      <c r="O945" s="10"/>
      <c r="P945" s="10"/>
      <c r="Q945" s="10"/>
      <c r="R945" s="10"/>
      <c r="S945" s="10"/>
      <c r="T945" s="10"/>
      <c r="U945" s="11"/>
      <c r="V945" s="13"/>
      <c r="W945" s="13"/>
      <c r="X945" s="13"/>
      <c r="Y945" s="13"/>
      <c r="Z945" s="13"/>
      <c r="AA945" s="13"/>
      <c r="AB945" s="13"/>
      <c r="AC945" s="13"/>
      <c r="AD945" s="13"/>
      <c r="AE945" s="13"/>
      <c r="AF945" s="13"/>
      <c r="AG945" s="13"/>
      <c r="AH945" s="13"/>
      <c r="AI945" s="13"/>
      <c r="AJ945" s="13"/>
      <c r="AK945" s="13"/>
      <c r="AL945" s="13"/>
      <c r="AM945" s="13"/>
      <c r="AN945" s="13"/>
      <c r="AO945" s="13"/>
      <c r="AP945" s="13"/>
    </row>
    <row r="946" spans="2:42" ht="15" thickBot="1">
      <c r="C946" s="5" t="s">
        <v>1102</v>
      </c>
      <c r="D946" s="5" t="s">
        <v>1103</v>
      </c>
      <c r="E946" s="5" t="s">
        <v>1104</v>
      </c>
      <c r="F946" s="5" t="s">
        <v>1105</v>
      </c>
      <c r="G946" s="5" t="s">
        <v>1106</v>
      </c>
      <c r="H946" s="5" t="s">
        <v>1107</v>
      </c>
      <c r="I946" s="5" t="s">
        <v>1108</v>
      </c>
      <c r="J946" s="5" t="s">
        <v>1109</v>
      </c>
      <c r="K946" s="5" t="s">
        <v>1110</v>
      </c>
      <c r="L946" s="5" t="s">
        <v>1111</v>
      </c>
      <c r="M946" s="5" t="s">
        <v>1112</v>
      </c>
      <c r="N946" s="5" t="s">
        <v>1113</v>
      </c>
      <c r="O946" s="5" t="s">
        <v>1114</v>
      </c>
      <c r="P946" s="5" t="s">
        <v>1115</v>
      </c>
      <c r="Q946" s="5" t="s">
        <v>1116</v>
      </c>
      <c r="R946" s="5" t="s">
        <v>1117</v>
      </c>
      <c r="S946" s="5" t="s">
        <v>1118</v>
      </c>
      <c r="T946" s="5" t="s">
        <v>1119</v>
      </c>
    </row>
    <row r="947" spans="2:42" ht="26.25">
      <c r="B947" s="35">
        <v>2013</v>
      </c>
      <c r="C947" s="36" t="s">
        <v>15</v>
      </c>
      <c r="D947" s="36" t="s">
        <v>16</v>
      </c>
      <c r="E947" s="36" t="s">
        <v>17</v>
      </c>
      <c r="F947" s="36" t="s">
        <v>41</v>
      </c>
      <c r="G947" s="36" t="s">
        <v>44</v>
      </c>
      <c r="H947" s="36" t="s">
        <v>48</v>
      </c>
      <c r="I947" s="36" t="s">
        <v>51</v>
      </c>
      <c r="J947" s="36" t="s">
        <v>53</v>
      </c>
      <c r="K947" s="36" t="s">
        <v>54</v>
      </c>
      <c r="L947" s="36" t="s">
        <v>58</v>
      </c>
      <c r="M947" s="36" t="s">
        <v>60</v>
      </c>
      <c r="N947" s="36" t="s">
        <v>62</v>
      </c>
      <c r="O947" s="36" t="s">
        <v>66</v>
      </c>
      <c r="P947" s="36" t="s">
        <v>67</v>
      </c>
      <c r="Q947" s="36" t="s">
        <v>68</v>
      </c>
      <c r="R947" s="36" t="s">
        <v>69</v>
      </c>
      <c r="S947" s="36" t="s">
        <v>72</v>
      </c>
      <c r="T947" s="37" t="s">
        <v>73</v>
      </c>
      <c r="U947" s="97"/>
    </row>
    <row r="948" spans="2:42" ht="16.5" thickBot="1">
      <c r="B948" s="38" t="s">
        <v>18</v>
      </c>
      <c r="C948" s="39" t="s">
        <v>19</v>
      </c>
      <c r="D948" s="39" t="s">
        <v>20</v>
      </c>
      <c r="E948" s="39" t="s">
        <v>21</v>
      </c>
      <c r="F948" s="39" t="s">
        <v>22</v>
      </c>
      <c r="G948" s="39" t="s">
        <v>23</v>
      </c>
      <c r="H948" s="39" t="s">
        <v>24</v>
      </c>
      <c r="I948" s="39" t="s">
        <v>25</v>
      </c>
      <c r="J948" s="39" t="s">
        <v>26</v>
      </c>
      <c r="K948" s="39" t="s">
        <v>27</v>
      </c>
      <c r="L948" s="39" t="s">
        <v>28</v>
      </c>
      <c r="M948" s="39" t="s">
        <v>29</v>
      </c>
      <c r="N948" s="39" t="s">
        <v>30</v>
      </c>
      <c r="O948" s="39" t="s">
        <v>31</v>
      </c>
      <c r="P948" s="39" t="s">
        <v>32</v>
      </c>
      <c r="Q948" s="39" t="s">
        <v>33</v>
      </c>
      <c r="R948" s="39" t="s">
        <v>34</v>
      </c>
      <c r="S948" s="39" t="s">
        <v>35</v>
      </c>
      <c r="T948" s="40" t="s">
        <v>36</v>
      </c>
      <c r="U948" s="96"/>
    </row>
    <row r="949" spans="2:42" ht="15" thickBot="1">
      <c r="B949" s="11" t="e">
        <f>+#REF!</f>
        <v>#REF!</v>
      </c>
      <c r="C949" s="3"/>
      <c r="D949" s="6"/>
      <c r="E949" s="3"/>
      <c r="F949" s="3"/>
      <c r="G949" s="3"/>
      <c r="H949" s="3"/>
      <c r="I949" s="3"/>
      <c r="J949" s="3"/>
      <c r="K949" s="3"/>
      <c r="L949" s="3"/>
      <c r="M949" s="3"/>
      <c r="N949" s="3"/>
      <c r="O949" s="3"/>
      <c r="P949" s="3"/>
      <c r="Q949" s="3"/>
      <c r="R949" s="3"/>
      <c r="S949" s="3"/>
      <c r="T949" s="3"/>
      <c r="U949" s="3"/>
    </row>
    <row r="950" spans="2:42" ht="15" thickBot="1">
      <c r="B950" s="11" t="e">
        <f>+#REF!</f>
        <v>#REF!</v>
      </c>
      <c r="C950" s="3"/>
      <c r="D950" s="6"/>
      <c r="E950" s="6"/>
      <c r="F950" s="3"/>
      <c r="G950" s="3"/>
      <c r="H950" s="3"/>
      <c r="I950" s="3"/>
      <c r="J950" s="3"/>
      <c r="K950" s="3"/>
      <c r="L950" s="3"/>
      <c r="M950" s="3"/>
      <c r="N950" s="3"/>
      <c r="O950" s="3"/>
      <c r="P950" s="3"/>
      <c r="Q950" s="3"/>
      <c r="R950" s="3"/>
      <c r="S950" s="3"/>
      <c r="T950" s="3"/>
      <c r="U950" s="3"/>
      <c r="V950" s="14"/>
      <c r="W950" s="15" t="s">
        <v>19</v>
      </c>
      <c r="X950" s="16" t="s">
        <v>20</v>
      </c>
      <c r="Y950" s="16" t="s">
        <v>21</v>
      </c>
      <c r="Z950" s="16" t="s">
        <v>22</v>
      </c>
      <c r="AA950" s="16" t="s">
        <v>23</v>
      </c>
      <c r="AB950" s="16" t="s">
        <v>24</v>
      </c>
      <c r="AC950" s="16" t="s">
        <v>25</v>
      </c>
      <c r="AD950" s="16" t="s">
        <v>26</v>
      </c>
      <c r="AE950" s="16" t="s">
        <v>27</v>
      </c>
      <c r="AF950" s="16" t="s">
        <v>28</v>
      </c>
      <c r="AG950" s="16" t="s">
        <v>29</v>
      </c>
      <c r="AH950" s="16" t="s">
        <v>30</v>
      </c>
      <c r="AI950" s="16" t="s">
        <v>31</v>
      </c>
      <c r="AJ950" s="16" t="s">
        <v>32</v>
      </c>
      <c r="AK950" s="16" t="s">
        <v>33</v>
      </c>
      <c r="AL950" s="16" t="s">
        <v>34</v>
      </c>
      <c r="AM950" s="16" t="s">
        <v>35</v>
      </c>
      <c r="AN950" s="17" t="s">
        <v>36</v>
      </c>
      <c r="AO950" s="14" t="s">
        <v>37</v>
      </c>
      <c r="AP950" s="11"/>
    </row>
    <row r="951" spans="2:42">
      <c r="B951" s="11" t="e">
        <f>+#REF!</f>
        <v>#REF!</v>
      </c>
      <c r="C951" s="3"/>
      <c r="D951" s="6"/>
      <c r="E951" s="6"/>
      <c r="F951" s="3"/>
      <c r="G951" s="3"/>
      <c r="H951" s="3"/>
      <c r="I951" s="3"/>
      <c r="J951" s="3"/>
      <c r="K951" s="3"/>
      <c r="L951" s="3"/>
      <c r="M951" s="3"/>
      <c r="N951" s="3"/>
      <c r="O951" s="3"/>
      <c r="P951" s="3"/>
      <c r="Q951" s="3"/>
      <c r="R951" s="3"/>
      <c r="S951" s="3"/>
      <c r="T951" s="3"/>
      <c r="U951" s="3"/>
      <c r="V951" s="18" t="s">
        <v>19</v>
      </c>
      <c r="W951" s="19">
        <v>0</v>
      </c>
      <c r="X951" s="19">
        <v>0</v>
      </c>
      <c r="Y951" s="19">
        <v>0</v>
      </c>
      <c r="Z951" s="19">
        <v>0</v>
      </c>
      <c r="AA951" s="19">
        <v>0</v>
      </c>
      <c r="AB951" s="19">
        <v>0</v>
      </c>
      <c r="AC951" s="19">
        <v>0</v>
      </c>
      <c r="AD951" s="19">
        <v>0</v>
      </c>
      <c r="AE951" s="19">
        <v>0</v>
      </c>
      <c r="AF951" s="19">
        <v>0</v>
      </c>
      <c r="AG951" s="19">
        <v>0</v>
      </c>
      <c r="AH951" s="19">
        <v>0</v>
      </c>
      <c r="AI951" s="19">
        <v>0</v>
      </c>
      <c r="AJ951" s="19">
        <v>0</v>
      </c>
      <c r="AK951" s="19">
        <v>0</v>
      </c>
      <c r="AL951" s="19">
        <v>0</v>
      </c>
      <c r="AM951" s="19">
        <v>0</v>
      </c>
      <c r="AN951" s="19">
        <v>0</v>
      </c>
      <c r="AO951" s="18">
        <f>W951</f>
        <v>0</v>
      </c>
      <c r="AP951" s="20" t="s">
        <v>19</v>
      </c>
    </row>
    <row r="952" spans="2:42">
      <c r="B952" s="11" t="e">
        <f>+#REF!</f>
        <v>#REF!</v>
      </c>
      <c r="C952" s="3"/>
      <c r="D952" s="6"/>
      <c r="E952" s="6"/>
      <c r="F952" s="3"/>
      <c r="G952" s="3"/>
      <c r="H952" s="3"/>
      <c r="I952" s="3"/>
      <c r="J952" s="3"/>
      <c r="K952" s="3"/>
      <c r="L952" s="3"/>
      <c r="M952" s="3"/>
      <c r="N952" s="3"/>
      <c r="O952" s="3"/>
      <c r="P952" s="3"/>
      <c r="Q952" s="3"/>
      <c r="R952" s="3"/>
      <c r="S952" s="3"/>
      <c r="T952" s="3"/>
      <c r="U952" s="3"/>
      <c r="V952" s="21" t="s">
        <v>20</v>
      </c>
      <c r="W952" s="22"/>
      <c r="X952" s="23">
        <f t="shared" ref="X952:AN952" si="177">COUNTA(D949:D953)</f>
        <v>0</v>
      </c>
      <c r="Y952" s="23">
        <f t="shared" si="177"/>
        <v>0</v>
      </c>
      <c r="Z952" s="23">
        <f t="shared" si="177"/>
        <v>0</v>
      </c>
      <c r="AA952" s="23">
        <f t="shared" si="177"/>
        <v>0</v>
      </c>
      <c r="AB952" s="23">
        <f t="shared" si="177"/>
        <v>0</v>
      </c>
      <c r="AC952" s="23">
        <f t="shared" si="177"/>
        <v>0</v>
      </c>
      <c r="AD952" s="23">
        <f t="shared" si="177"/>
        <v>0</v>
      </c>
      <c r="AE952" s="23">
        <f t="shared" si="177"/>
        <v>0</v>
      </c>
      <c r="AF952" s="23">
        <f t="shared" si="177"/>
        <v>0</v>
      </c>
      <c r="AG952" s="23">
        <f t="shared" si="177"/>
        <v>0</v>
      </c>
      <c r="AH952" s="23">
        <f t="shared" si="177"/>
        <v>0</v>
      </c>
      <c r="AI952" s="23">
        <f t="shared" si="177"/>
        <v>0</v>
      </c>
      <c r="AJ952" s="23">
        <f t="shared" si="177"/>
        <v>0</v>
      </c>
      <c r="AK952" s="23">
        <f t="shared" si="177"/>
        <v>0</v>
      </c>
      <c r="AL952" s="23">
        <f t="shared" si="177"/>
        <v>0</v>
      </c>
      <c r="AM952" s="23">
        <f t="shared" si="177"/>
        <v>0</v>
      </c>
      <c r="AN952" s="23">
        <f t="shared" si="177"/>
        <v>0</v>
      </c>
      <c r="AO952" s="21">
        <f>X952</f>
        <v>0</v>
      </c>
      <c r="AP952" s="21" t="s">
        <v>20</v>
      </c>
    </row>
    <row r="953" spans="2:42">
      <c r="B953" s="11" t="e">
        <f>+#REF!</f>
        <v>#REF!</v>
      </c>
      <c r="C953" s="3"/>
      <c r="D953" s="6"/>
      <c r="E953" s="6"/>
      <c r="F953" s="3"/>
      <c r="G953" s="3"/>
      <c r="H953" s="3"/>
      <c r="I953" s="3"/>
      <c r="J953" s="3"/>
      <c r="K953" s="3"/>
      <c r="L953" s="3"/>
      <c r="M953" s="3"/>
      <c r="N953" s="3"/>
      <c r="O953" s="3"/>
      <c r="P953" s="3"/>
      <c r="Q953" s="3"/>
      <c r="R953" s="3"/>
      <c r="S953" s="3"/>
      <c r="T953" s="3"/>
      <c r="U953" s="3"/>
      <c r="V953" s="21" t="s">
        <v>21</v>
      </c>
      <c r="W953" s="22"/>
      <c r="X953" s="23"/>
      <c r="Y953" s="23">
        <f t="shared" ref="Y953:AN953" si="178">COUNTA(E954:E959)</f>
        <v>0</v>
      </c>
      <c r="Z953" s="23">
        <f t="shared" si="178"/>
        <v>0</v>
      </c>
      <c r="AA953" s="23">
        <f t="shared" si="178"/>
        <v>0</v>
      </c>
      <c r="AB953" s="23">
        <f t="shared" si="178"/>
        <v>0</v>
      </c>
      <c r="AC953" s="23">
        <f t="shared" si="178"/>
        <v>0</v>
      </c>
      <c r="AD953" s="23">
        <f t="shared" si="178"/>
        <v>0</v>
      </c>
      <c r="AE953" s="23">
        <f t="shared" si="178"/>
        <v>0</v>
      </c>
      <c r="AF953" s="23">
        <f t="shared" si="178"/>
        <v>0</v>
      </c>
      <c r="AG953" s="23">
        <f t="shared" si="178"/>
        <v>0</v>
      </c>
      <c r="AH953" s="23">
        <f t="shared" si="178"/>
        <v>0</v>
      </c>
      <c r="AI953" s="23">
        <f t="shared" si="178"/>
        <v>0</v>
      </c>
      <c r="AJ953" s="23">
        <f t="shared" si="178"/>
        <v>0</v>
      </c>
      <c r="AK953" s="23">
        <f t="shared" si="178"/>
        <v>0</v>
      </c>
      <c r="AL953" s="23">
        <f t="shared" si="178"/>
        <v>0</v>
      </c>
      <c r="AM953" s="23">
        <f t="shared" si="178"/>
        <v>0</v>
      </c>
      <c r="AN953" s="23">
        <f t="shared" si="178"/>
        <v>0</v>
      </c>
      <c r="AO953" s="21">
        <f>Y953</f>
        <v>0</v>
      </c>
      <c r="AP953" s="21" t="s">
        <v>21</v>
      </c>
    </row>
    <row r="954" spans="2:42">
      <c r="B954" s="11" t="e">
        <f>+#REF!</f>
        <v>#REF!</v>
      </c>
      <c r="C954" s="3"/>
      <c r="D954" s="3"/>
      <c r="E954" s="6"/>
      <c r="F954" s="3"/>
      <c r="G954" s="3"/>
      <c r="H954" s="3"/>
      <c r="I954" s="3"/>
      <c r="J954" s="3"/>
      <c r="K954" s="3"/>
      <c r="L954" s="3"/>
      <c r="M954" s="3"/>
      <c r="N954" s="3"/>
      <c r="O954" s="3"/>
      <c r="P954" s="3"/>
      <c r="Q954" s="3"/>
      <c r="R954" s="3"/>
      <c r="S954" s="3"/>
      <c r="T954" s="3"/>
      <c r="U954" s="3"/>
      <c r="V954" s="21" t="s">
        <v>22</v>
      </c>
      <c r="W954" s="22"/>
      <c r="X954" s="23"/>
      <c r="Y954" s="23"/>
      <c r="Z954" s="23">
        <f t="shared" ref="Z954:AN954" si="179">COUNTA(F960)</f>
        <v>0</v>
      </c>
      <c r="AA954" s="23">
        <f t="shared" si="179"/>
        <v>0</v>
      </c>
      <c r="AB954" s="23">
        <f t="shared" si="179"/>
        <v>0</v>
      </c>
      <c r="AC954" s="23">
        <f t="shared" si="179"/>
        <v>0</v>
      </c>
      <c r="AD954" s="23">
        <f t="shared" si="179"/>
        <v>0</v>
      </c>
      <c r="AE954" s="23">
        <f t="shared" si="179"/>
        <v>0</v>
      </c>
      <c r="AF954" s="23">
        <f t="shared" si="179"/>
        <v>0</v>
      </c>
      <c r="AG954" s="23">
        <f t="shared" si="179"/>
        <v>0</v>
      </c>
      <c r="AH954" s="23">
        <f t="shared" si="179"/>
        <v>0</v>
      </c>
      <c r="AI954" s="23">
        <f t="shared" si="179"/>
        <v>0</v>
      </c>
      <c r="AJ954" s="23">
        <f t="shared" si="179"/>
        <v>0</v>
      </c>
      <c r="AK954" s="23">
        <f t="shared" si="179"/>
        <v>0</v>
      </c>
      <c r="AL954" s="23">
        <f t="shared" si="179"/>
        <v>0</v>
      </c>
      <c r="AM954" s="23">
        <f t="shared" si="179"/>
        <v>0</v>
      </c>
      <c r="AN954" s="23">
        <f t="shared" si="179"/>
        <v>0</v>
      </c>
      <c r="AO954" s="21">
        <f>Z954</f>
        <v>0</v>
      </c>
      <c r="AP954" s="21" t="s">
        <v>22</v>
      </c>
    </row>
    <row r="955" spans="2:42">
      <c r="B955" s="11" t="e">
        <f>+#REF!</f>
        <v>#REF!</v>
      </c>
      <c r="C955" s="3"/>
      <c r="D955" s="3"/>
      <c r="E955" s="6"/>
      <c r="F955" s="3"/>
      <c r="G955" s="3"/>
      <c r="H955" s="3"/>
      <c r="I955" s="3"/>
      <c r="J955" s="3"/>
      <c r="K955" s="3"/>
      <c r="L955" s="3"/>
      <c r="M955" s="3"/>
      <c r="N955" s="3"/>
      <c r="O955" s="3"/>
      <c r="P955" s="3"/>
      <c r="Q955" s="3"/>
      <c r="R955" s="3"/>
      <c r="S955" s="3"/>
      <c r="T955" s="3"/>
      <c r="U955" s="3"/>
      <c r="V955" s="21" t="s">
        <v>23</v>
      </c>
      <c r="W955" s="22"/>
      <c r="X955" s="23"/>
      <c r="Y955" s="23"/>
      <c r="Z955" s="23"/>
      <c r="AA955" s="23">
        <f t="shared" ref="AA955:AN955" si="180">COUNTA(G949)</f>
        <v>0</v>
      </c>
      <c r="AB955" s="23">
        <f t="shared" si="180"/>
        <v>0</v>
      </c>
      <c r="AC955" s="23">
        <f t="shared" si="180"/>
        <v>0</v>
      </c>
      <c r="AD955" s="23">
        <f t="shared" si="180"/>
        <v>0</v>
      </c>
      <c r="AE955" s="23">
        <f t="shared" si="180"/>
        <v>0</v>
      </c>
      <c r="AF955" s="23">
        <f t="shared" si="180"/>
        <v>0</v>
      </c>
      <c r="AG955" s="23">
        <f t="shared" si="180"/>
        <v>0</v>
      </c>
      <c r="AH955" s="23">
        <f t="shared" si="180"/>
        <v>0</v>
      </c>
      <c r="AI955" s="23">
        <f t="shared" si="180"/>
        <v>0</v>
      </c>
      <c r="AJ955" s="23">
        <f t="shared" si="180"/>
        <v>0</v>
      </c>
      <c r="AK955" s="23">
        <f t="shared" si="180"/>
        <v>0</v>
      </c>
      <c r="AL955" s="23">
        <f t="shared" si="180"/>
        <v>0</v>
      </c>
      <c r="AM955" s="23">
        <f t="shared" si="180"/>
        <v>0</v>
      </c>
      <c r="AN955" s="24">
        <f t="shared" si="180"/>
        <v>0</v>
      </c>
      <c r="AO955" s="21">
        <f>AA955</f>
        <v>0</v>
      </c>
      <c r="AP955" s="21" t="s">
        <v>23</v>
      </c>
    </row>
    <row r="956" spans="2:42">
      <c r="B956" s="11" t="e">
        <f>+#REF!</f>
        <v>#REF!</v>
      </c>
      <c r="C956" s="3"/>
      <c r="D956" s="3"/>
      <c r="E956" s="6"/>
      <c r="F956" s="3"/>
      <c r="G956" s="3"/>
      <c r="H956" s="3"/>
      <c r="I956" s="3"/>
      <c r="J956" s="3"/>
      <c r="K956" s="3"/>
      <c r="L956" s="3"/>
      <c r="M956" s="3"/>
      <c r="N956" s="3"/>
      <c r="O956" s="3"/>
      <c r="P956" s="3"/>
      <c r="Q956" s="3"/>
      <c r="R956" s="3"/>
      <c r="S956" s="3"/>
      <c r="T956" s="3"/>
      <c r="U956" s="3"/>
      <c r="V956" s="21" t="s">
        <v>24</v>
      </c>
      <c r="W956" s="22"/>
      <c r="X956" s="23"/>
      <c r="Y956" s="23"/>
      <c r="Z956" s="23"/>
      <c r="AA956" s="23"/>
      <c r="AB956" s="23">
        <f t="shared" ref="AB956:AN956" si="181">COUNTA(H950)</f>
        <v>0</v>
      </c>
      <c r="AC956" s="23">
        <f t="shared" si="181"/>
        <v>0</v>
      </c>
      <c r="AD956" s="23">
        <f t="shared" si="181"/>
        <v>0</v>
      </c>
      <c r="AE956" s="23">
        <f t="shared" si="181"/>
        <v>0</v>
      </c>
      <c r="AF956" s="23">
        <f t="shared" si="181"/>
        <v>0</v>
      </c>
      <c r="AG956" s="23">
        <f t="shared" si="181"/>
        <v>0</v>
      </c>
      <c r="AH956" s="23">
        <f t="shared" si="181"/>
        <v>0</v>
      </c>
      <c r="AI956" s="23">
        <f t="shared" si="181"/>
        <v>0</v>
      </c>
      <c r="AJ956" s="23">
        <f t="shared" si="181"/>
        <v>0</v>
      </c>
      <c r="AK956" s="23">
        <f t="shared" si="181"/>
        <v>0</v>
      </c>
      <c r="AL956" s="23">
        <f t="shared" si="181"/>
        <v>0</v>
      </c>
      <c r="AM956" s="23">
        <f t="shared" si="181"/>
        <v>0</v>
      </c>
      <c r="AN956" s="24">
        <f t="shared" si="181"/>
        <v>0</v>
      </c>
      <c r="AO956" s="21">
        <f>AB956</f>
        <v>0</v>
      </c>
      <c r="AP956" s="21" t="s">
        <v>24</v>
      </c>
    </row>
    <row r="957" spans="2:42">
      <c r="B957" s="11" t="e">
        <f>+#REF!</f>
        <v>#REF!</v>
      </c>
      <c r="C957" s="3"/>
      <c r="D957" s="3"/>
      <c r="E957" s="6"/>
      <c r="F957" s="3"/>
      <c r="G957" s="3"/>
      <c r="H957" s="3"/>
      <c r="I957" s="3"/>
      <c r="J957" s="3"/>
      <c r="K957" s="3"/>
      <c r="L957" s="3"/>
      <c r="M957" s="3"/>
      <c r="N957" s="3"/>
      <c r="O957" s="3"/>
      <c r="P957" s="3"/>
      <c r="Q957" s="3"/>
      <c r="R957" s="3"/>
      <c r="S957" s="3"/>
      <c r="T957" s="3"/>
      <c r="U957" s="3"/>
      <c r="V957" s="21" t="s">
        <v>25</v>
      </c>
      <c r="W957" s="22"/>
      <c r="X957" s="23"/>
      <c r="Y957" s="23"/>
      <c r="Z957" s="23"/>
      <c r="AA957" s="23"/>
      <c r="AB957" s="23"/>
      <c r="AC957" s="23">
        <f t="shared" ref="AC957:AN957" si="182">COUNTA(I951)</f>
        <v>0</v>
      </c>
      <c r="AD957" s="23">
        <f t="shared" si="182"/>
        <v>0</v>
      </c>
      <c r="AE957" s="23">
        <f t="shared" si="182"/>
        <v>0</v>
      </c>
      <c r="AF957" s="23">
        <f t="shared" si="182"/>
        <v>0</v>
      </c>
      <c r="AG957" s="23">
        <f t="shared" si="182"/>
        <v>0</v>
      </c>
      <c r="AH957" s="23">
        <f t="shared" si="182"/>
        <v>0</v>
      </c>
      <c r="AI957" s="23">
        <f t="shared" si="182"/>
        <v>0</v>
      </c>
      <c r="AJ957" s="23">
        <f t="shared" si="182"/>
        <v>0</v>
      </c>
      <c r="AK957" s="23">
        <f t="shared" si="182"/>
        <v>0</v>
      </c>
      <c r="AL957" s="23">
        <f t="shared" si="182"/>
        <v>0</v>
      </c>
      <c r="AM957" s="23">
        <f t="shared" si="182"/>
        <v>0</v>
      </c>
      <c r="AN957" s="24">
        <f t="shared" si="182"/>
        <v>0</v>
      </c>
      <c r="AO957" s="21">
        <f>AC957</f>
        <v>0</v>
      </c>
      <c r="AP957" s="21" t="s">
        <v>25</v>
      </c>
    </row>
    <row r="958" spans="2:42">
      <c r="B958" s="11" t="e">
        <f>+#REF!</f>
        <v>#REF!</v>
      </c>
      <c r="C958" s="3"/>
      <c r="D958" s="3"/>
      <c r="E958" s="6"/>
      <c r="F958" s="3"/>
      <c r="G958" s="3"/>
      <c r="H958" s="3"/>
      <c r="I958" s="3"/>
      <c r="J958" s="3"/>
      <c r="K958" s="3"/>
      <c r="L958" s="3"/>
      <c r="M958" s="3"/>
      <c r="N958" s="3"/>
      <c r="O958" s="3"/>
      <c r="P958" s="3"/>
      <c r="Q958" s="3"/>
      <c r="R958" s="3"/>
      <c r="S958" s="3"/>
      <c r="T958" s="3"/>
      <c r="U958" s="3"/>
      <c r="V958" s="21" t="s">
        <v>26</v>
      </c>
      <c r="W958" s="22"/>
      <c r="X958" s="23"/>
      <c r="Y958" s="23"/>
      <c r="Z958" s="23"/>
      <c r="AA958" s="23"/>
      <c r="AB958" s="23"/>
      <c r="AC958" s="23"/>
      <c r="AD958" s="23">
        <f t="shared" ref="AD958:AN958" si="183">COUNTA(J952)</f>
        <v>0</v>
      </c>
      <c r="AE958" s="23">
        <f t="shared" si="183"/>
        <v>0</v>
      </c>
      <c r="AF958" s="23">
        <f t="shared" si="183"/>
        <v>0</v>
      </c>
      <c r="AG958" s="23">
        <f t="shared" si="183"/>
        <v>0</v>
      </c>
      <c r="AH958" s="23">
        <f t="shared" si="183"/>
        <v>0</v>
      </c>
      <c r="AI958" s="23">
        <f t="shared" si="183"/>
        <v>0</v>
      </c>
      <c r="AJ958" s="23">
        <f t="shared" si="183"/>
        <v>0</v>
      </c>
      <c r="AK958" s="23">
        <f t="shared" si="183"/>
        <v>0</v>
      </c>
      <c r="AL958" s="23">
        <f t="shared" si="183"/>
        <v>0</v>
      </c>
      <c r="AM958" s="23">
        <f t="shared" si="183"/>
        <v>0</v>
      </c>
      <c r="AN958" s="24">
        <f t="shared" si="183"/>
        <v>0</v>
      </c>
      <c r="AO958" s="21">
        <f>AD958</f>
        <v>0</v>
      </c>
      <c r="AP958" s="21" t="s">
        <v>26</v>
      </c>
    </row>
    <row r="959" spans="2:42">
      <c r="B959" s="11" t="e">
        <f>+#REF!</f>
        <v>#REF!</v>
      </c>
      <c r="C959" s="3"/>
      <c r="D959" s="3"/>
      <c r="E959" s="6"/>
      <c r="F959" s="3"/>
      <c r="G959" s="3"/>
      <c r="H959" s="3"/>
      <c r="I959" s="3"/>
      <c r="J959" s="3"/>
      <c r="K959" s="3"/>
      <c r="L959" s="3"/>
      <c r="M959" s="3"/>
      <c r="N959" s="3"/>
      <c r="O959" s="3"/>
      <c r="P959" s="3"/>
      <c r="Q959" s="3"/>
      <c r="R959" s="3"/>
      <c r="S959" s="3"/>
      <c r="T959" s="3"/>
      <c r="U959" s="3"/>
      <c r="V959" s="21" t="s">
        <v>27</v>
      </c>
      <c r="W959" s="22"/>
      <c r="X959" s="23"/>
      <c r="Y959" s="23"/>
      <c r="Z959" s="23"/>
      <c r="AA959" s="23"/>
      <c r="AB959" s="23"/>
      <c r="AC959" s="23"/>
      <c r="AD959" s="23"/>
      <c r="AE959" s="23">
        <f t="shared" ref="AE959:AN959" si="184">COUNTA(K953)</f>
        <v>0</v>
      </c>
      <c r="AF959" s="23">
        <f t="shared" si="184"/>
        <v>0</v>
      </c>
      <c r="AG959" s="23">
        <f t="shared" si="184"/>
        <v>0</v>
      </c>
      <c r="AH959" s="23">
        <f t="shared" si="184"/>
        <v>0</v>
      </c>
      <c r="AI959" s="23">
        <f t="shared" si="184"/>
        <v>0</v>
      </c>
      <c r="AJ959" s="23">
        <f t="shared" si="184"/>
        <v>0</v>
      </c>
      <c r="AK959" s="23">
        <f t="shared" si="184"/>
        <v>0</v>
      </c>
      <c r="AL959" s="23">
        <f t="shared" si="184"/>
        <v>0</v>
      </c>
      <c r="AM959" s="23">
        <f t="shared" si="184"/>
        <v>0</v>
      </c>
      <c r="AN959" s="24">
        <f t="shared" si="184"/>
        <v>0</v>
      </c>
      <c r="AO959" s="21">
        <f>AE959</f>
        <v>0</v>
      </c>
      <c r="AP959" s="21" t="s">
        <v>27</v>
      </c>
    </row>
    <row r="960" spans="2:42">
      <c r="B960" s="11" t="e">
        <f>+#REF!</f>
        <v>#REF!</v>
      </c>
      <c r="C960" s="11"/>
      <c r="D960" s="11"/>
      <c r="E960" s="11"/>
      <c r="F960" s="11"/>
      <c r="G960" s="11"/>
      <c r="H960" s="11"/>
      <c r="I960" s="11"/>
      <c r="J960" s="11"/>
      <c r="K960" s="11"/>
      <c r="L960" s="11"/>
      <c r="M960" s="11"/>
      <c r="N960" s="11"/>
      <c r="O960" s="11"/>
      <c r="P960" s="11"/>
      <c r="Q960" s="11"/>
      <c r="R960" s="11"/>
      <c r="S960" s="11"/>
      <c r="T960" s="11"/>
      <c r="V960" s="21" t="s">
        <v>28</v>
      </c>
      <c r="W960" s="22"/>
      <c r="X960" s="23"/>
      <c r="Y960" s="23"/>
      <c r="Z960" s="23"/>
      <c r="AA960" s="23"/>
      <c r="AB960" s="23"/>
      <c r="AC960" s="23"/>
      <c r="AD960" s="23"/>
      <c r="AE960" s="23"/>
      <c r="AF960" s="23">
        <f t="shared" ref="AF960:AN960" si="185">COUNTA(L954)</f>
        <v>0</v>
      </c>
      <c r="AG960" s="23">
        <f t="shared" si="185"/>
        <v>0</v>
      </c>
      <c r="AH960" s="23">
        <f t="shared" si="185"/>
        <v>0</v>
      </c>
      <c r="AI960" s="23">
        <f t="shared" si="185"/>
        <v>0</v>
      </c>
      <c r="AJ960" s="23">
        <f t="shared" si="185"/>
        <v>0</v>
      </c>
      <c r="AK960" s="23">
        <f t="shared" si="185"/>
        <v>0</v>
      </c>
      <c r="AL960" s="23">
        <f t="shared" si="185"/>
        <v>0</v>
      </c>
      <c r="AM960" s="23">
        <f t="shared" si="185"/>
        <v>0</v>
      </c>
      <c r="AN960" s="24">
        <f t="shared" si="185"/>
        <v>0</v>
      </c>
      <c r="AO960" s="21">
        <f>AF960</f>
        <v>0</v>
      </c>
      <c r="AP960" s="21" t="s">
        <v>28</v>
      </c>
    </row>
    <row r="961" spans="2:42">
      <c r="B961" s="11" t="e">
        <f>+#REF!</f>
        <v>#REF!</v>
      </c>
      <c r="C961" s="11"/>
      <c r="D961" s="11"/>
      <c r="E961" s="11"/>
      <c r="F961" s="11"/>
      <c r="G961" s="11"/>
      <c r="H961" s="11"/>
      <c r="I961" s="11"/>
      <c r="J961" s="11"/>
      <c r="K961" s="11"/>
      <c r="L961" s="11"/>
      <c r="M961" s="11"/>
      <c r="N961" s="11"/>
      <c r="O961" s="11"/>
      <c r="P961" s="11"/>
      <c r="Q961" s="11"/>
      <c r="R961" s="11"/>
      <c r="S961" s="11"/>
      <c r="T961" s="11"/>
      <c r="V961" s="21" t="s">
        <v>29</v>
      </c>
      <c r="W961" s="22"/>
      <c r="X961" s="23"/>
      <c r="Y961" s="23"/>
      <c r="Z961" s="23"/>
      <c r="AA961" s="23"/>
      <c r="AB961" s="23"/>
      <c r="AC961" s="23"/>
      <c r="AD961" s="23"/>
      <c r="AE961" s="23"/>
      <c r="AF961" s="23"/>
      <c r="AG961" s="23">
        <f t="shared" ref="AG961:AN961" si="186">COUNTA(M955)</f>
        <v>0</v>
      </c>
      <c r="AH961" s="23">
        <f t="shared" si="186"/>
        <v>0</v>
      </c>
      <c r="AI961" s="23">
        <f t="shared" si="186"/>
        <v>0</v>
      </c>
      <c r="AJ961" s="23">
        <f t="shared" si="186"/>
        <v>0</v>
      </c>
      <c r="AK961" s="23">
        <f t="shared" si="186"/>
        <v>0</v>
      </c>
      <c r="AL961" s="23">
        <f t="shared" si="186"/>
        <v>0</v>
      </c>
      <c r="AM961" s="23">
        <f t="shared" si="186"/>
        <v>0</v>
      </c>
      <c r="AN961" s="24">
        <f t="shared" si="186"/>
        <v>0</v>
      </c>
      <c r="AO961" s="21">
        <f>AG961</f>
        <v>0</v>
      </c>
      <c r="AP961" s="21" t="s">
        <v>29</v>
      </c>
    </row>
    <row r="962" spans="2:42">
      <c r="B962" s="11" t="e">
        <f>+#REF!</f>
        <v>#REF!</v>
      </c>
      <c r="C962" s="11"/>
      <c r="D962" s="11"/>
      <c r="E962" s="11"/>
      <c r="F962" s="11"/>
      <c r="G962" s="11"/>
      <c r="H962" s="11"/>
      <c r="I962" s="11"/>
      <c r="J962" s="11"/>
      <c r="K962" s="11"/>
      <c r="L962" s="11"/>
      <c r="M962" s="11"/>
      <c r="N962" s="11"/>
      <c r="O962" s="11"/>
      <c r="P962" s="11"/>
      <c r="Q962" s="11"/>
      <c r="R962" s="11"/>
      <c r="S962" s="11"/>
      <c r="T962" s="11"/>
      <c r="V962" s="21" t="s">
        <v>30</v>
      </c>
      <c r="W962" s="22"/>
      <c r="X962" s="23"/>
      <c r="Y962" s="23"/>
      <c r="Z962" s="23"/>
      <c r="AA962" s="23"/>
      <c r="AB962" s="23"/>
      <c r="AC962" s="23"/>
      <c r="AD962" s="23"/>
      <c r="AE962" s="23"/>
      <c r="AF962" s="23"/>
      <c r="AG962" s="23"/>
      <c r="AH962" s="23">
        <f t="shared" ref="AH962:AN962" si="187">COUNTA(N956)</f>
        <v>0</v>
      </c>
      <c r="AI962" s="23">
        <f t="shared" si="187"/>
        <v>0</v>
      </c>
      <c r="AJ962" s="23">
        <f t="shared" si="187"/>
        <v>0</v>
      </c>
      <c r="AK962" s="23">
        <f t="shared" si="187"/>
        <v>0</v>
      </c>
      <c r="AL962" s="23">
        <f t="shared" si="187"/>
        <v>0</v>
      </c>
      <c r="AM962" s="23">
        <f t="shared" si="187"/>
        <v>0</v>
      </c>
      <c r="AN962" s="24">
        <f t="shared" si="187"/>
        <v>0</v>
      </c>
      <c r="AO962" s="21">
        <f>AH962</f>
        <v>0</v>
      </c>
      <c r="AP962" s="21" t="s">
        <v>30</v>
      </c>
    </row>
    <row r="963" spans="2:42">
      <c r="B963" s="11" t="e">
        <f>+#REF!</f>
        <v>#REF!</v>
      </c>
      <c r="C963" s="11"/>
      <c r="D963" s="11"/>
      <c r="E963" s="11"/>
      <c r="F963" s="11"/>
      <c r="G963" s="11"/>
      <c r="H963" s="11"/>
      <c r="I963" s="11"/>
      <c r="J963" s="11"/>
      <c r="K963" s="11"/>
      <c r="L963" s="11"/>
      <c r="M963" s="11"/>
      <c r="N963" s="11"/>
      <c r="O963" s="11"/>
      <c r="P963" s="11"/>
      <c r="Q963" s="11"/>
      <c r="R963" s="11"/>
      <c r="S963" s="11"/>
      <c r="T963" s="11"/>
      <c r="V963" s="21" t="s">
        <v>31</v>
      </c>
      <c r="W963" s="22"/>
      <c r="X963" s="23"/>
      <c r="Y963" s="23"/>
      <c r="Z963" s="23"/>
      <c r="AA963" s="23"/>
      <c r="AB963" s="23"/>
      <c r="AC963" s="23"/>
      <c r="AD963" s="23"/>
      <c r="AE963" s="23"/>
      <c r="AF963" s="23"/>
      <c r="AG963" s="23"/>
      <c r="AH963" s="23"/>
      <c r="AI963" s="23">
        <f t="shared" ref="AI963:AN963" si="188">COUNTA(O957)</f>
        <v>0</v>
      </c>
      <c r="AJ963" s="23">
        <f t="shared" si="188"/>
        <v>0</v>
      </c>
      <c r="AK963" s="23">
        <f t="shared" si="188"/>
        <v>0</v>
      </c>
      <c r="AL963" s="23">
        <f t="shared" si="188"/>
        <v>0</v>
      </c>
      <c r="AM963" s="23">
        <f t="shared" si="188"/>
        <v>0</v>
      </c>
      <c r="AN963" s="24">
        <f t="shared" si="188"/>
        <v>0</v>
      </c>
      <c r="AO963" s="21">
        <f>AI963</f>
        <v>0</v>
      </c>
      <c r="AP963" s="21" t="s">
        <v>31</v>
      </c>
    </row>
    <row r="964" spans="2:42">
      <c r="B964" s="11" t="e">
        <f>+#REF!</f>
        <v>#REF!</v>
      </c>
      <c r="C964" s="11"/>
      <c r="D964" s="11"/>
      <c r="E964" s="11"/>
      <c r="F964" s="11"/>
      <c r="G964" s="11"/>
      <c r="H964" s="11"/>
      <c r="I964" s="11"/>
      <c r="J964" s="11"/>
      <c r="K964" s="11"/>
      <c r="L964" s="11"/>
      <c r="M964" s="11"/>
      <c r="N964" s="11"/>
      <c r="O964" s="11"/>
      <c r="P964" s="11"/>
      <c r="Q964" s="11"/>
      <c r="R964" s="11"/>
      <c r="S964" s="11"/>
      <c r="T964" s="11"/>
      <c r="V964" s="21" t="s">
        <v>32</v>
      </c>
      <c r="W964" s="22"/>
      <c r="X964" s="23"/>
      <c r="Y964" s="23"/>
      <c r="Z964" s="23"/>
      <c r="AA964" s="23"/>
      <c r="AB964" s="23"/>
      <c r="AC964" s="23"/>
      <c r="AD964" s="23"/>
      <c r="AE964" s="23"/>
      <c r="AF964" s="23"/>
      <c r="AG964" s="23"/>
      <c r="AH964" s="23"/>
      <c r="AI964" s="23"/>
      <c r="AJ964" s="23">
        <f>COUNTA(P958)</f>
        <v>0</v>
      </c>
      <c r="AK964" s="23">
        <f>COUNTA(Q958)</f>
        <v>0</v>
      </c>
      <c r="AL964" s="23">
        <f>COUNTA(R958)</f>
        <v>0</v>
      </c>
      <c r="AM964" s="23">
        <f>COUNTA(S958)</f>
        <v>0</v>
      </c>
      <c r="AN964" s="24">
        <f>COUNTA(T958)</f>
        <v>0</v>
      </c>
      <c r="AO964" s="21">
        <f>AJ964</f>
        <v>0</v>
      </c>
      <c r="AP964" s="21" t="s">
        <v>32</v>
      </c>
    </row>
    <row r="965" spans="2:42">
      <c r="B965" s="11" t="e">
        <f>+#REF!</f>
        <v>#REF!</v>
      </c>
      <c r="C965" s="11"/>
      <c r="D965" s="11"/>
      <c r="E965" s="11"/>
      <c r="F965" s="11"/>
      <c r="G965" s="11"/>
      <c r="H965" s="11"/>
      <c r="I965" s="11"/>
      <c r="J965" s="11"/>
      <c r="K965" s="11"/>
      <c r="L965" s="11"/>
      <c r="M965" s="11"/>
      <c r="N965" s="11"/>
      <c r="O965" s="11"/>
      <c r="P965" s="11"/>
      <c r="Q965" s="11"/>
      <c r="R965" s="11"/>
      <c r="S965" s="11"/>
      <c r="T965" s="11"/>
      <c r="V965" s="21" t="s">
        <v>33</v>
      </c>
      <c r="W965" s="22"/>
      <c r="X965" s="23"/>
      <c r="Y965" s="23"/>
      <c r="Z965" s="23"/>
      <c r="AA965" s="23"/>
      <c r="AB965" s="23"/>
      <c r="AC965" s="23"/>
      <c r="AD965" s="23"/>
      <c r="AE965" s="23"/>
      <c r="AF965" s="23"/>
      <c r="AG965" s="23"/>
      <c r="AH965" s="23"/>
      <c r="AI965" s="23"/>
      <c r="AJ965" s="23"/>
      <c r="AK965" s="23">
        <f>COUNTA(Q959)</f>
        <v>0</v>
      </c>
      <c r="AL965" s="23">
        <f>COUNTA(R959)</f>
        <v>0</v>
      </c>
      <c r="AM965" s="23">
        <f>COUNTA(S959)</f>
        <v>0</v>
      </c>
      <c r="AN965" s="24">
        <f>COUNTA(T959)</f>
        <v>0</v>
      </c>
      <c r="AO965" s="21">
        <f>AK965</f>
        <v>0</v>
      </c>
      <c r="AP965" s="21" t="s">
        <v>33</v>
      </c>
    </row>
    <row r="966" spans="2:42">
      <c r="B966" s="11" t="e">
        <f>+#REF!</f>
        <v>#REF!</v>
      </c>
      <c r="C966" s="11"/>
      <c r="D966" s="11"/>
      <c r="E966" s="11"/>
      <c r="F966" s="11"/>
      <c r="G966" s="11"/>
      <c r="H966" s="11"/>
      <c r="I966" s="11"/>
      <c r="J966" s="11"/>
      <c r="K966" s="11"/>
      <c r="L966" s="11"/>
      <c r="M966" s="11"/>
      <c r="N966" s="11"/>
      <c r="O966" s="11"/>
      <c r="P966" s="11"/>
      <c r="Q966" s="11"/>
      <c r="R966" s="11"/>
      <c r="S966" s="11"/>
      <c r="T966" s="11"/>
      <c r="V966" s="21" t="s">
        <v>34</v>
      </c>
      <c r="W966" s="22"/>
      <c r="X966" s="23"/>
      <c r="Y966" s="23"/>
      <c r="Z966" s="23"/>
      <c r="AA966" s="23"/>
      <c r="AB966" s="23"/>
      <c r="AC966" s="23"/>
      <c r="AD966" s="23"/>
      <c r="AE966" s="23"/>
      <c r="AF966" s="23"/>
      <c r="AG966" s="23"/>
      <c r="AH966" s="23"/>
      <c r="AI966" s="23"/>
      <c r="AJ966" s="23"/>
      <c r="AK966" s="23"/>
      <c r="AL966" s="23">
        <f>COUNTA(R960)</f>
        <v>0</v>
      </c>
      <c r="AM966" s="23">
        <f>COUNTA(S960)</f>
        <v>0</v>
      </c>
      <c r="AN966" s="24">
        <f>COUNTA(T960)</f>
        <v>0</v>
      </c>
      <c r="AO966" s="21">
        <f>AL966</f>
        <v>0</v>
      </c>
      <c r="AP966" s="21" t="s">
        <v>34</v>
      </c>
    </row>
    <row r="967" spans="2:42">
      <c r="B967" s="11" t="e">
        <f>+#REF!</f>
        <v>#REF!</v>
      </c>
      <c r="C967" s="11"/>
      <c r="D967" s="11"/>
      <c r="E967" s="11"/>
      <c r="F967" s="11"/>
      <c r="G967" s="11"/>
      <c r="H967" s="11"/>
      <c r="I967" s="11"/>
      <c r="J967" s="11"/>
      <c r="K967" s="11"/>
      <c r="L967" s="11"/>
      <c r="M967" s="11"/>
      <c r="N967" s="11"/>
      <c r="O967" s="11"/>
      <c r="P967" s="11"/>
      <c r="Q967" s="11"/>
      <c r="R967" s="11"/>
      <c r="S967" s="11"/>
      <c r="T967" s="11"/>
      <c r="V967" s="21" t="s">
        <v>35</v>
      </c>
      <c r="W967" s="22"/>
      <c r="X967" s="23"/>
      <c r="Y967" s="23"/>
      <c r="Z967" s="23"/>
      <c r="AA967" s="23"/>
      <c r="AB967" s="23"/>
      <c r="AC967" s="23"/>
      <c r="AD967" s="23"/>
      <c r="AE967" s="23"/>
      <c r="AF967" s="23"/>
      <c r="AG967" s="23"/>
      <c r="AH967" s="23"/>
      <c r="AI967" s="23"/>
      <c r="AJ967" s="23"/>
      <c r="AK967" s="23"/>
      <c r="AL967" s="23"/>
      <c r="AM967" s="23">
        <f>COUNTA(S961)</f>
        <v>0</v>
      </c>
      <c r="AN967" s="24">
        <f>COUNTA(T961)</f>
        <v>0</v>
      </c>
      <c r="AO967" s="21">
        <f>AM967</f>
        <v>0</v>
      </c>
      <c r="AP967" s="21" t="s">
        <v>35</v>
      </c>
    </row>
    <row r="968" spans="2:42" ht="15" thickBot="1">
      <c r="B968" s="11" t="e">
        <f>+#REF!</f>
        <v>#REF!</v>
      </c>
      <c r="C968" s="11"/>
      <c r="D968" s="11"/>
      <c r="E968" s="11"/>
      <c r="F968" s="11"/>
      <c r="G968" s="11"/>
      <c r="H968" s="11"/>
      <c r="I968" s="11"/>
      <c r="J968" s="11"/>
      <c r="K968" s="11"/>
      <c r="L968" s="11"/>
      <c r="M968" s="11"/>
      <c r="N968" s="11"/>
      <c r="O968" s="11"/>
      <c r="P968" s="11"/>
      <c r="Q968" s="11"/>
      <c r="R968" s="11"/>
      <c r="S968" s="11"/>
      <c r="T968" s="11"/>
      <c r="V968" s="25" t="s">
        <v>36</v>
      </c>
      <c r="W968" s="26"/>
      <c r="X968" s="27"/>
      <c r="Y968" s="27"/>
      <c r="Z968" s="27"/>
      <c r="AA968" s="27"/>
      <c r="AB968" s="27"/>
      <c r="AC968" s="27"/>
      <c r="AD968" s="27"/>
      <c r="AE968" s="27"/>
      <c r="AF968" s="27"/>
      <c r="AG968" s="27"/>
      <c r="AH968" s="27"/>
      <c r="AI968" s="27"/>
      <c r="AJ968" s="27"/>
      <c r="AK968" s="27"/>
      <c r="AL968" s="27"/>
      <c r="AM968" s="27"/>
      <c r="AN968" s="28">
        <f>COUNTA(T962)</f>
        <v>0</v>
      </c>
      <c r="AO968" s="25">
        <f>AN968</f>
        <v>0</v>
      </c>
      <c r="AP968" s="29" t="s">
        <v>36</v>
      </c>
    </row>
    <row r="969" spans="2:42">
      <c r="B969" s="11" t="e">
        <f>+#REF!</f>
        <v>#REF!</v>
      </c>
      <c r="C969" s="11"/>
      <c r="D969" s="11"/>
      <c r="E969" s="11"/>
      <c r="F969" s="11"/>
      <c r="G969" s="11"/>
      <c r="H969" s="11"/>
      <c r="I969" s="11"/>
      <c r="J969" s="11"/>
      <c r="K969" s="11"/>
      <c r="L969" s="11"/>
      <c r="M969" s="11"/>
      <c r="N969" s="11"/>
      <c r="O969" s="11"/>
      <c r="P969" s="11"/>
      <c r="Q969" s="11"/>
      <c r="R969" s="11"/>
      <c r="S969" s="11"/>
      <c r="T969" s="11"/>
      <c r="V969" s="20" t="s">
        <v>37</v>
      </c>
      <c r="W969" s="30">
        <f t="shared" ref="W969:AN969" si="189">SUM(W951:W968)</f>
        <v>0</v>
      </c>
      <c r="X969" s="30">
        <f t="shared" si="189"/>
        <v>0</v>
      </c>
      <c r="Y969" s="30">
        <f t="shared" si="189"/>
        <v>0</v>
      </c>
      <c r="Z969" s="30">
        <f t="shared" si="189"/>
        <v>0</v>
      </c>
      <c r="AA969" s="30">
        <f t="shared" si="189"/>
        <v>0</v>
      </c>
      <c r="AB969" s="30">
        <f t="shared" si="189"/>
        <v>0</v>
      </c>
      <c r="AC969" s="30">
        <f t="shared" si="189"/>
        <v>0</v>
      </c>
      <c r="AD969" s="30">
        <f t="shared" si="189"/>
        <v>0</v>
      </c>
      <c r="AE969" s="30">
        <f t="shared" si="189"/>
        <v>0</v>
      </c>
      <c r="AF969" s="30">
        <f t="shared" si="189"/>
        <v>0</v>
      </c>
      <c r="AG969" s="30">
        <f t="shared" si="189"/>
        <v>0</v>
      </c>
      <c r="AH969" s="30">
        <f t="shared" si="189"/>
        <v>0</v>
      </c>
      <c r="AI969" s="30">
        <f t="shared" si="189"/>
        <v>0</v>
      </c>
      <c r="AJ969" s="30">
        <f t="shared" si="189"/>
        <v>0</v>
      </c>
      <c r="AK969" s="30">
        <f t="shared" si="189"/>
        <v>0</v>
      </c>
      <c r="AL969" s="30">
        <f t="shared" si="189"/>
        <v>0</v>
      </c>
      <c r="AM969" s="30">
        <f t="shared" si="189"/>
        <v>0</v>
      </c>
      <c r="AN969" s="30">
        <f t="shared" si="189"/>
        <v>0</v>
      </c>
      <c r="AO969" s="20"/>
      <c r="AP969" s="11"/>
    </row>
    <row r="970" spans="2:42">
      <c r="B970" s="11" t="e">
        <f>+#REF!</f>
        <v>#REF!</v>
      </c>
      <c r="C970" s="11"/>
      <c r="D970" s="11"/>
      <c r="E970" s="11"/>
      <c r="F970" s="11"/>
      <c r="G970" s="11"/>
      <c r="H970" s="11"/>
      <c r="I970" s="11"/>
      <c r="J970" s="11"/>
      <c r="K970" s="11"/>
      <c r="L970" s="11"/>
      <c r="M970" s="11"/>
      <c r="N970" s="11"/>
      <c r="O970" s="11"/>
      <c r="P970" s="11"/>
      <c r="Q970" s="11"/>
      <c r="R970" s="11"/>
      <c r="S970" s="11"/>
      <c r="T970" s="11"/>
      <c r="V970" s="34"/>
      <c r="W970" s="34"/>
      <c r="X970" s="34"/>
      <c r="Y970" s="34"/>
      <c r="Z970" s="34"/>
      <c r="AA970" s="34"/>
      <c r="AB970" s="34"/>
      <c r="AC970" s="34"/>
      <c r="AD970" s="34"/>
      <c r="AE970" s="34"/>
      <c r="AF970" s="34"/>
      <c r="AG970" s="34"/>
      <c r="AH970" s="34"/>
      <c r="AI970" s="34"/>
      <c r="AJ970" s="34"/>
      <c r="AK970" s="34"/>
      <c r="AL970" s="34"/>
      <c r="AM970" s="34"/>
      <c r="AN970" s="34"/>
      <c r="AO970" s="34"/>
      <c r="AP970" s="11"/>
    </row>
    <row r="971" spans="2:42">
      <c r="B971" s="11" t="e">
        <f>+#REF!</f>
        <v>#REF!</v>
      </c>
      <c r="C971" s="11"/>
      <c r="D971" s="11"/>
      <c r="E971" s="11"/>
      <c r="F971" s="11"/>
      <c r="G971" s="11"/>
      <c r="H971" s="11"/>
      <c r="I971" s="11"/>
      <c r="J971" s="11"/>
      <c r="K971" s="11"/>
      <c r="L971" s="11"/>
      <c r="M971" s="11"/>
      <c r="N971" s="11"/>
      <c r="O971" s="11"/>
      <c r="P971" s="11"/>
      <c r="Q971" s="11"/>
      <c r="R971" s="11"/>
      <c r="S971" s="11"/>
      <c r="T971" s="11"/>
      <c r="V971" s="34"/>
      <c r="W971" s="34"/>
      <c r="X971" s="34"/>
      <c r="Y971" s="34"/>
      <c r="Z971" s="34"/>
      <c r="AA971" s="34"/>
      <c r="AB971" s="34"/>
      <c r="AC971" s="34"/>
      <c r="AD971" s="34"/>
      <c r="AE971" s="34"/>
      <c r="AF971" s="34"/>
      <c r="AG971" s="34"/>
      <c r="AH971" s="34"/>
      <c r="AI971" s="34"/>
      <c r="AJ971" s="34"/>
      <c r="AK971" s="34"/>
      <c r="AL971" s="34"/>
      <c r="AM971" s="34"/>
      <c r="AN971" s="34"/>
      <c r="AO971" s="34"/>
      <c r="AP971" s="11"/>
    </row>
    <row r="972" spans="2:42">
      <c r="B972" s="11" t="e">
        <f>+#REF!</f>
        <v>#REF!</v>
      </c>
      <c r="C972" s="11"/>
      <c r="D972" s="11"/>
      <c r="E972" s="11"/>
      <c r="F972" s="11"/>
      <c r="G972" s="11"/>
      <c r="H972" s="11"/>
      <c r="I972" s="11"/>
      <c r="J972" s="11"/>
      <c r="K972" s="11"/>
      <c r="L972" s="11"/>
      <c r="M972" s="11"/>
      <c r="N972" s="11"/>
      <c r="O972" s="11"/>
      <c r="P972" s="11"/>
      <c r="Q972" s="11"/>
      <c r="R972" s="11"/>
      <c r="S972" s="11"/>
      <c r="T972" s="11"/>
      <c r="V972" s="34"/>
      <c r="W972" s="34"/>
      <c r="X972" s="34"/>
      <c r="Y972" s="34"/>
      <c r="Z972" s="34"/>
      <c r="AA972" s="34"/>
      <c r="AB972" s="34"/>
      <c r="AC972" s="34"/>
      <c r="AD972" s="34"/>
      <c r="AE972" s="34"/>
      <c r="AF972" s="34"/>
      <c r="AG972" s="34"/>
      <c r="AH972" s="34"/>
      <c r="AI972" s="34"/>
      <c r="AJ972" s="34"/>
      <c r="AK972" s="34"/>
      <c r="AL972" s="34"/>
      <c r="AM972" s="34"/>
      <c r="AN972" s="34"/>
      <c r="AO972" s="34"/>
      <c r="AP972" s="11"/>
    </row>
    <row r="973" spans="2:42">
      <c r="B973" s="11" t="e">
        <f>+#REF!</f>
        <v>#REF!</v>
      </c>
      <c r="C973" s="11"/>
      <c r="D973" s="11"/>
      <c r="E973" s="11"/>
      <c r="F973" s="11"/>
      <c r="G973" s="11"/>
      <c r="H973" s="11"/>
      <c r="I973" s="11"/>
      <c r="J973" s="11"/>
      <c r="K973" s="11"/>
      <c r="L973" s="11"/>
      <c r="M973" s="11"/>
      <c r="N973" s="11"/>
      <c r="O973" s="11"/>
      <c r="P973" s="11"/>
      <c r="Q973" s="11"/>
      <c r="R973" s="11"/>
      <c r="S973" s="11"/>
      <c r="T973" s="11"/>
      <c r="V973" s="34"/>
      <c r="W973" s="34"/>
      <c r="X973" s="34"/>
      <c r="Y973" s="34"/>
      <c r="Z973" s="34"/>
      <c r="AA973" s="34"/>
      <c r="AB973" s="34"/>
      <c r="AC973" s="34"/>
      <c r="AD973" s="34"/>
      <c r="AE973" s="34"/>
      <c r="AF973" s="34"/>
      <c r="AG973" s="34"/>
      <c r="AH973" s="34"/>
      <c r="AI973" s="34"/>
      <c r="AJ973" s="34"/>
      <c r="AK973" s="34"/>
      <c r="AL973" s="34"/>
      <c r="AM973" s="34"/>
      <c r="AN973" s="34"/>
      <c r="AO973" s="34"/>
      <c r="AP973" s="11"/>
    </row>
    <row r="974" spans="2:42">
      <c r="B974" s="11" t="e">
        <f>+#REF!</f>
        <v>#REF!</v>
      </c>
      <c r="C974" s="11"/>
      <c r="D974" s="11"/>
      <c r="E974" s="11"/>
      <c r="F974" s="11"/>
      <c r="G974" s="11"/>
      <c r="H974" s="11"/>
      <c r="I974" s="11"/>
      <c r="J974" s="11"/>
      <c r="K974" s="11"/>
      <c r="L974" s="11"/>
      <c r="M974" s="11"/>
      <c r="N974" s="11"/>
      <c r="O974" s="11"/>
      <c r="P974" s="11"/>
      <c r="Q974" s="11"/>
      <c r="R974" s="11"/>
      <c r="S974" s="11"/>
      <c r="T974" s="11"/>
      <c r="V974" s="34"/>
      <c r="W974" s="34"/>
      <c r="X974" s="34"/>
      <c r="Y974" s="34"/>
      <c r="Z974" s="34"/>
      <c r="AA974" s="34"/>
      <c r="AB974" s="34"/>
      <c r="AC974" s="34"/>
      <c r="AD974" s="34"/>
      <c r="AE974" s="34"/>
      <c r="AF974" s="34"/>
      <c r="AG974" s="34"/>
      <c r="AH974" s="34"/>
      <c r="AI974" s="34"/>
      <c r="AJ974" s="34"/>
      <c r="AK974" s="34"/>
      <c r="AL974" s="34"/>
      <c r="AM974" s="34"/>
      <c r="AN974" s="34"/>
      <c r="AO974" s="34"/>
      <c r="AP974" s="11"/>
    </row>
    <row r="975" spans="2:42">
      <c r="B975" s="11" t="e">
        <f>+#REF!</f>
        <v>#REF!</v>
      </c>
      <c r="C975" s="11"/>
      <c r="D975" s="11"/>
      <c r="E975" s="11"/>
      <c r="F975" s="11"/>
      <c r="G975" s="11"/>
      <c r="H975" s="11"/>
      <c r="I975" s="11"/>
      <c r="J975" s="11"/>
      <c r="K975" s="11"/>
      <c r="L975" s="11"/>
      <c r="M975" s="11"/>
      <c r="N975" s="11"/>
      <c r="O975" s="11"/>
      <c r="P975" s="11"/>
      <c r="Q975" s="11"/>
      <c r="R975" s="11"/>
      <c r="S975" s="11"/>
      <c r="T975" s="11"/>
      <c r="V975" s="34"/>
      <c r="W975" s="34"/>
      <c r="X975" s="34"/>
      <c r="Y975" s="34"/>
      <c r="Z975" s="34"/>
      <c r="AA975" s="34"/>
      <c r="AB975" s="34"/>
      <c r="AC975" s="34"/>
      <c r="AD975" s="34"/>
      <c r="AE975" s="34"/>
      <c r="AF975" s="34"/>
      <c r="AG975" s="34"/>
      <c r="AH975" s="34"/>
      <c r="AI975" s="34"/>
      <c r="AJ975" s="34"/>
      <c r="AK975" s="34"/>
      <c r="AL975" s="34"/>
      <c r="AM975" s="34"/>
      <c r="AN975" s="34"/>
      <c r="AO975" s="34"/>
      <c r="AP975" s="11"/>
    </row>
    <row r="976" spans="2:42">
      <c r="B976" s="11" t="e">
        <f>+#REF!</f>
        <v>#REF!</v>
      </c>
      <c r="C976" s="11"/>
      <c r="D976" s="11"/>
      <c r="E976" s="11"/>
      <c r="F976" s="11"/>
      <c r="G976" s="11"/>
      <c r="H976" s="11"/>
      <c r="I976" s="11"/>
      <c r="J976" s="11"/>
      <c r="K976" s="11"/>
      <c r="L976" s="11"/>
      <c r="M976" s="11"/>
      <c r="N976" s="11"/>
      <c r="O976" s="11"/>
      <c r="P976" s="11"/>
      <c r="Q976" s="11"/>
      <c r="R976" s="11"/>
      <c r="S976" s="11"/>
      <c r="T976" s="11"/>
    </row>
    <row r="977" spans="2:42">
      <c r="B977" s="11"/>
      <c r="C977" s="11"/>
      <c r="D977" s="11"/>
      <c r="E977" s="11"/>
      <c r="F977" s="11"/>
      <c r="G977" s="11"/>
      <c r="H977" s="11"/>
      <c r="I977" s="11"/>
      <c r="J977" s="11"/>
      <c r="K977" s="11"/>
      <c r="L977" s="11"/>
      <c r="M977" s="11"/>
      <c r="N977" s="11"/>
      <c r="O977" s="11"/>
      <c r="P977" s="11"/>
      <c r="Q977" s="11"/>
      <c r="R977" s="11"/>
      <c r="S977" s="11"/>
      <c r="T977" s="11"/>
    </row>
    <row r="978" spans="2:42" s="9" customFormat="1">
      <c r="B978" s="10"/>
      <c r="C978" s="10"/>
      <c r="D978" s="10"/>
      <c r="E978" s="10"/>
      <c r="F978" s="10"/>
      <c r="G978" s="10"/>
      <c r="H978" s="10"/>
      <c r="I978" s="10"/>
      <c r="J978" s="10"/>
      <c r="K978" s="10"/>
      <c r="L978" s="10"/>
      <c r="M978" s="10"/>
      <c r="N978" s="10"/>
      <c r="O978" s="10"/>
      <c r="P978" s="10"/>
      <c r="Q978" s="10"/>
      <c r="R978" s="10"/>
      <c r="S978" s="10"/>
      <c r="T978" s="10"/>
      <c r="U978" s="11"/>
      <c r="V978" s="13"/>
      <c r="W978" s="13"/>
      <c r="X978" s="13"/>
      <c r="Y978" s="13"/>
      <c r="Z978" s="13"/>
      <c r="AA978" s="13"/>
      <c r="AB978" s="13"/>
      <c r="AC978" s="13"/>
      <c r="AD978" s="13"/>
      <c r="AE978" s="13"/>
      <c r="AF978" s="13"/>
      <c r="AG978" s="13"/>
      <c r="AH978" s="13"/>
      <c r="AI978" s="13"/>
      <c r="AJ978" s="13"/>
      <c r="AK978" s="13"/>
      <c r="AL978" s="13"/>
      <c r="AM978" s="13"/>
      <c r="AN978" s="13"/>
      <c r="AO978" s="13"/>
      <c r="AP978" s="13"/>
    </row>
    <row r="979" spans="2:42" ht="15" thickBot="1">
      <c r="C979" s="5" t="s">
        <v>1102</v>
      </c>
      <c r="D979" s="5" t="s">
        <v>1103</v>
      </c>
      <c r="E979" s="5" t="s">
        <v>1104</v>
      </c>
      <c r="F979" s="5" t="s">
        <v>1105</v>
      </c>
      <c r="G979" s="5" t="s">
        <v>1106</v>
      </c>
      <c r="H979" s="5" t="s">
        <v>1107</v>
      </c>
      <c r="I979" s="5" t="s">
        <v>1108</v>
      </c>
      <c r="J979" s="5" t="s">
        <v>1109</v>
      </c>
      <c r="K979" s="5" t="s">
        <v>1110</v>
      </c>
      <c r="L979" s="5" t="s">
        <v>1111</v>
      </c>
      <c r="M979" s="5" t="s">
        <v>1112</v>
      </c>
      <c r="N979" s="5" t="s">
        <v>1113</v>
      </c>
      <c r="O979" s="5" t="s">
        <v>1114</v>
      </c>
      <c r="P979" s="5" t="s">
        <v>1115</v>
      </c>
      <c r="Q979" s="5" t="s">
        <v>1116</v>
      </c>
      <c r="R979" s="5" t="s">
        <v>1117</v>
      </c>
      <c r="S979" s="5" t="s">
        <v>1118</v>
      </c>
      <c r="T979" s="5" t="s">
        <v>1119</v>
      </c>
    </row>
    <row r="980" spans="2:42" ht="26.25">
      <c r="B980" s="35">
        <v>2014</v>
      </c>
      <c r="C980" s="36" t="s">
        <v>16</v>
      </c>
      <c r="D980" s="36" t="s">
        <v>17</v>
      </c>
      <c r="E980" s="36" t="s">
        <v>41</v>
      </c>
      <c r="F980" s="36" t="s">
        <v>44</v>
      </c>
      <c r="G980" s="36" t="s">
        <v>48</v>
      </c>
      <c r="H980" s="36" t="s">
        <v>51</v>
      </c>
      <c r="I980" s="36" t="s">
        <v>53</v>
      </c>
      <c r="J980" s="36" t="s">
        <v>54</v>
      </c>
      <c r="K980" s="36" t="s">
        <v>58</v>
      </c>
      <c r="L980" s="36" t="s">
        <v>60</v>
      </c>
      <c r="M980" s="36" t="s">
        <v>62</v>
      </c>
      <c r="N980" s="36" t="s">
        <v>66</v>
      </c>
      <c r="O980" s="36" t="s">
        <v>67</v>
      </c>
      <c r="P980" s="36" t="s">
        <v>68</v>
      </c>
      <c r="Q980" s="36" t="s">
        <v>69</v>
      </c>
      <c r="R980" s="36" t="s">
        <v>72</v>
      </c>
      <c r="S980" s="36" t="s">
        <v>73</v>
      </c>
      <c r="T980" s="37" t="s">
        <v>75</v>
      </c>
      <c r="U980" s="97"/>
    </row>
    <row r="981" spans="2:42" ht="16.5" thickBot="1">
      <c r="B981" s="38" t="s">
        <v>18</v>
      </c>
      <c r="C981" s="39" t="s">
        <v>19</v>
      </c>
      <c r="D981" s="39" t="s">
        <v>20</v>
      </c>
      <c r="E981" s="39" t="s">
        <v>21</v>
      </c>
      <c r="F981" s="39" t="s">
        <v>22</v>
      </c>
      <c r="G981" s="39" t="s">
        <v>23</v>
      </c>
      <c r="H981" s="39" t="s">
        <v>24</v>
      </c>
      <c r="I981" s="39" t="s">
        <v>25</v>
      </c>
      <c r="J981" s="39" t="s">
        <v>26</v>
      </c>
      <c r="K981" s="39" t="s">
        <v>27</v>
      </c>
      <c r="L981" s="39" t="s">
        <v>28</v>
      </c>
      <c r="M981" s="39" t="s">
        <v>29</v>
      </c>
      <c r="N981" s="39" t="s">
        <v>30</v>
      </c>
      <c r="O981" s="39" t="s">
        <v>31</v>
      </c>
      <c r="P981" s="39" t="s">
        <v>32</v>
      </c>
      <c r="Q981" s="39" t="s">
        <v>33</v>
      </c>
      <c r="R981" s="39" t="s">
        <v>34</v>
      </c>
      <c r="S981" s="39" t="s">
        <v>35</v>
      </c>
      <c r="T981" s="40" t="s">
        <v>36</v>
      </c>
      <c r="U981" s="96"/>
    </row>
    <row r="982" spans="2:42" ht="15" thickBot="1">
      <c r="B982" s="11" t="e">
        <f>+#REF!</f>
        <v>#REF!</v>
      </c>
      <c r="C982" s="3"/>
      <c r="D982" s="6"/>
      <c r="E982" s="3"/>
      <c r="F982" s="3"/>
      <c r="G982" s="3"/>
      <c r="H982" s="3"/>
      <c r="I982" s="3"/>
      <c r="J982" s="3"/>
      <c r="K982" s="3"/>
      <c r="L982" s="3"/>
      <c r="M982" s="3"/>
      <c r="N982" s="3"/>
      <c r="O982" s="3"/>
      <c r="P982" s="3"/>
      <c r="Q982" s="3"/>
      <c r="R982" s="3"/>
      <c r="S982" s="3"/>
      <c r="T982" s="3"/>
      <c r="U982" s="3"/>
    </row>
    <row r="983" spans="2:42" ht="15" thickBot="1">
      <c r="B983" s="11"/>
      <c r="C983" s="3"/>
      <c r="D983" s="6"/>
      <c r="E983" s="3"/>
      <c r="F983" s="3"/>
      <c r="G983" s="3"/>
      <c r="H983" s="3"/>
      <c r="I983" s="3"/>
      <c r="J983" s="3"/>
      <c r="K983" s="3"/>
      <c r="L983" s="3"/>
      <c r="M983" s="3"/>
      <c r="N983" s="3"/>
      <c r="O983" s="3"/>
      <c r="P983" s="3"/>
      <c r="Q983" s="3"/>
      <c r="R983" s="3"/>
      <c r="S983" s="3"/>
      <c r="T983" s="3"/>
      <c r="U983" s="3"/>
      <c r="V983" s="14"/>
      <c r="W983" s="15" t="s">
        <v>19</v>
      </c>
      <c r="X983" s="16" t="s">
        <v>20</v>
      </c>
      <c r="Y983" s="16" t="s">
        <v>21</v>
      </c>
      <c r="Z983" s="16" t="s">
        <v>22</v>
      </c>
      <c r="AA983" s="16" t="s">
        <v>23</v>
      </c>
      <c r="AB983" s="16" t="s">
        <v>24</v>
      </c>
      <c r="AC983" s="16" t="s">
        <v>25</v>
      </c>
      <c r="AD983" s="16" t="s">
        <v>26</v>
      </c>
      <c r="AE983" s="16" t="s">
        <v>27</v>
      </c>
      <c r="AF983" s="16" t="s">
        <v>28</v>
      </c>
      <c r="AG983" s="16" t="s">
        <v>29</v>
      </c>
      <c r="AH983" s="16" t="s">
        <v>30</v>
      </c>
      <c r="AI983" s="16" t="s">
        <v>31</v>
      </c>
      <c r="AJ983" s="16" t="s">
        <v>32</v>
      </c>
      <c r="AK983" s="16" t="s">
        <v>33</v>
      </c>
      <c r="AL983" s="16" t="s">
        <v>34</v>
      </c>
      <c r="AM983" s="16" t="s">
        <v>35</v>
      </c>
      <c r="AN983" s="17" t="s">
        <v>36</v>
      </c>
      <c r="AO983" s="14" t="s">
        <v>37</v>
      </c>
      <c r="AP983" s="11"/>
    </row>
    <row r="984" spans="2:42">
      <c r="B984" s="11"/>
      <c r="C984" s="3"/>
      <c r="D984" s="6"/>
      <c r="E984" s="3"/>
      <c r="F984" s="3"/>
      <c r="G984" s="3"/>
      <c r="H984" s="3"/>
      <c r="I984" s="3"/>
      <c r="J984" s="3"/>
      <c r="K984" s="3"/>
      <c r="L984" s="3"/>
      <c r="M984" s="3"/>
      <c r="N984" s="3"/>
      <c r="O984" s="3"/>
      <c r="P984" s="3"/>
      <c r="Q984" s="3"/>
      <c r="R984" s="3"/>
      <c r="S984" s="3"/>
      <c r="T984" s="3"/>
      <c r="U984" s="3"/>
      <c r="V984" s="18" t="s">
        <v>19</v>
      </c>
      <c r="W984" s="19">
        <v>0</v>
      </c>
      <c r="X984" s="19">
        <v>0</v>
      </c>
      <c r="Y984" s="19">
        <v>0</v>
      </c>
      <c r="Z984" s="19">
        <v>0</v>
      </c>
      <c r="AA984" s="19">
        <v>0</v>
      </c>
      <c r="AB984" s="19">
        <v>0</v>
      </c>
      <c r="AC984" s="19">
        <v>0</v>
      </c>
      <c r="AD984" s="19">
        <v>0</v>
      </c>
      <c r="AE984" s="19">
        <v>0</v>
      </c>
      <c r="AF984" s="19">
        <v>0</v>
      </c>
      <c r="AG984" s="19">
        <v>0</v>
      </c>
      <c r="AH984" s="19">
        <v>0</v>
      </c>
      <c r="AI984" s="19">
        <v>0</v>
      </c>
      <c r="AJ984" s="19">
        <v>0</v>
      </c>
      <c r="AK984" s="19">
        <v>0</v>
      </c>
      <c r="AL984" s="19">
        <v>0</v>
      </c>
      <c r="AM984" s="19">
        <v>0</v>
      </c>
      <c r="AN984" s="19">
        <v>0</v>
      </c>
      <c r="AO984" s="18">
        <f>W984</f>
        <v>0</v>
      </c>
      <c r="AP984" s="20" t="s">
        <v>19</v>
      </c>
    </row>
    <row r="985" spans="2:42">
      <c r="B985" s="11"/>
      <c r="C985" s="3"/>
      <c r="D985" s="6"/>
      <c r="E985" s="3"/>
      <c r="F985" s="3"/>
      <c r="G985" s="3"/>
      <c r="H985" s="3"/>
      <c r="I985" s="3"/>
      <c r="J985" s="3"/>
      <c r="K985" s="3"/>
      <c r="L985" s="3"/>
      <c r="M985" s="3"/>
      <c r="N985" s="3"/>
      <c r="O985" s="3"/>
      <c r="P985" s="3"/>
      <c r="Q985" s="3"/>
      <c r="R985" s="3"/>
      <c r="S985" s="3"/>
      <c r="T985" s="3"/>
      <c r="U985" s="3"/>
      <c r="V985" s="21" t="s">
        <v>20</v>
      </c>
      <c r="W985" s="22"/>
      <c r="X985" s="23">
        <f t="shared" ref="X985:AN985" si="190">COUNTA(D982:D985)</f>
        <v>0</v>
      </c>
      <c r="Y985" s="23">
        <f t="shared" si="190"/>
        <v>0</v>
      </c>
      <c r="Z985" s="23">
        <f t="shared" si="190"/>
        <v>0</v>
      </c>
      <c r="AA985" s="23">
        <f t="shared" si="190"/>
        <v>0</v>
      </c>
      <c r="AB985" s="23">
        <f t="shared" si="190"/>
        <v>0</v>
      </c>
      <c r="AC985" s="23">
        <f t="shared" si="190"/>
        <v>0</v>
      </c>
      <c r="AD985" s="23">
        <f t="shared" si="190"/>
        <v>0</v>
      </c>
      <c r="AE985" s="23">
        <f t="shared" si="190"/>
        <v>0</v>
      </c>
      <c r="AF985" s="23">
        <f t="shared" si="190"/>
        <v>0</v>
      </c>
      <c r="AG985" s="23">
        <f t="shared" si="190"/>
        <v>0</v>
      </c>
      <c r="AH985" s="23">
        <f t="shared" si="190"/>
        <v>0</v>
      </c>
      <c r="AI985" s="23">
        <f t="shared" si="190"/>
        <v>0</v>
      </c>
      <c r="AJ985" s="23">
        <f t="shared" si="190"/>
        <v>0</v>
      </c>
      <c r="AK985" s="23">
        <f t="shared" si="190"/>
        <v>0</v>
      </c>
      <c r="AL985" s="23">
        <f t="shared" si="190"/>
        <v>0</v>
      </c>
      <c r="AM985" s="23">
        <f t="shared" si="190"/>
        <v>0</v>
      </c>
      <c r="AN985" s="23">
        <f t="shared" si="190"/>
        <v>0</v>
      </c>
      <c r="AO985" s="21">
        <f>X985</f>
        <v>0</v>
      </c>
      <c r="AP985" s="21" t="s">
        <v>20</v>
      </c>
    </row>
    <row r="986" spans="2:42">
      <c r="B986" s="11"/>
      <c r="C986" s="11"/>
      <c r="D986" s="11"/>
      <c r="E986" s="11"/>
      <c r="F986" s="11"/>
      <c r="G986" s="11"/>
      <c r="H986" s="11"/>
      <c r="I986" s="11"/>
      <c r="J986" s="11"/>
      <c r="K986" s="11"/>
      <c r="L986" s="11"/>
      <c r="M986" s="11"/>
      <c r="N986" s="11"/>
      <c r="O986" s="11"/>
      <c r="P986" s="11"/>
      <c r="Q986" s="11"/>
      <c r="R986" s="11"/>
      <c r="S986" s="11"/>
      <c r="T986" s="11"/>
      <c r="V986" s="21" t="s">
        <v>21</v>
      </c>
      <c r="W986" s="22"/>
      <c r="X986" s="23"/>
      <c r="Y986" s="23">
        <f t="shared" ref="Y986:AN986" si="191">COUNTA(E983:E986)</f>
        <v>0</v>
      </c>
      <c r="Z986" s="23">
        <f t="shared" si="191"/>
        <v>0</v>
      </c>
      <c r="AA986" s="23">
        <f t="shared" si="191"/>
        <v>0</v>
      </c>
      <c r="AB986" s="23">
        <f t="shared" si="191"/>
        <v>0</v>
      </c>
      <c r="AC986" s="23">
        <f t="shared" si="191"/>
        <v>0</v>
      </c>
      <c r="AD986" s="23">
        <f t="shared" si="191"/>
        <v>0</v>
      </c>
      <c r="AE986" s="23">
        <f t="shared" si="191"/>
        <v>0</v>
      </c>
      <c r="AF986" s="23">
        <f t="shared" si="191"/>
        <v>0</v>
      </c>
      <c r="AG986" s="23">
        <f t="shared" si="191"/>
        <v>0</v>
      </c>
      <c r="AH986" s="23">
        <f t="shared" si="191"/>
        <v>0</v>
      </c>
      <c r="AI986" s="23">
        <f t="shared" si="191"/>
        <v>0</v>
      </c>
      <c r="AJ986" s="23">
        <f t="shared" si="191"/>
        <v>0</v>
      </c>
      <c r="AK986" s="23">
        <f t="shared" si="191"/>
        <v>0</v>
      </c>
      <c r="AL986" s="23">
        <f t="shared" si="191"/>
        <v>0</v>
      </c>
      <c r="AM986" s="23">
        <f t="shared" si="191"/>
        <v>0</v>
      </c>
      <c r="AN986" s="23">
        <f t="shared" si="191"/>
        <v>0</v>
      </c>
      <c r="AO986" s="21">
        <f>Y986</f>
        <v>0</v>
      </c>
      <c r="AP986" s="21" t="s">
        <v>21</v>
      </c>
    </row>
    <row r="987" spans="2:42">
      <c r="B987" s="11"/>
      <c r="C987" s="11"/>
      <c r="D987" s="11"/>
      <c r="E987" s="11"/>
      <c r="F987" s="11"/>
      <c r="G987" s="11"/>
      <c r="H987" s="11"/>
      <c r="I987" s="11"/>
      <c r="J987" s="11"/>
      <c r="K987" s="11"/>
      <c r="L987" s="11"/>
      <c r="M987" s="11"/>
      <c r="N987" s="11"/>
      <c r="O987" s="11"/>
      <c r="P987" s="11"/>
      <c r="Q987" s="11"/>
      <c r="R987" s="11"/>
      <c r="S987" s="11"/>
      <c r="T987" s="11"/>
      <c r="V987" s="21" t="s">
        <v>22</v>
      </c>
      <c r="W987" s="22"/>
      <c r="X987" s="23"/>
      <c r="Y987" s="23"/>
      <c r="Z987" s="23">
        <f t="shared" ref="Z987:AN987" si="192">COUNTA(F984:F987)</f>
        <v>0</v>
      </c>
      <c r="AA987" s="23">
        <f t="shared" si="192"/>
        <v>0</v>
      </c>
      <c r="AB987" s="23">
        <f t="shared" si="192"/>
        <v>0</v>
      </c>
      <c r="AC987" s="23">
        <f t="shared" si="192"/>
        <v>0</v>
      </c>
      <c r="AD987" s="23">
        <f t="shared" si="192"/>
        <v>0</v>
      </c>
      <c r="AE987" s="23">
        <f t="shared" si="192"/>
        <v>0</v>
      </c>
      <c r="AF987" s="23">
        <f t="shared" si="192"/>
        <v>0</v>
      </c>
      <c r="AG987" s="23">
        <f t="shared" si="192"/>
        <v>0</v>
      </c>
      <c r="AH987" s="23">
        <f t="shared" si="192"/>
        <v>0</v>
      </c>
      <c r="AI987" s="23">
        <f t="shared" si="192"/>
        <v>0</v>
      </c>
      <c r="AJ987" s="23">
        <f t="shared" si="192"/>
        <v>0</v>
      </c>
      <c r="AK987" s="23">
        <f t="shared" si="192"/>
        <v>0</v>
      </c>
      <c r="AL987" s="23">
        <f t="shared" si="192"/>
        <v>0</v>
      </c>
      <c r="AM987" s="23">
        <f t="shared" si="192"/>
        <v>0</v>
      </c>
      <c r="AN987" s="23">
        <f t="shared" si="192"/>
        <v>0</v>
      </c>
      <c r="AO987" s="21">
        <f>Z987</f>
        <v>0</v>
      </c>
      <c r="AP987" s="21" t="s">
        <v>22</v>
      </c>
    </row>
    <row r="988" spans="2:42">
      <c r="B988" s="11"/>
      <c r="C988" s="11"/>
      <c r="D988" s="11"/>
      <c r="E988" s="11"/>
      <c r="F988" s="11"/>
      <c r="G988" s="11"/>
      <c r="H988" s="11"/>
      <c r="I988" s="11"/>
      <c r="J988" s="11"/>
      <c r="K988" s="11"/>
      <c r="L988" s="11"/>
      <c r="M988" s="11"/>
      <c r="N988" s="11"/>
      <c r="O988" s="11"/>
      <c r="P988" s="11"/>
      <c r="Q988" s="11"/>
      <c r="R988" s="11"/>
      <c r="S988" s="11"/>
      <c r="T988" s="11"/>
      <c r="V988" s="21" t="s">
        <v>23</v>
      </c>
      <c r="W988" s="22"/>
      <c r="X988" s="23"/>
      <c r="Y988" s="23"/>
      <c r="Z988" s="23"/>
      <c r="AA988" s="23">
        <f t="shared" ref="AA988:AN988" si="193">COUNTA(G982)</f>
        <v>0</v>
      </c>
      <c r="AB988" s="23">
        <f t="shared" si="193"/>
        <v>0</v>
      </c>
      <c r="AC988" s="23">
        <f t="shared" si="193"/>
        <v>0</v>
      </c>
      <c r="AD988" s="23">
        <f t="shared" si="193"/>
        <v>0</v>
      </c>
      <c r="AE988" s="23">
        <f t="shared" si="193"/>
        <v>0</v>
      </c>
      <c r="AF988" s="23">
        <f t="shared" si="193"/>
        <v>0</v>
      </c>
      <c r="AG988" s="23">
        <f t="shared" si="193"/>
        <v>0</v>
      </c>
      <c r="AH988" s="23">
        <f t="shared" si="193"/>
        <v>0</v>
      </c>
      <c r="AI988" s="23">
        <f t="shared" si="193"/>
        <v>0</v>
      </c>
      <c r="AJ988" s="23">
        <f t="shared" si="193"/>
        <v>0</v>
      </c>
      <c r="AK988" s="23">
        <f t="shared" si="193"/>
        <v>0</v>
      </c>
      <c r="AL988" s="23">
        <f t="shared" si="193"/>
        <v>0</v>
      </c>
      <c r="AM988" s="23">
        <f t="shared" si="193"/>
        <v>0</v>
      </c>
      <c r="AN988" s="24">
        <f t="shared" si="193"/>
        <v>0</v>
      </c>
      <c r="AO988" s="21">
        <f>AA988</f>
        <v>0</v>
      </c>
      <c r="AP988" s="21" t="s">
        <v>23</v>
      </c>
    </row>
    <row r="989" spans="2:42">
      <c r="V989" s="21" t="s">
        <v>24</v>
      </c>
      <c r="W989" s="22"/>
      <c r="X989" s="23"/>
      <c r="Y989" s="23"/>
      <c r="Z989" s="23"/>
      <c r="AA989" s="23"/>
      <c r="AB989" s="23">
        <f t="shared" ref="AB989:AN989" si="194">COUNTA(H983)</f>
        <v>0</v>
      </c>
      <c r="AC989" s="23">
        <f t="shared" si="194"/>
        <v>0</v>
      </c>
      <c r="AD989" s="23">
        <f t="shared" si="194"/>
        <v>0</v>
      </c>
      <c r="AE989" s="23">
        <f t="shared" si="194"/>
        <v>0</v>
      </c>
      <c r="AF989" s="23">
        <f t="shared" si="194"/>
        <v>0</v>
      </c>
      <c r="AG989" s="23">
        <f t="shared" si="194"/>
        <v>0</v>
      </c>
      <c r="AH989" s="23">
        <f t="shared" si="194"/>
        <v>0</v>
      </c>
      <c r="AI989" s="23">
        <f t="shared" si="194"/>
        <v>0</v>
      </c>
      <c r="AJ989" s="23">
        <f t="shared" si="194"/>
        <v>0</v>
      </c>
      <c r="AK989" s="23">
        <f t="shared" si="194"/>
        <v>0</v>
      </c>
      <c r="AL989" s="23">
        <f t="shared" si="194"/>
        <v>0</v>
      </c>
      <c r="AM989" s="23">
        <f t="shared" si="194"/>
        <v>0</v>
      </c>
      <c r="AN989" s="24">
        <f t="shared" si="194"/>
        <v>0</v>
      </c>
      <c r="AO989" s="21">
        <f>AB989</f>
        <v>0</v>
      </c>
      <c r="AP989" s="21" t="s">
        <v>24</v>
      </c>
    </row>
    <row r="990" spans="2:42">
      <c r="V990" s="21" t="s">
        <v>25</v>
      </c>
      <c r="W990" s="22"/>
      <c r="X990" s="23"/>
      <c r="Y990" s="23"/>
      <c r="Z990" s="23"/>
      <c r="AA990" s="23"/>
      <c r="AB990" s="23"/>
      <c r="AC990" s="23">
        <f t="shared" ref="AC990:AN990" si="195">COUNTA(I984)</f>
        <v>0</v>
      </c>
      <c r="AD990" s="23">
        <f t="shared" si="195"/>
        <v>0</v>
      </c>
      <c r="AE990" s="23">
        <f t="shared" si="195"/>
        <v>0</v>
      </c>
      <c r="AF990" s="23">
        <f t="shared" si="195"/>
        <v>0</v>
      </c>
      <c r="AG990" s="23">
        <f t="shared" si="195"/>
        <v>0</v>
      </c>
      <c r="AH990" s="23">
        <f t="shared" si="195"/>
        <v>0</v>
      </c>
      <c r="AI990" s="23">
        <f t="shared" si="195"/>
        <v>0</v>
      </c>
      <c r="AJ990" s="23">
        <f t="shared" si="195"/>
        <v>0</v>
      </c>
      <c r="AK990" s="23">
        <f t="shared" si="195"/>
        <v>0</v>
      </c>
      <c r="AL990" s="23">
        <f t="shared" si="195"/>
        <v>0</v>
      </c>
      <c r="AM990" s="23">
        <f t="shared" si="195"/>
        <v>0</v>
      </c>
      <c r="AN990" s="24">
        <f t="shared" si="195"/>
        <v>0</v>
      </c>
      <c r="AO990" s="21">
        <f>AC990</f>
        <v>0</v>
      </c>
      <c r="AP990" s="21" t="s">
        <v>25</v>
      </c>
    </row>
    <row r="991" spans="2:42">
      <c r="V991" s="21" t="s">
        <v>26</v>
      </c>
      <c r="W991" s="22"/>
      <c r="X991" s="23"/>
      <c r="Y991" s="23"/>
      <c r="Z991" s="23"/>
      <c r="AA991" s="23"/>
      <c r="AB991" s="23"/>
      <c r="AC991" s="23"/>
      <c r="AD991" s="23">
        <f t="shared" ref="AD991:AN991" si="196">COUNTA(J985)</f>
        <v>0</v>
      </c>
      <c r="AE991" s="23">
        <f t="shared" si="196"/>
        <v>0</v>
      </c>
      <c r="AF991" s="23">
        <f t="shared" si="196"/>
        <v>0</v>
      </c>
      <c r="AG991" s="23">
        <f t="shared" si="196"/>
        <v>0</v>
      </c>
      <c r="AH991" s="23">
        <f t="shared" si="196"/>
        <v>0</v>
      </c>
      <c r="AI991" s="23">
        <f t="shared" si="196"/>
        <v>0</v>
      </c>
      <c r="AJ991" s="23">
        <f t="shared" si="196"/>
        <v>0</v>
      </c>
      <c r="AK991" s="23">
        <f t="shared" si="196"/>
        <v>0</v>
      </c>
      <c r="AL991" s="23">
        <f t="shared" si="196"/>
        <v>0</v>
      </c>
      <c r="AM991" s="23">
        <f t="shared" si="196"/>
        <v>0</v>
      </c>
      <c r="AN991" s="24">
        <f t="shared" si="196"/>
        <v>0</v>
      </c>
      <c r="AO991" s="21">
        <f>AD991</f>
        <v>0</v>
      </c>
      <c r="AP991" s="21" t="s">
        <v>26</v>
      </c>
    </row>
    <row r="992" spans="2:42">
      <c r="V992" s="21" t="s">
        <v>27</v>
      </c>
      <c r="W992" s="22"/>
      <c r="X992" s="23"/>
      <c r="Y992" s="23"/>
      <c r="Z992" s="23"/>
      <c r="AA992" s="23"/>
      <c r="AB992" s="23"/>
      <c r="AC992" s="23"/>
      <c r="AD992" s="23"/>
      <c r="AE992" s="23">
        <f t="shared" ref="AE992:AN992" si="197">COUNTA(K986)</f>
        <v>0</v>
      </c>
      <c r="AF992" s="23">
        <f t="shared" si="197"/>
        <v>0</v>
      </c>
      <c r="AG992" s="23">
        <f t="shared" si="197"/>
        <v>0</v>
      </c>
      <c r="AH992" s="23">
        <f t="shared" si="197"/>
        <v>0</v>
      </c>
      <c r="AI992" s="23">
        <f t="shared" si="197"/>
        <v>0</v>
      </c>
      <c r="AJ992" s="23">
        <f t="shared" si="197"/>
        <v>0</v>
      </c>
      <c r="AK992" s="23">
        <f t="shared" si="197"/>
        <v>0</v>
      </c>
      <c r="AL992" s="23">
        <f t="shared" si="197"/>
        <v>0</v>
      </c>
      <c r="AM992" s="23">
        <f t="shared" si="197"/>
        <v>0</v>
      </c>
      <c r="AN992" s="24">
        <f t="shared" si="197"/>
        <v>0</v>
      </c>
      <c r="AO992" s="21">
        <f>AE992</f>
        <v>0</v>
      </c>
      <c r="AP992" s="21" t="s">
        <v>27</v>
      </c>
    </row>
    <row r="993" spans="22:42">
      <c r="V993" s="21" t="s">
        <v>28</v>
      </c>
      <c r="W993" s="22"/>
      <c r="X993" s="23"/>
      <c r="Y993" s="23"/>
      <c r="Z993" s="23"/>
      <c r="AA993" s="23"/>
      <c r="AB993" s="23"/>
      <c r="AC993" s="23"/>
      <c r="AD993" s="23"/>
      <c r="AE993" s="23"/>
      <c r="AF993" s="23">
        <f t="shared" ref="AF993:AN993" si="198">COUNTA(L987)</f>
        <v>0</v>
      </c>
      <c r="AG993" s="23">
        <f t="shared" si="198"/>
        <v>0</v>
      </c>
      <c r="AH993" s="23">
        <f t="shared" si="198"/>
        <v>0</v>
      </c>
      <c r="AI993" s="23">
        <f t="shared" si="198"/>
        <v>0</v>
      </c>
      <c r="AJ993" s="23">
        <f t="shared" si="198"/>
        <v>0</v>
      </c>
      <c r="AK993" s="23">
        <f t="shared" si="198"/>
        <v>0</v>
      </c>
      <c r="AL993" s="23">
        <f t="shared" si="198"/>
        <v>0</v>
      </c>
      <c r="AM993" s="23">
        <f t="shared" si="198"/>
        <v>0</v>
      </c>
      <c r="AN993" s="24">
        <f t="shared" si="198"/>
        <v>0</v>
      </c>
      <c r="AO993" s="21">
        <f>AF993</f>
        <v>0</v>
      </c>
      <c r="AP993" s="21" t="s">
        <v>28</v>
      </c>
    </row>
    <row r="994" spans="22:42">
      <c r="V994" s="21" t="s">
        <v>29</v>
      </c>
      <c r="W994" s="22"/>
      <c r="X994" s="23"/>
      <c r="Y994" s="23"/>
      <c r="Z994" s="23"/>
      <c r="AA994" s="23"/>
      <c r="AB994" s="23"/>
      <c r="AC994" s="23"/>
      <c r="AD994" s="23"/>
      <c r="AE994" s="23"/>
      <c r="AF994" s="23"/>
      <c r="AG994" s="23">
        <f t="shared" ref="AG994:AN994" si="199">COUNTA(M988)</f>
        <v>0</v>
      </c>
      <c r="AH994" s="23">
        <f t="shared" si="199"/>
        <v>0</v>
      </c>
      <c r="AI994" s="23">
        <f t="shared" si="199"/>
        <v>0</v>
      </c>
      <c r="AJ994" s="23">
        <f t="shared" si="199"/>
        <v>0</v>
      </c>
      <c r="AK994" s="23">
        <f t="shared" si="199"/>
        <v>0</v>
      </c>
      <c r="AL994" s="23">
        <f t="shared" si="199"/>
        <v>0</v>
      </c>
      <c r="AM994" s="23">
        <f t="shared" si="199"/>
        <v>0</v>
      </c>
      <c r="AN994" s="24">
        <f t="shared" si="199"/>
        <v>0</v>
      </c>
      <c r="AO994" s="21">
        <f>AG994</f>
        <v>0</v>
      </c>
      <c r="AP994" s="21" t="s">
        <v>29</v>
      </c>
    </row>
    <row r="995" spans="22:42">
      <c r="V995" s="21" t="s">
        <v>30</v>
      </c>
      <c r="W995" s="22"/>
      <c r="X995" s="23"/>
      <c r="Y995" s="23"/>
      <c r="Z995" s="23"/>
      <c r="AA995" s="23"/>
      <c r="AB995" s="23"/>
      <c r="AC995" s="23"/>
      <c r="AD995" s="23"/>
      <c r="AE995" s="23"/>
      <c r="AF995" s="23"/>
      <c r="AG995" s="23"/>
      <c r="AH995" s="23">
        <f t="shared" ref="AH995:AN995" si="200">COUNTA(N989)</f>
        <v>0</v>
      </c>
      <c r="AI995" s="23">
        <f t="shared" si="200"/>
        <v>0</v>
      </c>
      <c r="AJ995" s="23">
        <f t="shared" si="200"/>
        <v>0</v>
      </c>
      <c r="AK995" s="23">
        <f t="shared" si="200"/>
        <v>0</v>
      </c>
      <c r="AL995" s="23">
        <f t="shared" si="200"/>
        <v>0</v>
      </c>
      <c r="AM995" s="23">
        <f t="shared" si="200"/>
        <v>0</v>
      </c>
      <c r="AN995" s="24">
        <f t="shared" si="200"/>
        <v>0</v>
      </c>
      <c r="AO995" s="21">
        <f>AH995</f>
        <v>0</v>
      </c>
      <c r="AP995" s="21" t="s">
        <v>30</v>
      </c>
    </row>
    <row r="996" spans="22:42">
      <c r="V996" s="21" t="s">
        <v>31</v>
      </c>
      <c r="W996" s="22"/>
      <c r="X996" s="23"/>
      <c r="Y996" s="23"/>
      <c r="Z996" s="23"/>
      <c r="AA996" s="23"/>
      <c r="AB996" s="23"/>
      <c r="AC996" s="23"/>
      <c r="AD996" s="23"/>
      <c r="AE996" s="23"/>
      <c r="AF996" s="23"/>
      <c r="AG996" s="23"/>
      <c r="AH996" s="23"/>
      <c r="AI996" s="23">
        <f t="shared" ref="AI996:AN996" si="201">COUNTA(O990)</f>
        <v>0</v>
      </c>
      <c r="AJ996" s="23">
        <f t="shared" si="201"/>
        <v>0</v>
      </c>
      <c r="AK996" s="23">
        <f t="shared" si="201"/>
        <v>0</v>
      </c>
      <c r="AL996" s="23">
        <f t="shared" si="201"/>
        <v>0</v>
      </c>
      <c r="AM996" s="23">
        <f t="shared" si="201"/>
        <v>0</v>
      </c>
      <c r="AN996" s="24">
        <f t="shared" si="201"/>
        <v>0</v>
      </c>
      <c r="AO996" s="21">
        <f>AI996</f>
        <v>0</v>
      </c>
      <c r="AP996" s="21" t="s">
        <v>31</v>
      </c>
    </row>
    <row r="997" spans="22:42">
      <c r="V997" s="21" t="s">
        <v>32</v>
      </c>
      <c r="W997" s="22"/>
      <c r="X997" s="23"/>
      <c r="Y997" s="23"/>
      <c r="Z997" s="23"/>
      <c r="AA997" s="23"/>
      <c r="AB997" s="23"/>
      <c r="AC997" s="23"/>
      <c r="AD997" s="23"/>
      <c r="AE997" s="23"/>
      <c r="AF997" s="23"/>
      <c r="AG997" s="23"/>
      <c r="AH997" s="23"/>
      <c r="AI997" s="23"/>
      <c r="AJ997" s="23">
        <f>COUNTA(P991)</f>
        <v>0</v>
      </c>
      <c r="AK997" s="23">
        <f>COUNTA(Q991)</f>
        <v>0</v>
      </c>
      <c r="AL997" s="23">
        <f>COUNTA(R991)</f>
        <v>0</v>
      </c>
      <c r="AM997" s="23">
        <f>COUNTA(S991)</f>
        <v>0</v>
      </c>
      <c r="AN997" s="24">
        <f>COUNTA(T991)</f>
        <v>0</v>
      </c>
      <c r="AO997" s="21">
        <f>AJ997</f>
        <v>0</v>
      </c>
      <c r="AP997" s="21" t="s">
        <v>32</v>
      </c>
    </row>
    <row r="998" spans="22:42">
      <c r="V998" s="21" t="s">
        <v>33</v>
      </c>
      <c r="W998" s="22"/>
      <c r="X998" s="23"/>
      <c r="Y998" s="23"/>
      <c r="Z998" s="23"/>
      <c r="AA998" s="23"/>
      <c r="AB998" s="23"/>
      <c r="AC998" s="23"/>
      <c r="AD998" s="23"/>
      <c r="AE998" s="23"/>
      <c r="AF998" s="23"/>
      <c r="AG998" s="23"/>
      <c r="AH998" s="23"/>
      <c r="AI998" s="23"/>
      <c r="AJ998" s="23"/>
      <c r="AK998" s="23">
        <f>COUNTA(Q992)</f>
        <v>0</v>
      </c>
      <c r="AL998" s="23">
        <f>COUNTA(R992)</f>
        <v>0</v>
      </c>
      <c r="AM998" s="23">
        <f>COUNTA(S992)</f>
        <v>0</v>
      </c>
      <c r="AN998" s="24">
        <f>COUNTA(T992)</f>
        <v>0</v>
      </c>
      <c r="AO998" s="21">
        <f>AK998</f>
        <v>0</v>
      </c>
      <c r="AP998" s="21" t="s">
        <v>33</v>
      </c>
    </row>
    <row r="999" spans="22:42">
      <c r="V999" s="21" t="s">
        <v>34</v>
      </c>
      <c r="W999" s="22"/>
      <c r="X999" s="23"/>
      <c r="Y999" s="23"/>
      <c r="Z999" s="23"/>
      <c r="AA999" s="23"/>
      <c r="AB999" s="23"/>
      <c r="AC999" s="23"/>
      <c r="AD999" s="23"/>
      <c r="AE999" s="23"/>
      <c r="AF999" s="23"/>
      <c r="AG999" s="23"/>
      <c r="AH999" s="23"/>
      <c r="AI999" s="23"/>
      <c r="AJ999" s="23"/>
      <c r="AK999" s="23"/>
      <c r="AL999" s="23">
        <f>COUNTA(R993)</f>
        <v>0</v>
      </c>
      <c r="AM999" s="23">
        <f>COUNTA(S993)</f>
        <v>0</v>
      </c>
      <c r="AN999" s="24">
        <f>COUNTA(T993)</f>
        <v>0</v>
      </c>
      <c r="AO999" s="21">
        <f>AL999</f>
        <v>0</v>
      </c>
      <c r="AP999" s="21" t="s">
        <v>34</v>
      </c>
    </row>
    <row r="1000" spans="22:42">
      <c r="V1000" s="21" t="s">
        <v>35</v>
      </c>
      <c r="W1000" s="22"/>
      <c r="X1000" s="23"/>
      <c r="Y1000" s="23"/>
      <c r="Z1000" s="23"/>
      <c r="AA1000" s="23"/>
      <c r="AB1000" s="23"/>
      <c r="AC1000" s="23"/>
      <c r="AD1000" s="23"/>
      <c r="AE1000" s="23"/>
      <c r="AF1000" s="23"/>
      <c r="AG1000" s="23"/>
      <c r="AH1000" s="23"/>
      <c r="AI1000" s="23"/>
      <c r="AJ1000" s="23"/>
      <c r="AK1000" s="23"/>
      <c r="AL1000" s="23"/>
      <c r="AM1000" s="23">
        <f>COUNTA(S994)</f>
        <v>0</v>
      </c>
      <c r="AN1000" s="24">
        <f>COUNTA(T994)</f>
        <v>0</v>
      </c>
      <c r="AO1000" s="21">
        <f>AM1000</f>
        <v>0</v>
      </c>
      <c r="AP1000" s="21" t="s">
        <v>35</v>
      </c>
    </row>
    <row r="1001" spans="22:42" ht="15" thickBot="1">
      <c r="V1001" s="25" t="s">
        <v>36</v>
      </c>
      <c r="W1001" s="26"/>
      <c r="X1001" s="27"/>
      <c r="Y1001" s="27"/>
      <c r="Z1001" s="27"/>
      <c r="AA1001" s="27"/>
      <c r="AB1001" s="27"/>
      <c r="AC1001" s="27"/>
      <c r="AD1001" s="27"/>
      <c r="AE1001" s="27"/>
      <c r="AF1001" s="27"/>
      <c r="AG1001" s="27"/>
      <c r="AH1001" s="27"/>
      <c r="AI1001" s="27"/>
      <c r="AJ1001" s="27"/>
      <c r="AK1001" s="27"/>
      <c r="AL1001" s="27"/>
      <c r="AM1001" s="27"/>
      <c r="AN1001" s="28">
        <f>COUNTA(T995)</f>
        <v>0</v>
      </c>
      <c r="AO1001" s="25">
        <f>AN1001</f>
        <v>0</v>
      </c>
      <c r="AP1001" s="29" t="s">
        <v>36</v>
      </c>
    </row>
    <row r="1002" spans="22:42">
      <c r="V1002" s="20" t="s">
        <v>37</v>
      </c>
      <c r="W1002" s="30">
        <f t="shared" ref="W1002:AN1002" si="202">SUM(W984:W1001)</f>
        <v>0</v>
      </c>
      <c r="X1002" s="30">
        <f t="shared" si="202"/>
        <v>0</v>
      </c>
      <c r="Y1002" s="30">
        <f t="shared" si="202"/>
        <v>0</v>
      </c>
      <c r="Z1002" s="30">
        <f t="shared" si="202"/>
        <v>0</v>
      </c>
      <c r="AA1002" s="30">
        <f t="shared" si="202"/>
        <v>0</v>
      </c>
      <c r="AB1002" s="30">
        <f t="shared" si="202"/>
        <v>0</v>
      </c>
      <c r="AC1002" s="30">
        <f t="shared" si="202"/>
        <v>0</v>
      </c>
      <c r="AD1002" s="30">
        <f t="shared" si="202"/>
        <v>0</v>
      </c>
      <c r="AE1002" s="30">
        <f t="shared" si="202"/>
        <v>0</v>
      </c>
      <c r="AF1002" s="30">
        <f t="shared" si="202"/>
        <v>0</v>
      </c>
      <c r="AG1002" s="30">
        <f t="shared" si="202"/>
        <v>0</v>
      </c>
      <c r="AH1002" s="30">
        <f t="shared" si="202"/>
        <v>0</v>
      </c>
      <c r="AI1002" s="30">
        <f t="shared" si="202"/>
        <v>0</v>
      </c>
      <c r="AJ1002" s="30">
        <f t="shared" si="202"/>
        <v>0</v>
      </c>
      <c r="AK1002" s="30">
        <f t="shared" si="202"/>
        <v>0</v>
      </c>
      <c r="AL1002" s="30">
        <f t="shared" si="202"/>
        <v>0</v>
      </c>
      <c r="AM1002" s="30">
        <f t="shared" si="202"/>
        <v>0</v>
      </c>
      <c r="AN1002" s="30">
        <f t="shared" si="202"/>
        <v>0</v>
      </c>
      <c r="AO1002" s="20"/>
      <c r="AP1002" s="11"/>
    </row>
    <row r="1003" spans="22:42" ht="15" thickBot="1">
      <c r="V1003" s="29" t="s">
        <v>38</v>
      </c>
      <c r="W1003" s="31">
        <f>W984</f>
        <v>0</v>
      </c>
      <c r="X1003" s="32">
        <f>W1003+X985</f>
        <v>0</v>
      </c>
      <c r="Y1003" s="32">
        <f>SUM(X1003,Y986)</f>
        <v>0</v>
      </c>
      <c r="Z1003" s="32">
        <f>SUM(Y1003,Z987)</f>
        <v>0</v>
      </c>
      <c r="AA1003" s="32">
        <f>SUM(AA988,Z1003)</f>
        <v>0</v>
      </c>
      <c r="AB1003" s="32">
        <f>SUM(AB989,AA1003)</f>
        <v>0</v>
      </c>
      <c r="AC1003" s="32">
        <f>SUM(AC990,AB1003)</f>
        <v>0</v>
      </c>
      <c r="AD1003" s="32">
        <f>SUM(AD991,AC1003)</f>
        <v>0</v>
      </c>
      <c r="AE1003" s="32">
        <f>SUM(AF1006)+SUM(AE992,AD1003)</f>
        <v>0</v>
      </c>
      <c r="AF1003" s="32">
        <f>SUM(AF993,AE1003)</f>
        <v>0</v>
      </c>
      <c r="AG1003" s="32">
        <f>SUM(AG994,AF1003)</f>
        <v>0</v>
      </c>
      <c r="AH1003" s="32">
        <f>SUM(AH995,AG1003)</f>
        <v>0</v>
      </c>
      <c r="AI1003" s="32">
        <f>SUM(AI996,AH1003)</f>
        <v>0</v>
      </c>
      <c r="AJ1003" s="32">
        <f>SUM(AJ997,AI1003)</f>
        <v>0</v>
      </c>
      <c r="AK1003" s="32">
        <f>SUM(AK998,AJ1003)</f>
        <v>0</v>
      </c>
      <c r="AL1003" s="32">
        <f>SUM(AL999,AK1003)</f>
        <v>0</v>
      </c>
      <c r="AM1003" s="32">
        <f>SUM(AM1000,AL1003)</f>
        <v>0</v>
      </c>
      <c r="AN1003" s="33">
        <f>SUM(AN1001,AM1003)</f>
        <v>0</v>
      </c>
      <c r="AO1003" s="29"/>
      <c r="AP1003" s="11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competition</vt:lpstr>
      <vt:lpstr>11001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PELTIER</dc:creator>
  <cp:lastModifiedBy>Hicham Maddouch</cp:lastModifiedBy>
  <cp:revision/>
  <dcterms:created xsi:type="dcterms:W3CDTF">2017-01-11T13:54:34Z</dcterms:created>
  <dcterms:modified xsi:type="dcterms:W3CDTF">2019-11-27T21:47:48Z</dcterms:modified>
</cp:coreProperties>
</file>