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bookViews>
    <workbookView xWindow="0" yWindow="0" windowWidth="20490" windowHeight="7635" activeTab="3"/>
  </bookViews>
  <sheets>
    <sheet name="Feuil1" sheetId="1" r:id="rId1"/>
    <sheet name="format" sheetId="2" r:id="rId2"/>
    <sheet name="Feuil3" sheetId="3" r:id="rId3"/>
    <sheet name="Feuil4" sheetId="4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22" i="4" l="1"/>
  <c r="K23" i="4" s="1"/>
  <c r="K21" i="4"/>
  <c r="K20" i="4"/>
  <c r="B21" i="4"/>
  <c r="K25" i="4" l="1"/>
  <c r="K24" i="4"/>
  <c r="K26" i="4" s="1"/>
  <c r="B20" i="4"/>
  <c r="B22" i="4"/>
  <c r="B23" i="4"/>
  <c r="F20" i="4"/>
  <c r="O75" i="4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12" i="1"/>
  <c r="C13" i="1" s="1"/>
  <c r="K27" i="4" l="1"/>
  <c r="B24" i="4"/>
  <c r="K28" i="4" l="1"/>
  <c r="K29" i="4"/>
  <c r="B25" i="4"/>
  <c r="K30" i="4" l="1"/>
  <c r="B26" i="4"/>
  <c r="K31" i="4" l="1"/>
  <c r="B27" i="4"/>
  <c r="B28" i="4" s="1"/>
  <c r="K32" i="4" l="1"/>
  <c r="B29" i="4"/>
  <c r="B30" i="4"/>
  <c r="K33" i="4" l="1"/>
  <c r="K34" i="4" s="1"/>
  <c r="K35" i="4" s="1"/>
  <c r="K36" i="4" s="1"/>
  <c r="K37" i="4" s="1"/>
  <c r="K38" i="4" s="1"/>
  <c r="K39" i="4" s="1"/>
  <c r="K40" i="4" s="1"/>
  <c r="K41" i="4" s="1"/>
  <c r="K42" i="4" s="1"/>
  <c r="K43" i="4" s="1"/>
  <c r="K44" i="4" s="1"/>
  <c r="K45" i="4" s="1"/>
  <c r="K46" i="4" s="1"/>
  <c r="K47" i="4" s="1"/>
  <c r="K48" i="4" s="1"/>
  <c r="K49" i="4" s="1"/>
  <c r="K50" i="4" s="1"/>
  <c r="K51" i="4" s="1"/>
  <c r="K52" i="4" s="1"/>
  <c r="K53" i="4" s="1"/>
  <c r="K54" i="4" s="1"/>
  <c r="K55" i="4" s="1"/>
  <c r="K56" i="4" s="1"/>
  <c r="K57" i="4" s="1"/>
  <c r="K58" i="4" s="1"/>
  <c r="K59" i="4" s="1"/>
  <c r="K60" i="4" s="1"/>
  <c r="K61" i="4" s="1"/>
  <c r="K62" i="4" s="1"/>
  <c r="K63" i="4" s="1"/>
  <c r="K64" i="4" s="1"/>
  <c r="K65" i="4" s="1"/>
  <c r="K66" i="4" s="1"/>
  <c r="K67" i="4" s="1"/>
  <c r="K68" i="4" s="1"/>
  <c r="K69" i="4" s="1"/>
  <c r="B31" i="4"/>
  <c r="B32" i="4"/>
  <c r="B33" i="4" l="1"/>
  <c r="B34" i="4" s="1"/>
  <c r="B35" i="4" s="1"/>
  <c r="B36" i="4" s="1"/>
  <c r="B37" i="4" s="1"/>
  <c r="B38" i="4" s="1"/>
  <c r="B39" i="4" s="1"/>
  <c r="B40" i="4" s="1"/>
  <c r="B41" i="4" s="1"/>
  <c r="B42" i="4" s="1"/>
  <c r="B43" i="4" s="1"/>
  <c r="B44" i="4" s="1"/>
  <c r="B45" i="4" s="1"/>
  <c r="B46" i="4" s="1"/>
  <c r="B47" i="4" s="1"/>
  <c r="B48" i="4" s="1"/>
  <c r="B49" i="4" s="1"/>
  <c r="B50" i="4" s="1"/>
  <c r="B51" i="4" s="1"/>
  <c r="B52" i="4" s="1"/>
  <c r="B53" i="4" s="1"/>
  <c r="B54" i="4" s="1"/>
  <c r="B55" i="4" s="1"/>
  <c r="B56" i="4" s="1"/>
  <c r="B57" i="4" s="1"/>
  <c r="B58" i="4" s="1"/>
  <c r="B59" i="4" s="1"/>
  <c r="B60" i="4" s="1"/>
  <c r="B61" i="4" s="1"/>
  <c r="B62" i="4" s="1"/>
  <c r="B63" i="4" s="1"/>
  <c r="B64" i="4" s="1"/>
  <c r="B65" i="4" s="1"/>
  <c r="B66" i="4" s="1"/>
  <c r="B67" i="4" s="1"/>
  <c r="B68" i="4" s="1"/>
  <c r="B69" i="4" s="1"/>
  <c r="B82" i="4" l="1"/>
  <c r="B83" i="4" s="1"/>
  <c r="B84" i="4" s="1"/>
  <c r="B85" i="4" s="1"/>
  <c r="B86" i="4" s="1"/>
  <c r="B87" i="4" s="1"/>
  <c r="B88" i="4" s="1"/>
  <c r="B89" i="4" s="1"/>
  <c r="B90" i="4" s="1"/>
  <c r="B91" i="4" s="1"/>
  <c r="B92" i="4" s="1"/>
  <c r="B93" i="4" s="1"/>
  <c r="B94" i="4" s="1"/>
  <c r="B95" i="4" s="1"/>
  <c r="B96" i="4" s="1"/>
  <c r="B97" i="4" s="1"/>
  <c r="B98" i="4" s="1"/>
  <c r="B99" i="4" s="1"/>
  <c r="B100" i="4" s="1"/>
  <c r="B101" i="4" s="1"/>
  <c r="B102" i="4" s="1"/>
  <c r="B103" i="4" s="1"/>
  <c r="B104" i="4" s="1"/>
  <c r="B105" i="4" s="1"/>
  <c r="B106" i="4" s="1"/>
  <c r="B107" i="4" s="1"/>
  <c r="B108" i="4" s="1"/>
  <c r="B109" i="4" s="1"/>
  <c r="B110" i="4" s="1"/>
  <c r="B111" i="4" s="1"/>
  <c r="B112" i="4" s="1"/>
  <c r="B113" i="4" s="1"/>
  <c r="B114" i="4" s="1"/>
  <c r="B115" i="4" s="1"/>
  <c r="B116" i="4" s="1"/>
  <c r="B117" i="4" s="1"/>
  <c r="B118" i="4" s="1"/>
  <c r="B119" i="4" s="1"/>
  <c r="B120" i="4" s="1"/>
  <c r="B121" i="4" s="1"/>
  <c r="B122" i="4" s="1"/>
  <c r="B123" i="4" s="1"/>
  <c r="B124" i="4" s="1"/>
  <c r="B125" i="4" s="1"/>
  <c r="B126" i="4" s="1"/>
  <c r="B127" i="4" s="1"/>
  <c r="B128" i="4" s="1"/>
  <c r="B129" i="4" s="1"/>
  <c r="B130" i="4" s="1"/>
  <c r="B131" i="4" s="1"/>
  <c r="K82" i="4" s="1"/>
  <c r="K83" i="4" s="1"/>
  <c r="K84" i="4" s="1"/>
  <c r="K85" i="4" s="1"/>
  <c r="K86" i="4" s="1"/>
  <c r="K87" i="4" s="1"/>
  <c r="K88" i="4" s="1"/>
  <c r="K89" i="4" s="1"/>
  <c r="K90" i="4" s="1"/>
  <c r="K91" i="4" s="1"/>
  <c r="K92" i="4" s="1"/>
  <c r="K93" i="4" s="1"/>
  <c r="K94" i="4" s="1"/>
  <c r="K95" i="4" s="1"/>
  <c r="K96" i="4" s="1"/>
  <c r="K97" i="4" s="1"/>
  <c r="K98" i="4" s="1"/>
  <c r="K99" i="4" s="1"/>
  <c r="K100" i="4" s="1"/>
  <c r="K101" i="4" s="1"/>
  <c r="K102" i="4" s="1"/>
  <c r="K103" i="4" s="1"/>
  <c r="K104" i="4" s="1"/>
  <c r="K105" i="4" s="1"/>
  <c r="K106" i="4" s="1"/>
  <c r="K107" i="4" s="1"/>
  <c r="K108" i="4" s="1"/>
  <c r="K109" i="4" s="1"/>
  <c r="K110" i="4" s="1"/>
  <c r="K111" i="4" s="1"/>
  <c r="K112" i="4" s="1"/>
  <c r="K113" i="4" s="1"/>
  <c r="K114" i="4" s="1"/>
  <c r="K115" i="4" s="1"/>
  <c r="K116" i="4" s="1"/>
  <c r="K117" i="4" s="1"/>
  <c r="K118" i="4" s="1"/>
  <c r="K119" i="4" s="1"/>
  <c r="K120" i="4" s="1"/>
  <c r="K121" i="4" s="1"/>
  <c r="K122" i="4" s="1"/>
  <c r="K123" i="4" s="1"/>
  <c r="K124" i="4" s="1"/>
  <c r="K125" i="4" s="1"/>
  <c r="K126" i="4" s="1"/>
  <c r="K127" i="4" s="1"/>
  <c r="K128" i="4" s="1"/>
  <c r="K129" i="4" s="1"/>
  <c r="K130" i="4" s="1"/>
  <c r="K131" i="4" s="1"/>
</calcChain>
</file>

<file path=xl/sharedStrings.xml><?xml version="1.0" encoding="utf-8"?>
<sst xmlns="http://schemas.openxmlformats.org/spreadsheetml/2006/main" count="94" uniqueCount="72">
  <si>
    <t>Feuil 1</t>
  </si>
  <si>
    <t>Feuil 2</t>
  </si>
  <si>
    <t>Feuil 3</t>
  </si>
  <si>
    <t>Nombre de départ</t>
  </si>
  <si>
    <t>Exemple</t>
  </si>
  <si>
    <t xml:space="preserve">Mais je ne trouve pas la formule pour qu'elle </t>
  </si>
  <si>
    <t>Nombre de cellule à remplir</t>
  </si>
  <si>
    <t>tout en sachant que le nombre de la feuille 2 varie donc</t>
  </si>
  <si>
    <t>le nombre de cellule à remplir en feuille 3 varie aussi</t>
  </si>
  <si>
    <t>ne complète que 6 cellules</t>
  </si>
  <si>
    <t>Réussi à faire la formule de la feuille 1 vers la 3</t>
  </si>
  <si>
    <t>Réussi à faire la formule de comptage en feuille 3</t>
  </si>
  <si>
    <t>N° Étiquette Réflex</t>
  </si>
  <si>
    <t>N° de la Brique</t>
  </si>
  <si>
    <t>Heure prod. de la Brique</t>
  </si>
  <si>
    <t>Contrôle Visuel Banderolage
C / NC</t>
  </si>
  <si>
    <t>Prépa N°</t>
  </si>
  <si>
    <t>Palette INCOMPLÈTE</t>
  </si>
  <si>
    <t>Palette mise au Tri</t>
  </si>
  <si>
    <t>*1</t>
  </si>
  <si>
    <t>* 53</t>
  </si>
  <si>
    <t>* 5</t>
  </si>
  <si>
    <t>* 57</t>
  </si>
  <si>
    <t>* 9</t>
  </si>
  <si>
    <t>* 61</t>
  </si>
  <si>
    <t>* 13</t>
  </si>
  <si>
    <t>* 65</t>
  </si>
  <si>
    <t>* 17</t>
  </si>
  <si>
    <t>* 69</t>
  </si>
  <si>
    <t>* 21</t>
  </si>
  <si>
    <t>* 73</t>
  </si>
  <si>
    <t>* 25</t>
  </si>
  <si>
    <t>* 77</t>
  </si>
  <si>
    <t>* 29</t>
  </si>
  <si>
    <t>* 81</t>
  </si>
  <si>
    <t>* 33</t>
  </si>
  <si>
    <t>* 85</t>
  </si>
  <si>
    <t>* 37</t>
  </si>
  <si>
    <t>* 89</t>
  </si>
  <si>
    <t>* 41</t>
  </si>
  <si>
    <t>* 93</t>
  </si>
  <si>
    <t>* 45</t>
  </si>
  <si>
    <t>* 97</t>
  </si>
  <si>
    <t>* 49</t>
  </si>
  <si>
    <t>* Relever l' Heure + N° sur la brique et faire un contrôle banderolage toutes les Heures</t>
  </si>
  <si>
    <t xml:space="preserve">Page :  2/2 </t>
  </si>
  <si>
    <t xml:space="preserve">Remarques : </t>
  </si>
  <si>
    <t>* 101</t>
  </si>
  <si>
    <t>* 153</t>
  </si>
  <si>
    <t>* 105</t>
  </si>
  <si>
    <t>* 157</t>
  </si>
  <si>
    <t>* 109</t>
  </si>
  <si>
    <t>* 161</t>
  </si>
  <si>
    <t>* 113</t>
  </si>
  <si>
    <t>* 165</t>
  </si>
  <si>
    <t>* 117</t>
  </si>
  <si>
    <t>* 169</t>
  </si>
  <si>
    <t>* 121</t>
  </si>
  <si>
    <t>* 173</t>
  </si>
  <si>
    <t>* 125</t>
  </si>
  <si>
    <t>* 177</t>
  </si>
  <si>
    <t>* 129</t>
  </si>
  <si>
    <t>* 181</t>
  </si>
  <si>
    <t>* 133</t>
  </si>
  <si>
    <t>* 185</t>
  </si>
  <si>
    <t>* 137</t>
  </si>
  <si>
    <t>* 189</t>
  </si>
  <si>
    <t>* 141</t>
  </si>
  <si>
    <t>* 193</t>
  </si>
  <si>
    <t>* 145</t>
  </si>
  <si>
    <t>* 197</t>
  </si>
  <si>
    <t>* 149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</si>
</sst>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>
    <font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b/>
      <sz val="16"/>
      <name val="VAG Round"/>
      <family val="5"/>
    </font>
    <font>
      <sz val="12"/>
      <name val="Arial"/>
      <family val="2"/>
    </font>
    <font>
      <sz val="14"/>
      <name val="Times New Roman"/>
      <family val="1"/>
    </font>
    <font>
      <sz val="11"/>
      <name val="Arial"/>
      <family val="2"/>
    </font>
    <font>
      <b/>
      <sz val="16"/>
      <name val="Times New Roman"/>
      <family val="1"/>
    </font>
    <font>
      <sz val="16"/>
      <name val="Times New Roman"/>
      <family val="1"/>
    </font>
    <font>
      <b/>
      <sz val="11"/>
      <name val="Arial"/>
      <family val="2"/>
    </font>
    <font>
      <sz val="10"/>
      <name val="Arial"/>
      <family val="2"/>
    </font>
    <font>
      <b/>
      <u/>
      <sz val="11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sz val="14"/>
      <name val="Arial"/>
      <family val="2"/>
    </font>
    <font>
      <b/>
      <sz val="20"/>
      <name val="Arial"/>
      <family val="2"/>
    </font>
    <font>
      <b/>
      <sz val="24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8"/>
      <name val="Times New Roman"/>
      <family val="1"/>
    </font>
    <font>
      <i/>
      <sz val="14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</cellStyleXfs>
  <cellXfs count="120">
    <xf numFmtId="0" fontId="0" fillId="0" borderId="0" xfId="0"/>
    <xf numFmtId="0" fontId="0" fillId="0" borderId="0" xfId="0" applyAlignment="1"/>
    <xf numFmtId="0" fontId="1" fillId="2" borderId="0" xfId="0" applyFont="1" applyFill="1"/>
    <xf numFmtId="0" fontId="0" fillId="3" borderId="0" xfId="0" applyFill="1"/>
    <xf numFmtId="0" fontId="0" fillId="0" borderId="0" xfId="0" applyBorder="1" applyAlignment="1"/>
    <xf numFmtId="0" fontId="3" fillId="0" borderId="0" xfId="0" applyFont="1"/>
    <xf numFmtId="0" fontId="0" fillId="0" borderId="0" xfId="0" applyBorder="1"/>
    <xf numFmtId="0" fontId="4" fillId="0" borderId="0" xfId="0" quotePrefix="1" applyFont="1" applyBorder="1" applyAlignment="1">
      <alignment vertical="center" wrapText="1"/>
    </xf>
    <xf numFmtId="0" fontId="4" fillId="0" borderId="0" xfId="0" quotePrefix="1" applyFont="1" applyBorder="1" applyAlignment="1">
      <alignment vertical="center"/>
    </xf>
    <xf numFmtId="0" fontId="5" fillId="0" borderId="0" xfId="0" applyFont="1" applyBorder="1" applyAlignment="1">
      <alignment vertical="center" wrapText="1"/>
    </xf>
    <xf numFmtId="0" fontId="4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0" fontId="7" fillId="0" borderId="0" xfId="0" quotePrefix="1" applyFont="1" applyBorder="1" applyAlignment="1">
      <alignment vertical="top"/>
    </xf>
    <xf numFmtId="0" fontId="10" fillId="0" borderId="0" xfId="0" applyFont="1" applyFill="1" applyBorder="1" applyAlignment="1">
      <alignment horizontal="left"/>
    </xf>
    <xf numFmtId="0" fontId="5" fillId="0" borderId="0" xfId="0" applyFont="1"/>
    <xf numFmtId="0" fontId="5" fillId="0" borderId="0" xfId="0" applyFont="1" applyFill="1" applyBorder="1" applyAlignment="1">
      <alignment horizontal="center"/>
    </xf>
    <xf numFmtId="0" fontId="11" fillId="0" borderId="0" xfId="0" applyFont="1" applyBorder="1" applyAlignment="1">
      <alignment horizontal="left"/>
    </xf>
    <xf numFmtId="14" fontId="13" fillId="0" borderId="8" xfId="0" applyNumberFormat="1" applyFont="1" applyFill="1" applyBorder="1" applyAlignment="1" applyProtection="1">
      <alignment vertical="center" wrapText="1"/>
      <protection hidden="1"/>
    </xf>
    <xf numFmtId="0" fontId="3" fillId="0" borderId="0" xfId="0" applyFont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center"/>
    </xf>
    <xf numFmtId="0" fontId="11" fillId="0" borderId="0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1" fillId="0" borderId="0" xfId="0" applyFont="1" applyBorder="1" applyAlignment="1">
      <alignment horizontal="right" vertical="center"/>
    </xf>
    <xf numFmtId="0" fontId="11" fillId="0" borderId="0" xfId="0" applyFont="1" applyFill="1" applyBorder="1" applyAlignment="1">
      <alignment vertical="center" wrapText="1"/>
    </xf>
    <xf numFmtId="0" fontId="3" fillId="0" borderId="3" xfId="0" applyFont="1" applyBorder="1" applyAlignment="1">
      <alignment horizontal="left" vertical="center"/>
    </xf>
    <xf numFmtId="0" fontId="11" fillId="0" borderId="0" xfId="0" applyFont="1" applyBorder="1" applyAlignment="1"/>
    <xf numFmtId="0" fontId="8" fillId="0" borderId="0" xfId="0" applyFont="1" applyBorder="1" applyAlignment="1"/>
    <xf numFmtId="0" fontId="11" fillId="0" borderId="8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0" fillId="4" borderId="0" xfId="0" applyFill="1"/>
    <xf numFmtId="0" fontId="11" fillId="0" borderId="0" xfId="0" applyFont="1" applyFill="1" applyBorder="1" applyAlignment="1">
      <alignment horizontal="left"/>
    </xf>
    <xf numFmtId="0" fontId="11" fillId="0" borderId="8" xfId="0" applyFont="1" applyBorder="1" applyAlignment="1">
      <alignment horizontal="left"/>
    </xf>
    <xf numFmtId="0" fontId="11" fillId="0" borderId="8" xfId="0" applyFont="1" applyFill="1" applyBorder="1" applyAlignment="1">
      <alignment vertical="center" wrapText="1"/>
    </xf>
    <xf numFmtId="0" fontId="3" fillId="0" borderId="8" xfId="0" applyFont="1" applyBorder="1" applyAlignment="1">
      <alignment horizontal="left" vertical="center"/>
    </xf>
    <xf numFmtId="0" fontId="9" fillId="0" borderId="0" xfId="0" applyFont="1" applyBorder="1" applyAlignment="1">
      <alignment vertical="center"/>
    </xf>
    <xf numFmtId="0" fontId="16" fillId="0" borderId="0" xfId="0" applyFont="1" applyAlignment="1">
      <alignment horizontal="centerContinuous" vertical="center"/>
    </xf>
    <xf numFmtId="0" fontId="17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14" fillId="0" borderId="0" xfId="0" applyFont="1" applyAlignment="1" applyProtection="1">
      <alignment horizontal="right"/>
      <protection hidden="1"/>
    </xf>
    <xf numFmtId="1" fontId="18" fillId="3" borderId="20" xfId="0" applyNumberFormat="1" applyFont="1" applyFill="1" applyBorder="1" applyAlignment="1" applyProtection="1">
      <alignment horizontal="center"/>
      <protection hidden="1"/>
    </xf>
    <xf numFmtId="0" fontId="17" fillId="0" borderId="13" xfId="0" applyFont="1" applyFill="1" applyBorder="1" applyAlignment="1" applyProtection="1">
      <alignment horizontal="center"/>
      <protection hidden="1"/>
    </xf>
    <xf numFmtId="0" fontId="0" fillId="0" borderId="13" xfId="0" applyFill="1" applyBorder="1" applyProtection="1">
      <protection hidden="1"/>
    </xf>
    <xf numFmtId="0" fontId="0" fillId="0" borderId="13" xfId="0" applyFill="1" applyBorder="1"/>
    <xf numFmtId="14" fontId="11" fillId="0" borderId="13" xfId="0" applyNumberFormat="1" applyFont="1" applyFill="1" applyBorder="1" applyAlignment="1" applyProtection="1">
      <alignment horizontal="center" vertical="center"/>
      <protection hidden="1"/>
    </xf>
    <xf numFmtId="0" fontId="0" fillId="0" borderId="21" xfId="0" applyFill="1" applyBorder="1"/>
    <xf numFmtId="0" fontId="14" fillId="0" borderId="0" xfId="0" applyFont="1" applyAlignment="1">
      <alignment horizontal="right"/>
    </xf>
    <xf numFmtId="0" fontId="18" fillId="0" borderId="20" xfId="0" applyFont="1" applyFill="1" applyBorder="1" applyAlignment="1" applyProtection="1">
      <alignment horizontal="center"/>
      <protection hidden="1"/>
    </xf>
    <xf numFmtId="0" fontId="17" fillId="0" borderId="13" xfId="0" applyFont="1" applyFill="1" applyBorder="1" applyAlignment="1">
      <alignment horizontal="center"/>
    </xf>
    <xf numFmtId="0" fontId="18" fillId="0" borderId="22" xfId="0" applyFont="1" applyBorder="1" applyAlignment="1" applyProtection="1">
      <alignment horizontal="center"/>
      <protection hidden="1"/>
    </xf>
    <xf numFmtId="0" fontId="17" fillId="0" borderId="1" xfId="0" applyFont="1" applyBorder="1" applyAlignment="1" applyProtection="1">
      <alignment horizontal="center"/>
      <protection hidden="1"/>
    </xf>
    <xf numFmtId="0" fontId="0" fillId="0" borderId="1" xfId="0" applyBorder="1" applyProtection="1">
      <protection hidden="1"/>
    </xf>
    <xf numFmtId="0" fontId="0" fillId="0" borderId="1" xfId="0" applyBorder="1"/>
    <xf numFmtId="0" fontId="0" fillId="0" borderId="23" xfId="0" applyBorder="1"/>
    <xf numFmtId="0" fontId="17" fillId="0" borderId="1" xfId="0" applyFont="1" applyBorder="1" applyAlignment="1">
      <alignment horizontal="center"/>
    </xf>
    <xf numFmtId="0" fontId="17" fillId="0" borderId="18" xfId="0" applyFont="1" applyBorder="1" applyAlignment="1" applyProtection="1">
      <alignment horizontal="center"/>
      <protection hidden="1"/>
    </xf>
    <xf numFmtId="0" fontId="0" fillId="0" borderId="18" xfId="0" applyBorder="1" applyProtection="1">
      <protection hidden="1"/>
    </xf>
    <xf numFmtId="0" fontId="0" fillId="0" borderId="18" xfId="0" applyBorder="1"/>
    <xf numFmtId="0" fontId="0" fillId="0" borderId="19" xfId="0" applyBorder="1"/>
    <xf numFmtId="0" fontId="17" fillId="0" borderId="18" xfId="0" applyFont="1" applyBorder="1" applyAlignment="1">
      <alignment horizontal="center"/>
    </xf>
    <xf numFmtId="0" fontId="16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8" fillId="0" borderId="0" xfId="0" applyFont="1" applyBorder="1"/>
    <xf numFmtId="0" fontId="0" fillId="0" borderId="0" xfId="0" applyBorder="1" applyAlignment="1">
      <alignment horizontal="left" vertical="center"/>
    </xf>
    <xf numFmtId="0" fontId="4" fillId="0" borderId="0" xfId="0" quotePrefix="1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0" xfId="0" quotePrefix="1" applyFont="1" applyBorder="1" applyAlignment="1">
      <alignment horizontal="left" vertical="top"/>
    </xf>
    <xf numFmtId="0" fontId="20" fillId="0" borderId="0" xfId="0" applyFont="1"/>
    <xf numFmtId="0" fontId="14" fillId="0" borderId="0" xfId="0" applyFont="1"/>
    <xf numFmtId="0" fontId="18" fillId="3" borderId="22" xfId="0" applyFont="1" applyFill="1" applyBorder="1" applyAlignment="1" applyProtection="1">
      <alignment horizontal="center"/>
      <protection hidden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49" fontId="5" fillId="0" borderId="1" xfId="0" applyNumberFormat="1" applyFont="1" applyBorder="1" applyAlignment="1">
      <alignment horizontal="center" vertical="center"/>
    </xf>
    <xf numFmtId="14" fontId="5" fillId="0" borderId="13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11" fillId="0" borderId="0" xfId="0" applyFont="1" applyFill="1" applyBorder="1" applyAlignment="1">
      <alignment horizontal="center" vertical="center" wrapText="1"/>
    </xf>
    <xf numFmtId="14" fontId="15" fillId="0" borderId="8" xfId="0" applyNumberFormat="1" applyFont="1" applyBorder="1" applyAlignment="1" applyProtection="1">
      <alignment horizontal="left"/>
      <protection hidden="1"/>
    </xf>
    <xf numFmtId="0" fontId="15" fillId="0" borderId="8" xfId="0" applyFont="1" applyBorder="1" applyAlignment="1" applyProtection="1">
      <alignment horizontal="left"/>
      <protection hidden="1"/>
    </xf>
    <xf numFmtId="0" fontId="8" fillId="0" borderId="0" xfId="0" applyFont="1" applyBorder="1" applyAlignment="1">
      <alignment horizontal="center" wrapText="1"/>
    </xf>
    <xf numFmtId="1" fontId="15" fillId="0" borderId="8" xfId="0" applyNumberFormat="1" applyFont="1" applyBorder="1" applyAlignment="1" applyProtection="1">
      <alignment horizontal="left"/>
      <protection hidden="1"/>
    </xf>
    <xf numFmtId="0" fontId="11" fillId="0" borderId="0" xfId="0" applyFont="1" applyBorder="1" applyAlignment="1">
      <alignment horizontal="center"/>
    </xf>
    <xf numFmtId="0" fontId="17" fillId="0" borderId="15" xfId="0" applyFont="1" applyFill="1" applyBorder="1" applyAlignment="1">
      <alignment horizontal="center" vertical="center" wrapText="1"/>
    </xf>
    <xf numFmtId="0" fontId="17" fillId="0" borderId="18" xfId="0" applyFont="1" applyFill="1" applyBorder="1" applyAlignment="1">
      <alignment horizontal="center" vertical="center" wrapText="1"/>
    </xf>
    <xf numFmtId="0" fontId="12" fillId="0" borderId="0" xfId="0" applyFont="1" applyBorder="1" applyAlignment="1" applyProtection="1">
      <alignment horizontal="center" wrapText="1"/>
      <protection hidden="1"/>
    </xf>
    <xf numFmtId="0" fontId="17" fillId="0" borderId="16" xfId="0" applyFont="1" applyFill="1" applyBorder="1" applyAlignment="1">
      <alignment horizontal="center" vertical="center" wrapText="1"/>
    </xf>
    <xf numFmtId="0" fontId="17" fillId="0" borderId="19" xfId="0" applyFont="1" applyFill="1" applyBorder="1" applyAlignment="1">
      <alignment horizontal="center" vertical="center" wrapText="1"/>
    </xf>
    <xf numFmtId="0" fontId="17" fillId="0" borderId="14" xfId="0" applyFont="1" applyFill="1" applyBorder="1" applyAlignment="1">
      <alignment horizontal="center" vertical="center" wrapText="1"/>
    </xf>
    <xf numFmtId="0" fontId="17" fillId="0" borderId="17" xfId="0" applyFont="1" applyFill="1" applyBorder="1" applyAlignment="1">
      <alignment horizontal="center" vertical="center" wrapText="1"/>
    </xf>
    <xf numFmtId="0" fontId="19" fillId="0" borderId="10" xfId="0" quotePrefix="1" applyFont="1" applyBorder="1" applyAlignment="1">
      <alignment horizontal="left" vertical="top"/>
    </xf>
    <xf numFmtId="0" fontId="19" fillId="0" borderId="11" xfId="0" quotePrefix="1" applyFont="1" applyBorder="1" applyAlignment="1">
      <alignment horizontal="left" vertical="top"/>
    </xf>
    <xf numFmtId="0" fontId="19" fillId="0" borderId="12" xfId="0" quotePrefix="1" applyFont="1" applyBorder="1" applyAlignment="1">
      <alignment horizontal="left" vertical="top"/>
    </xf>
  </cellXfs>
  <cellStyles count="3">
    <cellStyle name="Besuchter Hyperlink" xfId="2" builtinId="9" hidden="1"/>
    <cellStyle name="Link" xfId="1" builtinId="8" hidden="1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ICHAM~1.MAD/AppData/Local/Temp/ENG%20LIQ%20PKL%20%20(version%20automatique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s"/>
      <sheetName val="format"/>
      <sheetName val="noms"/>
      <sheetName val="017"/>
      <sheetName val="019"/>
      <sheetName val="036"/>
      <sheetName val="045"/>
      <sheetName val="046"/>
      <sheetName val="048"/>
    </sheetNames>
    <sheetDataSet>
      <sheetData sheetId="0">
        <row r="6">
          <cell r="E6" t="str">
            <v>4-2D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workbookViewId="0">
      <selection activeCell="C13" sqref="C13"/>
    </sheetView>
  </sheetViews>
  <sheetFormatPr baseColWidth="10" defaultRowHeight="15"/>
  <cols>
    <col min="1" max="1" width="22.85546875" customWidth="1"/>
    <col min="2" max="2" width="28.7109375" customWidth="1"/>
  </cols>
  <sheetData>
    <row r="1" spans="1:4">
      <c r="A1" t="s">
        <v>0</v>
      </c>
      <c r="B1" t="s">
        <v>1</v>
      </c>
      <c r="C1" t="s">
        <v>2</v>
      </c>
    </row>
    <row r="2" spans="1:4">
      <c r="A2" t="s">
        <v>3</v>
      </c>
      <c r="B2" t="s">
        <v>6</v>
      </c>
      <c r="C2" t="s">
        <v>4</v>
      </c>
    </row>
    <row r="4" spans="1:4">
      <c r="A4" s="3">
        <v>512</v>
      </c>
      <c r="B4">
        <v>3</v>
      </c>
      <c r="C4">
        <v>512</v>
      </c>
    </row>
    <row r="5" spans="1:4">
      <c r="C5">
        <v>513</v>
      </c>
    </row>
    <row r="6" spans="1:4">
      <c r="C6">
        <v>514</v>
      </c>
    </row>
    <row r="7" spans="1:4">
      <c r="C7">
        <v>515</v>
      </c>
    </row>
    <row r="8" spans="1:4">
      <c r="C8">
        <v>516</v>
      </c>
    </row>
    <row r="9" spans="1:4">
      <c r="C9">
        <v>517</v>
      </c>
    </row>
    <row r="11" spans="1:4">
      <c r="A11" s="2"/>
      <c r="B11" s="2"/>
      <c r="C11" s="2"/>
      <c r="D11" s="2"/>
    </row>
    <row r="12" spans="1:4">
      <c r="A12" s="1" t="s">
        <v>10</v>
      </c>
      <c r="B12" s="1"/>
      <c r="C12" s="1">
        <f>A4</f>
        <v>512</v>
      </c>
    </row>
    <row r="13" spans="1:4">
      <c r="A13" s="1" t="s">
        <v>11</v>
      </c>
      <c r="B13" s="1"/>
      <c r="C13" s="1">
        <f>IF(COUNTA($C$12:C12)&lt;$B$4,C12+1,"")</f>
        <v>513</v>
      </c>
    </row>
    <row r="14" spans="1:4">
      <c r="A14" s="1" t="s">
        <v>5</v>
      </c>
      <c r="B14" s="1"/>
      <c r="C14" s="1">
        <f>IF(ROWS(A$12:A14)&lt;=$B$4,$A$4+ROWS(A$12:A14)-1,"")</f>
        <v>514</v>
      </c>
    </row>
    <row r="15" spans="1:4">
      <c r="A15" s="1" t="s">
        <v>9</v>
      </c>
      <c r="B15" s="1"/>
      <c r="C15" s="1" t="str">
        <f>IF(ROWS(A$12:A15)&lt;=$B$4,$A$4+ROWS(A$12:A15)-1,"")</f>
        <v/>
      </c>
    </row>
    <row r="16" spans="1:4">
      <c r="A16" s="1" t="s">
        <v>7</v>
      </c>
      <c r="B16" s="1"/>
      <c r="C16" s="1" t="str">
        <f>IF(ROWS(A$12:A16)&lt;=$B$4,$A$4+ROWS(A$12:A16)-1,"")</f>
        <v/>
      </c>
    </row>
    <row r="17" spans="1:3">
      <c r="A17" s="1" t="s">
        <v>8</v>
      </c>
      <c r="B17" s="1"/>
      <c r="C17" s="1" t="str">
        <f>IF(ROWS(A$12:A17)&lt;=$B$4,$A$4+ROWS(A$12:A17)-1,"")</f>
        <v/>
      </c>
    </row>
    <row r="18" spans="1:3">
      <c r="A18" s="1"/>
      <c r="B18" s="1"/>
      <c r="C18" s="1" t="str">
        <f>IF(ROWS(A$12:A18)&lt;=$B$4,$A$4+ROWS(A$12:A18)-1,"")</f>
        <v/>
      </c>
    </row>
    <row r="19" spans="1:3">
      <c r="C19" s="1" t="str">
        <f>IF(ROWS(A$12:A19)&lt;=$B$4,$A$4+ROWS(A$12:A19)-1,"")</f>
        <v/>
      </c>
    </row>
    <row r="20" spans="1:3">
      <c r="C20" s="1" t="str">
        <f>IF(ROWS(A$12:A20)&lt;=$B$4,$A$4+ROWS(A$12:A20)-1,"")</f>
        <v/>
      </c>
    </row>
    <row r="21" spans="1:3">
      <c r="C21" s="1" t="str">
        <f>IF(ROWS(A$12:A21)&lt;=$B$4,$A$4+ROWS(A$12:A21)-1,"")</f>
        <v/>
      </c>
    </row>
    <row r="22" spans="1:3">
      <c r="C22" s="1" t="str">
        <f>IF(ROWS(A$12:A22)&lt;=$B$4,$A$4+ROWS(A$12:A22)-1,"")</f>
        <v/>
      </c>
    </row>
    <row r="23" spans="1:3">
      <c r="C23" s="1" t="str">
        <f>IF(ROWS(A$12:A23)&lt;=$B$4,$A$4+ROWS(A$12:A23)-1,"")</f>
        <v/>
      </c>
    </row>
    <row r="24" spans="1:3">
      <c r="C24" s="1" t="str">
        <f>IF(ROWS(A$12:A24)&lt;=$B$4,$A$4+ROWS(A$12:A24)-1,"")</f>
        <v/>
      </c>
    </row>
    <row r="25" spans="1:3">
      <c r="C25" s="1" t="str">
        <f>IF(ROWS(A$12:A25)&lt;=$B$4,$A$4+ROWS(A$12:A25)-1,"")</f>
        <v/>
      </c>
    </row>
    <row r="26" spans="1:3">
      <c r="C26" s="1" t="str">
        <f>IF(ROWS(A$12:A26)&lt;=$B$4,$A$4+ROWS(A$12:A26)-1,"")</f>
        <v/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"/>
  <sheetViews>
    <sheetView workbookViewId="0">
      <selection activeCell="B3" sqref="B3"/>
    </sheetView>
  </sheetViews>
  <sheetFormatPr baseColWidth="10" defaultRowHeight="15"/>
  <sheetData>
    <row r="3" spans="2:2">
      <c r="B3" s="3">
        <v>100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"/>
  <sheetViews>
    <sheetView workbookViewId="0">
      <selection activeCell="B4" sqref="B4"/>
    </sheetView>
  </sheetViews>
  <sheetFormatPr baseColWidth="10" defaultRowHeight="15"/>
  <sheetData>
    <row r="3" spans="2:2">
      <c r="B3" s="3">
        <v>512</v>
      </c>
    </row>
    <row r="4" spans="2:2">
      <c r="B4">
        <v>513</v>
      </c>
    </row>
    <row r="5" spans="2:2">
      <c r="B5">
        <v>514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3"/>
  <sheetViews>
    <sheetView tabSelected="1" topLeftCell="A9" workbookViewId="0">
      <selection activeCell="A21" sqref="A21"/>
    </sheetView>
  </sheetViews>
  <sheetFormatPr baseColWidth="10" defaultRowHeight="15"/>
  <cols>
    <col min="1" max="1" width="7.140625" customWidth="1"/>
    <col min="2" max="2" width="17.7109375" customWidth="1"/>
    <col min="3" max="3" width="12.85546875" customWidth="1"/>
    <col min="4" max="4" width="15" customWidth="1"/>
    <col min="5" max="5" width="19" customWidth="1"/>
    <col min="6" max="6" width="12.42578125" customWidth="1"/>
    <col min="7" max="7" width="15.28515625" customWidth="1"/>
    <col min="8" max="8" width="12.85546875" customWidth="1"/>
    <col min="9" max="9" width="2.85546875" customWidth="1"/>
    <col min="10" max="10" width="7" customWidth="1"/>
    <col min="11" max="11" width="18.28515625" customWidth="1"/>
    <col min="12" max="12" width="16.7109375" customWidth="1"/>
    <col min="13" max="13" width="14.85546875" customWidth="1"/>
    <col min="14" max="14" width="19" customWidth="1"/>
    <col min="15" max="15" width="12.42578125" customWidth="1"/>
    <col min="16" max="16" width="18.28515625" customWidth="1"/>
    <col min="17" max="17" width="12.85546875" customWidth="1"/>
  </cols>
  <sheetData>
    <row r="1" spans="1:20" ht="18.75" customHeight="1">
      <c r="A1" s="73"/>
      <c r="B1" s="73"/>
      <c r="C1" s="73"/>
      <c r="D1" s="73"/>
      <c r="E1" s="74"/>
      <c r="F1" s="75"/>
      <c r="G1" s="75"/>
      <c r="H1" s="75"/>
      <c r="I1" s="75"/>
      <c r="J1" s="75"/>
      <c r="K1" s="75"/>
      <c r="L1" s="75"/>
      <c r="M1" s="75"/>
      <c r="N1" s="76"/>
      <c r="O1" s="74"/>
      <c r="P1" s="75"/>
      <c r="Q1" s="76"/>
      <c r="R1" s="4"/>
      <c r="S1" s="5"/>
    </row>
    <row r="2" spans="1:20" ht="23.25" customHeight="1">
      <c r="A2" s="73"/>
      <c r="B2" s="73"/>
      <c r="C2" s="73"/>
      <c r="D2" s="73"/>
      <c r="E2" s="77"/>
      <c r="F2" s="78"/>
      <c r="G2" s="78"/>
      <c r="H2" s="78"/>
      <c r="I2" s="78"/>
      <c r="J2" s="78"/>
      <c r="K2" s="78"/>
      <c r="L2" s="78"/>
      <c r="M2" s="78"/>
      <c r="N2" s="79"/>
      <c r="O2" s="74"/>
      <c r="P2" s="75"/>
      <c r="Q2" s="76"/>
      <c r="R2" s="6"/>
    </row>
    <row r="3" spans="1:20" ht="23.25" customHeight="1">
      <c r="A3" s="73"/>
      <c r="B3" s="73"/>
      <c r="C3" s="73"/>
      <c r="D3" s="73"/>
      <c r="E3" s="80"/>
      <c r="F3" s="81"/>
      <c r="G3" s="81"/>
      <c r="H3" s="81"/>
      <c r="I3" s="81"/>
      <c r="J3" s="81"/>
      <c r="K3" s="81"/>
      <c r="L3" s="81"/>
      <c r="M3" s="81"/>
      <c r="N3" s="82"/>
      <c r="O3" s="83"/>
      <c r="P3" s="84"/>
      <c r="Q3" s="85"/>
      <c r="R3" s="6"/>
    </row>
    <row r="4" spans="1:20" ht="6.75" customHeight="1">
      <c r="A4" s="7"/>
      <c r="B4" s="8"/>
      <c r="C4" s="8"/>
      <c r="D4" s="8"/>
      <c r="E4" s="9"/>
      <c r="F4" s="10"/>
      <c r="G4" s="10"/>
      <c r="H4" s="11"/>
      <c r="I4" s="11"/>
      <c r="J4" s="11"/>
      <c r="K4" s="11"/>
      <c r="L4" s="11"/>
      <c r="M4" s="11"/>
      <c r="N4" s="11"/>
      <c r="O4" s="12"/>
      <c r="P4" s="12"/>
      <c r="Q4" s="12"/>
      <c r="R4" s="6"/>
    </row>
    <row r="5" spans="1:20" ht="18" customHeight="1">
      <c r="A5" s="94"/>
      <c r="B5" s="95"/>
      <c r="C5" s="96"/>
      <c r="D5" s="97"/>
      <c r="E5" s="100"/>
      <c r="F5" s="101"/>
      <c r="G5" s="101"/>
      <c r="H5" s="101"/>
      <c r="I5" s="101"/>
      <c r="J5" s="101"/>
      <c r="K5" s="101"/>
      <c r="L5" s="11"/>
      <c r="M5" s="11"/>
      <c r="N5" s="11"/>
      <c r="O5" s="12"/>
      <c r="P5" s="12"/>
      <c r="Q5" s="12"/>
      <c r="R5" s="6"/>
    </row>
    <row r="6" spans="1:20" ht="16.5" customHeight="1">
      <c r="A6" s="94"/>
      <c r="B6" s="95"/>
      <c r="C6" s="98"/>
      <c r="D6" s="99"/>
      <c r="E6" s="102"/>
      <c r="F6" s="103"/>
      <c r="G6" s="86"/>
      <c r="H6" s="86"/>
      <c r="I6" s="86"/>
      <c r="J6" s="86"/>
      <c r="K6" s="86"/>
      <c r="L6" s="11"/>
      <c r="M6" s="11"/>
      <c r="N6" s="11"/>
      <c r="O6" s="12"/>
      <c r="P6" s="12"/>
      <c r="Q6" s="12"/>
      <c r="R6" s="6"/>
    </row>
    <row r="7" spans="1:20" ht="21" customHeight="1">
      <c r="A7" s="87"/>
      <c r="B7" s="87"/>
      <c r="C7" s="88"/>
      <c r="D7" s="89"/>
      <c r="E7" s="90"/>
      <c r="F7" s="90"/>
      <c r="G7" s="90"/>
      <c r="H7" s="90"/>
      <c r="I7" s="91"/>
      <c r="J7" s="92"/>
      <c r="K7" s="93"/>
      <c r="L7" s="11"/>
      <c r="M7" s="11"/>
      <c r="N7" s="11"/>
      <c r="O7" s="12"/>
      <c r="P7" s="12"/>
      <c r="Q7" s="12"/>
      <c r="R7" s="6"/>
    </row>
    <row r="8" spans="1:20" s="14" customFormat="1">
      <c r="A8" s="13"/>
      <c r="C8" s="15"/>
      <c r="D8" s="15"/>
      <c r="E8" s="15"/>
      <c r="F8" s="15"/>
    </row>
    <row r="9" spans="1:20" s="14" customFormat="1" ht="18" customHeight="1">
      <c r="A9" s="13"/>
      <c r="C9" s="15"/>
      <c r="D9" s="15"/>
      <c r="E9" s="15"/>
    </row>
    <row r="10" spans="1:20" ht="42.75" customHeight="1">
      <c r="A10" s="16"/>
      <c r="B10" s="16"/>
      <c r="C10" s="112"/>
      <c r="D10" s="112"/>
      <c r="E10" s="112"/>
      <c r="F10" s="112"/>
      <c r="G10" s="112"/>
      <c r="H10" s="107"/>
      <c r="I10" s="107"/>
      <c r="J10" s="107"/>
      <c r="K10" s="17"/>
      <c r="L10" s="104"/>
      <c r="M10" s="18"/>
      <c r="N10" s="18"/>
      <c r="O10" s="19"/>
      <c r="P10" s="20"/>
      <c r="Q10" s="20"/>
    </row>
    <row r="11" spans="1:20" ht="28.5" customHeight="1">
      <c r="A11" s="21"/>
      <c r="B11" s="22"/>
      <c r="C11" s="21"/>
      <c r="D11" s="21"/>
      <c r="E11" s="23"/>
      <c r="F11" s="21"/>
      <c r="G11" s="21"/>
      <c r="H11" s="21"/>
      <c r="I11" s="19"/>
      <c r="J11" s="18"/>
      <c r="K11" s="24"/>
      <c r="L11" s="104"/>
      <c r="M11" s="25"/>
      <c r="N11" s="25"/>
      <c r="O11" s="23"/>
      <c r="P11" s="20"/>
      <c r="Q11" s="20"/>
    </row>
    <row r="12" spans="1:20" ht="42" customHeight="1">
      <c r="A12" s="16"/>
      <c r="B12" s="16"/>
      <c r="C12" s="105"/>
      <c r="D12" s="106"/>
      <c r="E12" s="26"/>
      <c r="F12" s="26"/>
      <c r="G12" s="27"/>
      <c r="H12" s="107"/>
      <c r="I12" s="107"/>
      <c r="J12" s="107"/>
      <c r="K12" s="28"/>
      <c r="L12" s="29"/>
      <c r="M12" s="29"/>
      <c r="N12" s="29"/>
      <c r="O12" s="29"/>
      <c r="P12" s="20"/>
      <c r="Q12" s="20"/>
      <c r="T12" s="30"/>
    </row>
    <row r="13" spans="1:20" ht="37.5" customHeight="1">
      <c r="A13" s="21"/>
      <c r="B13" s="22"/>
      <c r="C13" s="22"/>
      <c r="D13" s="22"/>
      <c r="E13" s="21"/>
      <c r="F13" s="21"/>
      <c r="G13" s="21"/>
      <c r="H13" s="21"/>
      <c r="I13" s="21"/>
      <c r="J13" s="19"/>
      <c r="K13" s="24"/>
      <c r="L13" s="104"/>
      <c r="M13" s="18"/>
      <c r="N13" s="18"/>
      <c r="O13" s="23"/>
      <c r="P13" s="20"/>
      <c r="Q13" s="20"/>
    </row>
    <row r="14" spans="1:20" ht="28.5" customHeight="1">
      <c r="A14" s="31"/>
      <c r="B14" s="32"/>
      <c r="C14" s="108"/>
      <c r="D14" s="108"/>
      <c r="E14" s="26"/>
      <c r="F14" s="26"/>
      <c r="G14" s="26"/>
      <c r="H14" s="109"/>
      <c r="I14" s="109"/>
      <c r="J14" s="109"/>
      <c r="K14" s="33"/>
      <c r="L14" s="104"/>
      <c r="M14" s="34"/>
      <c r="N14" s="34"/>
      <c r="O14" s="35"/>
      <c r="P14" s="20"/>
      <c r="Q14" s="20"/>
    </row>
    <row r="15" spans="1:20" ht="28.5" customHeight="1">
      <c r="A15" s="19"/>
      <c r="B15" s="21"/>
      <c r="C15" s="21"/>
      <c r="D15" s="21"/>
      <c r="E15" s="19"/>
      <c r="F15" s="23"/>
      <c r="G15" s="18"/>
      <c r="H15" s="21"/>
      <c r="I15" s="21"/>
      <c r="J15" s="21"/>
      <c r="K15" s="21"/>
      <c r="L15" s="19"/>
      <c r="M15" s="18"/>
      <c r="N15" s="18"/>
      <c r="O15" s="35"/>
      <c r="P15" s="20"/>
      <c r="Q15" s="20"/>
    </row>
    <row r="16" spans="1:20" ht="28.5" customHeight="1">
      <c r="A16" s="36"/>
      <c r="B16" s="37"/>
      <c r="C16" s="37"/>
      <c r="D16" s="37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20"/>
      <c r="Q16" s="39"/>
    </row>
    <row r="17" spans="1:17" ht="15.75" thickBot="1">
      <c r="A17" s="40"/>
      <c r="B17" s="40"/>
      <c r="C17" s="40"/>
      <c r="D17" s="40"/>
      <c r="N17" s="40"/>
      <c r="O17" s="40"/>
      <c r="P17" s="40"/>
    </row>
    <row r="18" spans="1:17">
      <c r="B18" s="115" t="s">
        <v>12</v>
      </c>
      <c r="C18" s="110" t="s">
        <v>13</v>
      </c>
      <c r="D18" s="110" t="s">
        <v>14</v>
      </c>
      <c r="E18" s="110" t="s">
        <v>15</v>
      </c>
      <c r="F18" s="110" t="s">
        <v>16</v>
      </c>
      <c r="G18" s="110" t="s">
        <v>17</v>
      </c>
      <c r="H18" s="113" t="s">
        <v>18</v>
      </c>
      <c r="K18" s="115" t="s">
        <v>12</v>
      </c>
      <c r="L18" s="110" t="s">
        <v>13</v>
      </c>
      <c r="M18" s="110" t="s">
        <v>14</v>
      </c>
      <c r="N18" s="110" t="s">
        <v>15</v>
      </c>
      <c r="O18" s="110" t="s">
        <v>16</v>
      </c>
      <c r="P18" s="110" t="s">
        <v>17</v>
      </c>
      <c r="Q18" s="113" t="s">
        <v>18</v>
      </c>
    </row>
    <row r="19" spans="1:17" ht="15.75" thickBot="1">
      <c r="B19" s="116"/>
      <c r="C19" s="111"/>
      <c r="D19" s="111"/>
      <c r="E19" s="111"/>
      <c r="F19" s="111"/>
      <c r="G19" s="111"/>
      <c r="H19" s="114"/>
      <c r="K19" s="116"/>
      <c r="L19" s="111"/>
      <c r="M19" s="111"/>
      <c r="N19" s="111"/>
      <c r="O19" s="111"/>
      <c r="P19" s="111"/>
      <c r="Q19" s="114"/>
    </row>
    <row r="20" spans="1:17" ht="18">
      <c r="A20" s="41" t="s">
        <v>19</v>
      </c>
      <c r="B20" s="42">
        <f>Feuil1!A4</f>
        <v>512</v>
      </c>
      <c r="C20" s="43"/>
      <c r="D20" s="44"/>
      <c r="E20" s="45"/>
      <c r="F20" s="46" t="str">
        <f>[1]Saisies!E6</f>
        <v>4-2D</v>
      </c>
      <c r="G20" s="45"/>
      <c r="H20" s="47"/>
      <c r="J20" s="48">
        <v>51</v>
      </c>
      <c r="K20" s="49">
        <f>IF(COUNTA($B$20:B69)&lt;format!$B$3,B69+1,"")</f>
        <v>562</v>
      </c>
      <c r="L20" s="50"/>
      <c r="M20" s="45"/>
      <c r="N20" s="45"/>
      <c r="O20" s="45"/>
      <c r="P20" s="45"/>
      <c r="Q20" s="47"/>
    </row>
    <row r="21" spans="1:17" ht="18">
      <c r="A21" s="41">
        <v>2</v>
      </c>
      <c r="B21" s="51">
        <f>IF(COUNTA($B$20:B20)&lt;format!$B$3/2,B20+1,"")</f>
        <v>513</v>
      </c>
      <c r="C21" s="52"/>
      <c r="D21" s="53"/>
      <c r="E21" s="54"/>
      <c r="F21" s="54"/>
      <c r="G21" s="54"/>
      <c r="H21" s="55"/>
      <c r="J21" s="48">
        <v>52</v>
      </c>
      <c r="K21" s="49">
        <f>IF(COUNTA($K$20:K20)&lt;format!$B$3/2,K20+1,"")</f>
        <v>563</v>
      </c>
      <c r="L21" s="56"/>
      <c r="M21" s="54"/>
      <c r="N21" s="54"/>
      <c r="O21" s="54"/>
      <c r="P21" s="54"/>
      <c r="Q21" s="55"/>
    </row>
    <row r="22" spans="1:17" ht="18">
      <c r="A22" s="41">
        <v>3</v>
      </c>
      <c r="B22" s="51">
        <f>IF(COUNTA($B$20:B21)&lt;format!$B$3,B21+1,"")</f>
        <v>514</v>
      </c>
      <c r="C22" s="52"/>
      <c r="D22" s="53"/>
      <c r="E22" s="54"/>
      <c r="F22" s="54"/>
      <c r="G22" s="54"/>
      <c r="H22" s="55"/>
      <c r="J22" s="48" t="s">
        <v>20</v>
      </c>
      <c r="K22" s="49">
        <f>IF(COUNTA($K$20:K21)&lt;format!$B$3/2,K21+1,"")</f>
        <v>564</v>
      </c>
      <c r="L22" s="56"/>
      <c r="M22" s="54"/>
      <c r="N22" s="54"/>
      <c r="O22" s="54"/>
      <c r="P22" s="54"/>
      <c r="Q22" s="55"/>
    </row>
    <row r="23" spans="1:17" ht="18">
      <c r="A23" s="41">
        <v>4</v>
      </c>
      <c r="B23" s="51">
        <f>IF(COUNTA($B$20:B22)&lt;format!$B$3,B22+1,"")</f>
        <v>515</v>
      </c>
      <c r="C23" s="52"/>
      <c r="D23" s="53"/>
      <c r="E23" s="54"/>
      <c r="F23" s="54"/>
      <c r="G23" s="54"/>
      <c r="H23" s="55"/>
      <c r="J23" s="48">
        <v>54</v>
      </c>
      <c r="K23" s="49">
        <f>IF(COUNTA($K$20:K22)&lt;format!$B$3/2,K22+1,"")</f>
        <v>565</v>
      </c>
      <c r="L23" s="56"/>
      <c r="M23" s="54"/>
      <c r="N23" s="54"/>
      <c r="O23" s="54"/>
      <c r="P23" s="54"/>
      <c r="Q23" s="55"/>
    </row>
    <row r="24" spans="1:17" ht="18">
      <c r="A24" s="41" t="s">
        <v>21</v>
      </c>
      <c r="B24" s="51">
        <f>IF(COUNTA($B$20:B23)&lt;format!$B$3,B23+1,"")</f>
        <v>516</v>
      </c>
      <c r="C24" s="52"/>
      <c r="D24" s="53"/>
      <c r="E24" s="54"/>
      <c r="F24" s="54"/>
      <c r="G24" s="54"/>
      <c r="H24" s="55"/>
      <c r="J24" s="48">
        <v>55</v>
      </c>
      <c r="K24" s="49">
        <f>IF(COUNTA($K$20:K23)&lt;format!$B$3/2,K23+1,"")</f>
        <v>566</v>
      </c>
      <c r="L24" s="56"/>
      <c r="M24" s="54"/>
      <c r="N24" s="54"/>
      <c r="O24" s="54"/>
      <c r="P24" s="54"/>
      <c r="Q24" s="55"/>
    </row>
    <row r="25" spans="1:17" ht="18">
      <c r="A25" s="41">
        <v>6</v>
      </c>
      <c r="B25" s="51">
        <f>IF(COUNTA($B$20:B24)&lt;format!$B$3,B24+1,"")</f>
        <v>517</v>
      </c>
      <c r="C25" s="52"/>
      <c r="D25" s="53"/>
      <c r="E25" s="54"/>
      <c r="F25" s="54"/>
      <c r="G25" s="54"/>
      <c r="H25" s="55"/>
      <c r="J25" s="48">
        <v>56</v>
      </c>
      <c r="K25" s="49">
        <f>IF(COUNTA($K$20:K24)&lt;format!$B$3/2,K24+1,"")</f>
        <v>567</v>
      </c>
      <c r="L25" s="56"/>
      <c r="M25" s="54"/>
      <c r="N25" s="54"/>
      <c r="O25" s="54"/>
      <c r="P25" s="54"/>
      <c r="Q25" s="55"/>
    </row>
    <row r="26" spans="1:17" ht="18">
      <c r="A26" s="41">
        <v>7</v>
      </c>
      <c r="B26" s="51">
        <f>IF(COUNTA($B$20:B25)&lt;format!$B$3,B25+1,"")</f>
        <v>518</v>
      </c>
      <c r="C26" s="52"/>
      <c r="D26" s="53"/>
      <c r="E26" s="54"/>
      <c r="F26" s="54"/>
      <c r="G26" s="54"/>
      <c r="H26" s="55"/>
      <c r="J26" s="48" t="s">
        <v>22</v>
      </c>
      <c r="K26" s="49">
        <f>IF(COUNTA($K$20:K25)&lt;format!$B$3/2,K25+1,"")</f>
        <v>568</v>
      </c>
      <c r="L26" s="56"/>
      <c r="M26" s="54"/>
      <c r="N26" s="54"/>
      <c r="O26" s="54"/>
      <c r="P26" s="54"/>
      <c r="Q26" s="55"/>
    </row>
    <row r="27" spans="1:17" ht="18">
      <c r="A27" s="41">
        <v>8</v>
      </c>
      <c r="B27" s="51">
        <f>IF(COUNTA($B$20:B26)&lt;format!$B$3,B26+1,"")</f>
        <v>519</v>
      </c>
      <c r="C27" s="52"/>
      <c r="D27" s="53"/>
      <c r="E27" s="54"/>
      <c r="F27" s="54"/>
      <c r="G27" s="54"/>
      <c r="H27" s="55"/>
      <c r="J27" s="48">
        <v>58</v>
      </c>
      <c r="K27" s="49">
        <f>IF(COUNTA($K$20:K26)&lt;format!$B$3/2,K26+1,"")</f>
        <v>569</v>
      </c>
      <c r="L27" s="56"/>
      <c r="M27" s="54"/>
      <c r="N27" s="54"/>
      <c r="O27" s="54"/>
      <c r="P27" s="54"/>
      <c r="Q27" s="55"/>
    </row>
    <row r="28" spans="1:17" ht="18">
      <c r="A28" s="41" t="s">
        <v>23</v>
      </c>
      <c r="B28" s="51">
        <f>IF(COUNTA($B$20:B27)&lt;format!$B$3,B27+1,"")</f>
        <v>520</v>
      </c>
      <c r="C28" s="52"/>
      <c r="D28" s="53"/>
      <c r="E28" s="54"/>
      <c r="F28" s="54"/>
      <c r="G28" s="54"/>
      <c r="H28" s="55"/>
      <c r="J28" s="48">
        <v>59</v>
      </c>
      <c r="K28" s="49">
        <f>IF(COUNTA($K$20:K27)&lt;format!$B$3/2,K27+1,"")</f>
        <v>570</v>
      </c>
      <c r="L28" s="56"/>
      <c r="M28" s="54"/>
      <c r="N28" s="54"/>
      <c r="O28" s="54"/>
      <c r="P28" s="54"/>
      <c r="Q28" s="55"/>
    </row>
    <row r="29" spans="1:17" ht="18">
      <c r="A29" s="41">
        <v>10</v>
      </c>
      <c r="B29" s="51">
        <f>IF(COUNTA($B$20:B28)&lt;format!$B$3,B28+1,"")</f>
        <v>521</v>
      </c>
      <c r="C29" s="52"/>
      <c r="D29" s="53"/>
      <c r="E29" s="54"/>
      <c r="F29" s="54"/>
      <c r="G29" s="54"/>
      <c r="H29" s="55"/>
      <c r="J29" s="48">
        <v>60</v>
      </c>
      <c r="K29" s="49">
        <f>IF(COUNTA($K$20:K28)&lt;format!$B$3/2,K28+1,"")</f>
        <v>571</v>
      </c>
      <c r="L29" s="56"/>
      <c r="M29" s="54"/>
      <c r="N29" s="54"/>
      <c r="O29" s="54"/>
      <c r="P29" s="54"/>
      <c r="Q29" s="55"/>
    </row>
    <row r="30" spans="1:17" ht="18">
      <c r="A30" s="41">
        <v>11</v>
      </c>
      <c r="B30" s="51">
        <f>IF(COUNTA($B$20:B29)&lt;format!$B$3,B29+1,"")</f>
        <v>522</v>
      </c>
      <c r="C30" s="52"/>
      <c r="D30" s="53"/>
      <c r="E30" s="54"/>
      <c r="F30" s="54"/>
      <c r="G30" s="54"/>
      <c r="H30" s="55"/>
      <c r="J30" s="48" t="s">
        <v>24</v>
      </c>
      <c r="K30" s="49">
        <f>IF(COUNTA($K$20:K29)&lt;format!$B$3/2,K29+1,"")</f>
        <v>572</v>
      </c>
      <c r="L30" s="56"/>
      <c r="M30" s="54"/>
      <c r="N30" s="54"/>
      <c r="O30" s="54"/>
      <c r="P30" s="54"/>
      <c r="Q30" s="55"/>
    </row>
    <row r="31" spans="1:17" ht="18">
      <c r="A31" s="41">
        <v>12</v>
      </c>
      <c r="B31" s="51">
        <f>IF(COUNTA($B$20:B30)&lt;format!$B$3,B30+1,"")</f>
        <v>523</v>
      </c>
      <c r="C31" s="52"/>
      <c r="D31" s="53"/>
      <c r="E31" s="54"/>
      <c r="F31" s="54"/>
      <c r="G31" s="54"/>
      <c r="H31" s="55"/>
      <c r="J31" s="48">
        <v>62</v>
      </c>
      <c r="K31" s="49">
        <f>IF(COUNTA($K$20:K30)&lt;format!$B$3/2,K30+1,"")</f>
        <v>573</v>
      </c>
      <c r="L31" s="56"/>
      <c r="M31" s="54"/>
      <c r="N31" s="54"/>
      <c r="O31" s="54"/>
      <c r="P31" s="54"/>
      <c r="Q31" s="55"/>
    </row>
    <row r="32" spans="1:17" ht="18">
      <c r="A32" s="41" t="s">
        <v>25</v>
      </c>
      <c r="B32" s="51">
        <f>IF(COUNTA($B$20:B31)&lt;format!$B$3,B31+1,"")</f>
        <v>524</v>
      </c>
      <c r="C32" s="52"/>
      <c r="D32" s="53"/>
      <c r="E32" s="54"/>
      <c r="F32" s="54"/>
      <c r="G32" s="54"/>
      <c r="H32" s="55"/>
      <c r="J32" s="48">
        <v>63</v>
      </c>
      <c r="K32" s="49">
        <f>IF(COUNTA($K$20:K31)&lt;format!$B$3/2,K31+1,"")</f>
        <v>574</v>
      </c>
      <c r="L32" s="56"/>
      <c r="M32" s="54"/>
      <c r="N32" s="54"/>
      <c r="O32" s="54"/>
      <c r="P32" s="54"/>
      <c r="Q32" s="55"/>
    </row>
    <row r="33" spans="1:17" ht="18">
      <c r="A33" s="41">
        <v>14</v>
      </c>
      <c r="B33" s="51">
        <f>IF(COUNTA($B$20:B32)&lt;format!$B$3,B32+1,"")</f>
        <v>525</v>
      </c>
      <c r="C33" s="52"/>
      <c r="D33" s="53"/>
      <c r="E33" s="54"/>
      <c r="F33" s="54"/>
      <c r="G33" s="54"/>
      <c r="H33" s="55"/>
      <c r="J33" s="48">
        <v>64</v>
      </c>
      <c r="K33" s="49">
        <f>IF(COUNTA($K$20:K32)&lt;format!$B$3/2,K32+1,"")</f>
        <v>575</v>
      </c>
      <c r="L33" s="56"/>
      <c r="M33" s="54"/>
      <c r="N33" s="54"/>
      <c r="O33" s="54"/>
      <c r="P33" s="54"/>
      <c r="Q33" s="55"/>
    </row>
    <row r="34" spans="1:17" ht="18">
      <c r="A34" s="41">
        <v>15</v>
      </c>
      <c r="B34" s="51">
        <f>IF(COUNTA($B$20:B33)&lt;format!$B$3,B33+1,"")</f>
        <v>526</v>
      </c>
      <c r="C34" s="52"/>
      <c r="D34" s="53"/>
      <c r="E34" s="54"/>
      <c r="F34" s="54"/>
      <c r="G34" s="54"/>
      <c r="H34" s="55"/>
      <c r="J34" s="48" t="s">
        <v>26</v>
      </c>
      <c r="K34" s="49">
        <f>IF(COUNTA($K$20:K33)&lt;format!$B$3/2,K33+1,"")</f>
        <v>576</v>
      </c>
      <c r="L34" s="56"/>
      <c r="M34" s="54"/>
      <c r="N34" s="54"/>
      <c r="O34" s="54"/>
      <c r="P34" s="54"/>
      <c r="Q34" s="55"/>
    </row>
    <row r="35" spans="1:17" ht="18">
      <c r="A35" s="41">
        <v>16</v>
      </c>
      <c r="B35" s="51">
        <f>IF(COUNTA($B$20:B34)&lt;format!$B$3,B34+1,"")</f>
        <v>527</v>
      </c>
      <c r="C35" s="52"/>
      <c r="D35" s="53"/>
      <c r="E35" s="54"/>
      <c r="F35" s="54"/>
      <c r="G35" s="54"/>
      <c r="H35" s="55"/>
      <c r="J35" s="48">
        <v>66</v>
      </c>
      <c r="K35" s="49">
        <f>IF(COUNTA($K$20:K34)&lt;format!$B$3/2,K34+1,"")</f>
        <v>577</v>
      </c>
      <c r="L35" s="56"/>
      <c r="M35" s="54"/>
      <c r="N35" s="54"/>
      <c r="O35" s="54"/>
      <c r="P35" s="54"/>
      <c r="Q35" s="55"/>
    </row>
    <row r="36" spans="1:17" ht="18">
      <c r="A36" s="41" t="s">
        <v>27</v>
      </c>
      <c r="B36" s="51">
        <f>IF(COUNTA($B$20:B35)&lt;format!$B$3,B35+1,"")</f>
        <v>528</v>
      </c>
      <c r="C36" s="52"/>
      <c r="D36" s="53"/>
      <c r="E36" s="54"/>
      <c r="F36" s="54"/>
      <c r="G36" s="54"/>
      <c r="H36" s="55"/>
      <c r="J36" s="48">
        <v>67</v>
      </c>
      <c r="K36" s="49">
        <f>IF(COUNTA($K$20:K35)&lt;format!$B$3/2,K35+1,"")</f>
        <v>578</v>
      </c>
      <c r="L36" s="56"/>
      <c r="M36" s="54"/>
      <c r="N36" s="54"/>
      <c r="O36" s="54"/>
      <c r="P36" s="54"/>
      <c r="Q36" s="55"/>
    </row>
    <row r="37" spans="1:17" ht="18">
      <c r="A37" s="41">
        <v>18</v>
      </c>
      <c r="B37" s="51">
        <f>IF(COUNTA($B$20:B36)&lt;format!$B$3,B36+1,"")</f>
        <v>529</v>
      </c>
      <c r="C37" s="52"/>
      <c r="D37" s="53"/>
      <c r="E37" s="54"/>
      <c r="F37" s="54"/>
      <c r="G37" s="54"/>
      <c r="H37" s="55"/>
      <c r="J37" s="48">
        <v>68</v>
      </c>
      <c r="K37" s="49">
        <f>IF(COUNTA($K$20:K36)&lt;format!$B$3/2,K36+1,"")</f>
        <v>579</v>
      </c>
      <c r="L37" s="56"/>
      <c r="M37" s="54"/>
      <c r="N37" s="54"/>
      <c r="O37" s="54"/>
      <c r="P37" s="54"/>
      <c r="Q37" s="55"/>
    </row>
    <row r="38" spans="1:17" ht="18">
      <c r="A38" s="41">
        <v>19</v>
      </c>
      <c r="B38" s="51">
        <f>IF(COUNTA($B$20:B37)&lt;format!$B$3,B37+1,"")</f>
        <v>530</v>
      </c>
      <c r="C38" s="52"/>
      <c r="D38" s="53"/>
      <c r="E38" s="54"/>
      <c r="F38" s="54"/>
      <c r="G38" s="54"/>
      <c r="H38" s="55"/>
      <c r="J38" s="48" t="s">
        <v>28</v>
      </c>
      <c r="K38" s="49">
        <f>IF(COUNTA($K$20:K37)&lt;format!$B$3/2,K37+1,"")</f>
        <v>580</v>
      </c>
      <c r="L38" s="56"/>
      <c r="M38" s="54"/>
      <c r="N38" s="54"/>
      <c r="O38" s="54"/>
      <c r="P38" s="54"/>
      <c r="Q38" s="55"/>
    </row>
    <row r="39" spans="1:17" ht="18">
      <c r="A39" s="41">
        <v>20</v>
      </c>
      <c r="B39" s="51">
        <f>IF(COUNTA($B$20:B38)&lt;format!$B$3,B38+1,"")</f>
        <v>531</v>
      </c>
      <c r="C39" s="52"/>
      <c r="D39" s="53"/>
      <c r="E39" s="54"/>
      <c r="F39" s="54"/>
      <c r="G39" s="54"/>
      <c r="H39" s="55"/>
      <c r="J39" s="48">
        <v>70</v>
      </c>
      <c r="K39" s="49">
        <f>IF(COUNTA($K$20:K38)&lt;format!$B$3/2,K38+1,"")</f>
        <v>581</v>
      </c>
      <c r="L39" s="56"/>
      <c r="M39" s="54"/>
      <c r="N39" s="54"/>
      <c r="O39" s="54"/>
      <c r="P39" s="54"/>
      <c r="Q39" s="55"/>
    </row>
    <row r="40" spans="1:17" ht="18">
      <c r="A40" s="41" t="s">
        <v>29</v>
      </c>
      <c r="B40" s="51">
        <f>IF(COUNTA($B$20:B39)&lt;format!$B$3,B39+1,"")</f>
        <v>532</v>
      </c>
      <c r="C40" s="52"/>
      <c r="D40" s="53"/>
      <c r="E40" s="54"/>
      <c r="F40" s="54"/>
      <c r="G40" s="54"/>
      <c r="H40" s="55"/>
      <c r="J40" s="48">
        <v>71</v>
      </c>
      <c r="K40" s="49">
        <f>IF(COUNTA($K$20:K39)&lt;format!$B$3/2,K39+1,"")</f>
        <v>582</v>
      </c>
      <c r="L40" s="56"/>
      <c r="M40" s="54"/>
      <c r="N40" s="54"/>
      <c r="O40" s="54"/>
      <c r="P40" s="54"/>
      <c r="Q40" s="55"/>
    </row>
    <row r="41" spans="1:17" ht="18">
      <c r="A41" s="41">
        <v>22</v>
      </c>
      <c r="B41" s="51">
        <f>IF(COUNTA($B$20:B40)&lt;format!$B$3,B40+1,"")</f>
        <v>533</v>
      </c>
      <c r="C41" s="52"/>
      <c r="D41" s="53"/>
      <c r="E41" s="54"/>
      <c r="F41" s="54"/>
      <c r="G41" s="54"/>
      <c r="H41" s="55"/>
      <c r="J41" s="48">
        <v>72</v>
      </c>
      <c r="K41" s="49">
        <f>IF(COUNTA($K$20:K40)&lt;format!$B$3/2,K40+1,"")</f>
        <v>583</v>
      </c>
      <c r="L41" s="56"/>
      <c r="M41" s="54"/>
      <c r="N41" s="54"/>
      <c r="O41" s="54"/>
      <c r="P41" s="54"/>
      <c r="Q41" s="55"/>
    </row>
    <row r="42" spans="1:17" ht="18">
      <c r="A42" s="41">
        <v>23</v>
      </c>
      <c r="B42" s="51">
        <f>IF(COUNTA($B$20:B41)&lt;format!$B$3,B41+1,"")</f>
        <v>534</v>
      </c>
      <c r="C42" s="52"/>
      <c r="D42" s="53"/>
      <c r="E42" s="54"/>
      <c r="F42" s="54"/>
      <c r="G42" s="54"/>
      <c r="H42" s="55"/>
      <c r="J42" s="48" t="s">
        <v>30</v>
      </c>
      <c r="K42" s="49">
        <f>IF(COUNTA($K$20:K41)&lt;format!$B$3/2,K41+1,"")</f>
        <v>584</v>
      </c>
      <c r="L42" s="56"/>
      <c r="M42" s="54"/>
      <c r="N42" s="54"/>
      <c r="O42" s="54"/>
      <c r="P42" s="54"/>
      <c r="Q42" s="55"/>
    </row>
    <row r="43" spans="1:17" ht="18">
      <c r="A43" s="41">
        <v>24</v>
      </c>
      <c r="B43" s="51">
        <f>IF(COUNTA($B$20:B42)&lt;format!$B$3,B42+1,"")</f>
        <v>535</v>
      </c>
      <c r="C43" s="52"/>
      <c r="D43" s="53"/>
      <c r="E43" s="54"/>
      <c r="F43" s="54"/>
      <c r="G43" s="54"/>
      <c r="H43" s="55"/>
      <c r="J43" s="48">
        <v>74</v>
      </c>
      <c r="K43" s="49">
        <f>IF(COUNTA($K$20:K42)&lt;format!$B$3/2,K42+1,"")</f>
        <v>585</v>
      </c>
      <c r="L43" s="56"/>
      <c r="M43" s="54"/>
      <c r="N43" s="54"/>
      <c r="O43" s="54"/>
      <c r="P43" s="54"/>
      <c r="Q43" s="55"/>
    </row>
    <row r="44" spans="1:17" ht="18">
      <c r="A44" s="41" t="s">
        <v>31</v>
      </c>
      <c r="B44" s="51">
        <f>IF(COUNTA($B$20:B43)&lt;format!$B$3,B43+1,"")</f>
        <v>536</v>
      </c>
      <c r="C44" s="52"/>
      <c r="D44" s="53"/>
      <c r="E44" s="54"/>
      <c r="F44" s="54"/>
      <c r="G44" s="54"/>
      <c r="H44" s="55"/>
      <c r="J44" s="48">
        <v>75</v>
      </c>
      <c r="K44" s="49">
        <f>IF(COUNTA($K$20:K43)&lt;format!$B$3/2,K43+1,"")</f>
        <v>586</v>
      </c>
      <c r="L44" s="56"/>
      <c r="M44" s="54"/>
      <c r="N44" s="54"/>
      <c r="O44" s="54"/>
      <c r="P44" s="54"/>
      <c r="Q44" s="55"/>
    </row>
    <row r="45" spans="1:17" ht="18">
      <c r="A45" s="41">
        <v>26</v>
      </c>
      <c r="B45" s="51">
        <f>IF(COUNTA($B$20:B44)&lt;format!$B$3,B44+1,"")</f>
        <v>537</v>
      </c>
      <c r="C45" s="52"/>
      <c r="D45" s="53"/>
      <c r="E45" s="54"/>
      <c r="F45" s="54"/>
      <c r="G45" s="54"/>
      <c r="H45" s="55"/>
      <c r="J45" s="48">
        <v>76</v>
      </c>
      <c r="K45" s="49">
        <f>IF(COUNTA($K$20:K44)&lt;format!$B$3/2,K44+1,"")</f>
        <v>587</v>
      </c>
      <c r="L45" s="56"/>
      <c r="M45" s="54"/>
      <c r="N45" s="54"/>
      <c r="O45" s="54"/>
      <c r="P45" s="54"/>
      <c r="Q45" s="55"/>
    </row>
    <row r="46" spans="1:17" ht="18">
      <c r="A46" s="41">
        <v>27</v>
      </c>
      <c r="B46" s="51">
        <f>IF(COUNTA($B$20:B45)&lt;format!$B$3,B45+1,"")</f>
        <v>538</v>
      </c>
      <c r="C46" s="52"/>
      <c r="D46" s="53"/>
      <c r="E46" s="54"/>
      <c r="F46" s="54"/>
      <c r="G46" s="54"/>
      <c r="H46" s="55"/>
      <c r="J46" s="48" t="s">
        <v>32</v>
      </c>
      <c r="K46" s="49">
        <f>IF(COUNTA($K$20:K45)&lt;format!$B$3/2,K45+1,"")</f>
        <v>588</v>
      </c>
      <c r="L46" s="56"/>
      <c r="M46" s="54"/>
      <c r="N46" s="54"/>
      <c r="O46" s="54"/>
      <c r="P46" s="54"/>
      <c r="Q46" s="55"/>
    </row>
    <row r="47" spans="1:17" ht="18">
      <c r="A47" s="41">
        <v>28</v>
      </c>
      <c r="B47" s="51">
        <f>IF(COUNTA($B$20:B46)&lt;format!$B$3,B46+1,"")</f>
        <v>539</v>
      </c>
      <c r="C47" s="52"/>
      <c r="D47" s="53"/>
      <c r="E47" s="54"/>
      <c r="F47" s="54"/>
      <c r="G47" s="54"/>
      <c r="H47" s="55"/>
      <c r="J47" s="48">
        <v>78</v>
      </c>
      <c r="K47" s="49">
        <f>IF(COUNTA($K$20:K46)&lt;format!$B$3/2,K46+1,"")</f>
        <v>589</v>
      </c>
      <c r="L47" s="56"/>
      <c r="M47" s="54"/>
      <c r="N47" s="54"/>
      <c r="O47" s="54"/>
      <c r="P47" s="54"/>
      <c r="Q47" s="55"/>
    </row>
    <row r="48" spans="1:17" ht="18">
      <c r="A48" s="41" t="s">
        <v>33</v>
      </c>
      <c r="B48" s="51">
        <f>IF(COUNTA($B$20:B47)&lt;format!$B$3,B47+1,"")</f>
        <v>540</v>
      </c>
      <c r="C48" s="52"/>
      <c r="D48" s="53"/>
      <c r="E48" s="54"/>
      <c r="F48" s="54"/>
      <c r="G48" s="54"/>
      <c r="H48" s="55"/>
      <c r="J48" s="48">
        <v>79</v>
      </c>
      <c r="K48" s="49">
        <f>IF(COUNTA($K$20:K47)&lt;format!$B$3/2,K47+1,"")</f>
        <v>590</v>
      </c>
      <c r="L48" s="56"/>
      <c r="M48" s="54"/>
      <c r="N48" s="54"/>
      <c r="O48" s="54"/>
      <c r="P48" s="54"/>
      <c r="Q48" s="55"/>
    </row>
    <row r="49" spans="1:17" ht="18">
      <c r="A49" s="41">
        <v>30</v>
      </c>
      <c r="B49" s="51">
        <f>IF(COUNTA($B$20:B48)&lt;format!$B$3,B48+1,"")</f>
        <v>541</v>
      </c>
      <c r="C49" s="52"/>
      <c r="D49" s="53"/>
      <c r="E49" s="54"/>
      <c r="F49" s="54"/>
      <c r="G49" s="54"/>
      <c r="H49" s="55"/>
      <c r="J49" s="48">
        <v>80</v>
      </c>
      <c r="K49" s="49">
        <f>IF(COUNTA($K$20:K48)&lt;format!$B$3/2,K48+1,"")</f>
        <v>591</v>
      </c>
      <c r="L49" s="56"/>
      <c r="M49" s="54"/>
      <c r="N49" s="54"/>
      <c r="O49" s="54"/>
      <c r="P49" s="54"/>
      <c r="Q49" s="55"/>
    </row>
    <row r="50" spans="1:17" ht="18">
      <c r="A50" s="41">
        <v>31</v>
      </c>
      <c r="B50" s="51">
        <f>IF(COUNTA($B$20:B49)&lt;format!$B$3,B49+1,"")</f>
        <v>542</v>
      </c>
      <c r="C50" s="52"/>
      <c r="D50" s="53"/>
      <c r="E50" s="54"/>
      <c r="F50" s="54"/>
      <c r="G50" s="54"/>
      <c r="H50" s="55"/>
      <c r="J50" s="48" t="s">
        <v>34</v>
      </c>
      <c r="K50" s="49">
        <f>IF(COUNTA($K$20:K49)&lt;format!$B$3/2,K49+1,"")</f>
        <v>592</v>
      </c>
      <c r="L50" s="56"/>
      <c r="M50" s="54"/>
      <c r="N50" s="54"/>
      <c r="O50" s="54"/>
      <c r="P50" s="54"/>
      <c r="Q50" s="55"/>
    </row>
    <row r="51" spans="1:17" ht="18">
      <c r="A51" s="41">
        <v>32</v>
      </c>
      <c r="B51" s="51">
        <f>IF(COUNTA($B$20:B50)&lt;format!$B$3,B50+1,"")</f>
        <v>543</v>
      </c>
      <c r="C51" s="52"/>
      <c r="D51" s="53"/>
      <c r="E51" s="54"/>
      <c r="F51" s="54"/>
      <c r="G51" s="54"/>
      <c r="H51" s="55"/>
      <c r="J51" s="48">
        <v>82</v>
      </c>
      <c r="K51" s="49">
        <f>IF(COUNTA($K$20:K50)&lt;format!$B$3/2,K50+1,"")</f>
        <v>593</v>
      </c>
      <c r="L51" s="56"/>
      <c r="M51" s="54"/>
      <c r="N51" s="54"/>
      <c r="O51" s="54"/>
      <c r="P51" s="54"/>
      <c r="Q51" s="55"/>
    </row>
    <row r="52" spans="1:17" ht="18">
      <c r="A52" s="41" t="s">
        <v>35</v>
      </c>
      <c r="B52" s="51">
        <f>IF(COUNTA($B$20:B51)&lt;format!$B$3,B51+1,"")</f>
        <v>544</v>
      </c>
      <c r="C52" s="52"/>
      <c r="D52" s="53"/>
      <c r="E52" s="54"/>
      <c r="F52" s="54"/>
      <c r="G52" s="54"/>
      <c r="H52" s="55"/>
      <c r="J52" s="48">
        <v>83</v>
      </c>
      <c r="K52" s="49">
        <f>IF(COUNTA($K$20:K51)&lt;format!$B$3/2,K51+1,"")</f>
        <v>594</v>
      </c>
      <c r="L52" s="56"/>
      <c r="M52" s="54"/>
      <c r="N52" s="54"/>
      <c r="O52" s="54"/>
      <c r="P52" s="54"/>
      <c r="Q52" s="55"/>
    </row>
    <row r="53" spans="1:17" ht="18">
      <c r="A53" s="41">
        <v>34</v>
      </c>
      <c r="B53" s="51">
        <f>IF(COUNTA($B$20:B52)&lt;format!$B$3,B52+1,"")</f>
        <v>545</v>
      </c>
      <c r="C53" s="52"/>
      <c r="D53" s="53"/>
      <c r="E53" s="54"/>
      <c r="F53" s="54"/>
      <c r="G53" s="54"/>
      <c r="H53" s="55"/>
      <c r="J53" s="48">
        <v>84</v>
      </c>
      <c r="K53" s="49">
        <f>IF(COUNTA($K$20:K52)&lt;format!$B$3/2,K52+1,"")</f>
        <v>595</v>
      </c>
      <c r="L53" s="56"/>
      <c r="M53" s="54"/>
      <c r="N53" s="54"/>
      <c r="O53" s="54"/>
      <c r="P53" s="54"/>
      <c r="Q53" s="55"/>
    </row>
    <row r="54" spans="1:17" ht="18">
      <c r="A54" s="41">
        <v>35</v>
      </c>
      <c r="B54" s="51">
        <f>IF(COUNTA($B$20:B53)&lt;format!$B$3,B53+1,"")</f>
        <v>546</v>
      </c>
      <c r="C54" s="52"/>
      <c r="D54" s="53"/>
      <c r="E54" s="54"/>
      <c r="F54" s="54"/>
      <c r="G54" s="54"/>
      <c r="H54" s="55"/>
      <c r="J54" s="48" t="s">
        <v>36</v>
      </c>
      <c r="K54" s="49">
        <f>IF(COUNTA($K$20:K53)&lt;format!$B$3/2,K53+1,"")</f>
        <v>596</v>
      </c>
      <c r="L54" s="56"/>
      <c r="M54" s="54"/>
      <c r="N54" s="54"/>
      <c r="O54" s="54"/>
      <c r="P54" s="54"/>
      <c r="Q54" s="55"/>
    </row>
    <row r="55" spans="1:17" ht="18">
      <c r="A55" s="41">
        <v>36</v>
      </c>
      <c r="B55" s="51">
        <f>IF(COUNTA($B$20:B54)&lt;format!$B$3,B54+1,"")</f>
        <v>547</v>
      </c>
      <c r="C55" s="52"/>
      <c r="D55" s="53"/>
      <c r="E55" s="54"/>
      <c r="F55" s="54"/>
      <c r="G55" s="54"/>
      <c r="H55" s="55"/>
      <c r="J55" s="48">
        <v>86</v>
      </c>
      <c r="K55" s="49">
        <f>IF(COUNTA($K$20:K54)&lt;format!$B$3/2,K54+1,"")</f>
        <v>597</v>
      </c>
      <c r="L55" s="56"/>
      <c r="M55" s="54"/>
      <c r="N55" s="54"/>
      <c r="O55" s="54"/>
      <c r="P55" s="54"/>
      <c r="Q55" s="55"/>
    </row>
    <row r="56" spans="1:17" ht="18">
      <c r="A56" s="41" t="s">
        <v>37</v>
      </c>
      <c r="B56" s="51">
        <f>IF(COUNTA($B$20:B55)&lt;format!$B$3,B55+1,"")</f>
        <v>548</v>
      </c>
      <c r="C56" s="52"/>
      <c r="D56" s="53"/>
      <c r="E56" s="54"/>
      <c r="F56" s="54"/>
      <c r="G56" s="54"/>
      <c r="H56" s="55"/>
      <c r="J56" s="48">
        <v>87</v>
      </c>
      <c r="K56" s="49">
        <f>IF(COUNTA($K$20:K55)&lt;format!$B$3/2,K55+1,"")</f>
        <v>598</v>
      </c>
      <c r="L56" s="56"/>
      <c r="M56" s="54"/>
      <c r="N56" s="54"/>
      <c r="O56" s="54"/>
      <c r="P56" s="54"/>
      <c r="Q56" s="55"/>
    </row>
    <row r="57" spans="1:17" ht="18">
      <c r="A57" s="41">
        <v>38</v>
      </c>
      <c r="B57" s="51">
        <f>IF(COUNTA($B$20:B56)&lt;format!$B$3,B56+1,"")</f>
        <v>549</v>
      </c>
      <c r="C57" s="52"/>
      <c r="D57" s="53"/>
      <c r="E57" s="54"/>
      <c r="F57" s="54"/>
      <c r="G57" s="54"/>
      <c r="H57" s="55"/>
      <c r="J57" s="48">
        <v>88</v>
      </c>
      <c r="K57" s="49">
        <f>IF(COUNTA($K$20:K56)&lt;format!$B$3/2,K56+1,"")</f>
        <v>599</v>
      </c>
      <c r="L57" s="56"/>
      <c r="M57" s="54"/>
      <c r="N57" s="54"/>
      <c r="O57" s="54"/>
      <c r="P57" s="54"/>
      <c r="Q57" s="55"/>
    </row>
    <row r="58" spans="1:17" ht="18">
      <c r="A58" s="41">
        <v>39</v>
      </c>
      <c r="B58" s="51">
        <f>IF(COUNTA($B$20:B57)&lt;format!$B$3,B57+1,"")</f>
        <v>550</v>
      </c>
      <c r="C58" s="52"/>
      <c r="D58" s="53"/>
      <c r="E58" s="54"/>
      <c r="F58" s="54"/>
      <c r="G58" s="54"/>
      <c r="H58" s="55"/>
      <c r="J58" s="48" t="s">
        <v>38</v>
      </c>
      <c r="K58" s="49">
        <f>IF(COUNTA($K$20:K57)&lt;format!$B$3/2,K57+1,"")</f>
        <v>600</v>
      </c>
      <c r="L58" s="56"/>
      <c r="M58" s="54"/>
      <c r="N58" s="54"/>
      <c r="O58" s="54"/>
      <c r="P58" s="54"/>
      <c r="Q58" s="55"/>
    </row>
    <row r="59" spans="1:17" ht="18">
      <c r="A59" s="41">
        <v>40</v>
      </c>
      <c r="B59" s="51">
        <f>IF(COUNTA($B$20:B58)&lt;format!$B$3,B58+1,"")</f>
        <v>551</v>
      </c>
      <c r="C59" s="52"/>
      <c r="D59" s="53"/>
      <c r="E59" s="54"/>
      <c r="F59" s="54"/>
      <c r="G59" s="54"/>
      <c r="H59" s="55"/>
      <c r="J59" s="48">
        <v>90</v>
      </c>
      <c r="K59" s="49">
        <f>IF(COUNTA($K$20:K58)&lt;format!$B$3/2,K58+1,"")</f>
        <v>601</v>
      </c>
      <c r="L59" s="56"/>
      <c r="M59" s="54"/>
      <c r="N59" s="54"/>
      <c r="O59" s="54"/>
      <c r="P59" s="54"/>
      <c r="Q59" s="55"/>
    </row>
    <row r="60" spans="1:17" ht="18">
      <c r="A60" s="41" t="s">
        <v>39</v>
      </c>
      <c r="B60" s="51">
        <f>IF(COUNTA($B$20:B59)&lt;format!$B$3,B59+1,"")</f>
        <v>552</v>
      </c>
      <c r="C60" s="52"/>
      <c r="D60" s="53"/>
      <c r="E60" s="54"/>
      <c r="F60" s="54"/>
      <c r="G60" s="54"/>
      <c r="H60" s="55"/>
      <c r="J60" s="48">
        <v>91</v>
      </c>
      <c r="K60" s="49">
        <f>IF(COUNTA($K$20:K59)&lt;format!$B$3/2,K59+1,"")</f>
        <v>602</v>
      </c>
      <c r="L60" s="56"/>
      <c r="M60" s="54"/>
      <c r="N60" s="54"/>
      <c r="O60" s="54"/>
      <c r="P60" s="54"/>
      <c r="Q60" s="55"/>
    </row>
    <row r="61" spans="1:17" ht="18">
      <c r="A61" s="41">
        <v>42</v>
      </c>
      <c r="B61" s="51">
        <f>IF(COUNTA($B$20:B60)&lt;format!$B$3,B60+1,"")</f>
        <v>553</v>
      </c>
      <c r="C61" s="52"/>
      <c r="D61" s="53"/>
      <c r="E61" s="54"/>
      <c r="F61" s="54"/>
      <c r="G61" s="54"/>
      <c r="H61" s="55"/>
      <c r="J61" s="48">
        <v>92</v>
      </c>
      <c r="K61" s="49">
        <f>IF(COUNTA($K$20:K60)&lt;format!$B$3/2,K60+1,"")</f>
        <v>603</v>
      </c>
      <c r="L61" s="56"/>
      <c r="M61" s="54"/>
      <c r="N61" s="54"/>
      <c r="O61" s="54"/>
      <c r="P61" s="54"/>
      <c r="Q61" s="55"/>
    </row>
    <row r="62" spans="1:17" ht="18">
      <c r="A62" s="41">
        <v>43</v>
      </c>
      <c r="B62" s="51">
        <f>IF(COUNTA($B$20:B61)&lt;format!$B$3,B61+1,"")</f>
        <v>554</v>
      </c>
      <c r="C62" s="52"/>
      <c r="D62" s="53"/>
      <c r="E62" s="54"/>
      <c r="F62" s="54"/>
      <c r="G62" s="54"/>
      <c r="H62" s="55"/>
      <c r="J62" s="48" t="s">
        <v>40</v>
      </c>
      <c r="K62" s="49">
        <f>IF(COUNTA($K$20:K61)&lt;format!$B$3/2,K61+1,"")</f>
        <v>604</v>
      </c>
      <c r="L62" s="56"/>
      <c r="M62" s="54"/>
      <c r="N62" s="54"/>
      <c r="O62" s="54"/>
      <c r="P62" s="54"/>
      <c r="Q62" s="55"/>
    </row>
    <row r="63" spans="1:17" ht="18">
      <c r="A63" s="41">
        <v>44</v>
      </c>
      <c r="B63" s="51">
        <f>IF(COUNTA($B$20:B62)&lt;format!$B$3,B62+1,"")</f>
        <v>555</v>
      </c>
      <c r="C63" s="52"/>
      <c r="D63" s="53"/>
      <c r="E63" s="54"/>
      <c r="F63" s="54"/>
      <c r="G63" s="54"/>
      <c r="H63" s="55"/>
      <c r="J63" s="48">
        <v>94</v>
      </c>
      <c r="K63" s="49">
        <f>IF(COUNTA($K$20:K62)&lt;format!$B$3/2,K62+1,"")</f>
        <v>605</v>
      </c>
      <c r="L63" s="56"/>
      <c r="M63" s="54"/>
      <c r="N63" s="54"/>
      <c r="O63" s="54"/>
      <c r="P63" s="54"/>
      <c r="Q63" s="55"/>
    </row>
    <row r="64" spans="1:17" ht="18">
      <c r="A64" s="41" t="s">
        <v>41</v>
      </c>
      <c r="B64" s="51">
        <f>IF(COUNTA($B$20:B63)&lt;format!$B$3,B63+1,"")</f>
        <v>556</v>
      </c>
      <c r="C64" s="52"/>
      <c r="D64" s="53"/>
      <c r="E64" s="54"/>
      <c r="F64" s="54"/>
      <c r="G64" s="54"/>
      <c r="H64" s="55"/>
      <c r="J64" s="48">
        <v>95</v>
      </c>
      <c r="K64" s="49">
        <f>IF(COUNTA($K$20:K63)&lt;format!$B$3/2,K63+1,"")</f>
        <v>606</v>
      </c>
      <c r="L64" s="56"/>
      <c r="M64" s="54"/>
      <c r="N64" s="54"/>
      <c r="O64" s="54"/>
      <c r="P64" s="54"/>
      <c r="Q64" s="55"/>
    </row>
    <row r="65" spans="1:19" ht="18">
      <c r="A65" s="41">
        <v>46</v>
      </c>
      <c r="B65" s="51">
        <f>IF(COUNTA($B$20:B64)&lt;format!$B$3,B64+1,"")</f>
        <v>557</v>
      </c>
      <c r="C65" s="52"/>
      <c r="D65" s="53"/>
      <c r="E65" s="54"/>
      <c r="F65" s="54"/>
      <c r="G65" s="54"/>
      <c r="H65" s="55"/>
      <c r="J65" s="48">
        <v>96</v>
      </c>
      <c r="K65" s="49">
        <f>IF(COUNTA($K$20:K64)&lt;format!$B$3/2,K64+1,"")</f>
        <v>607</v>
      </c>
      <c r="L65" s="56"/>
      <c r="M65" s="54"/>
      <c r="N65" s="54"/>
      <c r="O65" s="54"/>
      <c r="P65" s="54"/>
      <c r="Q65" s="55"/>
    </row>
    <row r="66" spans="1:19" ht="18">
      <c r="A66" s="41">
        <v>47</v>
      </c>
      <c r="B66" s="51">
        <f>IF(COUNTA($B$20:B65)&lt;format!$B$3,B65+1,"")</f>
        <v>558</v>
      </c>
      <c r="C66" s="52"/>
      <c r="D66" s="53"/>
      <c r="E66" s="54"/>
      <c r="F66" s="54"/>
      <c r="G66" s="54"/>
      <c r="H66" s="55"/>
      <c r="J66" s="48" t="s">
        <v>42</v>
      </c>
      <c r="K66" s="49">
        <f>IF(COUNTA($K$20:K65)&lt;format!$B$3/2,K65+1,"")</f>
        <v>608</v>
      </c>
      <c r="L66" s="56"/>
      <c r="M66" s="54"/>
      <c r="N66" s="54"/>
      <c r="O66" s="54"/>
      <c r="P66" s="54"/>
      <c r="Q66" s="55"/>
    </row>
    <row r="67" spans="1:19" ht="18">
      <c r="A67" s="41">
        <v>48</v>
      </c>
      <c r="B67" s="51">
        <f>IF(COUNTA($B$20:B66)&lt;format!$B$3,B66+1,"")</f>
        <v>559</v>
      </c>
      <c r="C67" s="52"/>
      <c r="D67" s="53"/>
      <c r="E67" s="54"/>
      <c r="F67" s="54"/>
      <c r="G67" s="54"/>
      <c r="H67" s="55"/>
      <c r="J67" s="48">
        <v>98</v>
      </c>
      <c r="K67" s="49">
        <f>IF(COUNTA($K$20:K66)&lt;format!$B$3/2,K66+1,"")</f>
        <v>609</v>
      </c>
      <c r="L67" s="56"/>
      <c r="M67" s="54"/>
      <c r="N67" s="54"/>
      <c r="O67" s="54"/>
      <c r="P67" s="54"/>
      <c r="Q67" s="55"/>
    </row>
    <row r="68" spans="1:19" ht="18">
      <c r="A68" s="41" t="s">
        <v>43</v>
      </c>
      <c r="B68" s="51">
        <f>IF(COUNTA($B$20:B67)&lt;format!$B$3,B67+1,"")</f>
        <v>560</v>
      </c>
      <c r="C68" s="52"/>
      <c r="D68" s="53"/>
      <c r="E68" s="54"/>
      <c r="F68" s="54"/>
      <c r="G68" s="54"/>
      <c r="H68" s="55"/>
      <c r="J68" s="48">
        <v>99</v>
      </c>
      <c r="K68" s="49">
        <f>IF(COUNTA($K$20:K67)&lt;format!$B$3/2,K67+1,"")</f>
        <v>610</v>
      </c>
      <c r="L68" s="56"/>
      <c r="M68" s="54"/>
      <c r="N68" s="54"/>
      <c r="O68" s="54"/>
      <c r="P68" s="54"/>
      <c r="Q68" s="55"/>
    </row>
    <row r="69" spans="1:19" ht="18.75" thickBot="1">
      <c r="A69" s="41">
        <v>50</v>
      </c>
      <c r="B69" s="51">
        <f>IF(COUNTA($B$20:B68)&lt;format!$B$3,B68+1,"")</f>
        <v>561</v>
      </c>
      <c r="C69" s="57"/>
      <c r="D69" s="58"/>
      <c r="E69" s="59"/>
      <c r="F69" s="59"/>
      <c r="G69" s="59"/>
      <c r="H69" s="60"/>
      <c r="J69" s="48">
        <v>100</v>
      </c>
      <c r="K69" s="49">
        <f>IF(COUNTA($K$20:K68)&lt;format!$B$3/2,K68+1,"")</f>
        <v>611</v>
      </c>
      <c r="L69" s="61"/>
      <c r="M69" s="59"/>
      <c r="N69" s="59"/>
      <c r="O69" s="59"/>
      <c r="P69" s="59"/>
      <c r="Q69" s="60"/>
    </row>
    <row r="70" spans="1:19">
      <c r="A70" s="6"/>
      <c r="B70" s="6"/>
      <c r="C70" s="6"/>
      <c r="D70" s="6"/>
    </row>
    <row r="71" spans="1:19" ht="30">
      <c r="A71" s="62" t="s">
        <v>44</v>
      </c>
      <c r="B71" s="63"/>
      <c r="C71" s="63"/>
      <c r="D71" s="63"/>
      <c r="E71" s="63"/>
      <c r="F71" s="63"/>
      <c r="G71" s="63"/>
      <c r="O71" s="4"/>
      <c r="P71" s="64"/>
      <c r="Q71" s="65"/>
    </row>
    <row r="72" spans="1:19" ht="20.25">
      <c r="A72" s="63"/>
      <c r="B72" s="63"/>
      <c r="C72" s="63"/>
      <c r="D72" s="63"/>
      <c r="E72" s="63"/>
      <c r="F72" s="63"/>
      <c r="G72" s="63"/>
      <c r="O72" s="4"/>
      <c r="P72" s="64"/>
      <c r="Q72" s="65"/>
    </row>
    <row r="73" spans="1:19" ht="20.25">
      <c r="A73" s="63"/>
      <c r="B73" s="63"/>
      <c r="C73" s="63"/>
      <c r="D73" s="63"/>
      <c r="E73" s="63"/>
      <c r="F73" s="63"/>
      <c r="G73" s="63"/>
      <c r="O73" s="4"/>
      <c r="P73" s="64"/>
      <c r="Q73" s="65"/>
    </row>
    <row r="74" spans="1:19" ht="20.25">
      <c r="A74" s="73"/>
      <c r="B74" s="73"/>
      <c r="C74" s="73"/>
      <c r="D74" s="73"/>
      <c r="E74" s="74"/>
      <c r="F74" s="75"/>
      <c r="G74" s="75"/>
      <c r="H74" s="75"/>
      <c r="I74" s="75"/>
      <c r="J74" s="75"/>
      <c r="K74" s="75"/>
      <c r="L74" s="75"/>
      <c r="M74" s="75"/>
      <c r="N74" s="76"/>
      <c r="O74" s="74"/>
      <c r="P74" s="75"/>
      <c r="Q74" s="76"/>
      <c r="R74" s="4"/>
      <c r="S74" s="5"/>
    </row>
    <row r="75" spans="1:19" ht="20.25">
      <c r="A75" s="73"/>
      <c r="B75" s="73"/>
      <c r="C75" s="73"/>
      <c r="D75" s="73"/>
      <c r="E75" s="77"/>
      <c r="F75" s="78"/>
      <c r="G75" s="78"/>
      <c r="H75" s="78"/>
      <c r="I75" s="78"/>
      <c r="J75" s="78"/>
      <c r="K75" s="78"/>
      <c r="L75" s="78"/>
      <c r="M75" s="78"/>
      <c r="N75" s="79"/>
      <c r="O75" s="74">
        <f>O2</f>
        <v>0</v>
      </c>
      <c r="P75" s="75"/>
      <c r="Q75" s="76"/>
      <c r="R75" s="6"/>
    </row>
    <row r="76" spans="1:19" ht="20.25">
      <c r="A76" s="73"/>
      <c r="B76" s="73"/>
      <c r="C76" s="73"/>
      <c r="D76" s="73"/>
      <c r="E76" s="80"/>
      <c r="F76" s="81"/>
      <c r="G76" s="81"/>
      <c r="H76" s="81"/>
      <c r="I76" s="81"/>
      <c r="J76" s="81"/>
      <c r="K76" s="81"/>
      <c r="L76" s="81"/>
      <c r="M76" s="81"/>
      <c r="N76" s="82"/>
      <c r="O76" s="83" t="s">
        <v>45</v>
      </c>
      <c r="P76" s="84"/>
      <c r="Q76" s="85"/>
      <c r="R76" s="6"/>
    </row>
    <row r="77" spans="1:19" ht="20.25">
      <c r="A77" s="66"/>
      <c r="B77" s="66"/>
      <c r="C77" s="66"/>
      <c r="D77" s="66"/>
      <c r="E77" s="67"/>
      <c r="F77" s="68"/>
      <c r="G77" s="68"/>
      <c r="H77" s="68"/>
      <c r="I77" s="68"/>
      <c r="J77" s="68"/>
      <c r="K77" s="68"/>
      <c r="L77" s="68"/>
      <c r="M77" s="68"/>
      <c r="N77" s="68"/>
      <c r="O77" s="69"/>
      <c r="P77" s="69"/>
      <c r="Q77" s="69"/>
    </row>
    <row r="78" spans="1:19" ht="22.5">
      <c r="A78" s="66"/>
      <c r="B78" s="117" t="s">
        <v>46</v>
      </c>
      <c r="C78" s="118"/>
      <c r="D78" s="118"/>
      <c r="E78" s="118"/>
      <c r="F78" s="118"/>
      <c r="G78" s="118"/>
      <c r="H78" s="118"/>
      <c r="I78" s="118"/>
      <c r="J78" s="118"/>
      <c r="K78" s="118"/>
      <c r="L78" s="118"/>
      <c r="M78" s="118"/>
      <c r="N78" s="118"/>
      <c r="O78" s="118"/>
      <c r="P78" s="118"/>
      <c r="Q78" s="119"/>
    </row>
    <row r="79" spans="1:19" ht="19.5" thickBot="1">
      <c r="A79" s="70"/>
      <c r="B79" s="70"/>
      <c r="C79" s="70"/>
      <c r="D79" s="70"/>
    </row>
    <row r="80" spans="1:19">
      <c r="B80" s="115" t="s">
        <v>12</v>
      </c>
      <c r="C80" s="110" t="s">
        <v>13</v>
      </c>
      <c r="D80" s="110" t="s">
        <v>14</v>
      </c>
      <c r="E80" s="110" t="s">
        <v>15</v>
      </c>
      <c r="F80" s="110" t="s">
        <v>16</v>
      </c>
      <c r="G80" s="110" t="s">
        <v>17</v>
      </c>
      <c r="H80" s="113" t="s">
        <v>18</v>
      </c>
      <c r="K80" s="115" t="s">
        <v>12</v>
      </c>
      <c r="L80" s="110" t="s">
        <v>13</v>
      </c>
      <c r="M80" s="110" t="s">
        <v>14</v>
      </c>
      <c r="N80" s="110" t="s">
        <v>15</v>
      </c>
      <c r="O80" s="110" t="s">
        <v>16</v>
      </c>
      <c r="P80" s="110" t="s">
        <v>17</v>
      </c>
      <c r="Q80" s="113" t="s">
        <v>18</v>
      </c>
    </row>
    <row r="81" spans="1:17" ht="15.75" thickBot="1">
      <c r="B81" s="116"/>
      <c r="C81" s="111"/>
      <c r="D81" s="111"/>
      <c r="E81" s="111"/>
      <c r="F81" s="111"/>
      <c r="G81" s="111"/>
      <c r="H81" s="114"/>
      <c r="K81" s="116"/>
      <c r="L81" s="111"/>
      <c r="M81" s="111"/>
      <c r="N81" s="111"/>
      <c r="O81" s="111"/>
      <c r="P81" s="111"/>
      <c r="Q81" s="114"/>
    </row>
    <row r="82" spans="1:17" ht="18">
      <c r="A82" s="71" t="s">
        <v>47</v>
      </c>
      <c r="B82" s="72" t="str">
        <f>IF(COUNTA($B$20:K68)&lt;format!$B$5,K69+1,"")</f>
        <v/>
      </c>
      <c r="C82" s="50"/>
      <c r="D82" s="45"/>
      <c r="E82" s="45"/>
      <c r="F82" s="45"/>
      <c r="G82" s="45"/>
      <c r="H82" s="47"/>
      <c r="J82" s="48">
        <v>151</v>
      </c>
      <c r="K82" s="49" t="str">
        <f>IF(COUNTA($B$20:B131)&lt;format!$B$5,B131+1,"")</f>
        <v/>
      </c>
      <c r="L82" s="50"/>
      <c r="M82" s="45"/>
      <c r="N82" s="45"/>
      <c r="O82" s="45"/>
      <c r="P82" s="45"/>
      <c r="Q82" s="47"/>
    </row>
    <row r="83" spans="1:17" ht="18">
      <c r="A83" s="71">
        <v>102</v>
      </c>
      <c r="B83" s="72" t="str">
        <f>IF(COUNTA($B$20:B82)&lt;format!$B$5,B82+1,"")</f>
        <v/>
      </c>
      <c r="C83" s="56"/>
      <c r="D83" s="54"/>
      <c r="E83" s="54"/>
      <c r="F83" s="54"/>
      <c r="G83" s="54"/>
      <c r="H83" s="55"/>
      <c r="J83" s="48">
        <v>152</v>
      </c>
      <c r="K83" s="51" t="str">
        <f>IF(COUNTA($B$20:K82)&lt;format!$B$5,K82+1,"")</f>
        <v/>
      </c>
      <c r="L83" s="56"/>
      <c r="M83" s="54"/>
      <c r="N83" s="54"/>
      <c r="O83" s="54"/>
      <c r="P83" s="54"/>
      <c r="Q83" s="55"/>
    </row>
    <row r="84" spans="1:17" ht="18">
      <c r="A84" s="71">
        <v>103</v>
      </c>
      <c r="B84" s="72" t="str">
        <f>IF(COUNTA($B$20:B83)&lt;format!$B$5,B83+1,"")</f>
        <v/>
      </c>
      <c r="C84" s="56"/>
      <c r="D84" s="54"/>
      <c r="E84" s="54"/>
      <c r="F84" s="54"/>
      <c r="G84" s="54"/>
      <c r="H84" s="55"/>
      <c r="J84" s="48" t="s">
        <v>48</v>
      </c>
      <c r="K84" s="51" t="str">
        <f>IF(COUNTA($B$20:K83)&lt;format!$B$5,K83+1,"")</f>
        <v/>
      </c>
      <c r="L84" s="56"/>
      <c r="M84" s="54"/>
      <c r="N84" s="54"/>
      <c r="O84" s="54"/>
      <c r="P84" s="54"/>
      <c r="Q84" s="55"/>
    </row>
    <row r="85" spans="1:17" ht="18">
      <c r="A85" s="71">
        <v>104</v>
      </c>
      <c r="B85" s="72" t="str">
        <f>IF(COUNTA($B$20:B84)&lt;format!$B$5,B84+1,"")</f>
        <v/>
      </c>
      <c r="C85" s="56"/>
      <c r="D85" s="54"/>
      <c r="E85" s="54"/>
      <c r="F85" s="54"/>
      <c r="G85" s="54"/>
      <c r="H85" s="55"/>
      <c r="J85" s="48">
        <v>154</v>
      </c>
      <c r="K85" s="51" t="str">
        <f>IF(COUNTA($B$20:K84)&lt;format!$B$5,K84+1,"")</f>
        <v/>
      </c>
      <c r="L85" s="56"/>
      <c r="M85" s="54"/>
      <c r="N85" s="54"/>
      <c r="O85" s="54"/>
      <c r="P85" s="54"/>
      <c r="Q85" s="55"/>
    </row>
    <row r="86" spans="1:17" ht="18">
      <c r="A86" s="71" t="s">
        <v>49</v>
      </c>
      <c r="B86" s="72" t="str">
        <f>IF(COUNTA($B$20:B85)&lt;format!$B$5,B85+1,"")</f>
        <v/>
      </c>
      <c r="C86" s="56"/>
      <c r="D86" s="54"/>
      <c r="E86" s="54"/>
      <c r="F86" s="54"/>
      <c r="G86" s="54"/>
      <c r="H86" s="55"/>
      <c r="J86" s="48">
        <v>155</v>
      </c>
      <c r="K86" s="51" t="str">
        <f>IF(COUNTA($B$20:K85)&lt;format!$B$5,K85+1,"")</f>
        <v/>
      </c>
      <c r="L86" s="56"/>
      <c r="M86" s="54"/>
      <c r="N86" s="54"/>
      <c r="O86" s="54"/>
      <c r="P86" s="54"/>
      <c r="Q86" s="55"/>
    </row>
    <row r="87" spans="1:17" ht="18">
      <c r="A87" s="71">
        <v>106</v>
      </c>
      <c r="B87" s="72" t="str">
        <f>IF(COUNTA($B$20:B86)&lt;format!$B$5,B86+1,"")</f>
        <v/>
      </c>
      <c r="C87" s="56"/>
      <c r="D87" s="54"/>
      <c r="E87" s="54"/>
      <c r="F87" s="54"/>
      <c r="G87" s="54"/>
      <c r="H87" s="55"/>
      <c r="J87" s="48">
        <v>156</v>
      </c>
      <c r="K87" s="51" t="str">
        <f>IF(COUNTA($B$20:K86)&lt;format!$B$5,K86+1,"")</f>
        <v/>
      </c>
      <c r="L87" s="56"/>
      <c r="M87" s="54"/>
      <c r="N87" s="54"/>
      <c r="O87" s="54"/>
      <c r="P87" s="54"/>
      <c r="Q87" s="55"/>
    </row>
    <row r="88" spans="1:17" ht="18">
      <c r="A88" s="71">
        <v>107</v>
      </c>
      <c r="B88" s="72" t="str">
        <f>IF(COUNTA($B$20:B87)&lt;format!$B$5,B87+1,"")</f>
        <v/>
      </c>
      <c r="C88" s="56"/>
      <c r="D88" s="54"/>
      <c r="E88" s="54"/>
      <c r="F88" s="54"/>
      <c r="G88" s="54"/>
      <c r="H88" s="55"/>
      <c r="J88" s="48" t="s">
        <v>50</v>
      </c>
      <c r="K88" s="51" t="str">
        <f>IF(COUNTA($B$20:K87)&lt;format!$B$5,K87+1,"")</f>
        <v/>
      </c>
      <c r="L88" s="56"/>
      <c r="M88" s="54"/>
      <c r="N88" s="54"/>
      <c r="O88" s="54"/>
      <c r="P88" s="54"/>
      <c r="Q88" s="55"/>
    </row>
    <row r="89" spans="1:17" ht="18">
      <c r="A89" s="71">
        <v>108</v>
      </c>
      <c r="B89" s="72" t="str">
        <f>IF(COUNTA($B$20:B88)&lt;format!$B$5,B88+1,"")</f>
        <v/>
      </c>
      <c r="C89" s="56"/>
      <c r="D89" s="54"/>
      <c r="E89" s="54"/>
      <c r="F89" s="54"/>
      <c r="G89" s="54"/>
      <c r="H89" s="55"/>
      <c r="J89" s="48">
        <v>158</v>
      </c>
      <c r="K89" s="51" t="str">
        <f>IF(COUNTA($B$20:K88)&lt;format!$B$5,K88+1,"")</f>
        <v/>
      </c>
      <c r="L89" s="56"/>
      <c r="M89" s="54"/>
      <c r="N89" s="54"/>
      <c r="O89" s="54"/>
      <c r="P89" s="54"/>
      <c r="Q89" s="55"/>
    </row>
    <row r="90" spans="1:17" ht="18">
      <c r="A90" s="71" t="s">
        <v>51</v>
      </c>
      <c r="B90" s="72" t="str">
        <f>IF(COUNTA($B$20:B89)&lt;format!$B$5,B89+1,"")</f>
        <v/>
      </c>
      <c r="C90" s="56"/>
      <c r="D90" s="54"/>
      <c r="E90" s="54"/>
      <c r="F90" s="54"/>
      <c r="G90" s="54"/>
      <c r="H90" s="55"/>
      <c r="J90" s="48">
        <v>159</v>
      </c>
      <c r="K90" s="51" t="str">
        <f>IF(COUNTA($B$20:K89)&lt;format!$B$5,K89+1,"")</f>
        <v/>
      </c>
      <c r="L90" s="56"/>
      <c r="M90" s="54"/>
      <c r="N90" s="54"/>
      <c r="O90" s="54"/>
      <c r="P90" s="54"/>
      <c r="Q90" s="55"/>
    </row>
    <row r="91" spans="1:17" ht="18">
      <c r="A91" s="71">
        <v>110</v>
      </c>
      <c r="B91" s="72" t="str">
        <f>IF(COUNTA($B$20:B90)&lt;format!$B$5,B90+1,"")</f>
        <v/>
      </c>
      <c r="C91" s="56"/>
      <c r="D91" s="54"/>
      <c r="E91" s="54"/>
      <c r="F91" s="54"/>
      <c r="G91" s="54"/>
      <c r="H91" s="55"/>
      <c r="J91" s="48">
        <v>160</v>
      </c>
      <c r="K91" s="51" t="str">
        <f>IF(COUNTA($B$20:K90)&lt;format!$B$5,K90+1,"")</f>
        <v/>
      </c>
      <c r="L91" s="56"/>
      <c r="M91" s="54"/>
      <c r="N91" s="54"/>
      <c r="O91" s="54"/>
      <c r="P91" s="54"/>
      <c r="Q91" s="55"/>
    </row>
    <row r="92" spans="1:17" ht="18">
      <c r="A92" s="71">
        <v>111</v>
      </c>
      <c r="B92" s="72" t="str">
        <f>IF(COUNTA($B$20:B91)&lt;format!$B$5,B91+1,"")</f>
        <v/>
      </c>
      <c r="C92" s="56"/>
      <c r="D92" s="54"/>
      <c r="E92" s="54"/>
      <c r="F92" s="54"/>
      <c r="G92" s="54"/>
      <c r="H92" s="55"/>
      <c r="J92" s="48" t="s">
        <v>52</v>
      </c>
      <c r="K92" s="51" t="str">
        <f>IF(COUNTA($B$20:K91)&lt;format!$B$5,K91+1,"")</f>
        <v/>
      </c>
      <c r="L92" s="56"/>
      <c r="M92" s="54"/>
      <c r="N92" s="54"/>
      <c r="O92" s="54"/>
      <c r="P92" s="54"/>
      <c r="Q92" s="55"/>
    </row>
    <row r="93" spans="1:17" ht="18">
      <c r="A93" s="71">
        <v>112</v>
      </c>
      <c r="B93" s="72" t="str">
        <f>IF(COUNTA($B$20:B92)&lt;format!$B$5,B92+1,"")</f>
        <v/>
      </c>
      <c r="C93" s="56"/>
      <c r="D93" s="54"/>
      <c r="E93" s="54"/>
      <c r="F93" s="54"/>
      <c r="G93" s="54"/>
      <c r="H93" s="55"/>
      <c r="J93" s="48">
        <v>162</v>
      </c>
      <c r="K93" s="51" t="str">
        <f>IF(COUNTA($B$20:K92)&lt;format!$B$5,K92+1,"")</f>
        <v/>
      </c>
      <c r="L93" s="56"/>
      <c r="M93" s="54"/>
      <c r="N93" s="54"/>
      <c r="O93" s="54"/>
      <c r="P93" s="54"/>
      <c r="Q93" s="55"/>
    </row>
    <row r="94" spans="1:17" ht="18">
      <c r="A94" s="71" t="s">
        <v>53</v>
      </c>
      <c r="B94" s="72" t="str">
        <f>IF(COUNTA($B$20:B93)&lt;format!$B$5,B93+1,"")</f>
        <v/>
      </c>
      <c r="C94" s="56"/>
      <c r="D94" s="54"/>
      <c r="E94" s="54"/>
      <c r="F94" s="54"/>
      <c r="G94" s="54"/>
      <c r="H94" s="55"/>
      <c r="J94" s="48">
        <v>163</v>
      </c>
      <c r="K94" s="51" t="str">
        <f>IF(COUNTA($B$20:K93)&lt;format!$B$5,K93+1,"")</f>
        <v/>
      </c>
      <c r="L94" s="56"/>
      <c r="M94" s="54"/>
      <c r="N94" s="54"/>
      <c r="O94" s="54"/>
      <c r="P94" s="54"/>
      <c r="Q94" s="55"/>
    </row>
    <row r="95" spans="1:17" ht="18">
      <c r="A95" s="71">
        <v>114</v>
      </c>
      <c r="B95" s="72" t="str">
        <f>IF(COUNTA($B$20:B94)&lt;format!$B$5,B94+1,"")</f>
        <v/>
      </c>
      <c r="C95" s="56"/>
      <c r="D95" s="54"/>
      <c r="E95" s="54"/>
      <c r="F95" s="54"/>
      <c r="G95" s="54"/>
      <c r="H95" s="55"/>
      <c r="J95" s="48">
        <v>164</v>
      </c>
      <c r="K95" s="51" t="str">
        <f>IF(COUNTA($B$20:K94)&lt;format!$B$5,K94+1,"")</f>
        <v/>
      </c>
      <c r="L95" s="56"/>
      <c r="M95" s="54"/>
      <c r="N95" s="54"/>
      <c r="O95" s="54"/>
      <c r="P95" s="54"/>
      <c r="Q95" s="55"/>
    </row>
    <row r="96" spans="1:17" ht="18">
      <c r="A96" s="71">
        <v>115</v>
      </c>
      <c r="B96" s="72" t="str">
        <f>IF(COUNTA($B$20:B95)&lt;format!$B$5,B95+1,"")</f>
        <v/>
      </c>
      <c r="C96" s="56"/>
      <c r="D96" s="54"/>
      <c r="E96" s="54"/>
      <c r="F96" s="54"/>
      <c r="G96" s="54"/>
      <c r="H96" s="55"/>
      <c r="J96" s="48" t="s">
        <v>54</v>
      </c>
      <c r="K96" s="51" t="str">
        <f>IF(COUNTA($B$20:K95)&lt;format!$B$5,K95+1,"")</f>
        <v/>
      </c>
      <c r="L96" s="56"/>
      <c r="M96" s="54"/>
      <c r="N96" s="54"/>
      <c r="O96" s="54"/>
      <c r="P96" s="54"/>
      <c r="Q96" s="55"/>
    </row>
    <row r="97" spans="1:17" ht="18">
      <c r="A97" s="71">
        <v>116</v>
      </c>
      <c r="B97" s="72" t="str">
        <f>IF(COUNTA($B$20:B96)&lt;format!$B$5,B96+1,"")</f>
        <v/>
      </c>
      <c r="C97" s="56"/>
      <c r="D97" s="54"/>
      <c r="E97" s="54"/>
      <c r="F97" s="54"/>
      <c r="G97" s="54"/>
      <c r="H97" s="55"/>
      <c r="J97" s="48">
        <v>166</v>
      </c>
      <c r="K97" s="51" t="str">
        <f>IF(COUNTA($B$20:K96)&lt;format!$B$5,K96+1,"")</f>
        <v/>
      </c>
      <c r="L97" s="56"/>
      <c r="M97" s="54"/>
      <c r="N97" s="54"/>
      <c r="O97" s="54"/>
      <c r="P97" s="54"/>
      <c r="Q97" s="55"/>
    </row>
    <row r="98" spans="1:17" ht="18">
      <c r="A98" s="71" t="s">
        <v>55</v>
      </c>
      <c r="B98" s="72" t="str">
        <f>IF(COUNTA($B$20:B97)&lt;format!$B$5,B97+1,"")</f>
        <v/>
      </c>
      <c r="C98" s="56"/>
      <c r="D98" s="54"/>
      <c r="E98" s="54"/>
      <c r="F98" s="54"/>
      <c r="G98" s="54"/>
      <c r="H98" s="55"/>
      <c r="J98" s="48">
        <v>167</v>
      </c>
      <c r="K98" s="51" t="str">
        <f>IF(COUNTA($B$20:K97)&lt;format!$B$5,K97+1,"")</f>
        <v/>
      </c>
      <c r="L98" s="56"/>
      <c r="M98" s="54"/>
      <c r="N98" s="54"/>
      <c r="O98" s="54"/>
      <c r="P98" s="54"/>
      <c r="Q98" s="55"/>
    </row>
    <row r="99" spans="1:17" ht="18">
      <c r="A99" s="71">
        <v>118</v>
      </c>
      <c r="B99" s="72" t="str">
        <f>IF(COUNTA($B$20:B98)&lt;format!$B$5,B98+1,"")</f>
        <v/>
      </c>
      <c r="C99" s="56"/>
      <c r="D99" s="54"/>
      <c r="E99" s="54"/>
      <c r="F99" s="54"/>
      <c r="G99" s="54"/>
      <c r="H99" s="55"/>
      <c r="J99" s="48">
        <v>168</v>
      </c>
      <c r="K99" s="51" t="str">
        <f>IF(COUNTA($B$20:K98)&lt;format!$B$5,K98+1,"")</f>
        <v/>
      </c>
      <c r="L99" s="56"/>
      <c r="M99" s="54"/>
      <c r="N99" s="54"/>
      <c r="O99" s="54"/>
      <c r="P99" s="54"/>
      <c r="Q99" s="55"/>
    </row>
    <row r="100" spans="1:17" ht="18">
      <c r="A100" s="71">
        <v>119</v>
      </c>
      <c r="B100" s="72" t="str">
        <f>IF(COUNTA($B$20:B99)&lt;format!$B$5,B99+1,"")</f>
        <v/>
      </c>
      <c r="C100" s="56"/>
      <c r="D100" s="54"/>
      <c r="E100" s="54"/>
      <c r="F100" s="54"/>
      <c r="G100" s="54"/>
      <c r="H100" s="55"/>
      <c r="J100" s="48" t="s">
        <v>56</v>
      </c>
      <c r="K100" s="51" t="str">
        <f>IF(COUNTA($B$20:K99)&lt;format!$B$5,K99+1,"")</f>
        <v/>
      </c>
      <c r="L100" s="56"/>
      <c r="M100" s="54"/>
      <c r="N100" s="54"/>
      <c r="O100" s="54"/>
      <c r="P100" s="54"/>
      <c r="Q100" s="55"/>
    </row>
    <row r="101" spans="1:17" ht="18">
      <c r="A101" s="71">
        <v>120</v>
      </c>
      <c r="B101" s="72" t="str">
        <f>IF(COUNTA($B$20:B100)&lt;format!$B$5,B100+1,"")</f>
        <v/>
      </c>
      <c r="C101" s="56"/>
      <c r="D101" s="54"/>
      <c r="E101" s="54"/>
      <c r="F101" s="54"/>
      <c r="G101" s="54"/>
      <c r="H101" s="55"/>
      <c r="J101" s="48">
        <v>170</v>
      </c>
      <c r="K101" s="51" t="str">
        <f>IF(COUNTA($B$20:K100)&lt;format!$B$5,K100+1,"")</f>
        <v/>
      </c>
      <c r="L101" s="56"/>
      <c r="M101" s="54"/>
      <c r="N101" s="54"/>
      <c r="O101" s="54"/>
      <c r="P101" s="54"/>
      <c r="Q101" s="55"/>
    </row>
    <row r="102" spans="1:17" ht="18">
      <c r="A102" s="71" t="s">
        <v>57</v>
      </c>
      <c r="B102" s="72" t="str">
        <f>IF(COUNTA($B$20:B101)&lt;format!$B$5,B101+1,"")</f>
        <v/>
      </c>
      <c r="C102" s="56"/>
      <c r="D102" s="54"/>
      <c r="E102" s="54"/>
      <c r="F102" s="54"/>
      <c r="G102" s="54"/>
      <c r="H102" s="55"/>
      <c r="J102" s="48">
        <v>171</v>
      </c>
      <c r="K102" s="51" t="str">
        <f>IF(COUNTA($B$20:K101)&lt;format!$B$5,K101+1,"")</f>
        <v/>
      </c>
      <c r="L102" s="56"/>
      <c r="M102" s="54"/>
      <c r="N102" s="54"/>
      <c r="O102" s="54"/>
      <c r="P102" s="54"/>
      <c r="Q102" s="55"/>
    </row>
    <row r="103" spans="1:17" ht="18">
      <c r="A103" s="71">
        <v>122</v>
      </c>
      <c r="B103" s="72" t="str">
        <f>IF(COUNTA($B$20:B102)&lt;format!$B$5,B102+1,"")</f>
        <v/>
      </c>
      <c r="C103" s="56"/>
      <c r="D103" s="54"/>
      <c r="E103" s="54"/>
      <c r="F103" s="54"/>
      <c r="G103" s="54"/>
      <c r="H103" s="55"/>
      <c r="J103" s="48">
        <v>172</v>
      </c>
      <c r="K103" s="51" t="str">
        <f>IF(COUNTA($B$20:K102)&lt;format!$B$5,K102+1,"")</f>
        <v/>
      </c>
      <c r="L103" s="56"/>
      <c r="M103" s="54"/>
      <c r="N103" s="54"/>
      <c r="O103" s="54"/>
      <c r="P103" s="54"/>
      <c r="Q103" s="55"/>
    </row>
    <row r="104" spans="1:17" ht="18">
      <c r="A104" s="71">
        <v>123</v>
      </c>
      <c r="B104" s="72" t="str">
        <f>IF(COUNTA($B$20:B103)&lt;format!$B$5,B103+1,"")</f>
        <v/>
      </c>
      <c r="C104" s="56"/>
      <c r="D104" s="54"/>
      <c r="E104" s="54"/>
      <c r="F104" s="54"/>
      <c r="G104" s="54"/>
      <c r="H104" s="55"/>
      <c r="J104" s="48" t="s">
        <v>58</v>
      </c>
      <c r="K104" s="51" t="str">
        <f>IF(COUNTA($B$20:K103)&lt;format!$B$5,K103+1,"")</f>
        <v/>
      </c>
      <c r="L104" s="56"/>
      <c r="M104" s="54"/>
      <c r="N104" s="54"/>
      <c r="O104" s="54"/>
      <c r="P104" s="54"/>
      <c r="Q104" s="55"/>
    </row>
    <row r="105" spans="1:17" ht="18">
      <c r="A105" s="71">
        <v>124</v>
      </c>
      <c r="B105" s="72" t="str">
        <f>IF(COUNTA($B$20:B104)&lt;format!$B$5,B104+1,"")</f>
        <v/>
      </c>
      <c r="C105" s="56"/>
      <c r="D105" s="54"/>
      <c r="E105" s="54"/>
      <c r="F105" s="54"/>
      <c r="G105" s="54"/>
      <c r="H105" s="55"/>
      <c r="J105" s="48">
        <v>174</v>
      </c>
      <c r="K105" s="51" t="str">
        <f>IF(COUNTA($B$20:K104)&lt;format!$B$5,K104+1,"")</f>
        <v/>
      </c>
      <c r="L105" s="56"/>
      <c r="M105" s="54"/>
      <c r="N105" s="54"/>
      <c r="O105" s="54"/>
      <c r="P105" s="54"/>
      <c r="Q105" s="55"/>
    </row>
    <row r="106" spans="1:17" ht="18">
      <c r="A106" s="71" t="s">
        <v>59</v>
      </c>
      <c r="B106" s="72" t="str">
        <f>IF(COUNTA($B$20:B105)&lt;format!$B$5,B105+1,"")</f>
        <v/>
      </c>
      <c r="C106" s="56"/>
      <c r="D106" s="54"/>
      <c r="E106" s="54"/>
      <c r="F106" s="54"/>
      <c r="G106" s="54"/>
      <c r="H106" s="55"/>
      <c r="J106" s="48">
        <v>175</v>
      </c>
      <c r="K106" s="51" t="str">
        <f>IF(COUNTA($B$20:K105)&lt;format!$B$5,K105+1,"")</f>
        <v/>
      </c>
      <c r="L106" s="56"/>
      <c r="M106" s="54"/>
      <c r="N106" s="54"/>
      <c r="O106" s="54"/>
      <c r="P106" s="54"/>
      <c r="Q106" s="55"/>
    </row>
    <row r="107" spans="1:17" ht="18">
      <c r="A107" s="71">
        <v>126</v>
      </c>
      <c r="B107" s="72" t="str">
        <f>IF(COUNTA($B$20:B106)&lt;format!$B$5,B106+1,"")</f>
        <v/>
      </c>
      <c r="C107" s="56"/>
      <c r="D107" s="54"/>
      <c r="E107" s="54"/>
      <c r="F107" s="54"/>
      <c r="G107" s="54"/>
      <c r="H107" s="55"/>
      <c r="J107" s="48">
        <v>176</v>
      </c>
      <c r="K107" s="51" t="str">
        <f>IF(COUNTA($B$20:K106)&lt;format!$B$5,K106+1,"")</f>
        <v/>
      </c>
      <c r="L107" s="56"/>
      <c r="M107" s="54"/>
      <c r="N107" s="54"/>
      <c r="O107" s="54"/>
      <c r="P107" s="54"/>
      <c r="Q107" s="55"/>
    </row>
    <row r="108" spans="1:17" ht="18">
      <c r="A108" s="71">
        <v>127</v>
      </c>
      <c r="B108" s="72" t="str">
        <f>IF(COUNTA($B$20:B107)&lt;format!$B$5,B107+1,"")</f>
        <v/>
      </c>
      <c r="C108" s="56"/>
      <c r="D108" s="54"/>
      <c r="E108" s="54"/>
      <c r="F108" s="54"/>
      <c r="G108" s="54"/>
      <c r="H108" s="55"/>
      <c r="J108" s="48" t="s">
        <v>60</v>
      </c>
      <c r="K108" s="51" t="str">
        <f>IF(COUNTA($B$20:K107)&lt;format!$B$5,K107+1,"")</f>
        <v/>
      </c>
      <c r="L108" s="56"/>
      <c r="M108" s="54"/>
      <c r="N108" s="54"/>
      <c r="O108" s="54"/>
      <c r="P108" s="54"/>
      <c r="Q108" s="55"/>
    </row>
    <row r="109" spans="1:17" ht="18">
      <c r="A109" s="71">
        <v>128</v>
      </c>
      <c r="B109" s="72" t="str">
        <f>IF(COUNTA($B$20:B108)&lt;format!$B$5,B108+1,"")</f>
        <v/>
      </c>
      <c r="C109" s="56"/>
      <c r="D109" s="54"/>
      <c r="E109" s="54"/>
      <c r="F109" s="54"/>
      <c r="G109" s="54"/>
      <c r="H109" s="55"/>
      <c r="J109" s="48">
        <v>178</v>
      </c>
      <c r="K109" s="51" t="str">
        <f>IF(COUNTA($B$20:K108)&lt;format!$B$5,K108+1,"")</f>
        <v/>
      </c>
      <c r="L109" s="56"/>
      <c r="M109" s="54"/>
      <c r="N109" s="54"/>
      <c r="O109" s="54"/>
      <c r="P109" s="54"/>
      <c r="Q109" s="55"/>
    </row>
    <row r="110" spans="1:17" ht="18">
      <c r="A110" s="71" t="s">
        <v>61</v>
      </c>
      <c r="B110" s="72" t="str">
        <f>IF(COUNTA($B$20:B109)&lt;format!$B$5,B109+1,"")</f>
        <v/>
      </c>
      <c r="C110" s="56"/>
      <c r="D110" s="54"/>
      <c r="E110" s="54"/>
      <c r="F110" s="54"/>
      <c r="G110" s="54"/>
      <c r="H110" s="55"/>
      <c r="J110" s="48">
        <v>179</v>
      </c>
      <c r="K110" s="51" t="str">
        <f>IF(COUNTA($B$20:K109)&lt;format!$B$5,K109+1,"")</f>
        <v/>
      </c>
      <c r="L110" s="56"/>
      <c r="M110" s="54"/>
      <c r="N110" s="54"/>
      <c r="O110" s="54"/>
      <c r="P110" s="54"/>
      <c r="Q110" s="55"/>
    </row>
    <row r="111" spans="1:17" ht="18">
      <c r="A111" s="71">
        <v>130</v>
      </c>
      <c r="B111" s="72" t="str">
        <f>IF(COUNTA($B$20:B110)&lt;format!$B$5,B110+1,"")</f>
        <v/>
      </c>
      <c r="C111" s="56"/>
      <c r="D111" s="54"/>
      <c r="E111" s="54"/>
      <c r="F111" s="54"/>
      <c r="G111" s="54"/>
      <c r="H111" s="55"/>
      <c r="J111" s="48">
        <v>180</v>
      </c>
      <c r="K111" s="51" t="str">
        <f>IF(COUNTA($B$20:K110)&lt;format!$B$5,K110+1,"")</f>
        <v/>
      </c>
      <c r="L111" s="56"/>
      <c r="M111" s="54"/>
      <c r="N111" s="54"/>
      <c r="O111" s="54"/>
      <c r="P111" s="54"/>
      <c r="Q111" s="55"/>
    </row>
    <row r="112" spans="1:17" ht="18">
      <c r="A112" s="71">
        <v>131</v>
      </c>
      <c r="B112" s="72" t="str">
        <f>IF(COUNTA($B$20:B111)&lt;format!$B$5,B111+1,"")</f>
        <v/>
      </c>
      <c r="C112" s="56"/>
      <c r="D112" s="54"/>
      <c r="E112" s="54"/>
      <c r="F112" s="54"/>
      <c r="G112" s="54"/>
      <c r="H112" s="55"/>
      <c r="J112" s="48" t="s">
        <v>62</v>
      </c>
      <c r="K112" s="51" t="str">
        <f>IF(COUNTA($B$20:K111)&lt;format!$B$5,K111+1,"")</f>
        <v/>
      </c>
      <c r="L112" s="56"/>
      <c r="M112" s="54"/>
      <c r="N112" s="54"/>
      <c r="O112" s="54"/>
      <c r="P112" s="54"/>
      <c r="Q112" s="55"/>
    </row>
    <row r="113" spans="1:17" ht="18">
      <c r="A113" s="71">
        <v>132</v>
      </c>
      <c r="B113" s="72" t="str">
        <f>IF(COUNTA($B$20:B112)&lt;format!$B$5,B112+1,"")</f>
        <v/>
      </c>
      <c r="C113" s="56"/>
      <c r="D113" s="54"/>
      <c r="E113" s="54"/>
      <c r="F113" s="54"/>
      <c r="G113" s="54"/>
      <c r="H113" s="55"/>
      <c r="J113" s="48">
        <v>182</v>
      </c>
      <c r="K113" s="51" t="str">
        <f>IF(COUNTA($B$20:K112)&lt;format!$B$5,K112+1,"")</f>
        <v/>
      </c>
      <c r="L113" s="56"/>
      <c r="M113" s="54"/>
      <c r="N113" s="54"/>
      <c r="O113" s="54"/>
      <c r="P113" s="54"/>
      <c r="Q113" s="55"/>
    </row>
    <row r="114" spans="1:17" ht="18">
      <c r="A114" s="71" t="s">
        <v>63</v>
      </c>
      <c r="B114" s="72" t="str">
        <f>IF(COUNTA($B$20:B113)&lt;format!$B$5,B113+1,"")</f>
        <v/>
      </c>
      <c r="C114" s="56"/>
      <c r="D114" s="54"/>
      <c r="E114" s="54"/>
      <c r="F114" s="54"/>
      <c r="G114" s="54"/>
      <c r="H114" s="55"/>
      <c r="J114" s="48">
        <v>183</v>
      </c>
      <c r="K114" s="51" t="str">
        <f>IF(COUNTA($B$20:K113)&lt;format!$B$5,K113+1,"")</f>
        <v/>
      </c>
      <c r="L114" s="56"/>
      <c r="M114" s="54"/>
      <c r="N114" s="54"/>
      <c r="O114" s="54"/>
      <c r="P114" s="54"/>
      <c r="Q114" s="55"/>
    </row>
    <row r="115" spans="1:17" ht="18">
      <c r="A115" s="71">
        <v>134</v>
      </c>
      <c r="B115" s="72" t="str">
        <f>IF(COUNTA($B$20:B114)&lt;format!$B$5,B114+1,"")</f>
        <v/>
      </c>
      <c r="C115" s="56"/>
      <c r="D115" s="54"/>
      <c r="E115" s="54"/>
      <c r="F115" s="54"/>
      <c r="G115" s="54"/>
      <c r="H115" s="55"/>
      <c r="J115" s="48">
        <v>184</v>
      </c>
      <c r="K115" s="51" t="str">
        <f>IF(COUNTA($B$20:K114)&lt;format!$B$5,K114+1,"")</f>
        <v/>
      </c>
      <c r="L115" s="56"/>
      <c r="M115" s="54"/>
      <c r="N115" s="54"/>
      <c r="O115" s="54"/>
      <c r="P115" s="54"/>
      <c r="Q115" s="55"/>
    </row>
    <row r="116" spans="1:17" ht="18">
      <c r="A116" s="71">
        <v>135</v>
      </c>
      <c r="B116" s="72" t="str">
        <f>IF(COUNTA($B$20:B115)&lt;format!$B$5,B115+1,"")</f>
        <v/>
      </c>
      <c r="C116" s="56"/>
      <c r="D116" s="54"/>
      <c r="E116" s="54"/>
      <c r="F116" s="54"/>
      <c r="G116" s="54"/>
      <c r="H116" s="55"/>
      <c r="J116" s="48" t="s">
        <v>64</v>
      </c>
      <c r="K116" s="51" t="str">
        <f>IF(COUNTA($B$20:K115)&lt;format!$B$5,K115+1,"")</f>
        <v/>
      </c>
      <c r="L116" s="56"/>
      <c r="M116" s="54"/>
      <c r="N116" s="54"/>
      <c r="O116" s="54"/>
      <c r="P116" s="54"/>
      <c r="Q116" s="55"/>
    </row>
    <row r="117" spans="1:17" ht="18">
      <c r="A117" s="71">
        <v>136</v>
      </c>
      <c r="B117" s="72" t="str">
        <f>IF(COUNTA($B$20:B116)&lt;format!$B$5,B116+1,"")</f>
        <v/>
      </c>
      <c r="C117" s="56"/>
      <c r="D117" s="54"/>
      <c r="E117" s="54"/>
      <c r="F117" s="54"/>
      <c r="G117" s="54"/>
      <c r="H117" s="55"/>
      <c r="J117" s="48">
        <v>186</v>
      </c>
      <c r="K117" s="51" t="str">
        <f>IF(COUNTA($B$20:K116)&lt;format!$B$5,K116+1,"")</f>
        <v/>
      </c>
      <c r="L117" s="56"/>
      <c r="M117" s="54"/>
      <c r="N117" s="54"/>
      <c r="O117" s="54"/>
      <c r="P117" s="54"/>
      <c r="Q117" s="55"/>
    </row>
    <row r="118" spans="1:17" ht="18">
      <c r="A118" s="71" t="s">
        <v>65</v>
      </c>
      <c r="B118" s="72" t="str">
        <f>IF(COUNTA($B$20:B117)&lt;format!$B$5,B117+1,"")</f>
        <v/>
      </c>
      <c r="C118" s="56"/>
      <c r="D118" s="54"/>
      <c r="E118" s="54"/>
      <c r="F118" s="54"/>
      <c r="G118" s="54"/>
      <c r="H118" s="55"/>
      <c r="J118" s="48">
        <v>187</v>
      </c>
      <c r="K118" s="51" t="str">
        <f>IF(COUNTA($B$20:K117)&lt;format!$B$5,K117+1,"")</f>
        <v/>
      </c>
      <c r="L118" s="56"/>
      <c r="M118" s="54"/>
      <c r="N118" s="54"/>
      <c r="O118" s="54"/>
      <c r="P118" s="54"/>
      <c r="Q118" s="55"/>
    </row>
    <row r="119" spans="1:17" ht="18">
      <c r="A119" s="71">
        <v>138</v>
      </c>
      <c r="B119" s="72" t="str">
        <f>IF(COUNTA($B$20:B118)&lt;format!$B$5,B118+1,"")</f>
        <v/>
      </c>
      <c r="C119" s="56"/>
      <c r="D119" s="54"/>
      <c r="E119" s="54"/>
      <c r="F119" s="54"/>
      <c r="G119" s="54"/>
      <c r="H119" s="55"/>
      <c r="J119" s="48">
        <v>188</v>
      </c>
      <c r="K119" s="51" t="str">
        <f>IF(COUNTA($B$20:K118)&lt;format!$B$5,K118+1,"")</f>
        <v/>
      </c>
      <c r="L119" s="56"/>
      <c r="M119" s="54"/>
      <c r="N119" s="54"/>
      <c r="O119" s="54"/>
      <c r="P119" s="54"/>
      <c r="Q119" s="55"/>
    </row>
    <row r="120" spans="1:17" ht="18">
      <c r="A120" s="71">
        <v>139</v>
      </c>
      <c r="B120" s="72" t="str">
        <f>IF(COUNTA($B$20:B119)&lt;format!$B$5,B119+1,"")</f>
        <v/>
      </c>
      <c r="C120" s="56"/>
      <c r="D120" s="54"/>
      <c r="E120" s="54"/>
      <c r="F120" s="54"/>
      <c r="G120" s="54"/>
      <c r="H120" s="55"/>
      <c r="J120" s="48" t="s">
        <v>66</v>
      </c>
      <c r="K120" s="51" t="str">
        <f>IF(COUNTA($B$20:K119)&lt;format!$B$5,K119+1,"")</f>
        <v/>
      </c>
      <c r="L120" s="56"/>
      <c r="M120" s="54"/>
      <c r="N120" s="54"/>
      <c r="O120" s="54"/>
      <c r="P120" s="54"/>
      <c r="Q120" s="55"/>
    </row>
    <row r="121" spans="1:17" ht="18">
      <c r="A121" s="71">
        <v>140</v>
      </c>
      <c r="B121" s="72" t="str">
        <f>IF(COUNTA($B$20:B120)&lt;format!$B$5,B120+1,"")</f>
        <v/>
      </c>
      <c r="C121" s="56"/>
      <c r="D121" s="54"/>
      <c r="E121" s="54"/>
      <c r="F121" s="54"/>
      <c r="G121" s="54"/>
      <c r="H121" s="55"/>
      <c r="J121" s="48">
        <v>190</v>
      </c>
      <c r="K121" s="51" t="str">
        <f>IF(COUNTA($B$20:K120)&lt;format!$B$5,K120+1,"")</f>
        <v/>
      </c>
      <c r="L121" s="56"/>
      <c r="M121" s="54"/>
      <c r="N121" s="54"/>
      <c r="O121" s="54"/>
      <c r="P121" s="54"/>
      <c r="Q121" s="55"/>
    </row>
    <row r="122" spans="1:17" ht="18">
      <c r="A122" s="71" t="s">
        <v>67</v>
      </c>
      <c r="B122" s="72" t="str">
        <f>IF(COUNTA($B$20:B121)&lt;format!$B$5,B121+1,"")</f>
        <v/>
      </c>
      <c r="C122" s="56"/>
      <c r="D122" s="54"/>
      <c r="E122" s="54"/>
      <c r="F122" s="54"/>
      <c r="G122" s="54"/>
      <c r="H122" s="55"/>
      <c r="J122" s="48">
        <v>191</v>
      </c>
      <c r="K122" s="51" t="str">
        <f>IF(COUNTA($B$20:K121)&lt;format!$B$5,K121+1,"")</f>
        <v/>
      </c>
      <c r="L122" s="56"/>
      <c r="M122" s="54"/>
      <c r="N122" s="54"/>
      <c r="O122" s="54"/>
      <c r="P122" s="54"/>
      <c r="Q122" s="55"/>
    </row>
    <row r="123" spans="1:17" ht="18">
      <c r="A123" s="71">
        <v>142</v>
      </c>
      <c r="B123" s="72" t="str">
        <f>IF(COUNTA($B$20:B122)&lt;format!$B$5,B122+1,"")</f>
        <v/>
      </c>
      <c r="C123" s="56"/>
      <c r="D123" s="54"/>
      <c r="E123" s="54"/>
      <c r="F123" s="54"/>
      <c r="G123" s="54"/>
      <c r="H123" s="55"/>
      <c r="J123" s="48">
        <v>192</v>
      </c>
      <c r="K123" s="51" t="str">
        <f>IF(COUNTA($B$20:K122)&lt;format!$B$5,K122+1,"")</f>
        <v/>
      </c>
      <c r="L123" s="56"/>
      <c r="M123" s="54"/>
      <c r="N123" s="54"/>
      <c r="O123" s="54"/>
      <c r="P123" s="54"/>
      <c r="Q123" s="55"/>
    </row>
    <row r="124" spans="1:17" ht="18">
      <c r="A124" s="71">
        <v>143</v>
      </c>
      <c r="B124" s="72" t="str">
        <f>IF(COUNTA($B$20:B123)&lt;format!$B$5,B123+1,"")</f>
        <v/>
      </c>
      <c r="C124" s="56"/>
      <c r="D124" s="54"/>
      <c r="E124" s="54"/>
      <c r="F124" s="54"/>
      <c r="G124" s="54"/>
      <c r="H124" s="55"/>
      <c r="J124" s="48" t="s">
        <v>68</v>
      </c>
      <c r="K124" s="51" t="str">
        <f>IF(COUNTA($B$20:K123)&lt;format!$B$5,K123+1,"")</f>
        <v/>
      </c>
      <c r="L124" s="56"/>
      <c r="M124" s="54"/>
      <c r="N124" s="54"/>
      <c r="O124" s="54"/>
      <c r="P124" s="54"/>
      <c r="Q124" s="55"/>
    </row>
    <row r="125" spans="1:17" ht="18">
      <c r="A125" s="71">
        <v>144</v>
      </c>
      <c r="B125" s="72" t="str">
        <f>IF(COUNTA($B$20:B124)&lt;format!$B$5,B124+1,"")</f>
        <v/>
      </c>
      <c r="C125" s="56"/>
      <c r="D125" s="54"/>
      <c r="E125" s="54"/>
      <c r="F125" s="54"/>
      <c r="G125" s="54"/>
      <c r="H125" s="55"/>
      <c r="J125" s="48">
        <v>194</v>
      </c>
      <c r="K125" s="51" t="str">
        <f>IF(COUNTA($B$20:K124)&lt;format!$B$5,K124+1,"")</f>
        <v/>
      </c>
      <c r="L125" s="56"/>
      <c r="M125" s="54"/>
      <c r="N125" s="54"/>
      <c r="O125" s="54"/>
      <c r="P125" s="54"/>
      <c r="Q125" s="55"/>
    </row>
    <row r="126" spans="1:17" ht="18">
      <c r="A126" s="71" t="s">
        <v>69</v>
      </c>
      <c r="B126" s="72" t="str">
        <f>IF(COUNTA($B$20:B125)&lt;format!$B$5,B125+1,"")</f>
        <v/>
      </c>
      <c r="C126" s="56"/>
      <c r="D126" s="54"/>
      <c r="E126" s="54"/>
      <c r="F126" s="54"/>
      <c r="G126" s="54"/>
      <c r="H126" s="55"/>
      <c r="J126" s="48">
        <v>195</v>
      </c>
      <c r="K126" s="51" t="str">
        <f>IF(COUNTA($B$20:K125)&lt;format!$B$5,K125+1,"")</f>
        <v/>
      </c>
      <c r="L126" s="56"/>
      <c r="M126" s="54"/>
      <c r="N126" s="54"/>
      <c r="O126" s="54"/>
      <c r="P126" s="54"/>
      <c r="Q126" s="55"/>
    </row>
    <row r="127" spans="1:17" ht="18">
      <c r="A127" s="71">
        <v>146</v>
      </c>
      <c r="B127" s="72" t="str">
        <f>IF(COUNTA($B$20:B126)&lt;format!$B$5,B126+1,"")</f>
        <v/>
      </c>
      <c r="C127" s="56"/>
      <c r="D127" s="54"/>
      <c r="E127" s="54"/>
      <c r="F127" s="54"/>
      <c r="G127" s="54"/>
      <c r="H127" s="55"/>
      <c r="J127" s="48">
        <v>196</v>
      </c>
      <c r="K127" s="51" t="str">
        <f>IF(COUNTA($B$20:K126)&lt;format!$B$5,K126+1,"")</f>
        <v/>
      </c>
      <c r="L127" s="56"/>
      <c r="M127" s="54"/>
      <c r="N127" s="54"/>
      <c r="O127" s="54"/>
      <c r="P127" s="54"/>
      <c r="Q127" s="55"/>
    </row>
    <row r="128" spans="1:17" ht="18">
      <c r="A128" s="71">
        <v>147</v>
      </c>
      <c r="B128" s="72" t="str">
        <f>IF(COUNTA($B$20:B127)&lt;format!$B$5,B127+1,"")</f>
        <v/>
      </c>
      <c r="C128" s="56"/>
      <c r="D128" s="54"/>
      <c r="E128" s="54"/>
      <c r="F128" s="54"/>
      <c r="G128" s="54"/>
      <c r="H128" s="55"/>
      <c r="J128" s="48" t="s">
        <v>70</v>
      </c>
      <c r="K128" s="51" t="str">
        <f>IF(COUNTA($B$20:K127)&lt;format!$B$5,K127+1,"")</f>
        <v/>
      </c>
      <c r="L128" s="56"/>
      <c r="M128" s="54"/>
      <c r="N128" s="54"/>
      <c r="O128" s="54"/>
      <c r="P128" s="54"/>
      <c r="Q128" s="55"/>
    </row>
    <row r="129" spans="1:17" ht="18">
      <c r="A129" s="71">
        <v>148</v>
      </c>
      <c r="B129" s="72" t="str">
        <f>IF(COUNTA($B$20:B128)&lt;format!$B$5,B128+1,"")</f>
        <v/>
      </c>
      <c r="C129" s="56"/>
      <c r="D129" s="54"/>
      <c r="E129" s="54"/>
      <c r="F129" s="54"/>
      <c r="G129" s="54"/>
      <c r="H129" s="55"/>
      <c r="J129" s="48">
        <v>198</v>
      </c>
      <c r="K129" s="51" t="str">
        <f>IF(COUNTA($B$20:K128)&lt;format!$B$5,K128+1,"")</f>
        <v/>
      </c>
      <c r="L129" s="56"/>
      <c r="M129" s="54"/>
      <c r="N129" s="54"/>
      <c r="O129" s="54"/>
      <c r="P129" s="54"/>
      <c r="Q129" s="55"/>
    </row>
    <row r="130" spans="1:17" ht="18">
      <c r="A130" s="71" t="s">
        <v>71</v>
      </c>
      <c r="B130" s="72" t="str">
        <f>IF(COUNTA($B$20:B129)&lt;format!$B$5,B129+1,"")</f>
        <v/>
      </c>
      <c r="C130" s="56"/>
      <c r="D130" s="54"/>
      <c r="E130" s="54"/>
      <c r="F130" s="54"/>
      <c r="G130" s="54"/>
      <c r="H130" s="55"/>
      <c r="J130" s="48">
        <v>199</v>
      </c>
      <c r="K130" s="51" t="str">
        <f>IF(COUNTA($B$20:K129)&lt;format!$B$5,K129+1,"")</f>
        <v/>
      </c>
      <c r="L130" s="56"/>
      <c r="M130" s="54"/>
      <c r="N130" s="54"/>
      <c r="O130" s="54"/>
      <c r="P130" s="54"/>
      <c r="Q130" s="55"/>
    </row>
    <row r="131" spans="1:17" ht="18.75" thickBot="1">
      <c r="A131" s="71">
        <v>150</v>
      </c>
      <c r="B131" s="72" t="str">
        <f>IF(COUNTA($B$20:B130)&lt;format!$B$5,B130+1,"")</f>
        <v/>
      </c>
      <c r="C131" s="61"/>
      <c r="D131" s="59"/>
      <c r="E131" s="59"/>
      <c r="F131" s="59"/>
      <c r="G131" s="59"/>
      <c r="H131" s="60"/>
      <c r="J131" s="48">
        <v>200</v>
      </c>
      <c r="K131" s="51" t="str">
        <f>IF(COUNTA($B$20:K130)&lt;format!$B$5,K130+1,"")</f>
        <v/>
      </c>
      <c r="L131" s="61"/>
      <c r="M131" s="59"/>
      <c r="N131" s="59"/>
      <c r="O131" s="59"/>
      <c r="P131" s="59"/>
      <c r="Q131" s="60"/>
    </row>
    <row r="132" spans="1:17">
      <c r="A132" s="6"/>
      <c r="B132" s="6"/>
      <c r="C132" s="6"/>
      <c r="D132" s="6"/>
    </row>
    <row r="133" spans="1:17" ht="30">
      <c r="A133" s="62" t="s">
        <v>44</v>
      </c>
      <c r="B133" s="63"/>
      <c r="C133" s="63"/>
      <c r="D133" s="63"/>
      <c r="E133" s="63"/>
      <c r="F133" s="63"/>
      <c r="G133" s="63"/>
      <c r="O133" s="4"/>
      <c r="P133" s="64"/>
      <c r="Q133" s="65"/>
    </row>
  </sheetData>
  <mergeCells count="58">
    <mergeCell ref="B78:Q78"/>
    <mergeCell ref="B80:B81"/>
    <mergeCell ref="C80:C81"/>
    <mergeCell ref="D80:D81"/>
    <mergeCell ref="E80:E81"/>
    <mergeCell ref="F80:F81"/>
    <mergeCell ref="G80:G81"/>
    <mergeCell ref="H80:H81"/>
    <mergeCell ref="K80:K81"/>
    <mergeCell ref="L80:L81"/>
    <mergeCell ref="M80:M81"/>
    <mergeCell ref="N80:N81"/>
    <mergeCell ref="O80:O81"/>
    <mergeCell ref="P80:P81"/>
    <mergeCell ref="Q80:Q81"/>
    <mergeCell ref="P18:P19"/>
    <mergeCell ref="Q18:Q19"/>
    <mergeCell ref="A74:D76"/>
    <mergeCell ref="E74:N76"/>
    <mergeCell ref="O74:Q74"/>
    <mergeCell ref="O75:Q75"/>
    <mergeCell ref="O76:Q76"/>
    <mergeCell ref="H18:H19"/>
    <mergeCell ref="K18:K19"/>
    <mergeCell ref="L18:L19"/>
    <mergeCell ref="M18:M19"/>
    <mergeCell ref="N18:N19"/>
    <mergeCell ref="O18:O19"/>
    <mergeCell ref="B18:B19"/>
    <mergeCell ref="C18:C19"/>
    <mergeCell ref="D18:D19"/>
    <mergeCell ref="E18:E19"/>
    <mergeCell ref="F18:F19"/>
    <mergeCell ref="G18:G19"/>
    <mergeCell ref="C10:G10"/>
    <mergeCell ref="H10:J10"/>
    <mergeCell ref="L10:L11"/>
    <mergeCell ref="C12:D12"/>
    <mergeCell ref="H12:J12"/>
    <mergeCell ref="L13:L14"/>
    <mergeCell ref="C14:D14"/>
    <mergeCell ref="H14:J14"/>
    <mergeCell ref="I6:K6"/>
    <mergeCell ref="A7:B7"/>
    <mergeCell ref="C7:D7"/>
    <mergeCell ref="E7:F7"/>
    <mergeCell ref="G7:H7"/>
    <mergeCell ref="I7:K7"/>
    <mergeCell ref="A5:B6"/>
    <mergeCell ref="C5:D6"/>
    <mergeCell ref="E5:K5"/>
    <mergeCell ref="E6:F6"/>
    <mergeCell ref="G6:H6"/>
    <mergeCell ref="A1:D3"/>
    <mergeCell ref="E1:N3"/>
    <mergeCell ref="O1:Q1"/>
    <mergeCell ref="O2:Q2"/>
    <mergeCell ref="O3:Q3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Feuil1</vt:lpstr>
      <vt:lpstr>format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WYCKAERT Matthieu</dc:creator>
  <cp:lastModifiedBy>Hicham Maddouch</cp:lastModifiedBy>
  <dcterms:created xsi:type="dcterms:W3CDTF">2020-03-08T22:02:35Z</dcterms:created>
  <dcterms:modified xsi:type="dcterms:W3CDTF">2020-03-09T17:18:57Z</dcterms:modified>
</cp:coreProperties>
</file>