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256" windowHeight="11856"/>
  </bookViews>
  <sheets>
    <sheet name="Tableau de Bord" sheetId="7" r:id="rId1"/>
    <sheet name="Table1" sheetId="2" r:id="rId2"/>
    <sheet name="Table2" sheetId="5" r:id="rId3"/>
    <sheet name="Table3" sheetId="1" r:id="rId4"/>
    <sheet name="Table4" sheetId="6" r:id="rId5"/>
    <sheet name="Table5" sheetId="8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7" l="1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F13" i="7" l="1"/>
</calcChain>
</file>

<file path=xl/sharedStrings.xml><?xml version="1.0" encoding="utf-8"?>
<sst xmlns="http://schemas.openxmlformats.org/spreadsheetml/2006/main" count="217" uniqueCount="89">
  <si>
    <t>carburant</t>
  </si>
  <si>
    <t>Code</t>
  </si>
  <si>
    <t>Intitulé</t>
  </si>
  <si>
    <t>Débit</t>
  </si>
  <si>
    <t>Crédit</t>
  </si>
  <si>
    <t>autres recettes</t>
  </si>
  <si>
    <t>péage</t>
  </si>
  <si>
    <t>eau</t>
  </si>
  <si>
    <t>Travaux</t>
  </si>
  <si>
    <t>Récapitulatif des entrées et sorties</t>
  </si>
  <si>
    <t>ventes</t>
  </si>
  <si>
    <t>recettes</t>
  </si>
  <si>
    <t>codes</t>
  </si>
  <si>
    <t>autres ventes</t>
  </si>
  <si>
    <t>déplacements</t>
  </si>
  <si>
    <t>Rubriques</t>
  </si>
  <si>
    <t>Total</t>
  </si>
  <si>
    <t>dons</t>
  </si>
  <si>
    <t>aides, dons, cotisation</t>
  </si>
  <si>
    <t>impôts</t>
  </si>
  <si>
    <t>Assurances</t>
  </si>
  <si>
    <t>impots</t>
  </si>
  <si>
    <t>Déplacements</t>
  </si>
  <si>
    <t>URSSAF</t>
  </si>
  <si>
    <t>CAMIF</t>
  </si>
  <si>
    <t>ASSUR200</t>
  </si>
  <si>
    <t>Responsabilités civiles</t>
  </si>
  <si>
    <t>Dégats des eaux</t>
  </si>
  <si>
    <t>Assu 68</t>
  </si>
  <si>
    <t>MAE</t>
  </si>
  <si>
    <t>AXA</t>
  </si>
  <si>
    <t>référence</t>
  </si>
  <si>
    <t>Prlvmnt</t>
  </si>
  <si>
    <t>chque</t>
  </si>
  <si>
    <t>taxe habitation</t>
  </si>
  <si>
    <t>impot</t>
  </si>
  <si>
    <t>prévision</t>
  </si>
  <si>
    <t>date</t>
  </si>
  <si>
    <t>CB</t>
  </si>
  <si>
    <t>Réfection porte entrée</t>
  </si>
  <si>
    <t>Révision annuelle</t>
  </si>
  <si>
    <t>Chque</t>
  </si>
  <si>
    <t>electricité</t>
  </si>
  <si>
    <t>plomberie</t>
  </si>
  <si>
    <t>contrôle éléctricité</t>
  </si>
  <si>
    <t>réparation portail</t>
  </si>
  <si>
    <t>achats matériels</t>
  </si>
  <si>
    <t>ampoules</t>
  </si>
  <si>
    <t>robinetterie</t>
  </si>
  <si>
    <t>peinture</t>
  </si>
  <si>
    <t>outillage</t>
  </si>
  <si>
    <t>tondeuse</t>
  </si>
  <si>
    <t>éléctricité</t>
  </si>
  <si>
    <t>bois</t>
  </si>
  <si>
    <t>jardinerie</t>
  </si>
  <si>
    <t>carburants</t>
  </si>
  <si>
    <t>restoroute</t>
  </si>
  <si>
    <t>Carburants</t>
  </si>
  <si>
    <t>parking</t>
  </si>
  <si>
    <t>Péage</t>
  </si>
  <si>
    <t>dépannage panne</t>
  </si>
  <si>
    <t>garage</t>
  </si>
  <si>
    <t>responsabilités civiles</t>
  </si>
  <si>
    <t>individuelle</t>
  </si>
  <si>
    <t>Plvmvnt</t>
  </si>
  <si>
    <t>tuyauterie</t>
  </si>
  <si>
    <t>menuiserie</t>
  </si>
  <si>
    <t>soutiens</t>
  </si>
  <si>
    <t>Cotisation</t>
  </si>
  <si>
    <t>Participation</t>
  </si>
  <si>
    <t>Ventes produits</t>
  </si>
  <si>
    <t>Rbsment impots</t>
  </si>
  <si>
    <t>Cotisation, dons, aides par chèque</t>
  </si>
  <si>
    <t>Entrées par Vrmnt</t>
  </si>
  <si>
    <t>assurance</t>
  </si>
  <si>
    <t>Rbsment autre</t>
  </si>
  <si>
    <t>Charges</t>
  </si>
  <si>
    <t>Charges diverses</t>
  </si>
  <si>
    <t>Eaux</t>
  </si>
  <si>
    <t>charges sociales</t>
  </si>
  <si>
    <t>autres produits</t>
  </si>
  <si>
    <t>location</t>
  </si>
  <si>
    <t>Cotisation revues</t>
  </si>
  <si>
    <t>Cotisation abonnement</t>
  </si>
  <si>
    <t>Rbst</t>
  </si>
  <si>
    <t>Rbst suite erreur</t>
  </si>
  <si>
    <t>Recettes diverses</t>
  </si>
  <si>
    <t>Vente de la voiture de fonction</t>
  </si>
  <si>
    <t>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</si>
</sst>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4" x14ac:knownFonts="1">
    <font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0" xfId="0" applyNumberFormat="1"/>
    <xf numFmtId="164" fontId="0" fillId="2" borderId="0" xfId="0" applyNumberFormat="1" applyFill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/>
    <xf numFmtId="0" fontId="0" fillId="2" borderId="0" xfId="0" applyFill="1" applyBorder="1"/>
    <xf numFmtId="0" fontId="1" fillId="2" borderId="2" xfId="0" applyFont="1" applyFill="1" applyBorder="1" applyAlignment="1"/>
    <xf numFmtId="0" fontId="0" fillId="2" borderId="1" xfId="0" applyFill="1" applyBorder="1" applyAlignment="1"/>
    <xf numFmtId="0" fontId="0" fillId="3" borderId="0" xfId="0" applyFill="1"/>
    <xf numFmtId="0" fontId="3" fillId="0" borderId="1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17"/>
  <sheetViews>
    <sheetView tabSelected="1" zoomScale="160" zoomScaleNormal="160" workbookViewId="0">
      <selection activeCell="D3" sqref="D3"/>
    </sheetView>
  </sheetViews>
  <sheetFormatPr baseColWidth="10" defaultRowHeight="14.4" x14ac:dyDescent="0.3"/>
  <cols>
    <col min="1" max="1" width="8.6640625" customWidth="1"/>
    <col min="2" max="2" width="20.88671875" customWidth="1"/>
    <col min="3" max="3" width="15.44140625" customWidth="1"/>
  </cols>
  <sheetData>
    <row r="1" spans="2:6" ht="15.6" x14ac:dyDescent="0.3">
      <c r="B1" s="10" t="s">
        <v>9</v>
      </c>
      <c r="C1" s="10"/>
      <c r="D1" s="10"/>
    </row>
    <row r="2" spans="2:6" x14ac:dyDescent="0.3">
      <c r="B2" s="3" t="s">
        <v>15</v>
      </c>
      <c r="C2" s="3" t="s">
        <v>12</v>
      </c>
      <c r="D2" s="3" t="s">
        <v>16</v>
      </c>
    </row>
    <row r="3" spans="2:6" ht="15" x14ac:dyDescent="0.3">
      <c r="B3" s="2" t="s">
        <v>10</v>
      </c>
      <c r="C3" s="2">
        <v>7777</v>
      </c>
      <c r="D3" s="13">
        <f ca="1">SUMPRODUCT(SUMIF(INDIRECT("Table"&amp;ROW($1:$5)&amp;"!$C$3:$C$20"),C3,INDIRECT("Table"&amp;ROW($1:$5)&amp;"!$G$3:$G$20")))</f>
        <v>400</v>
      </c>
    </row>
    <row r="4" spans="2:6" ht="15" x14ac:dyDescent="0.3">
      <c r="B4" s="2" t="s">
        <v>11</v>
      </c>
      <c r="C4" s="2">
        <v>9070</v>
      </c>
      <c r="D4" s="13">
        <f t="shared" ref="D4:D17" ca="1" si="0">SUMPRODUCT(SUMIF(INDIRECT("Table"&amp;ROW($1:$5)&amp;"!$C$3:$C$20"),C4,INDIRECT("Table"&amp;ROW($1:$5)&amp;"!$G$3:$G$20")))</f>
        <v>2500</v>
      </c>
    </row>
    <row r="5" spans="2:6" ht="15" x14ac:dyDescent="0.3">
      <c r="B5" s="2" t="s">
        <v>84</v>
      </c>
      <c r="C5" s="2">
        <v>7494</v>
      </c>
      <c r="D5" s="13">
        <f t="shared" ca="1" si="0"/>
        <v>50</v>
      </c>
    </row>
    <row r="6" spans="2:6" ht="15" x14ac:dyDescent="0.3">
      <c r="B6" s="2" t="s">
        <v>5</v>
      </c>
      <c r="C6" s="2">
        <v>9080</v>
      </c>
      <c r="D6" s="13">
        <f t="shared" ca="1" si="0"/>
        <v>300</v>
      </c>
    </row>
    <row r="7" spans="2:6" ht="15" x14ac:dyDescent="0.3">
      <c r="B7" s="2" t="s">
        <v>18</v>
      </c>
      <c r="C7" s="2">
        <v>9090</v>
      </c>
      <c r="D7" s="13">
        <f t="shared" ca="1" si="0"/>
        <v>510</v>
      </c>
    </row>
    <row r="8" spans="2:6" ht="15" x14ac:dyDescent="0.3">
      <c r="B8" s="2"/>
      <c r="C8" s="2"/>
      <c r="D8" s="13">
        <f t="shared" ca="1" si="0"/>
        <v>0</v>
      </c>
      <c r="F8" s="12"/>
    </row>
    <row r="9" spans="2:6" ht="15" x14ac:dyDescent="0.3">
      <c r="B9" s="2" t="s">
        <v>14</v>
      </c>
      <c r="C9" s="2">
        <v>6250</v>
      </c>
      <c r="D9" s="13">
        <f t="shared" ca="1" si="0"/>
        <v>0</v>
      </c>
    </row>
    <row r="10" spans="2:6" ht="15" x14ac:dyDescent="0.3">
      <c r="B10" s="2" t="s">
        <v>8</v>
      </c>
      <c r="C10" s="2">
        <v>7651</v>
      </c>
      <c r="D10" s="13">
        <f t="shared" ca="1" si="0"/>
        <v>0</v>
      </c>
    </row>
    <row r="11" spans="2:6" ht="15" x14ac:dyDescent="0.3">
      <c r="B11" s="2" t="s">
        <v>7</v>
      </c>
      <c r="C11" s="2">
        <v>8888</v>
      </c>
      <c r="D11" s="13">
        <f t="shared" ca="1" si="0"/>
        <v>0</v>
      </c>
    </row>
    <row r="12" spans="2:6" ht="15" x14ac:dyDescent="0.3">
      <c r="B12" s="2" t="s">
        <v>19</v>
      </c>
      <c r="C12" s="2">
        <v>8080</v>
      </c>
      <c r="D12" s="13">
        <f t="shared" ca="1" si="0"/>
        <v>0</v>
      </c>
    </row>
    <row r="13" spans="2:6" ht="15" x14ac:dyDescent="0.3">
      <c r="B13" s="2" t="s">
        <v>74</v>
      </c>
      <c r="C13" s="2">
        <v>7494</v>
      </c>
      <c r="D13" s="13">
        <f t="shared" ca="1" si="0"/>
        <v>50</v>
      </c>
      <c r="F13" t="e">
        <f ca="1">CELL("nomfichier")</f>
        <v>#VALUE!</v>
      </c>
    </row>
    <row r="14" spans="2:6" ht="15" x14ac:dyDescent="0.3">
      <c r="B14" s="2" t="s">
        <v>77</v>
      </c>
      <c r="C14" s="2">
        <v>3030</v>
      </c>
      <c r="D14" s="13">
        <f t="shared" ca="1" si="0"/>
        <v>0</v>
      </c>
    </row>
    <row r="15" spans="2:6" ht="15" x14ac:dyDescent="0.3">
      <c r="B15" s="2"/>
      <c r="C15" s="2"/>
      <c r="D15" s="13">
        <f t="shared" ca="1" si="0"/>
        <v>0</v>
      </c>
    </row>
    <row r="16" spans="2:6" ht="15" x14ac:dyDescent="0.3">
      <c r="B16" s="2"/>
      <c r="C16" s="2"/>
      <c r="D16" s="13">
        <f t="shared" ca="1" si="0"/>
        <v>0</v>
      </c>
    </row>
    <row r="17" spans="2:4" ht="15" x14ac:dyDescent="0.3">
      <c r="B17" s="2"/>
      <c r="C17" s="2"/>
      <c r="D17" s="13">
        <f t="shared" ca="1" si="0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9"/>
  <sheetViews>
    <sheetView zoomScale="160" zoomScaleNormal="160" workbookViewId="0">
      <selection activeCell="A11" sqref="A11"/>
    </sheetView>
  </sheetViews>
  <sheetFormatPr baseColWidth="10" defaultRowHeight="14.4" x14ac:dyDescent="0.3"/>
  <cols>
    <col min="1" max="1" width="5.33203125" customWidth="1"/>
    <col min="2" max="2" width="6.109375" style="4" customWidth="1"/>
    <col min="3" max="3" width="9.109375" customWidth="1"/>
    <col min="4" max="4" width="18.88671875" customWidth="1"/>
    <col min="5" max="6" width="11.5546875" customWidth="1"/>
    <col min="7" max="7" width="10.88671875" customWidth="1"/>
  </cols>
  <sheetData>
    <row r="1" spans="2:7" x14ac:dyDescent="0.3">
      <c r="B1" s="6" t="s">
        <v>37</v>
      </c>
      <c r="C1" s="6" t="s">
        <v>1</v>
      </c>
      <c r="D1" s="6" t="s">
        <v>2</v>
      </c>
      <c r="E1" s="6" t="s">
        <v>31</v>
      </c>
      <c r="F1" s="6" t="s">
        <v>3</v>
      </c>
      <c r="G1" s="7" t="s">
        <v>4</v>
      </c>
    </row>
    <row r="2" spans="2:7" x14ac:dyDescent="0.3">
      <c r="B2" s="5"/>
      <c r="C2" s="11"/>
      <c r="D2" s="11" t="s">
        <v>20</v>
      </c>
      <c r="E2" s="11"/>
      <c r="F2" s="11"/>
      <c r="G2" s="11"/>
    </row>
    <row r="3" spans="2:7" x14ac:dyDescent="0.3">
      <c r="B3" s="5">
        <v>43499</v>
      </c>
      <c r="C3" s="1">
        <v>7494</v>
      </c>
      <c r="D3" s="1" t="s">
        <v>23</v>
      </c>
      <c r="E3" s="1" t="s">
        <v>32</v>
      </c>
      <c r="F3" s="1">
        <v>25</v>
      </c>
      <c r="G3" s="1"/>
    </row>
    <row r="4" spans="2:7" x14ac:dyDescent="0.3">
      <c r="B4" s="5">
        <v>43927</v>
      </c>
      <c r="C4" s="1">
        <v>7494</v>
      </c>
      <c r="D4" s="1" t="s">
        <v>23</v>
      </c>
      <c r="E4" s="1" t="s">
        <v>32</v>
      </c>
      <c r="F4" s="1">
        <v>10</v>
      </c>
      <c r="G4" s="1"/>
    </row>
    <row r="5" spans="2:7" x14ac:dyDescent="0.3">
      <c r="B5" s="5">
        <v>43957</v>
      </c>
      <c r="C5" s="1">
        <v>7494</v>
      </c>
      <c r="D5" s="1" t="s">
        <v>24</v>
      </c>
      <c r="E5" s="1" t="s">
        <v>32</v>
      </c>
      <c r="F5" s="1">
        <v>60</v>
      </c>
      <c r="G5" s="1"/>
    </row>
    <row r="6" spans="2:7" x14ac:dyDescent="0.3">
      <c r="B6" s="5">
        <v>44033</v>
      </c>
      <c r="C6" s="1">
        <v>7494</v>
      </c>
      <c r="D6" s="1" t="s">
        <v>25</v>
      </c>
      <c r="E6" s="1" t="s">
        <v>32</v>
      </c>
      <c r="F6" s="1">
        <v>50</v>
      </c>
      <c r="G6" s="1"/>
    </row>
    <row r="7" spans="2:7" x14ac:dyDescent="0.3">
      <c r="B7" s="5">
        <v>44033</v>
      </c>
      <c r="C7" s="1">
        <v>7494</v>
      </c>
      <c r="D7" s="1" t="s">
        <v>26</v>
      </c>
      <c r="E7" s="1" t="s">
        <v>33</v>
      </c>
      <c r="F7" s="1">
        <v>30</v>
      </c>
      <c r="G7" s="1"/>
    </row>
    <row r="8" spans="2:7" x14ac:dyDescent="0.3">
      <c r="B8" s="5">
        <v>44057</v>
      </c>
      <c r="C8" s="1">
        <v>7494</v>
      </c>
      <c r="D8" s="1" t="s">
        <v>27</v>
      </c>
      <c r="E8" s="1" t="s">
        <v>32</v>
      </c>
      <c r="F8" s="1">
        <v>50</v>
      </c>
      <c r="G8" s="1"/>
    </row>
    <row r="9" spans="2:7" x14ac:dyDescent="0.3">
      <c r="B9" s="5">
        <v>44053</v>
      </c>
      <c r="C9" s="1">
        <v>7494</v>
      </c>
      <c r="D9" s="1" t="s">
        <v>85</v>
      </c>
      <c r="E9" s="1" t="s">
        <v>32</v>
      </c>
      <c r="F9" s="1"/>
      <c r="G9" s="1">
        <v>50</v>
      </c>
    </row>
    <row r="10" spans="2:7" x14ac:dyDescent="0.3">
      <c r="B10" s="5">
        <v>44084</v>
      </c>
      <c r="C10" s="1">
        <v>7494</v>
      </c>
      <c r="D10" s="1" t="s">
        <v>28</v>
      </c>
      <c r="E10" s="1" t="s">
        <v>32</v>
      </c>
      <c r="F10" s="1">
        <v>100</v>
      </c>
      <c r="G10" s="1"/>
    </row>
    <row r="11" spans="2:7" x14ac:dyDescent="0.3">
      <c r="B11" s="5">
        <v>44114</v>
      </c>
      <c r="C11" s="1">
        <v>7494</v>
      </c>
      <c r="D11" s="1" t="s">
        <v>29</v>
      </c>
      <c r="E11" s="1" t="s">
        <v>32</v>
      </c>
      <c r="F11" s="1">
        <v>25</v>
      </c>
      <c r="G11" s="1"/>
    </row>
    <row r="12" spans="2:7" x14ac:dyDescent="0.3">
      <c r="B12" s="5">
        <v>44114</v>
      </c>
      <c r="C12" s="1">
        <v>7494</v>
      </c>
      <c r="D12" s="1" t="s">
        <v>30</v>
      </c>
      <c r="E12" s="1" t="s">
        <v>32</v>
      </c>
      <c r="F12" s="1">
        <v>100</v>
      </c>
      <c r="G12" s="1"/>
    </row>
    <row r="13" spans="2:7" x14ac:dyDescent="0.3">
      <c r="B13" s="5"/>
      <c r="C13" s="11"/>
      <c r="D13" s="11" t="s">
        <v>21</v>
      </c>
      <c r="E13" s="11"/>
      <c r="F13" s="11"/>
      <c r="G13" s="11"/>
    </row>
    <row r="14" spans="2:7" x14ac:dyDescent="0.3">
      <c r="B14" s="5">
        <v>43835</v>
      </c>
      <c r="C14" s="1">
        <v>8080</v>
      </c>
      <c r="D14" s="1" t="s">
        <v>34</v>
      </c>
      <c r="E14" s="1" t="s">
        <v>32</v>
      </c>
      <c r="F14" s="1">
        <v>20</v>
      </c>
      <c r="G14" s="1"/>
    </row>
    <row r="15" spans="2:7" x14ac:dyDescent="0.3">
      <c r="B15" s="5">
        <v>43866</v>
      </c>
      <c r="C15" s="1">
        <v>8080</v>
      </c>
      <c r="D15" s="1" t="s">
        <v>35</v>
      </c>
      <c r="E15" s="1" t="s">
        <v>32</v>
      </c>
      <c r="F15" s="1">
        <v>30</v>
      </c>
      <c r="G15" s="1"/>
    </row>
    <row r="16" spans="2:7" x14ac:dyDescent="0.3">
      <c r="B16" s="5">
        <v>43895</v>
      </c>
      <c r="C16" s="1">
        <v>8080</v>
      </c>
      <c r="D16" s="1" t="s">
        <v>35</v>
      </c>
      <c r="E16" s="1" t="s">
        <v>32</v>
      </c>
      <c r="F16" s="1">
        <v>40</v>
      </c>
      <c r="G16" s="1"/>
    </row>
    <row r="17" spans="2:7" x14ac:dyDescent="0.3">
      <c r="B17" s="5">
        <v>43926</v>
      </c>
      <c r="C17" s="1">
        <v>8080</v>
      </c>
      <c r="D17" s="1" t="s">
        <v>34</v>
      </c>
      <c r="E17" s="1" t="s">
        <v>32</v>
      </c>
      <c r="F17" s="1">
        <v>20</v>
      </c>
      <c r="G17" s="1"/>
    </row>
    <row r="18" spans="2:7" x14ac:dyDescent="0.3">
      <c r="B18" s="5">
        <v>43961</v>
      </c>
      <c r="C18" s="1">
        <v>8080</v>
      </c>
      <c r="D18" s="1" t="s">
        <v>35</v>
      </c>
      <c r="E18" s="1" t="s">
        <v>32</v>
      </c>
      <c r="F18" s="1">
        <v>25</v>
      </c>
      <c r="G18" s="1"/>
    </row>
    <row r="19" spans="2:7" x14ac:dyDescent="0.3">
      <c r="B19" s="5">
        <v>43988</v>
      </c>
      <c r="C19" s="1">
        <v>8080</v>
      </c>
      <c r="D19" s="1" t="s">
        <v>36</v>
      </c>
      <c r="E19" s="1" t="s">
        <v>32</v>
      </c>
      <c r="F19" s="1">
        <v>35</v>
      </c>
      <c r="G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G19"/>
  <sheetViews>
    <sheetView zoomScale="160" zoomScaleNormal="160" workbookViewId="0">
      <selection activeCell="A11" sqref="A11"/>
    </sheetView>
  </sheetViews>
  <sheetFormatPr baseColWidth="10" defaultRowHeight="14.4" x14ac:dyDescent="0.3"/>
  <cols>
    <col min="1" max="1" width="5.33203125" customWidth="1"/>
    <col min="2" max="2" width="6.109375" style="4" customWidth="1"/>
    <col min="3" max="3" width="9.109375" customWidth="1"/>
    <col min="4" max="4" width="18.88671875" customWidth="1"/>
    <col min="5" max="6" width="11.5546875" customWidth="1"/>
    <col min="7" max="7" width="10.88671875" customWidth="1"/>
  </cols>
  <sheetData>
    <row r="1" spans="2:7" x14ac:dyDescent="0.3">
      <c r="B1" s="7" t="s">
        <v>37</v>
      </c>
      <c r="C1" s="7" t="s">
        <v>1</v>
      </c>
      <c r="D1" s="7" t="s">
        <v>2</v>
      </c>
      <c r="E1" s="7" t="s">
        <v>31</v>
      </c>
      <c r="F1" s="7" t="s">
        <v>3</v>
      </c>
      <c r="G1" s="7" t="s">
        <v>4</v>
      </c>
    </row>
    <row r="2" spans="2:7" x14ac:dyDescent="0.3">
      <c r="B2" s="5">
        <v>44050</v>
      </c>
      <c r="C2" s="1">
        <v>8080</v>
      </c>
      <c r="D2" s="1" t="s">
        <v>62</v>
      </c>
      <c r="E2" s="1" t="s">
        <v>64</v>
      </c>
      <c r="F2" s="1">
        <v>50</v>
      </c>
      <c r="G2" s="1"/>
    </row>
    <row r="3" spans="2:7" x14ac:dyDescent="0.3">
      <c r="B3" s="5">
        <v>2</v>
      </c>
      <c r="C3" s="1">
        <v>8080</v>
      </c>
      <c r="D3" s="1" t="s">
        <v>63</v>
      </c>
      <c r="E3" s="1" t="s">
        <v>64</v>
      </c>
      <c r="F3" s="1">
        <v>25</v>
      </c>
      <c r="G3" s="1"/>
    </row>
    <row r="4" spans="2:7" x14ac:dyDescent="0.3">
      <c r="B4" s="5"/>
      <c r="C4" s="11"/>
      <c r="D4" s="11" t="s">
        <v>8</v>
      </c>
      <c r="E4" s="11"/>
      <c r="F4" s="11"/>
      <c r="G4" s="11"/>
    </row>
    <row r="5" spans="2:7" x14ac:dyDescent="0.3">
      <c r="B5" s="5">
        <v>43954</v>
      </c>
      <c r="C5" s="1">
        <v>7651</v>
      </c>
      <c r="D5" s="1" t="s">
        <v>39</v>
      </c>
      <c r="E5" s="1" t="s">
        <v>41</v>
      </c>
      <c r="F5" s="1">
        <v>65</v>
      </c>
      <c r="G5" s="1"/>
    </row>
    <row r="6" spans="2:7" x14ac:dyDescent="0.3">
      <c r="B6" s="5">
        <v>44003</v>
      </c>
      <c r="C6" s="1">
        <v>7651</v>
      </c>
      <c r="D6" s="1" t="s">
        <v>40</v>
      </c>
      <c r="E6" s="1" t="s">
        <v>32</v>
      </c>
      <c r="F6" s="1">
        <v>100</v>
      </c>
      <c r="G6" s="1"/>
    </row>
    <row r="7" spans="2:7" x14ac:dyDescent="0.3">
      <c r="B7" s="5">
        <v>44033</v>
      </c>
      <c r="C7" s="1">
        <v>7651</v>
      </c>
      <c r="D7" s="1" t="s">
        <v>42</v>
      </c>
      <c r="E7" s="1" t="s">
        <v>33</v>
      </c>
      <c r="F7" s="1">
        <v>130</v>
      </c>
      <c r="G7" s="1"/>
    </row>
    <row r="8" spans="2:7" x14ac:dyDescent="0.3">
      <c r="B8" s="5">
        <v>44053</v>
      </c>
      <c r="C8" s="1">
        <v>7651</v>
      </c>
      <c r="D8" s="1" t="s">
        <v>43</v>
      </c>
      <c r="E8" s="1" t="s">
        <v>38</v>
      </c>
      <c r="F8" s="1">
        <v>65</v>
      </c>
      <c r="G8" s="1"/>
    </row>
    <row r="9" spans="2:7" x14ac:dyDescent="0.3">
      <c r="B9" s="5">
        <v>44053</v>
      </c>
      <c r="C9" s="1">
        <v>7651</v>
      </c>
      <c r="D9" s="1" t="s">
        <v>44</v>
      </c>
      <c r="E9" s="1" t="s">
        <v>32</v>
      </c>
      <c r="F9" s="1">
        <v>80</v>
      </c>
      <c r="G9" s="1"/>
    </row>
    <row r="10" spans="2:7" x14ac:dyDescent="0.3">
      <c r="B10" s="5">
        <v>44084</v>
      </c>
      <c r="C10" s="1">
        <v>7651</v>
      </c>
      <c r="D10" s="1" t="s">
        <v>45</v>
      </c>
      <c r="E10" s="1" t="s">
        <v>41</v>
      </c>
      <c r="F10" s="1">
        <v>100</v>
      </c>
      <c r="G10" s="1"/>
    </row>
    <row r="11" spans="2:7" x14ac:dyDescent="0.3">
      <c r="B11" s="5"/>
      <c r="C11" s="11"/>
      <c r="D11" s="11" t="s">
        <v>46</v>
      </c>
      <c r="E11" s="11"/>
      <c r="F11" s="11"/>
      <c r="G11" s="11"/>
    </row>
    <row r="12" spans="2:7" x14ac:dyDescent="0.3">
      <c r="B12" s="5">
        <v>43831</v>
      </c>
      <c r="C12" s="1">
        <v>6250</v>
      </c>
      <c r="D12" s="1" t="s">
        <v>47</v>
      </c>
      <c r="E12" s="1" t="s">
        <v>32</v>
      </c>
      <c r="F12" s="1">
        <v>100</v>
      </c>
      <c r="G12" s="1"/>
    </row>
    <row r="13" spans="2:7" x14ac:dyDescent="0.3">
      <c r="B13" s="5">
        <v>43867</v>
      </c>
      <c r="C13" s="1">
        <v>6250</v>
      </c>
      <c r="D13" s="1" t="s">
        <v>48</v>
      </c>
      <c r="E13" s="1" t="s">
        <v>38</v>
      </c>
      <c r="F13" s="1">
        <v>25</v>
      </c>
      <c r="G13" s="1"/>
    </row>
    <row r="14" spans="2:7" x14ac:dyDescent="0.3">
      <c r="B14" s="5">
        <v>43900</v>
      </c>
      <c r="C14" s="1">
        <v>6250</v>
      </c>
      <c r="D14" s="1" t="s">
        <v>49</v>
      </c>
      <c r="E14" s="1" t="s">
        <v>38</v>
      </c>
      <c r="F14" s="1">
        <v>125</v>
      </c>
      <c r="G14" s="1"/>
    </row>
    <row r="15" spans="2:7" x14ac:dyDescent="0.3">
      <c r="B15" s="5">
        <v>43904</v>
      </c>
      <c r="C15" s="1">
        <v>6250</v>
      </c>
      <c r="D15" s="1" t="s">
        <v>50</v>
      </c>
      <c r="E15" s="1" t="s">
        <v>41</v>
      </c>
      <c r="F15" s="1">
        <v>200</v>
      </c>
      <c r="G15" s="1"/>
    </row>
    <row r="16" spans="2:7" x14ac:dyDescent="0.3">
      <c r="B16" s="5">
        <v>43933</v>
      </c>
      <c r="C16" s="1">
        <v>6250</v>
      </c>
      <c r="D16" s="1" t="s">
        <v>51</v>
      </c>
      <c r="E16" s="1" t="s">
        <v>38</v>
      </c>
      <c r="F16" s="1">
        <v>150</v>
      </c>
      <c r="G16" s="1"/>
    </row>
    <row r="17" spans="2:7" x14ac:dyDescent="0.3">
      <c r="B17" s="5">
        <v>43956</v>
      </c>
      <c r="C17" s="1">
        <v>6250</v>
      </c>
      <c r="D17" s="1" t="s">
        <v>52</v>
      </c>
      <c r="E17" s="1" t="s">
        <v>32</v>
      </c>
      <c r="F17" s="1">
        <v>25</v>
      </c>
      <c r="G17" s="1"/>
    </row>
    <row r="18" spans="2:7" x14ac:dyDescent="0.3">
      <c r="B18" s="5">
        <v>43988</v>
      </c>
      <c r="C18" s="1">
        <v>6250</v>
      </c>
      <c r="D18" s="1" t="s">
        <v>53</v>
      </c>
      <c r="E18" s="1" t="s">
        <v>41</v>
      </c>
      <c r="F18" s="1">
        <v>225</v>
      </c>
      <c r="G18" s="1"/>
    </row>
    <row r="19" spans="2:7" x14ac:dyDescent="0.3">
      <c r="B19" s="5">
        <v>44022</v>
      </c>
      <c r="C19" s="1">
        <v>6250</v>
      </c>
      <c r="D19" s="1" t="s">
        <v>54</v>
      </c>
      <c r="E19" s="1" t="s">
        <v>38</v>
      </c>
      <c r="F19" s="1">
        <v>160</v>
      </c>
      <c r="G1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9"/>
  <sheetViews>
    <sheetView zoomScale="160" zoomScaleNormal="160" workbookViewId="0">
      <selection activeCell="A11" sqref="A11"/>
    </sheetView>
  </sheetViews>
  <sheetFormatPr baseColWidth="10" defaultRowHeight="14.4" x14ac:dyDescent="0.3"/>
  <cols>
    <col min="1" max="1" width="5.33203125" customWidth="1"/>
    <col min="2" max="2" width="6.109375" style="4" customWidth="1"/>
    <col min="3" max="3" width="9.109375" customWidth="1"/>
    <col min="4" max="4" width="18.88671875" customWidth="1"/>
    <col min="5" max="6" width="11.5546875" customWidth="1"/>
    <col min="7" max="7" width="10.88671875" customWidth="1"/>
  </cols>
  <sheetData>
    <row r="1" spans="2:7" x14ac:dyDescent="0.3">
      <c r="B1" s="6" t="s">
        <v>37</v>
      </c>
      <c r="C1" s="6" t="s">
        <v>1</v>
      </c>
      <c r="D1" s="6" t="s">
        <v>2</v>
      </c>
      <c r="E1" s="6" t="s">
        <v>31</v>
      </c>
      <c r="F1" s="6" t="s">
        <v>3</v>
      </c>
      <c r="G1" s="7" t="s">
        <v>4</v>
      </c>
    </row>
    <row r="2" spans="2:7" x14ac:dyDescent="0.3">
      <c r="B2" s="5">
        <v>44022</v>
      </c>
      <c r="C2" s="1">
        <v>6250</v>
      </c>
      <c r="D2" s="1" t="s">
        <v>52</v>
      </c>
      <c r="E2" s="1" t="s">
        <v>38</v>
      </c>
      <c r="F2" s="1">
        <v>20</v>
      </c>
      <c r="G2" s="1"/>
    </row>
    <row r="3" spans="2:7" x14ac:dyDescent="0.3">
      <c r="B3" s="5">
        <v>44022</v>
      </c>
      <c r="C3" s="1">
        <v>6250</v>
      </c>
      <c r="D3" s="1" t="s">
        <v>65</v>
      </c>
      <c r="E3" s="1" t="s">
        <v>38</v>
      </c>
      <c r="F3" s="1">
        <v>125</v>
      </c>
      <c r="G3" s="1"/>
    </row>
    <row r="4" spans="2:7" x14ac:dyDescent="0.3">
      <c r="B4" s="5">
        <v>44032</v>
      </c>
      <c r="C4" s="1">
        <v>6250</v>
      </c>
      <c r="D4" s="1" t="s">
        <v>66</v>
      </c>
      <c r="E4" s="1" t="s">
        <v>38</v>
      </c>
      <c r="F4" s="1">
        <v>60</v>
      </c>
      <c r="G4" s="1"/>
    </row>
    <row r="5" spans="2:7" x14ac:dyDescent="0.3">
      <c r="B5" s="5"/>
      <c r="C5" s="11"/>
      <c r="D5" s="11" t="s">
        <v>22</v>
      </c>
      <c r="E5" s="11"/>
      <c r="F5" s="11"/>
      <c r="G5" s="11"/>
    </row>
    <row r="6" spans="2:7" x14ac:dyDescent="0.3">
      <c r="B6" s="5">
        <v>43832</v>
      </c>
      <c r="C6" s="1">
        <v>6250</v>
      </c>
      <c r="D6" s="1" t="s">
        <v>6</v>
      </c>
      <c r="E6" s="1" t="s">
        <v>32</v>
      </c>
      <c r="F6" s="1">
        <v>10</v>
      </c>
      <c r="G6" s="1"/>
    </row>
    <row r="7" spans="2:7" x14ac:dyDescent="0.3">
      <c r="B7" s="5">
        <v>43833</v>
      </c>
      <c r="C7" s="1">
        <v>6250</v>
      </c>
      <c r="D7" s="1" t="s">
        <v>0</v>
      </c>
      <c r="E7" s="1" t="s">
        <v>33</v>
      </c>
      <c r="F7" s="1">
        <v>20</v>
      </c>
      <c r="G7" s="1"/>
    </row>
    <row r="8" spans="2:7" x14ac:dyDescent="0.3">
      <c r="B8" s="5">
        <v>43840</v>
      </c>
      <c r="C8" s="1">
        <v>6250</v>
      </c>
      <c r="D8" s="1" t="s">
        <v>0</v>
      </c>
      <c r="E8" s="1" t="s">
        <v>38</v>
      </c>
      <c r="F8" s="1">
        <v>60</v>
      </c>
      <c r="G8" s="1"/>
    </row>
    <row r="9" spans="2:7" x14ac:dyDescent="0.3">
      <c r="B9" s="5">
        <v>43850</v>
      </c>
      <c r="C9" s="1">
        <v>6250</v>
      </c>
      <c r="D9" s="1" t="s">
        <v>0</v>
      </c>
      <c r="E9" s="1" t="s">
        <v>38</v>
      </c>
      <c r="F9" s="1">
        <v>30</v>
      </c>
      <c r="G9" s="1"/>
    </row>
    <row r="10" spans="2:7" x14ac:dyDescent="0.3">
      <c r="B10" s="5">
        <v>43863</v>
      </c>
      <c r="C10" s="1">
        <v>6250</v>
      </c>
      <c r="D10" s="1" t="s">
        <v>6</v>
      </c>
      <c r="E10" s="1" t="s">
        <v>32</v>
      </c>
      <c r="F10" s="1">
        <v>12</v>
      </c>
      <c r="G10" s="1"/>
    </row>
    <row r="11" spans="2:7" x14ac:dyDescent="0.3">
      <c r="B11" s="5">
        <v>43863</v>
      </c>
      <c r="C11" s="1">
        <v>6250</v>
      </c>
      <c r="D11" s="1" t="s">
        <v>55</v>
      </c>
      <c r="E11" s="1" t="s">
        <v>38</v>
      </c>
      <c r="F11" s="1">
        <v>25</v>
      </c>
      <c r="G11" s="1"/>
    </row>
    <row r="12" spans="2:7" x14ac:dyDescent="0.3">
      <c r="B12" s="5">
        <v>43863</v>
      </c>
      <c r="C12" s="1">
        <v>6250</v>
      </c>
      <c r="D12" s="1" t="s">
        <v>56</v>
      </c>
      <c r="E12" s="1" t="s">
        <v>38</v>
      </c>
      <c r="F12" s="1">
        <v>100</v>
      </c>
      <c r="G12" s="1"/>
    </row>
    <row r="13" spans="2:7" x14ac:dyDescent="0.3">
      <c r="B13" s="5">
        <v>43863</v>
      </c>
      <c r="C13" s="1">
        <v>6250</v>
      </c>
      <c r="D13" s="1" t="s">
        <v>6</v>
      </c>
      <c r="E13" s="1" t="s">
        <v>32</v>
      </c>
      <c r="F13" s="1">
        <v>7</v>
      </c>
      <c r="G13" s="1"/>
    </row>
    <row r="14" spans="2:7" x14ac:dyDescent="0.3">
      <c r="B14" s="5">
        <v>43893</v>
      </c>
      <c r="C14" s="1">
        <v>6250</v>
      </c>
      <c r="D14" s="1" t="s">
        <v>57</v>
      </c>
      <c r="E14" s="1" t="s">
        <v>41</v>
      </c>
      <c r="F14" s="1">
        <v>60</v>
      </c>
      <c r="G14" s="1"/>
    </row>
    <row r="15" spans="2:7" x14ac:dyDescent="0.3">
      <c r="B15" s="5">
        <v>43580</v>
      </c>
      <c r="C15" s="1">
        <v>6250</v>
      </c>
      <c r="D15" s="1" t="s">
        <v>55</v>
      </c>
      <c r="E15" s="1" t="s">
        <v>32</v>
      </c>
      <c r="F15" s="1">
        <v>50</v>
      </c>
      <c r="G15" s="1"/>
    </row>
    <row r="16" spans="2:7" x14ac:dyDescent="0.3">
      <c r="B16" s="5">
        <v>43581</v>
      </c>
      <c r="C16" s="1">
        <v>6250</v>
      </c>
      <c r="D16" s="1" t="s">
        <v>58</v>
      </c>
      <c r="E16" s="1" t="s">
        <v>38</v>
      </c>
      <c r="F16" s="1">
        <v>16</v>
      </c>
      <c r="G16" s="1"/>
    </row>
    <row r="17" spans="2:7" x14ac:dyDescent="0.3">
      <c r="B17" s="5">
        <v>43978</v>
      </c>
      <c r="C17" s="1">
        <v>6250</v>
      </c>
      <c r="D17" s="1" t="s">
        <v>6</v>
      </c>
      <c r="E17" s="1" t="s">
        <v>32</v>
      </c>
      <c r="F17" s="1">
        <v>7</v>
      </c>
      <c r="G17" s="1"/>
    </row>
    <row r="18" spans="2:7" x14ac:dyDescent="0.3">
      <c r="B18" s="5">
        <v>43979</v>
      </c>
      <c r="C18" s="1">
        <v>6250</v>
      </c>
      <c r="D18" s="1" t="s">
        <v>58</v>
      </c>
      <c r="E18" s="1" t="s">
        <v>32</v>
      </c>
      <c r="F18" s="1">
        <v>6</v>
      </c>
      <c r="G18" s="1"/>
    </row>
    <row r="19" spans="2:7" x14ac:dyDescent="0.3">
      <c r="B19" s="5">
        <v>44011</v>
      </c>
      <c r="C19" s="1">
        <v>6250</v>
      </c>
      <c r="D19" s="1" t="s">
        <v>0</v>
      </c>
      <c r="E19" s="1" t="s">
        <v>38</v>
      </c>
      <c r="F19" s="1">
        <v>40</v>
      </c>
      <c r="G1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G20"/>
  <sheetViews>
    <sheetView zoomScale="160" zoomScaleNormal="160" workbookViewId="0">
      <selection activeCell="A11" sqref="A11"/>
    </sheetView>
  </sheetViews>
  <sheetFormatPr baseColWidth="10" defaultRowHeight="14.4" x14ac:dyDescent="0.3"/>
  <cols>
    <col min="1" max="1" width="5.33203125" customWidth="1"/>
    <col min="2" max="2" width="6.109375" style="4" customWidth="1"/>
    <col min="3" max="3" width="9.109375" customWidth="1"/>
    <col min="4" max="4" width="18.88671875" customWidth="1"/>
    <col min="5" max="6" width="11.5546875" customWidth="1"/>
    <col min="7" max="7" width="10.88671875" customWidth="1"/>
  </cols>
  <sheetData>
    <row r="1" spans="2:7" x14ac:dyDescent="0.3">
      <c r="B1" s="7" t="s">
        <v>37</v>
      </c>
      <c r="C1" s="7" t="s">
        <v>1</v>
      </c>
      <c r="D1" s="7" t="s">
        <v>2</v>
      </c>
      <c r="E1" s="7" t="s">
        <v>31</v>
      </c>
      <c r="F1" s="7" t="s">
        <v>3</v>
      </c>
      <c r="G1" s="7" t="s">
        <v>4</v>
      </c>
    </row>
    <row r="2" spans="2:7" x14ac:dyDescent="0.3">
      <c r="B2" s="5">
        <v>44013</v>
      </c>
      <c r="C2" s="8">
        <v>6250</v>
      </c>
      <c r="D2" s="8" t="s">
        <v>59</v>
      </c>
      <c r="E2" s="8" t="s">
        <v>38</v>
      </c>
      <c r="F2" s="8">
        <v>6</v>
      </c>
      <c r="G2" s="8"/>
    </row>
    <row r="3" spans="2:7" x14ac:dyDescent="0.3">
      <c r="B3" s="5">
        <v>44014</v>
      </c>
      <c r="C3" s="8">
        <v>6250</v>
      </c>
      <c r="D3" s="1" t="s">
        <v>0</v>
      </c>
      <c r="E3" s="1" t="s">
        <v>38</v>
      </c>
      <c r="F3" s="1">
        <v>60</v>
      </c>
      <c r="G3" s="1"/>
    </row>
    <row r="4" spans="2:7" x14ac:dyDescent="0.3">
      <c r="B4" s="5">
        <v>44022</v>
      </c>
      <c r="C4" s="8">
        <v>6250</v>
      </c>
      <c r="D4" s="1" t="s">
        <v>0</v>
      </c>
      <c r="E4" s="1" t="s">
        <v>38</v>
      </c>
      <c r="F4" s="1">
        <v>40</v>
      </c>
      <c r="G4" s="1"/>
    </row>
    <row r="5" spans="2:7" x14ac:dyDescent="0.3">
      <c r="B5" s="5">
        <v>44042</v>
      </c>
      <c r="C5" s="8">
        <v>6250</v>
      </c>
      <c r="D5" s="1" t="s">
        <v>58</v>
      </c>
      <c r="E5" s="1" t="s">
        <v>38</v>
      </c>
      <c r="F5" s="1">
        <v>5</v>
      </c>
      <c r="G5" s="1"/>
    </row>
    <row r="6" spans="2:7" x14ac:dyDescent="0.3">
      <c r="B6" s="5">
        <v>44058</v>
      </c>
      <c r="C6" s="8">
        <v>6250</v>
      </c>
      <c r="D6" s="1" t="s">
        <v>60</v>
      </c>
      <c r="E6" s="1" t="s">
        <v>41</v>
      </c>
      <c r="F6" s="1">
        <v>250</v>
      </c>
      <c r="G6" s="1"/>
    </row>
    <row r="7" spans="2:7" x14ac:dyDescent="0.3">
      <c r="B7" s="5">
        <v>44076</v>
      </c>
      <c r="C7" s="8">
        <v>6250</v>
      </c>
      <c r="D7" s="1" t="s">
        <v>61</v>
      </c>
      <c r="E7" s="1" t="s">
        <v>38</v>
      </c>
      <c r="F7" s="1">
        <v>860</v>
      </c>
      <c r="G7" s="1"/>
    </row>
    <row r="8" spans="2:7" x14ac:dyDescent="0.3">
      <c r="B8" s="5"/>
      <c r="C8" s="11"/>
      <c r="D8" s="11" t="s">
        <v>72</v>
      </c>
      <c r="E8" s="11"/>
      <c r="F8" s="11"/>
      <c r="G8" s="11"/>
    </row>
    <row r="9" spans="2:7" x14ac:dyDescent="0.3">
      <c r="B9" s="5">
        <v>43835</v>
      </c>
      <c r="C9" s="1">
        <v>9090</v>
      </c>
      <c r="D9" s="1" t="s">
        <v>17</v>
      </c>
      <c r="E9" s="1" t="s">
        <v>41</v>
      </c>
      <c r="F9" s="1"/>
      <c r="G9" s="1">
        <v>70</v>
      </c>
    </row>
    <row r="10" spans="2:7" x14ac:dyDescent="0.3">
      <c r="B10" s="5">
        <v>44053</v>
      </c>
      <c r="C10" s="1">
        <v>9090</v>
      </c>
      <c r="D10" s="1" t="s">
        <v>67</v>
      </c>
      <c r="E10" s="1" t="s">
        <v>41</v>
      </c>
      <c r="F10" s="1"/>
      <c r="G10" s="1">
        <v>30</v>
      </c>
    </row>
    <row r="11" spans="2:7" x14ac:dyDescent="0.3">
      <c r="B11" s="5">
        <v>44083</v>
      </c>
      <c r="C11" s="1">
        <v>9090</v>
      </c>
      <c r="D11" s="1" t="s">
        <v>68</v>
      </c>
      <c r="E11" s="1" t="s">
        <v>41</v>
      </c>
      <c r="F11" s="1"/>
      <c r="G11" s="1">
        <v>20</v>
      </c>
    </row>
    <row r="12" spans="2:7" x14ac:dyDescent="0.3">
      <c r="B12" s="5">
        <v>44114</v>
      </c>
      <c r="C12" s="1">
        <v>9090</v>
      </c>
      <c r="D12" s="1" t="s">
        <v>68</v>
      </c>
      <c r="E12" s="1" t="s">
        <v>41</v>
      </c>
      <c r="F12" s="1"/>
      <c r="G12" s="1">
        <v>40</v>
      </c>
    </row>
    <row r="13" spans="2:7" x14ac:dyDescent="0.3">
      <c r="B13" s="5">
        <v>44114</v>
      </c>
      <c r="C13" s="1">
        <v>9090</v>
      </c>
      <c r="D13" s="1" t="s">
        <v>68</v>
      </c>
      <c r="E13" s="1" t="s">
        <v>41</v>
      </c>
      <c r="F13" s="1"/>
      <c r="G13" s="1">
        <v>30</v>
      </c>
    </row>
    <row r="14" spans="2:7" x14ac:dyDescent="0.3">
      <c r="B14" s="5">
        <v>44177</v>
      </c>
      <c r="C14" s="1">
        <v>9090</v>
      </c>
      <c r="D14" s="1" t="s">
        <v>69</v>
      </c>
      <c r="E14" s="1" t="s">
        <v>41</v>
      </c>
      <c r="F14" s="1"/>
      <c r="G14" s="1">
        <v>100</v>
      </c>
    </row>
    <row r="15" spans="2:7" x14ac:dyDescent="0.3">
      <c r="B15" s="5"/>
      <c r="C15" s="11"/>
      <c r="D15" s="11" t="s">
        <v>73</v>
      </c>
      <c r="E15" s="11"/>
      <c r="F15" s="11"/>
      <c r="G15" s="11"/>
    </row>
    <row r="16" spans="2:7" x14ac:dyDescent="0.3">
      <c r="B16" s="5">
        <v>15</v>
      </c>
      <c r="C16" s="1">
        <v>9090</v>
      </c>
      <c r="D16" s="1" t="s">
        <v>71</v>
      </c>
      <c r="E16" s="1" t="s">
        <v>41</v>
      </c>
      <c r="F16" s="1"/>
      <c r="G16" s="1">
        <v>20</v>
      </c>
    </row>
    <row r="17" spans="2:7" x14ac:dyDescent="0.3">
      <c r="B17" s="5">
        <v>43876</v>
      </c>
      <c r="C17" s="1">
        <v>9090</v>
      </c>
      <c r="D17" s="1" t="s">
        <v>67</v>
      </c>
      <c r="E17" s="1" t="s">
        <v>41</v>
      </c>
      <c r="F17" s="1"/>
      <c r="G17" s="1">
        <v>50</v>
      </c>
    </row>
    <row r="18" spans="2:7" x14ac:dyDescent="0.3">
      <c r="B18" s="5">
        <v>43903</v>
      </c>
      <c r="C18" s="1">
        <v>9080</v>
      </c>
      <c r="D18" s="1" t="s">
        <v>70</v>
      </c>
      <c r="E18" s="1" t="s">
        <v>41</v>
      </c>
      <c r="F18" s="1"/>
      <c r="G18" s="1">
        <v>300</v>
      </c>
    </row>
    <row r="19" spans="2:7" x14ac:dyDescent="0.3">
      <c r="B19" s="5"/>
      <c r="C19" s="11"/>
      <c r="D19" s="11" t="s">
        <v>86</v>
      </c>
      <c r="E19" s="11"/>
      <c r="F19" s="11"/>
      <c r="G19" s="11"/>
    </row>
    <row r="20" spans="2:7" x14ac:dyDescent="0.3">
      <c r="B20" s="5">
        <v>43931</v>
      </c>
      <c r="C20" s="9">
        <v>9070</v>
      </c>
      <c r="D20" s="1" t="s">
        <v>87</v>
      </c>
      <c r="E20" s="1" t="s">
        <v>41</v>
      </c>
      <c r="F20" s="1"/>
      <c r="G20" s="9">
        <v>2500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G19"/>
  <sheetViews>
    <sheetView zoomScale="160" zoomScaleNormal="160" workbookViewId="0">
      <selection activeCell="A11" sqref="A11"/>
    </sheetView>
  </sheetViews>
  <sheetFormatPr baseColWidth="10" defaultRowHeight="14.4" x14ac:dyDescent="0.3"/>
  <cols>
    <col min="1" max="1" width="5.33203125" customWidth="1"/>
    <col min="2" max="2" width="6.109375" style="4" customWidth="1"/>
    <col min="3" max="3" width="9.109375" customWidth="1"/>
    <col min="4" max="4" width="18.88671875" customWidth="1"/>
    <col min="5" max="6" width="11.5546875" customWidth="1"/>
    <col min="7" max="7" width="10.88671875" customWidth="1"/>
  </cols>
  <sheetData>
    <row r="1" spans="2:7" x14ac:dyDescent="0.3">
      <c r="B1" s="7" t="s">
        <v>37</v>
      </c>
      <c r="C1" s="7" t="s">
        <v>1</v>
      </c>
      <c r="D1" s="7" t="s">
        <v>2</v>
      </c>
      <c r="E1" s="7" t="s">
        <v>31</v>
      </c>
      <c r="F1" s="7" t="s">
        <v>3</v>
      </c>
      <c r="G1" s="7" t="s">
        <v>4</v>
      </c>
    </row>
    <row r="2" spans="2:7" x14ac:dyDescent="0.3">
      <c r="B2" s="5">
        <v>44013</v>
      </c>
      <c r="C2" s="8">
        <v>9070</v>
      </c>
      <c r="D2" s="1" t="s">
        <v>75</v>
      </c>
      <c r="E2" s="1" t="s">
        <v>41</v>
      </c>
      <c r="F2" s="8"/>
      <c r="G2" s="8">
        <v>50</v>
      </c>
    </row>
    <row r="3" spans="2:7" x14ac:dyDescent="0.3">
      <c r="B3" s="5">
        <v>44014</v>
      </c>
      <c r="C3" s="8">
        <v>9090</v>
      </c>
      <c r="D3" s="1" t="s">
        <v>88</v>
      </c>
      <c r="E3" s="1" t="s">
        <v>41</v>
      </c>
      <c r="F3" s="1"/>
      <c r="G3" s="1">
        <v>100</v>
      </c>
    </row>
    <row r="4" spans="2:7" x14ac:dyDescent="0.3">
      <c r="B4" s="5">
        <v>44022</v>
      </c>
      <c r="C4" s="8">
        <v>9090</v>
      </c>
      <c r="D4" s="1" t="s">
        <v>70</v>
      </c>
      <c r="E4" s="1" t="s">
        <v>41</v>
      </c>
      <c r="F4" s="1"/>
      <c r="G4" s="1">
        <v>50</v>
      </c>
    </row>
    <row r="5" spans="2:7" x14ac:dyDescent="0.3">
      <c r="B5" s="5"/>
      <c r="C5" s="11"/>
      <c r="D5" s="11" t="s">
        <v>76</v>
      </c>
      <c r="E5" s="11"/>
      <c r="F5" s="11"/>
      <c r="G5" s="11"/>
    </row>
    <row r="6" spans="2:7" x14ac:dyDescent="0.3">
      <c r="B6" s="5">
        <v>43840</v>
      </c>
      <c r="C6" s="8">
        <v>3030</v>
      </c>
      <c r="D6" s="1" t="s">
        <v>52</v>
      </c>
      <c r="E6" s="1" t="s">
        <v>32</v>
      </c>
      <c r="F6" s="1">
        <v>250</v>
      </c>
      <c r="G6" s="1"/>
    </row>
    <row r="7" spans="2:7" x14ac:dyDescent="0.3">
      <c r="B7" s="5">
        <v>43873</v>
      </c>
      <c r="C7" s="8">
        <v>3030</v>
      </c>
      <c r="D7" s="1" t="s">
        <v>21</v>
      </c>
      <c r="E7" s="1" t="s">
        <v>32</v>
      </c>
      <c r="F7" s="1">
        <v>200</v>
      </c>
      <c r="G7" s="1"/>
    </row>
    <row r="8" spans="2:7" x14ac:dyDescent="0.3">
      <c r="B8" s="5">
        <v>43892</v>
      </c>
      <c r="C8" s="1">
        <v>8888</v>
      </c>
      <c r="D8" s="1" t="s">
        <v>78</v>
      </c>
      <c r="E8" s="1" t="s">
        <v>32</v>
      </c>
      <c r="F8" s="1">
        <v>100</v>
      </c>
      <c r="G8" s="1"/>
    </row>
    <row r="9" spans="2:7" x14ac:dyDescent="0.3">
      <c r="B9" s="5">
        <v>43893</v>
      </c>
      <c r="C9" s="1">
        <v>8888</v>
      </c>
      <c r="D9" s="1" t="s">
        <v>78</v>
      </c>
      <c r="E9" s="1" t="s">
        <v>32</v>
      </c>
      <c r="F9" s="1">
        <v>25</v>
      </c>
      <c r="G9" s="1"/>
    </row>
    <row r="10" spans="2:7" x14ac:dyDescent="0.3">
      <c r="B10" s="5">
        <v>43925</v>
      </c>
      <c r="C10" s="1">
        <v>3030</v>
      </c>
      <c r="D10" s="1" t="s">
        <v>79</v>
      </c>
      <c r="E10" s="1" t="s">
        <v>32</v>
      </c>
      <c r="F10" s="1">
        <v>60</v>
      </c>
      <c r="G10" s="1"/>
    </row>
    <row r="11" spans="2:7" x14ac:dyDescent="0.3">
      <c r="B11" s="5">
        <v>43956</v>
      </c>
      <c r="C11" s="1">
        <v>3030</v>
      </c>
      <c r="D11" s="1" t="s">
        <v>82</v>
      </c>
      <c r="E11" s="1" t="s">
        <v>32</v>
      </c>
      <c r="F11" s="1">
        <v>25</v>
      </c>
      <c r="G11" s="1"/>
    </row>
    <row r="12" spans="2:7" x14ac:dyDescent="0.3">
      <c r="B12" s="5">
        <v>44114</v>
      </c>
      <c r="C12" s="1">
        <v>3030</v>
      </c>
      <c r="D12" s="1" t="s">
        <v>83</v>
      </c>
      <c r="E12" s="1" t="s">
        <v>32</v>
      </c>
      <c r="F12" s="1">
        <v>30</v>
      </c>
      <c r="G12" s="1"/>
    </row>
    <row r="13" spans="2:7" x14ac:dyDescent="0.3">
      <c r="B13" s="5">
        <v>44114</v>
      </c>
      <c r="C13" s="1">
        <v>3030</v>
      </c>
      <c r="D13" s="1" t="s">
        <v>68</v>
      </c>
      <c r="E13" s="1" t="s">
        <v>32</v>
      </c>
      <c r="F13" s="1">
        <v>40</v>
      </c>
      <c r="G13" s="1"/>
    </row>
    <row r="14" spans="2:7" x14ac:dyDescent="0.3">
      <c r="B14" s="5">
        <v>44177</v>
      </c>
      <c r="C14" s="1">
        <v>3030</v>
      </c>
      <c r="D14" s="1" t="s">
        <v>69</v>
      </c>
      <c r="E14" s="1" t="s">
        <v>32</v>
      </c>
      <c r="F14" s="1">
        <v>200</v>
      </c>
      <c r="G14" s="1"/>
    </row>
    <row r="15" spans="2:7" x14ac:dyDescent="0.3">
      <c r="B15" s="5"/>
      <c r="C15" s="11"/>
      <c r="D15" s="11" t="s">
        <v>80</v>
      </c>
      <c r="E15" s="11"/>
      <c r="F15" s="11"/>
      <c r="G15" s="11"/>
    </row>
    <row r="16" spans="2:7" x14ac:dyDescent="0.3">
      <c r="B16" s="5">
        <v>15</v>
      </c>
      <c r="C16" s="1">
        <v>7777</v>
      </c>
      <c r="D16" s="1" t="s">
        <v>70</v>
      </c>
      <c r="E16" s="1" t="s">
        <v>41</v>
      </c>
      <c r="F16" s="1"/>
      <c r="G16" s="1">
        <v>20</v>
      </c>
    </row>
    <row r="17" spans="2:7" x14ac:dyDescent="0.3">
      <c r="B17" s="5">
        <v>43876</v>
      </c>
      <c r="C17" s="1">
        <v>7777</v>
      </c>
      <c r="D17" s="1" t="s">
        <v>13</v>
      </c>
      <c r="E17" s="1" t="s">
        <v>38</v>
      </c>
      <c r="F17" s="1"/>
      <c r="G17" s="1">
        <v>50</v>
      </c>
    </row>
    <row r="18" spans="2:7" x14ac:dyDescent="0.3">
      <c r="B18" s="5">
        <v>43903</v>
      </c>
      <c r="C18" s="1">
        <v>7777</v>
      </c>
      <c r="D18" s="1" t="s">
        <v>81</v>
      </c>
      <c r="E18" s="1" t="s">
        <v>41</v>
      </c>
      <c r="F18" s="1"/>
      <c r="G18" s="1">
        <v>300</v>
      </c>
    </row>
    <row r="19" spans="2:7" x14ac:dyDescent="0.3">
      <c r="B19" s="5">
        <v>43932</v>
      </c>
      <c r="C19" s="1">
        <v>7777</v>
      </c>
      <c r="D19" s="1" t="s">
        <v>36</v>
      </c>
      <c r="E19" s="1" t="s">
        <v>41</v>
      </c>
      <c r="F19" s="1"/>
      <c r="G19" s="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Tableau de Bord</vt:lpstr>
      <vt:lpstr>Table1</vt:lpstr>
      <vt:lpstr>Table2</vt:lpstr>
      <vt:lpstr>Table3</vt:lpstr>
      <vt:lpstr>Table4</vt:lpstr>
      <vt:lpstr>Table5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Arbeitsplatz</cp:lastModifiedBy>
  <dcterms:created xsi:type="dcterms:W3CDTF">2020-01-12T17:32:59Z</dcterms:created>
  <dcterms:modified xsi:type="dcterms:W3CDTF">2020-01-13T23:54:06Z</dcterms:modified>
</cp:coreProperties>
</file>