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480" yWindow="336" windowWidth="19872" windowHeight="7716"/>
  </bookViews>
  <sheets>
    <sheet name="Feuil1" sheetId="1" r:id="rId1"/>
    <sheet name="resultat atendu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J20" i="1" l="1"/>
  <c r="J17" i="1"/>
  <c r="J14" i="1"/>
  <c r="J11" i="1"/>
  <c r="J8" i="1"/>
  <c r="J3" i="1"/>
  <c r="J4" i="1"/>
  <c r="J5" i="1"/>
  <c r="J19" i="1"/>
  <c r="J18" i="1"/>
  <c r="J16" i="1"/>
  <c r="J15" i="1"/>
  <c r="J13" i="1"/>
  <c r="J12" i="1"/>
  <c r="J10" i="1"/>
  <c r="J9" i="1"/>
  <c r="J7" i="1"/>
  <c r="J6" i="1"/>
  <c r="D9" i="1"/>
  <c r="D10" i="1"/>
  <c r="D11" i="1"/>
  <c r="D12" i="1"/>
  <c r="D16" i="1"/>
  <c r="D17" i="1"/>
  <c r="D18" i="1"/>
  <c r="D19" i="1"/>
  <c r="C6" i="2"/>
  <c r="C3" i="2"/>
  <c r="D3" i="1"/>
  <c r="C2" i="1"/>
  <c r="D2" i="1"/>
</calcChain>
</file>

<file path=xl/sharedStrings.xml><?xml version="1.0" encoding="utf-8"?>
<sst xmlns="http://schemas.openxmlformats.org/spreadsheetml/2006/main" count="68" uniqueCount="24">
  <si>
    <t>Yagourt</t>
  </si>
  <si>
    <t>fromage</t>
  </si>
  <si>
    <t>prévision de vente</t>
  </si>
  <si>
    <t>reste à fabriquer</t>
  </si>
  <si>
    <t>mp1</t>
  </si>
  <si>
    <t>mp2</t>
  </si>
  <si>
    <t>mp3</t>
  </si>
  <si>
    <t>mp4</t>
  </si>
  <si>
    <t>mp5</t>
  </si>
  <si>
    <t>mp6</t>
  </si>
  <si>
    <t>Composition  1 yagourt</t>
  </si>
  <si>
    <t>Composition  1 fromage</t>
  </si>
  <si>
    <t>Besoin en Mp</t>
  </si>
  <si>
    <t xml:space="preserve">qté en stock </t>
  </si>
  <si>
    <t>yagourt</t>
  </si>
  <si>
    <t>article</t>
  </si>
  <si>
    <t>nom produit fini</t>
  </si>
  <si>
    <t>besoin en MP</t>
  </si>
  <si>
    <t>Total mp1</t>
  </si>
  <si>
    <t>Total mp2</t>
  </si>
  <si>
    <t>Total mp3</t>
  </si>
  <si>
    <t>Total mp4</t>
  </si>
  <si>
    <t>Total mp5</t>
  </si>
  <si>
    <t>Total mp6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</si>
</sst>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0" fillId="0" borderId="1" xfId="0" applyBorder="1"/>
    <xf numFmtId="0" fontId="1" fillId="0" borderId="1" xfId="0" applyNumberFormat="1" applyFont="1" applyBorder="1"/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H4" sqref="H4"/>
    </sheetView>
  </sheetViews>
  <sheetFormatPr baseColWidth="10" defaultRowHeight="14.4" x14ac:dyDescent="0.3"/>
  <cols>
    <col min="1" max="1" width="7.88671875" bestFit="1" customWidth="1"/>
    <col min="2" max="2" width="12.109375" bestFit="1" customWidth="1"/>
    <col min="3" max="3" width="17.6640625" bestFit="1" customWidth="1"/>
    <col min="4" max="4" width="15.6640625" bestFit="1" customWidth="1"/>
    <col min="8" max="8" width="9.44140625" bestFit="1" customWidth="1"/>
    <col min="9" max="9" width="14.6640625" bestFit="1" customWidth="1"/>
    <col min="10" max="10" width="12.44140625" bestFit="1" customWidth="1"/>
  </cols>
  <sheetData>
    <row r="1" spans="1:13" x14ac:dyDescent="0.3">
      <c r="B1" t="s">
        <v>13</v>
      </c>
      <c r="C1" t="s">
        <v>2</v>
      </c>
      <c r="D1" t="s">
        <v>3</v>
      </c>
    </row>
    <row r="2" spans="1:13" x14ac:dyDescent="0.3">
      <c r="A2" t="s">
        <v>0</v>
      </c>
      <c r="B2">
        <v>15</v>
      </c>
      <c r="C2">
        <f>30</f>
        <v>30</v>
      </c>
      <c r="D2">
        <f>C2-B2</f>
        <v>15</v>
      </c>
      <c r="H2" s="3" t="s">
        <v>15</v>
      </c>
      <c r="I2" s="3" t="s">
        <v>16</v>
      </c>
      <c r="J2" s="3" t="s">
        <v>17</v>
      </c>
    </row>
    <row r="3" spans="1:13" x14ac:dyDescent="0.3">
      <c r="A3" t="s">
        <v>1</v>
      </c>
      <c r="B3">
        <v>12</v>
      </c>
      <c r="C3">
        <v>25</v>
      </c>
      <c r="D3">
        <f>C3-B3</f>
        <v>13</v>
      </c>
      <c r="H3" s="4" t="s">
        <v>4</v>
      </c>
      <c r="I3" s="4" t="s">
        <v>14</v>
      </c>
      <c r="J3" s="4">
        <f>SUMPRODUCT(($B$8:$B$19=H3)*($A$8:$A$19=I3),$D$8:$D$19)</f>
        <v>225</v>
      </c>
    </row>
    <row r="4" spans="1:13" x14ac:dyDescent="0.3">
      <c r="H4" s="4" t="s">
        <v>4</v>
      </c>
      <c r="I4" s="4" t="s">
        <v>1</v>
      </c>
      <c r="J4" s="4">
        <f>SUMPRODUCT(($B$8:$B$19=H4)*($A$8:$A$19=I4),$D$8:$D$19)</f>
        <v>0</v>
      </c>
    </row>
    <row r="5" spans="1:13" x14ac:dyDescent="0.3">
      <c r="H5" s="5" t="s">
        <v>18</v>
      </c>
      <c r="I5" s="4"/>
      <c r="J5" s="6">
        <f>SUM(J3:J4)</f>
        <v>225</v>
      </c>
    </row>
    <row r="6" spans="1:13" x14ac:dyDescent="0.3">
      <c r="H6" s="4" t="s">
        <v>5</v>
      </c>
      <c r="I6" s="4" t="s">
        <v>14</v>
      </c>
      <c r="J6" s="4">
        <f>SUMPRODUCT(($B$8:$B$19=H6)*($A$8:$A$19=I6),$D$8:$D$19)</f>
        <v>30</v>
      </c>
    </row>
    <row r="7" spans="1:13" x14ac:dyDescent="0.3">
      <c r="H7" s="4" t="s">
        <v>5</v>
      </c>
      <c r="I7" s="4" t="s">
        <v>1</v>
      </c>
      <c r="J7" s="4">
        <f>SUMPRODUCT(($B$8:$B$19=H7)*($A$8:$A$19=I7),$D$8:$D$19)</f>
        <v>156</v>
      </c>
    </row>
    <row r="8" spans="1:13" x14ac:dyDescent="0.3">
      <c r="A8" t="s">
        <v>10</v>
      </c>
      <c r="D8" t="s">
        <v>12</v>
      </c>
      <c r="H8" s="6" t="s">
        <v>19</v>
      </c>
      <c r="I8" s="4"/>
      <c r="J8" s="6">
        <f>SUM(J6:J7)</f>
        <v>186</v>
      </c>
      <c r="M8" s="1"/>
    </row>
    <row r="9" spans="1:13" x14ac:dyDescent="0.3">
      <c r="A9" t="s">
        <v>14</v>
      </c>
      <c r="B9" t="s">
        <v>4</v>
      </c>
      <c r="C9">
        <v>15</v>
      </c>
      <c r="D9">
        <f>C9*$D$2</f>
        <v>225</v>
      </c>
      <c r="H9" s="4" t="s">
        <v>6</v>
      </c>
      <c r="I9" s="4" t="s">
        <v>14</v>
      </c>
      <c r="J9" s="4">
        <f>SUMPRODUCT(($B$8:$B$19=H9)*($A$8:$A$19=I9),$D$8:$D$19)</f>
        <v>7.5</v>
      </c>
    </row>
    <row r="10" spans="1:13" x14ac:dyDescent="0.3">
      <c r="A10" t="s">
        <v>14</v>
      </c>
      <c r="B10" t="s">
        <v>5</v>
      </c>
      <c r="C10">
        <v>2</v>
      </c>
      <c r="D10">
        <f t="shared" ref="D10:D12" si="0">C10*$D$2</f>
        <v>30</v>
      </c>
      <c r="H10" s="4" t="s">
        <v>6</v>
      </c>
      <c r="I10" s="4" t="s">
        <v>1</v>
      </c>
      <c r="J10" s="4">
        <f>SUMPRODUCT(($B$8:$B$19=H10)*($A$8:$A$19=I10),$D$8:$D$19)</f>
        <v>15.6</v>
      </c>
    </row>
    <row r="11" spans="1:13" x14ac:dyDescent="0.3">
      <c r="A11" t="s">
        <v>14</v>
      </c>
      <c r="B11" t="s">
        <v>6</v>
      </c>
      <c r="C11">
        <v>0.5</v>
      </c>
      <c r="D11">
        <f t="shared" si="0"/>
        <v>7.5</v>
      </c>
      <c r="H11" s="6" t="s">
        <v>20</v>
      </c>
      <c r="I11" s="4"/>
      <c r="J11" s="6">
        <f>SUM(J9:J10)</f>
        <v>23.1</v>
      </c>
      <c r="M11" s="2"/>
    </row>
    <row r="12" spans="1:13" x14ac:dyDescent="0.3">
      <c r="A12" t="s">
        <v>14</v>
      </c>
      <c r="B12" t="s">
        <v>7</v>
      </c>
      <c r="C12">
        <v>12</v>
      </c>
      <c r="D12">
        <f t="shared" si="0"/>
        <v>180</v>
      </c>
      <c r="H12" s="4" t="s">
        <v>7</v>
      </c>
      <c r="I12" s="4" t="s">
        <v>14</v>
      </c>
      <c r="J12" s="4">
        <f>SUMPRODUCT(($B$8:$B$19=H12)*($A$8:$A$19=I12),$D$8:$D$19)</f>
        <v>180</v>
      </c>
    </row>
    <row r="13" spans="1:13" x14ac:dyDescent="0.3">
      <c r="H13" s="4" t="s">
        <v>7</v>
      </c>
      <c r="I13" s="4" t="s">
        <v>1</v>
      </c>
      <c r="J13" s="4">
        <f>SUMPRODUCT(($B$8:$B$19=H13)*($A$8:$A$19=I13),$D$8:$D$19)</f>
        <v>0</v>
      </c>
    </row>
    <row r="14" spans="1:13" x14ac:dyDescent="0.3">
      <c r="H14" s="6" t="s">
        <v>21</v>
      </c>
      <c r="I14" s="4"/>
      <c r="J14" s="6">
        <f>SUM(J12:J13)</f>
        <v>180</v>
      </c>
    </row>
    <row r="15" spans="1:13" x14ac:dyDescent="0.3">
      <c r="A15" t="s">
        <v>11</v>
      </c>
      <c r="H15" s="4" t="s">
        <v>8</v>
      </c>
      <c r="I15" s="4" t="s">
        <v>14</v>
      </c>
      <c r="J15" s="4">
        <f>SUMPRODUCT(($B$8:$B$19=H15)*($A$8:$A$19=I15),$D$8:$D$19)</f>
        <v>0</v>
      </c>
    </row>
    <row r="16" spans="1:13" x14ac:dyDescent="0.3">
      <c r="A16" t="s">
        <v>1</v>
      </c>
      <c r="B16" t="s">
        <v>8</v>
      </c>
      <c r="C16">
        <v>20</v>
      </c>
      <c r="D16">
        <f>C16*$D$3</f>
        <v>260</v>
      </c>
      <c r="H16" s="4" t="s">
        <v>8</v>
      </c>
      <c r="I16" s="4" t="s">
        <v>1</v>
      </c>
      <c r="J16" s="4">
        <f>SUMPRODUCT(($B$8:$B$19=H16)*($A$8:$A$19=I16),$D$8:$D$19)</f>
        <v>260</v>
      </c>
    </row>
    <row r="17" spans="1:10" x14ac:dyDescent="0.3">
      <c r="A17" t="s">
        <v>1</v>
      </c>
      <c r="B17" t="s">
        <v>5</v>
      </c>
      <c r="C17">
        <v>12</v>
      </c>
      <c r="D17">
        <f t="shared" ref="D17:D19" si="1">C17*$D$3</f>
        <v>156</v>
      </c>
      <c r="H17" s="6" t="s">
        <v>22</v>
      </c>
      <c r="I17" s="4"/>
      <c r="J17" s="6">
        <f>SUM(J15:J16)</f>
        <v>260</v>
      </c>
    </row>
    <row r="18" spans="1:10" x14ac:dyDescent="0.3">
      <c r="A18" t="s">
        <v>1</v>
      </c>
      <c r="B18" t="s">
        <v>9</v>
      </c>
      <c r="C18">
        <v>25</v>
      </c>
      <c r="D18">
        <f t="shared" si="1"/>
        <v>325</v>
      </c>
      <c r="H18" s="4" t="s">
        <v>9</v>
      </c>
      <c r="I18" s="4" t="s">
        <v>14</v>
      </c>
      <c r="J18" s="4">
        <f>SUMPRODUCT(($B$8:$B$19=H18)*($A$8:$A$19=I18),$D$8:$D$19)</f>
        <v>0</v>
      </c>
    </row>
    <row r="19" spans="1:10" x14ac:dyDescent="0.3">
      <c r="A19" t="s">
        <v>1</v>
      </c>
      <c r="B19" t="s">
        <v>6</v>
      </c>
      <c r="C19">
        <v>1.2</v>
      </c>
      <c r="D19">
        <f t="shared" si="1"/>
        <v>15.6</v>
      </c>
      <c r="H19" s="4" t="s">
        <v>9</v>
      </c>
      <c r="I19" s="4" t="s">
        <v>1</v>
      </c>
      <c r="J19" s="4">
        <f>SUMPRODUCT(($B$8:$B$19=H19)*($A$8:$A$19=I19),$D$8:$D$19)</f>
        <v>325</v>
      </c>
    </row>
    <row r="20" spans="1:10" x14ac:dyDescent="0.3">
      <c r="H20" s="6" t="s">
        <v>23</v>
      </c>
      <c r="I20" s="4"/>
      <c r="J20" s="6">
        <f>SUM(J18:J19)</f>
        <v>325</v>
      </c>
    </row>
  </sheetData>
  <pageMargins left="0.7" right="0.7" top="0.75" bottom="0.75" header="0.3" footer="0.3"/>
  <ignoredErrors>
    <ignoredError sqref="J5 J8 J11 J14 J1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C6"/>
  <sheetViews>
    <sheetView workbookViewId="0">
      <selection sqref="A1:C6"/>
    </sheetView>
  </sheetViews>
  <sheetFormatPr baseColWidth="10" defaultRowHeight="14.4" outlineLevelRow="2" x14ac:dyDescent="0.3"/>
  <cols>
    <col min="2" max="2" width="15.44140625" bestFit="1" customWidth="1"/>
  </cols>
  <sheetData>
    <row r="1" spans="1:3" x14ac:dyDescent="0.3">
      <c r="A1" t="s">
        <v>15</v>
      </c>
      <c r="B1" t="s">
        <v>16</v>
      </c>
      <c r="C1" t="s">
        <v>17</v>
      </c>
    </row>
    <row r="2" spans="1:3" outlineLevel="2" x14ac:dyDescent="0.3">
      <c r="A2" t="s">
        <v>4</v>
      </c>
      <c r="B2" t="s">
        <v>14</v>
      </c>
      <c r="C2">
        <v>255</v>
      </c>
    </row>
    <row r="3" spans="1:3" outlineLevel="1" x14ac:dyDescent="0.3">
      <c r="A3" s="1" t="s">
        <v>18</v>
      </c>
      <c r="C3">
        <f>SUBTOTAL(9,C2:C2)</f>
        <v>255</v>
      </c>
    </row>
    <row r="4" spans="1:3" outlineLevel="2" x14ac:dyDescent="0.3">
      <c r="A4" t="s">
        <v>5</v>
      </c>
      <c r="B4" t="s">
        <v>14</v>
      </c>
      <c r="C4">
        <v>30</v>
      </c>
    </row>
    <row r="5" spans="1:3" outlineLevel="2" x14ac:dyDescent="0.3">
      <c r="A5" t="s">
        <v>5</v>
      </c>
      <c r="B5" t="s">
        <v>1</v>
      </c>
      <c r="C5">
        <v>156</v>
      </c>
    </row>
    <row r="6" spans="1:3" outlineLevel="1" x14ac:dyDescent="0.3">
      <c r="A6" s="2" t="s">
        <v>19</v>
      </c>
      <c r="C6">
        <f>SUBTOTAL(9,C4:C5)</f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resultat atendu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Arbeitsplatz</cp:lastModifiedBy>
  <dcterms:created xsi:type="dcterms:W3CDTF">2019-03-31T20:49:58Z</dcterms:created>
  <dcterms:modified xsi:type="dcterms:W3CDTF">2019-03-31T22:41:02Z</dcterms:modified>
</cp:coreProperties>
</file>