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DieseArbeitsmappe"/>
  <bookViews>
    <workbookView xWindow="-60" yWindow="-60" windowWidth="19416" windowHeight="109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1" i="1" l="1" a="1"/>
  <c r="AD11" i="1" s="1"/>
  <c r="AD12" i="1" a="1"/>
  <c r="AD12" i="1" s="1"/>
  <c r="AD13" i="1" a="1"/>
  <c r="AD13" i="1" s="1"/>
  <c r="AD14" i="1" a="1"/>
  <c r="AD14" i="1" s="1"/>
  <c r="AD15" i="1" a="1"/>
  <c r="AD15" i="1" s="1"/>
  <c r="AD16" i="1" a="1"/>
  <c r="AD16" i="1" s="1"/>
  <c r="AD17" i="1" a="1"/>
  <c r="AD17" i="1" s="1"/>
  <c r="AD18" i="1" a="1"/>
  <c r="AD18" i="1" s="1"/>
  <c r="AD19" i="1" a="1"/>
  <c r="AD19" i="1" s="1"/>
  <c r="AD20" i="1" a="1"/>
  <c r="AD20" i="1" s="1"/>
  <c r="AD21" i="1" a="1"/>
  <c r="AD21" i="1" s="1"/>
  <c r="AD22" i="1" a="1"/>
  <c r="AD22" i="1" s="1"/>
  <c r="AD23" i="1" a="1"/>
  <c r="AD23" i="1" s="1"/>
  <c r="AD24" i="1" a="1"/>
  <c r="AD24" i="1" s="1"/>
  <c r="AD25" i="1" a="1"/>
  <c r="AD25" i="1" s="1"/>
  <c r="AD26" i="1" a="1"/>
  <c r="AD26" i="1" s="1"/>
  <c r="AD27" i="1" a="1"/>
  <c r="AD27" i="1" s="1"/>
  <c r="AD28" i="1" a="1"/>
  <c r="AD28" i="1" s="1"/>
  <c r="AD29" i="1" a="1"/>
  <c r="AD29" i="1" s="1"/>
  <c r="AD10" i="1" a="1"/>
  <c r="AD10" i="1" s="1"/>
  <c r="AB11" i="1" a="1"/>
  <c r="AB11" i="1" s="1"/>
  <c r="AB12" i="1" a="1"/>
  <c r="AB12" i="1" s="1"/>
  <c r="AB13" i="1" a="1"/>
  <c r="AB13" i="1" s="1"/>
  <c r="AB14" i="1" a="1"/>
  <c r="AB14" i="1" s="1"/>
  <c r="AB15" i="1" a="1"/>
  <c r="AB15" i="1" s="1"/>
  <c r="AB16" i="1" a="1"/>
  <c r="AB16" i="1" s="1"/>
  <c r="AB17" i="1" a="1"/>
  <c r="AB17" i="1" s="1"/>
  <c r="AB18" i="1" a="1"/>
  <c r="AB18" i="1" s="1"/>
  <c r="AB19" i="1" a="1"/>
  <c r="AB19" i="1" s="1"/>
  <c r="AB20" i="1" a="1"/>
  <c r="AB20" i="1" s="1"/>
  <c r="AB21" i="1" a="1"/>
  <c r="AB21" i="1" s="1"/>
  <c r="AB22" i="1" a="1"/>
  <c r="AB22" i="1" s="1"/>
  <c r="AB23" i="1" a="1"/>
  <c r="AB23" i="1" s="1"/>
  <c r="AB24" i="1" a="1"/>
  <c r="AB24" i="1" s="1"/>
  <c r="AB25" i="1" a="1"/>
  <c r="AB25" i="1" s="1"/>
  <c r="AB26" i="1" a="1"/>
  <c r="AB26" i="1" s="1"/>
  <c r="AB27" i="1" a="1"/>
  <c r="AB27" i="1" s="1"/>
  <c r="AB28" i="1" a="1"/>
  <c r="AB28" i="1" s="1"/>
  <c r="AB29" i="1" a="1"/>
  <c r="AB29" i="1" s="1"/>
  <c r="AB10" i="1" a="1"/>
  <c r="AB10" i="1" s="1"/>
  <c r="Z11" i="1" a="1"/>
  <c r="Z11" i="1" s="1"/>
  <c r="Z12" i="1" a="1"/>
  <c r="Z12" i="1" s="1"/>
  <c r="Z13" i="1" a="1"/>
  <c r="Z13" i="1" s="1"/>
  <c r="Z14" i="1" a="1"/>
  <c r="Z14" i="1" s="1"/>
  <c r="Z15" i="1" a="1"/>
  <c r="Z15" i="1" s="1"/>
  <c r="Z16" i="1" a="1"/>
  <c r="Z16" i="1" s="1"/>
  <c r="Z17" i="1" a="1"/>
  <c r="Z17" i="1" s="1"/>
  <c r="Z18" i="1" a="1"/>
  <c r="Z18" i="1" s="1"/>
  <c r="Z19" i="1" a="1"/>
  <c r="Z19" i="1" s="1"/>
  <c r="Z20" i="1" a="1"/>
  <c r="Z20" i="1" s="1"/>
  <c r="Z21" i="1" a="1"/>
  <c r="Z21" i="1" s="1"/>
  <c r="Z22" i="1" a="1"/>
  <c r="Z22" i="1" s="1"/>
  <c r="Z23" i="1" a="1"/>
  <c r="Z23" i="1" s="1"/>
  <c r="Z24" i="1" a="1"/>
  <c r="Z24" i="1" s="1"/>
  <c r="Z25" i="1" a="1"/>
  <c r="Z25" i="1" s="1"/>
  <c r="Z26" i="1" a="1"/>
  <c r="Z26" i="1" s="1"/>
  <c r="Z27" i="1" a="1"/>
  <c r="Z27" i="1" s="1"/>
  <c r="Z28" i="1" a="1"/>
  <c r="Z28" i="1" s="1"/>
  <c r="Z29" i="1" a="1"/>
  <c r="Z29" i="1" s="1"/>
  <c r="Z10" i="1" a="1"/>
  <c r="Z10" i="1" s="1"/>
  <c r="X11" i="1" a="1"/>
  <c r="X11" i="1" s="1"/>
  <c r="X12" i="1" a="1"/>
  <c r="X12" i="1" s="1"/>
  <c r="X13" i="1" a="1"/>
  <c r="X13" i="1" s="1"/>
  <c r="X14" i="1" a="1"/>
  <c r="X14" i="1" s="1"/>
  <c r="X15" i="1" a="1"/>
  <c r="X15" i="1" s="1"/>
  <c r="X16" i="1" a="1"/>
  <c r="X16" i="1" s="1"/>
  <c r="X17" i="1" a="1"/>
  <c r="X17" i="1" s="1"/>
  <c r="X18" i="1" a="1"/>
  <c r="X18" i="1" s="1"/>
  <c r="X19" i="1" a="1"/>
  <c r="X19" i="1" s="1"/>
  <c r="X20" i="1" a="1"/>
  <c r="X20" i="1" s="1"/>
  <c r="X21" i="1" a="1"/>
  <c r="X21" i="1" s="1"/>
  <c r="X22" i="1" a="1"/>
  <c r="X22" i="1" s="1"/>
  <c r="X23" i="1" a="1"/>
  <c r="X23" i="1" s="1"/>
  <c r="X24" i="1" a="1"/>
  <c r="X24" i="1" s="1"/>
  <c r="X25" i="1" a="1"/>
  <c r="X25" i="1" s="1"/>
  <c r="X26" i="1" a="1"/>
  <c r="X26" i="1" s="1"/>
  <c r="X27" i="1" a="1"/>
  <c r="X27" i="1" s="1"/>
  <c r="X28" i="1" a="1"/>
  <c r="X28" i="1" s="1"/>
  <c r="X29" i="1" a="1"/>
  <c r="X29" i="1" s="1"/>
  <c r="X10" i="1" a="1"/>
  <c r="X10" i="1" s="1"/>
  <c r="V11" i="1" a="1"/>
  <c r="V11" i="1" s="1"/>
  <c r="V12" i="1" a="1"/>
  <c r="V12" i="1" s="1"/>
  <c r="V13" i="1" a="1"/>
  <c r="V13" i="1" s="1"/>
  <c r="V14" i="1" a="1"/>
  <c r="V14" i="1" s="1"/>
  <c r="V15" i="1" a="1"/>
  <c r="V15" i="1" s="1"/>
  <c r="V16" i="1" a="1"/>
  <c r="V16" i="1" s="1"/>
  <c r="V17" i="1" a="1"/>
  <c r="V17" i="1" s="1"/>
  <c r="V18" i="1" a="1"/>
  <c r="V18" i="1" s="1"/>
  <c r="V19" i="1" a="1"/>
  <c r="V19" i="1" s="1"/>
  <c r="V20" i="1" a="1"/>
  <c r="V20" i="1" s="1"/>
  <c r="V21" i="1" a="1"/>
  <c r="V21" i="1" s="1"/>
  <c r="V22" i="1" a="1"/>
  <c r="V22" i="1" s="1"/>
  <c r="V23" i="1" a="1"/>
  <c r="V23" i="1" s="1"/>
  <c r="V24" i="1" a="1"/>
  <c r="V24" i="1" s="1"/>
  <c r="V25" i="1" a="1"/>
  <c r="V25" i="1" s="1"/>
  <c r="V26" i="1" a="1"/>
  <c r="V26" i="1" s="1"/>
  <c r="V27" i="1" a="1"/>
  <c r="V27" i="1" s="1"/>
  <c r="V28" i="1" a="1"/>
  <c r="V28" i="1" s="1"/>
  <c r="V29" i="1" a="1"/>
  <c r="V29" i="1" s="1"/>
  <c r="V10" i="1" a="1"/>
  <c r="V10" i="1" s="1"/>
  <c r="T11" i="1" a="1"/>
  <c r="T11" i="1" s="1"/>
  <c r="T12" i="1" a="1"/>
  <c r="T12" i="1" s="1"/>
  <c r="T13" i="1" a="1"/>
  <c r="T13" i="1" s="1"/>
  <c r="T14" i="1" a="1"/>
  <c r="T14" i="1" s="1"/>
  <c r="T15" i="1" a="1"/>
  <c r="T15" i="1" s="1"/>
  <c r="T16" i="1" a="1"/>
  <c r="T16" i="1" s="1"/>
  <c r="T17" i="1" a="1"/>
  <c r="T17" i="1" s="1"/>
  <c r="T18" i="1" a="1"/>
  <c r="T18" i="1" s="1"/>
  <c r="T19" i="1" a="1"/>
  <c r="T19" i="1" s="1"/>
  <c r="T20" i="1" a="1"/>
  <c r="T20" i="1" s="1"/>
  <c r="T21" i="1" a="1"/>
  <c r="T21" i="1" s="1"/>
  <c r="T22" i="1" a="1"/>
  <c r="T22" i="1" s="1"/>
  <c r="T23" i="1" a="1"/>
  <c r="T23" i="1" s="1"/>
  <c r="T24" i="1" a="1"/>
  <c r="T24" i="1" s="1"/>
  <c r="T25" i="1" a="1"/>
  <c r="T25" i="1" s="1"/>
  <c r="T26" i="1" a="1"/>
  <c r="T26" i="1" s="1"/>
  <c r="T27" i="1" a="1"/>
  <c r="T27" i="1" s="1"/>
  <c r="T28" i="1" a="1"/>
  <c r="T28" i="1" s="1"/>
  <c r="T29" i="1" a="1"/>
  <c r="T29" i="1" s="1"/>
  <c r="T10" i="1" a="1"/>
  <c r="T10" i="1" s="1"/>
  <c r="R11" i="1" a="1"/>
  <c r="R11" i="1" s="1"/>
  <c r="R12" i="1" a="1"/>
  <c r="R12" i="1" s="1"/>
  <c r="R13" i="1" a="1"/>
  <c r="R13" i="1" s="1"/>
  <c r="R14" i="1" a="1"/>
  <c r="R14" i="1" s="1"/>
  <c r="R15" i="1" a="1"/>
  <c r="R15" i="1" s="1"/>
  <c r="R16" i="1" a="1"/>
  <c r="R16" i="1" s="1"/>
  <c r="R17" i="1" a="1"/>
  <c r="R17" i="1" s="1"/>
  <c r="R18" i="1" a="1"/>
  <c r="R18" i="1" s="1"/>
  <c r="R19" i="1" a="1"/>
  <c r="R19" i="1" s="1"/>
  <c r="R20" i="1" a="1"/>
  <c r="R20" i="1" s="1"/>
  <c r="R21" i="1" a="1"/>
  <c r="R21" i="1" s="1"/>
  <c r="R22" i="1" a="1"/>
  <c r="R22" i="1" s="1"/>
  <c r="R23" i="1" a="1"/>
  <c r="R23" i="1" s="1"/>
  <c r="R24" i="1" a="1"/>
  <c r="R24" i="1" s="1"/>
  <c r="R25" i="1" a="1"/>
  <c r="R25" i="1" s="1"/>
  <c r="R26" i="1" a="1"/>
  <c r="R26" i="1" s="1"/>
  <c r="R27" i="1" a="1"/>
  <c r="R27" i="1" s="1"/>
  <c r="R28" i="1" a="1"/>
  <c r="R28" i="1" s="1"/>
  <c r="R29" i="1" a="1"/>
  <c r="R29" i="1" s="1"/>
  <c r="R10" i="1" a="1"/>
  <c r="R10" i="1" s="1"/>
  <c r="AC11" i="1"/>
  <c r="AC12" i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10" i="1"/>
</calcChain>
</file>

<file path=xl/sharedStrings.xml><?xml version="1.0" encoding="utf-8"?>
<sst xmlns="http://schemas.openxmlformats.org/spreadsheetml/2006/main" count="50" uniqueCount="10">
  <si>
    <t>Plus petit</t>
  </si>
  <si>
    <t>Plus grand</t>
  </si>
  <si>
    <t>Plus Petit</t>
  </si>
  <si>
    <t>N°</t>
  </si>
  <si>
    <t/>
  </si>
  <si>
    <t xml:space="preserve">Tableau départ </t>
  </si>
  <si>
    <t xml:space="preserve">Demande voir tableau du départ ensuite ce que je recherche exemple ci-dessous </t>
  </si>
  <si>
    <t xml:space="preserve">a savoir que chaque colonne blanche les chiffres change </t>
  </si>
  <si>
    <t xml:space="preserve">Donc dès que je change les chiffres des cases blanches , je voudrais que les cases beige donne le classement des chiffres en fonction de la demande </t>
  </si>
  <si>
    <t>FAIRE LE Classement EN AUTOMATIQUE Modèle recherché pour chaque colonne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</si>
</sst>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sz val="9.1999999999999993"/>
      <name val="Verdana"/>
      <family val="2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22"/>
      </left>
      <right style="medium">
        <color indexed="22"/>
      </right>
      <top style="medium">
        <color indexed="55"/>
      </top>
      <bottom style="medium">
        <color indexed="2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5">
    <xf numFmtId="0" fontId="0" fillId="0" borderId="0" xfId="0"/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2" fontId="1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4" fillId="5" borderId="2" xfId="1" applyFont="1" applyFill="1" applyBorder="1" applyAlignment="1">
      <alignment horizontal="center" vertical="center"/>
    </xf>
    <xf numFmtId="164" fontId="4" fillId="5" borderId="2" xfId="1" applyNumberFormat="1" applyFont="1" applyFill="1" applyBorder="1" applyAlignment="1">
      <alignment horizontal="center" vertical="center"/>
    </xf>
    <xf numFmtId="2" fontId="4" fillId="6" borderId="2" xfId="1" applyNumberFormat="1" applyFont="1" applyFill="1" applyBorder="1" applyAlignment="1">
      <alignment horizontal="center" vertical="center"/>
    </xf>
    <xf numFmtId="0" fontId="1" fillId="2" borderId="0" xfId="0" applyFont="1" applyFill="1"/>
    <xf numFmtId="0" fontId="0" fillId="2" borderId="0" xfId="0" applyFill="1"/>
    <xf numFmtId="0" fontId="1" fillId="4" borderId="0" xfId="0" applyFont="1" applyFill="1"/>
    <xf numFmtId="0" fontId="0" fillId="4" borderId="0" xfId="0" applyFill="1"/>
    <xf numFmtId="0" fontId="5" fillId="7" borderId="3" xfId="0" applyFont="1" applyFill="1" applyBorder="1"/>
    <xf numFmtId="0" fontId="1" fillId="7" borderId="4" xfId="0" applyFont="1" applyFill="1" applyBorder="1"/>
    <xf numFmtId="0" fontId="0" fillId="7" borderId="4" xfId="0" applyFill="1" applyBorder="1"/>
    <xf numFmtId="0" fontId="0" fillId="7" borderId="5" xfId="0" applyFill="1" applyBorder="1"/>
    <xf numFmtId="0" fontId="5" fillId="7" borderId="6" xfId="0" applyFont="1" applyFill="1" applyBorder="1"/>
    <xf numFmtId="0" fontId="1" fillId="7" borderId="0" xfId="0" applyFont="1" applyFill="1" applyBorder="1"/>
    <xf numFmtId="0" fontId="0" fillId="7" borderId="0" xfId="0" applyFill="1" applyBorder="1"/>
    <xf numFmtId="0" fontId="0" fillId="7" borderId="7" xfId="0" applyFill="1" applyBorder="1"/>
    <xf numFmtId="0" fontId="5" fillId="7" borderId="8" xfId="0" applyFont="1" applyFill="1" applyBorder="1"/>
    <xf numFmtId="0" fontId="1" fillId="7" borderId="9" xfId="0" applyFont="1" applyFill="1" applyBorder="1"/>
    <xf numFmtId="0" fontId="0" fillId="7" borderId="9" xfId="0" applyFill="1" applyBorder="1"/>
    <xf numFmtId="0" fontId="0" fillId="7" borderId="10" xfId="0" applyFill="1" applyBorder="1"/>
  </cellXfs>
  <cellStyles count="2">
    <cellStyle name="Normal 2" xfId="1"/>
    <cellStyle name="Stand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B2:AO30"/>
  <sheetViews>
    <sheetView tabSelected="1" topLeftCell="A7" workbookViewId="0">
      <selection activeCell="X34" sqref="X34"/>
    </sheetView>
  </sheetViews>
  <sheetFormatPr baseColWidth="10" defaultColWidth="5.77734375" defaultRowHeight="14.4" x14ac:dyDescent="0.3"/>
  <cols>
    <col min="2" max="2" width="8.77734375" customWidth="1"/>
    <col min="12" max="12" width="7.44140625" customWidth="1"/>
    <col min="18" max="18" width="9.109375" bestFit="1" customWidth="1"/>
    <col min="23" max="23" width="6" bestFit="1" customWidth="1"/>
    <col min="27" max="27" width="7.21875" customWidth="1"/>
    <col min="29" max="29" width="5.77734375" customWidth="1"/>
  </cols>
  <sheetData>
    <row r="2" spans="2:41" ht="15" thickBot="1" x14ac:dyDescent="0.35"/>
    <row r="3" spans="2:41" ht="15.6" x14ac:dyDescent="0.3">
      <c r="Q3" s="13" t="s">
        <v>6</v>
      </c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5"/>
      <c r="AN3" s="15"/>
      <c r="AO3" s="16"/>
    </row>
    <row r="4" spans="2:41" ht="15.6" x14ac:dyDescent="0.3">
      <c r="Q4" s="17" t="s">
        <v>7</v>
      </c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9"/>
      <c r="AN4" s="19"/>
      <c r="AO4" s="20"/>
    </row>
    <row r="5" spans="2:41" ht="16.2" thickBot="1" x14ac:dyDescent="0.35">
      <c r="Q5" s="21" t="s">
        <v>8</v>
      </c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3"/>
      <c r="AN5" s="23"/>
      <c r="AO5" s="24"/>
    </row>
    <row r="8" spans="2:41" x14ac:dyDescent="0.3">
      <c r="B8" s="9" t="s">
        <v>5</v>
      </c>
      <c r="C8" s="9"/>
      <c r="D8" s="9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Q8" s="11" t="s">
        <v>9</v>
      </c>
      <c r="R8" s="11"/>
      <c r="S8" s="11"/>
      <c r="T8" s="11"/>
      <c r="U8" s="12"/>
      <c r="V8" s="12"/>
      <c r="W8" s="12"/>
      <c r="X8" s="12"/>
      <c r="Y8" s="12"/>
      <c r="Z8" s="12"/>
      <c r="AA8" s="12"/>
      <c r="AB8" s="12"/>
      <c r="AC8" s="12"/>
      <c r="AD8" s="12"/>
    </row>
    <row r="9" spans="2:41" ht="15" thickBot="1" x14ac:dyDescent="0.35">
      <c r="B9" s="1" t="s">
        <v>0</v>
      </c>
      <c r="C9" s="1" t="s">
        <v>3</v>
      </c>
      <c r="D9" s="1" t="s">
        <v>0</v>
      </c>
      <c r="E9" s="1"/>
      <c r="F9" s="1" t="s">
        <v>0</v>
      </c>
      <c r="G9" s="1"/>
      <c r="H9" s="1" t="s">
        <v>1</v>
      </c>
      <c r="I9" s="1"/>
      <c r="J9" s="1" t="s">
        <v>1</v>
      </c>
      <c r="K9" s="1"/>
      <c r="L9" s="1" t="s">
        <v>1</v>
      </c>
      <c r="M9" s="1"/>
      <c r="N9" s="1" t="s">
        <v>2</v>
      </c>
      <c r="O9" s="1"/>
      <c r="Q9" s="1" t="s">
        <v>0</v>
      </c>
      <c r="R9" s="1" t="s">
        <v>3</v>
      </c>
      <c r="S9" s="1" t="s">
        <v>0</v>
      </c>
      <c r="T9" s="1"/>
      <c r="U9" s="1" t="s">
        <v>0</v>
      </c>
      <c r="V9" s="1"/>
      <c r="W9" s="1" t="s">
        <v>1</v>
      </c>
      <c r="X9" s="1"/>
      <c r="Y9" s="1" t="s">
        <v>1</v>
      </c>
      <c r="Z9" s="1"/>
      <c r="AA9" s="1" t="s">
        <v>1</v>
      </c>
      <c r="AB9" s="1"/>
      <c r="AC9" s="1" t="s">
        <v>2</v>
      </c>
      <c r="AD9" s="1"/>
    </row>
    <row r="10" spans="2:41" ht="15" thickBot="1" x14ac:dyDescent="0.35">
      <c r="B10" s="6">
        <v>5</v>
      </c>
      <c r="C10" s="5">
        <v>1</v>
      </c>
      <c r="D10" s="3">
        <v>2</v>
      </c>
      <c r="E10" s="5">
        <v>1</v>
      </c>
      <c r="F10" s="4">
        <v>0.13608276348795431</v>
      </c>
      <c r="G10" s="5">
        <v>1</v>
      </c>
      <c r="H10" s="7">
        <v>0.35269273490830744</v>
      </c>
      <c r="I10" s="5">
        <v>1</v>
      </c>
      <c r="J10" s="7">
        <v>6.8041381743977142E-2</v>
      </c>
      <c r="K10" s="5">
        <v>1</v>
      </c>
      <c r="L10" s="8">
        <v>36.849999999999994</v>
      </c>
      <c r="M10" s="5">
        <v>1</v>
      </c>
      <c r="N10" s="4">
        <v>-1.7966105358329227</v>
      </c>
      <c r="O10" s="5">
        <v>1</v>
      </c>
      <c r="Q10" s="6">
        <f>IFERROR(SMALL(B$10:B$29,ROW(A1)),"")</f>
        <v>2</v>
      </c>
      <c r="R10" s="5">
        <f t="array" ref="R10">IFERROR(INDEX(C$10:C$29,SMALL(IF(B$10:B$29=Q10,ROW($B$10:$B$29)-9,""),COUNTIF(Q$10:Q10,Q10))),A1)</f>
        <v>10</v>
      </c>
      <c r="S10" s="3">
        <f>IFERROR(SMALL(D$10:D$29,ROW(C1)),"")</f>
        <v>0</v>
      </c>
      <c r="T10" s="5">
        <f t="array" ref="T10">IFERROR(INDEX(E$10:E$29,SMALL(IF(D$10:D$29=S10,ROW($B$10:$B$29)-9,""),COUNTIF(S$10:S10,S10))),A1)</f>
        <v>10</v>
      </c>
      <c r="U10" s="4">
        <f>IFERROR(SMALL(F$10:F$29,ROW(E1)),"")</f>
        <v>0</v>
      </c>
      <c r="V10" s="5">
        <f t="array" ref="V10">IFERROR(INDEX(G$10:G$29,SMALL(IF(F$10:F$29=U10,ROW($B$10:$B$29)-9,""),COUNTIF(U$10:U10,U10))),A1)</f>
        <v>3</v>
      </c>
      <c r="W10" s="7">
        <f>IFERROR(LARGE(H$10:H$29,ROW(G1)),"")</f>
        <v>0.51639777949432231</v>
      </c>
      <c r="X10" s="5">
        <f t="array" ref="X10">IFERROR(INDEX(I$10:I$29,SMALL(IF(H$10:H$29=W10,ROW($B$10:$B$29)-9,""),COUNTIF(W$10:W10,W10))),A1)</f>
        <v>10</v>
      </c>
      <c r="Y10" s="7">
        <f>IFERROR(LARGE(J$10:J$29,ROW(I1)),"")</f>
        <v>0.34426518632954822</v>
      </c>
      <c r="Z10" s="5">
        <f t="array" ref="Z10">IFERROR(INDEX(K$10:K$29,SMALL(IF(J$10:J$29=Y10,ROW($B$10:$B$29)-9,""),COUNTIF(Y$10:Y10,Y10))),A1)</f>
        <v>10</v>
      </c>
      <c r="AA10" s="8">
        <f>IFERROR(LARGE(L$10:L$29,ROW(K1)),"")</f>
        <v>145.16666666666666</v>
      </c>
      <c r="AB10" s="5">
        <f t="array" ref="AB10">IFERROR(INDEX(M$10:M$29,SMALL(IF(L$10:L$29=AA10,ROW($B$10:$B$29)-9,""),COUNTIF(AA$10:AA10,AA10))),A1)</f>
        <v>10</v>
      </c>
      <c r="AC10" s="4">
        <f>IFERROR(LARGE(N$10:N$29,ROW(A1)),"")</f>
        <v>-1.0055453054181618</v>
      </c>
      <c r="AD10" s="5">
        <f t="array" ref="AD10">IFERROR(INDEX(O$10:O$29,SMALL(IF(N$10:N$29=AC10,ROW($B$10:$B$29)-9,""),COUNTIF(AC$10:AC10,AC10))),A1)</f>
        <v>9</v>
      </c>
    </row>
    <row r="11" spans="2:41" ht="15" thickBot="1" x14ac:dyDescent="0.35">
      <c r="B11" s="6">
        <v>4</v>
      </c>
      <c r="C11" s="5">
        <v>2</v>
      </c>
      <c r="D11" s="3">
        <v>3</v>
      </c>
      <c r="E11" s="5">
        <v>2</v>
      </c>
      <c r="F11" s="4">
        <v>0.25819888974716115</v>
      </c>
      <c r="G11" s="5">
        <v>2</v>
      </c>
      <c r="H11" s="7">
        <v>0.38306444616098889</v>
      </c>
      <c r="I11" s="5">
        <v>2</v>
      </c>
      <c r="J11" s="7">
        <v>0.17213259316477411</v>
      </c>
      <c r="K11" s="5">
        <v>2</v>
      </c>
      <c r="L11" s="8">
        <v>33.5</v>
      </c>
      <c r="M11" s="5">
        <v>2</v>
      </c>
      <c r="N11" s="4">
        <v>-2.0625508125043424</v>
      </c>
      <c r="O11" s="5">
        <v>2</v>
      </c>
      <c r="Q11" s="6">
        <f t="shared" ref="Q11:Q29" si="0">IFERROR(SMALL(B$10:B$29,ROW(A2)),"")</f>
        <v>2</v>
      </c>
      <c r="R11" s="5">
        <f t="array" ref="R11">IFERROR(INDEX(C$10:C$29,SMALL(IF(B$10:B$29=Q11,ROW($B$10:$B$29)-9,""),COUNTIF(Q$10:Q11,Q11))),A2)</f>
        <v>15</v>
      </c>
      <c r="S11" s="3">
        <f t="shared" ref="S11:S29" si="1">IFERROR(SMALL(D$10:D$29,ROW(C2)),"")</f>
        <v>2</v>
      </c>
      <c r="T11" s="5">
        <f t="array" ref="T11">IFERROR(INDEX(E$10:E$29,SMALL(IF(D$10:D$29=S11,ROW($B$10:$B$29)-9,""),COUNTIF(S$10:S11,S11))),A2)</f>
        <v>1</v>
      </c>
      <c r="U11" s="4">
        <f t="shared" ref="U11:U29" si="2">IFERROR(SMALL(F$10:F$29,ROW(E2)),"")</f>
        <v>0</v>
      </c>
      <c r="V11" s="5">
        <f t="array" ref="V11">IFERROR(INDEX(G$10:G$29,SMALL(IF(F$10:F$29=U11,ROW($B$10:$B$29)-9,""),COUNTIF(U$10:U11,U11))),A2)</f>
        <v>10</v>
      </c>
      <c r="W11" s="7">
        <f t="shared" ref="W11:W29" si="3">IFERROR(LARGE(H$10:H$29,ROW(G2)),"")</f>
        <v>0.4275088906054334</v>
      </c>
      <c r="X11" s="5">
        <f t="array" ref="X11">IFERROR(INDEX(I$10:I$29,SMALL(IF(H$10:H$29=W11,ROW($B$10:$B$29)-9,""),COUNTIF(W$10:W11,W11))),A2)</f>
        <v>15</v>
      </c>
      <c r="Y11" s="7">
        <f t="shared" ref="Y11:Y29" si="4">IFERROR(LARGE(J$10:J$29,ROW(I2)),"")</f>
        <v>0.34426518632954822</v>
      </c>
      <c r="Z11" s="5">
        <f t="array" ref="Z11">IFERROR(INDEX(K$10:K$29,SMALL(IF(J$10:J$29=Y11,ROW($B$10:$B$29)-9,""),COUNTIF(Y$10:Y11,Y11))),A2)</f>
        <v>15</v>
      </c>
      <c r="AA11" s="8">
        <f t="shared" ref="AA11:AA29" si="5">IFERROR(LARGE(L$10:L$29,ROW(K2)),"")</f>
        <v>83.75</v>
      </c>
      <c r="AB11" s="5">
        <f t="array" ref="AB11">IFERROR(INDEX(M$10:M$29,SMALL(IF(L$10:L$29=AA11,ROW($B$10:$B$29)-9,""),COUNTIF(AA$10:AA11,AA11))),A2)</f>
        <v>15</v>
      </c>
      <c r="AC11" s="4">
        <f t="shared" ref="AC11:AC29" si="6">IFERROR(LARGE(N$10:N$29,ROW(A2)),"")</f>
        <v>-1.0509998508727076</v>
      </c>
      <c r="AD11" s="5">
        <f t="array" ref="AD11">IFERROR(INDEX(O$10:O$29,SMALL(IF(N$10:N$29=AC11,ROW($B$10:$B$29)-9,""),COUNTIF(AC$10:AC11,AC11))),A2)</f>
        <v>3</v>
      </c>
    </row>
    <row r="12" spans="2:41" ht="15" thickBot="1" x14ac:dyDescent="0.35">
      <c r="B12" s="6">
        <v>6</v>
      </c>
      <c r="C12" s="5">
        <v>3</v>
      </c>
      <c r="D12" s="3">
        <v>5</v>
      </c>
      <c r="E12" s="5">
        <v>3</v>
      </c>
      <c r="F12" s="4">
        <v>0</v>
      </c>
      <c r="G12" s="5">
        <v>3</v>
      </c>
      <c r="H12" s="7">
        <v>0</v>
      </c>
      <c r="I12" s="5">
        <v>3</v>
      </c>
      <c r="J12" s="7">
        <v>0</v>
      </c>
      <c r="K12" s="5">
        <v>3</v>
      </c>
      <c r="L12" s="8">
        <v>24.56666666666667</v>
      </c>
      <c r="M12" s="5">
        <v>3</v>
      </c>
      <c r="N12" s="4">
        <v>-1.0509998508727076</v>
      </c>
      <c r="O12" s="5">
        <v>3</v>
      </c>
      <c r="Q12" s="6">
        <f t="shared" si="0"/>
        <v>3</v>
      </c>
      <c r="R12" s="5">
        <f t="array" ref="R12">IFERROR(INDEX(C$10:C$29,SMALL(IF(B$10:B$29=Q12,ROW($B$10:$B$29)-9,""),COUNTIF(Q$10:Q12,Q12))),A3)</f>
        <v>6</v>
      </c>
      <c r="S12" s="3">
        <f t="shared" si="1"/>
        <v>2</v>
      </c>
      <c r="T12" s="5">
        <f t="array" ref="T12">IFERROR(INDEX(E$10:E$29,SMALL(IF(D$10:D$29=S12,ROW($B$10:$B$29)-9,""),COUNTIF(S$10:S12,S12))),A3)</f>
        <v>12</v>
      </c>
      <c r="U12" s="4">
        <f t="shared" si="2"/>
        <v>0.13608276348795431</v>
      </c>
      <c r="V12" s="5">
        <f t="array" ref="V12">IFERROR(INDEX(G$10:G$29,SMALL(IF(F$10:F$29=U12,ROW($B$10:$B$29)-9,""),COUNTIF(U$10:U12,U12))),A3)</f>
        <v>1</v>
      </c>
      <c r="W12" s="7">
        <f t="shared" si="3"/>
        <v>0.39772255750516611</v>
      </c>
      <c r="X12" s="5">
        <f t="array" ref="X12">IFERROR(INDEX(I$10:I$29,SMALL(IF(H$10:H$29=W12,ROW($B$10:$B$29)-9,""),COUNTIF(W$10:W12,W12))),A3)</f>
        <v>6</v>
      </c>
      <c r="Y12" s="7">
        <f t="shared" si="4"/>
        <v>0.27386127875258304</v>
      </c>
      <c r="Z12" s="5">
        <f t="array" ref="Z12">IFERROR(INDEX(K$10:K$29,SMALL(IF(J$10:J$29=Y12,ROW($B$10:$B$29)-9,""),COUNTIF(Y$10:Y12,Y12))),A3)</f>
        <v>6</v>
      </c>
      <c r="AA12" s="8">
        <f t="shared" si="5"/>
        <v>75.933333333333337</v>
      </c>
      <c r="AB12" s="5">
        <f t="array" ref="AB12">IFERROR(INDEX(M$10:M$29,SMALL(IF(L$10:L$29=AA12,ROW($B$10:$B$29)-9,""),COUNTIF(AA$10:AA12,AA12))),A3)</f>
        <v>14</v>
      </c>
      <c r="AC12" s="4">
        <f t="shared" si="6"/>
        <v>-1.5814205010877254</v>
      </c>
      <c r="AD12" s="5">
        <f t="array" ref="AD12">IFERROR(INDEX(O$10:O$29,SMALL(IF(N$10:N$29=AC12,ROW($B$10:$B$29)-9,""),COUNTIF(AC$10:AC12,AC12))),A3)</f>
        <v>5</v>
      </c>
    </row>
    <row r="13" spans="2:41" ht="15" thickBot="1" x14ac:dyDescent="0.35">
      <c r="B13" s="6">
        <v>4</v>
      </c>
      <c r="C13" s="5">
        <v>4</v>
      </c>
      <c r="D13" s="3">
        <v>3</v>
      </c>
      <c r="E13" s="5">
        <v>4</v>
      </c>
      <c r="F13" s="4">
        <v>0.25819888974716115</v>
      </c>
      <c r="G13" s="5">
        <v>4</v>
      </c>
      <c r="H13" s="7">
        <v>0.38306444616098889</v>
      </c>
      <c r="I13" s="5">
        <v>4</v>
      </c>
      <c r="J13" s="7">
        <v>0.17213259316477411</v>
      </c>
      <c r="K13" s="5">
        <v>4</v>
      </c>
      <c r="L13" s="8">
        <v>26.321428571428577</v>
      </c>
      <c r="M13" s="5">
        <v>4</v>
      </c>
      <c r="N13" s="4">
        <v>-2.6347218103955887</v>
      </c>
      <c r="O13" s="5">
        <v>4</v>
      </c>
      <c r="Q13" s="6">
        <f t="shared" si="0"/>
        <v>3</v>
      </c>
      <c r="R13" s="5">
        <f t="array" ref="R13">IFERROR(INDEX(C$10:C$29,SMALL(IF(B$10:B$29=Q13,ROW($B$10:$B$29)-9,""),COUNTIF(Q$10:Q13,Q13))),A4)</f>
        <v>14</v>
      </c>
      <c r="S13" s="3">
        <f t="shared" si="1"/>
        <v>2</v>
      </c>
      <c r="T13" s="5">
        <f t="array" ref="T13">IFERROR(INDEX(E$10:E$29,SMALL(IF(D$10:D$29=S13,ROW($B$10:$B$29)-9,""),COUNTIF(S$10:S13,S13))),A4)</f>
        <v>15</v>
      </c>
      <c r="U13" s="4">
        <f t="shared" si="2"/>
        <v>0.13608276348795431</v>
      </c>
      <c r="V13" s="5">
        <f t="array" ref="V13">IFERROR(INDEX(G$10:G$29,SMALL(IF(F$10:F$29=U13,ROW($B$10:$B$29)-9,""),COUNTIF(U$10:U13,U13))),A4)</f>
        <v>12</v>
      </c>
      <c r="W13" s="7">
        <f t="shared" si="3"/>
        <v>0.39772255750516611</v>
      </c>
      <c r="X13" s="5">
        <f t="array" ref="X13">IFERROR(INDEX(I$10:I$29,SMALL(IF(H$10:H$29=W13,ROW($B$10:$B$29)-9,""),COUNTIF(W$10:W13,W13))),A4)</f>
        <v>14</v>
      </c>
      <c r="Y13" s="7">
        <f t="shared" si="4"/>
        <v>0.27386127875258304</v>
      </c>
      <c r="Z13" s="5">
        <f t="array" ref="Z13">IFERROR(INDEX(K$10:K$29,SMALL(IF(J$10:J$29=Y13,ROW($B$10:$B$29)-9,""),COUNTIF(Y$10:Y13,Y13))),A4)</f>
        <v>14</v>
      </c>
      <c r="AA13" s="8">
        <f t="shared" si="5"/>
        <v>60.300000000000004</v>
      </c>
      <c r="AB13" s="5">
        <f t="array" ref="AB13">IFERROR(INDEX(M$10:M$29,SMALL(IF(L$10:L$29=AA13,ROW($B$10:$B$29)-9,""),COUNTIF(AA$10:AA13,AA13))),A4)</f>
        <v>12</v>
      </c>
      <c r="AC13" s="4">
        <f t="shared" si="6"/>
        <v>-1.7733396930069172</v>
      </c>
      <c r="AD13" s="5">
        <f t="array" ref="AD13">IFERROR(INDEX(O$10:O$29,SMALL(IF(N$10:N$29=AC13,ROW($B$10:$B$29)-9,""),COUNTIF(AC$10:AC13,AC13))),A4)</f>
        <v>16</v>
      </c>
    </row>
    <row r="14" spans="2:41" ht="15" thickBot="1" x14ac:dyDescent="0.35">
      <c r="B14" s="6">
        <v>5</v>
      </c>
      <c r="C14" s="5">
        <v>5</v>
      </c>
      <c r="D14" s="3">
        <v>3</v>
      </c>
      <c r="E14" s="5">
        <v>5</v>
      </c>
      <c r="F14" s="4">
        <v>0.20412414523193148</v>
      </c>
      <c r="G14" s="5">
        <v>5</v>
      </c>
      <c r="H14" s="7">
        <v>0.32491495713052965</v>
      </c>
      <c r="I14" s="5">
        <v>5</v>
      </c>
      <c r="J14" s="7">
        <v>6.8041381743977142E-2</v>
      </c>
      <c r="K14" s="5">
        <v>5</v>
      </c>
      <c r="L14" s="8">
        <v>24.12</v>
      </c>
      <c r="M14" s="5">
        <v>5</v>
      </c>
      <c r="N14" s="4">
        <v>-1.5814205010877254</v>
      </c>
      <c r="O14" s="5">
        <v>5</v>
      </c>
      <c r="Q14" s="6">
        <f t="shared" si="0"/>
        <v>4</v>
      </c>
      <c r="R14" s="5">
        <f t="array" ref="R14">IFERROR(INDEX(C$10:C$29,SMALL(IF(B$10:B$29=Q14,ROW($B$10:$B$29)-9,""),COUNTIF(Q$10:Q14,Q14))),A5)</f>
        <v>2</v>
      </c>
      <c r="S14" s="3">
        <f t="shared" si="1"/>
        <v>3</v>
      </c>
      <c r="T14" s="5">
        <f t="array" ref="T14">IFERROR(INDEX(E$10:E$29,SMALL(IF(D$10:D$29=S14,ROW($B$10:$B$29)-9,""),COUNTIF(S$10:S14,S14))),A5)</f>
        <v>2</v>
      </c>
      <c r="U14" s="4">
        <f t="shared" si="2"/>
        <v>0.17213259316477408</v>
      </c>
      <c r="V14" s="5">
        <f t="array" ref="V14">IFERROR(INDEX(G$10:G$29,SMALL(IF(F$10:F$29=U14,ROW($B$10:$B$29)-9,""),COUNTIF(U$10:U14,U14))),A5)</f>
        <v>15</v>
      </c>
      <c r="W14" s="7">
        <f t="shared" si="3"/>
        <v>0.38306444616098889</v>
      </c>
      <c r="X14" s="5">
        <f t="array" ref="X14">IFERROR(INDEX(I$10:I$29,SMALL(IF(H$10:H$29=W14,ROW($B$10:$B$29)-9,""),COUNTIF(W$10:W14,W14))),A5)</f>
        <v>2</v>
      </c>
      <c r="Y14" s="7">
        <f t="shared" si="4"/>
        <v>0.17213259316477411</v>
      </c>
      <c r="Z14" s="5">
        <f t="array" ref="Z14">IFERROR(INDEX(K$10:K$29,SMALL(IF(J$10:J$29=Y14,ROW($B$10:$B$29)-9,""),COUNTIF(Y$10:Y14,Y14))),A5)</f>
        <v>2</v>
      </c>
      <c r="AA14" s="8">
        <f t="shared" si="5"/>
        <v>50.25</v>
      </c>
      <c r="AB14" s="5">
        <f t="array" ref="AB14">IFERROR(INDEX(M$10:M$29,SMALL(IF(L$10:L$29=AA14,ROW($B$10:$B$29)-9,""),COUNTIF(AA$10:AA14,AA14))),A5)</f>
        <v>6</v>
      </c>
      <c r="AC14" s="4">
        <f t="shared" si="6"/>
        <v>-1.7966105358329227</v>
      </c>
      <c r="AD14" s="5">
        <f t="array" ref="AD14">IFERROR(INDEX(O$10:O$29,SMALL(IF(N$10:N$29=AC14,ROW($B$10:$B$29)-9,""),COUNTIF(AC$10:AC14,AC14))),A5)</f>
        <v>1</v>
      </c>
    </row>
    <row r="15" spans="2:41" ht="15" thickBot="1" x14ac:dyDescent="0.35">
      <c r="B15" s="6">
        <v>3</v>
      </c>
      <c r="C15" s="5">
        <v>6</v>
      </c>
      <c r="D15" s="3">
        <v>3</v>
      </c>
      <c r="E15" s="5">
        <v>6</v>
      </c>
      <c r="F15" s="4">
        <v>0.27386127875258304</v>
      </c>
      <c r="G15" s="5">
        <v>6</v>
      </c>
      <c r="H15" s="7">
        <v>0.39772255750516611</v>
      </c>
      <c r="I15" s="5">
        <v>6</v>
      </c>
      <c r="J15" s="7">
        <v>0.27386127875258304</v>
      </c>
      <c r="K15" s="5">
        <v>6</v>
      </c>
      <c r="L15" s="8">
        <v>50.25</v>
      </c>
      <c r="M15" s="5">
        <v>6</v>
      </c>
      <c r="N15" s="4">
        <v>-4.3165078412507887</v>
      </c>
      <c r="O15" s="5">
        <v>6</v>
      </c>
      <c r="Q15" s="6">
        <f t="shared" si="0"/>
        <v>4</v>
      </c>
      <c r="R15" s="5">
        <f t="array" ref="R15">IFERROR(INDEX(C$10:C$29,SMALL(IF(B$10:B$29=Q15,ROW($B$10:$B$29)-9,""),COUNTIF(Q$10:Q15,Q15))),A6)</f>
        <v>4</v>
      </c>
      <c r="S15" s="3">
        <f t="shared" si="1"/>
        <v>3</v>
      </c>
      <c r="T15" s="5">
        <f t="array" ref="T15">IFERROR(INDEX(E$10:E$29,SMALL(IF(D$10:D$29=S15,ROW($B$10:$B$29)-9,""),COUNTIF(S$10:S15,S15))),A6)</f>
        <v>4</v>
      </c>
      <c r="U15" s="4">
        <f t="shared" si="2"/>
        <v>0.20412414523193148</v>
      </c>
      <c r="V15" s="5">
        <f t="array" ref="V15">IFERROR(INDEX(G$10:G$29,SMALL(IF(F$10:F$29=U15,ROW($B$10:$B$29)-9,""),COUNTIF(U$10:U15,U15))),A6)</f>
        <v>5</v>
      </c>
      <c r="W15" s="7">
        <f t="shared" si="3"/>
        <v>0.38306444616098889</v>
      </c>
      <c r="X15" s="5">
        <f t="array" ref="X15">IFERROR(INDEX(I$10:I$29,SMALL(IF(H$10:H$29=W15,ROW($B$10:$B$29)-9,""),COUNTIF(W$10:W15,W15))),A6)</f>
        <v>4</v>
      </c>
      <c r="Y15" s="7">
        <f t="shared" si="4"/>
        <v>0.17213259316477411</v>
      </c>
      <c r="Z15" s="5">
        <f t="array" ref="Z15">IFERROR(INDEX(K$10:K$29,SMALL(IF(J$10:J$29=Y15,ROW($B$10:$B$29)-9,""),COUNTIF(Y$10:Y15,Y15))),A6)</f>
        <v>4</v>
      </c>
      <c r="AA15" s="8">
        <f t="shared" si="5"/>
        <v>45.942857142857143</v>
      </c>
      <c r="AB15" s="5">
        <f t="array" ref="AB15">IFERROR(INDEX(M$10:M$29,SMALL(IF(L$10:L$29=AA15,ROW($B$10:$B$29)-9,""),COUNTIF(AA$10:AA15,AA15))),A6)</f>
        <v>8</v>
      </c>
      <c r="AC15" s="4">
        <f t="shared" si="6"/>
        <v>-2.0625508125043424</v>
      </c>
      <c r="AD15" s="5">
        <f t="array" ref="AD15">IFERROR(INDEX(O$10:O$29,SMALL(IF(N$10:N$29=AC15,ROW($B$10:$B$29)-9,""),COUNTIF(AC$10:AC15,AC15))),A6)</f>
        <v>2</v>
      </c>
    </row>
    <row r="16" spans="2:41" ht="15" thickBot="1" x14ac:dyDescent="0.35">
      <c r="B16" s="6">
        <v>4</v>
      </c>
      <c r="C16" s="5">
        <v>7</v>
      </c>
      <c r="D16" s="3">
        <v>3</v>
      </c>
      <c r="E16" s="5">
        <v>7</v>
      </c>
      <c r="F16" s="4">
        <v>0.25819888974716115</v>
      </c>
      <c r="G16" s="5">
        <v>7</v>
      </c>
      <c r="H16" s="7">
        <v>0.38306444616098889</v>
      </c>
      <c r="I16" s="5">
        <v>7</v>
      </c>
      <c r="J16" s="7">
        <v>0.17213259316477411</v>
      </c>
      <c r="K16" s="5">
        <v>7</v>
      </c>
      <c r="L16" s="8">
        <v>30.150000000000002</v>
      </c>
      <c r="M16" s="5">
        <v>7</v>
      </c>
      <c r="N16" s="4">
        <v>-2.37133130024647</v>
      </c>
      <c r="O16" s="5">
        <v>7</v>
      </c>
      <c r="Q16" s="6">
        <f t="shared" si="0"/>
        <v>4</v>
      </c>
      <c r="R16" s="5">
        <f t="array" ref="R16">IFERROR(INDEX(C$10:C$29,SMALL(IF(B$10:B$29=Q16,ROW($B$10:$B$29)-9,""),COUNTIF(Q$10:Q16,Q16))),A7)</f>
        <v>7</v>
      </c>
      <c r="S16" s="3">
        <f t="shared" si="1"/>
        <v>3</v>
      </c>
      <c r="T16" s="5">
        <f t="array" ref="T16">IFERROR(INDEX(E$10:E$29,SMALL(IF(D$10:D$29=S16,ROW($B$10:$B$29)-9,""),COUNTIF(S$10:S16,S16))),A7)</f>
        <v>5</v>
      </c>
      <c r="U16" s="4">
        <f t="shared" si="2"/>
        <v>0.20412414523193148</v>
      </c>
      <c r="V16" s="5">
        <f t="array" ref="V16">IFERROR(INDEX(G$10:G$29,SMALL(IF(F$10:F$29=U16,ROW($B$10:$B$29)-9,""),COUNTIF(U$10:U16,U16))),A7)</f>
        <v>11</v>
      </c>
      <c r="W16" s="7">
        <f t="shared" si="3"/>
        <v>0.38306444616098889</v>
      </c>
      <c r="X16" s="5">
        <f t="array" ref="X16">IFERROR(INDEX(I$10:I$29,SMALL(IF(H$10:H$29=W16,ROW($B$10:$B$29)-9,""),COUNTIF(W$10:W16,W16))),A7)</f>
        <v>7</v>
      </c>
      <c r="Y16" s="7">
        <f t="shared" si="4"/>
        <v>0.17213259316477411</v>
      </c>
      <c r="Z16" s="5">
        <f t="array" ref="Z16">IFERROR(INDEX(K$10:K$29,SMALL(IF(J$10:J$29=Y16,ROW($B$10:$B$29)-9,""),COUNTIF(Y$10:Y16,Y16))),A7)</f>
        <v>7</v>
      </c>
      <c r="AA16" s="8">
        <f t="shared" si="5"/>
        <v>38.285714285714285</v>
      </c>
      <c r="AB16" s="5">
        <f t="array" ref="AB16">IFERROR(INDEX(M$10:M$29,SMALL(IF(L$10:L$29=AA16,ROW($B$10:$B$29)-9,""),COUNTIF(AA$10:AA16,AA16))),A7)</f>
        <v>13</v>
      </c>
      <c r="AC16" s="4">
        <f t="shared" si="6"/>
        <v>-2.218720512013947</v>
      </c>
      <c r="AD16" s="5">
        <f t="array" ref="AD16">IFERROR(INDEX(O$10:O$29,SMALL(IF(N$10:N$29=AC16,ROW($B$10:$B$29)-9,""),COUNTIF(AC$10:AC16,AC16))),A7)</f>
        <v>10</v>
      </c>
    </row>
    <row r="17" spans="2:30" ht="15" thickBot="1" x14ac:dyDescent="0.35">
      <c r="B17" s="6">
        <v>5</v>
      </c>
      <c r="C17" s="5">
        <v>8</v>
      </c>
      <c r="D17" s="3">
        <v>4</v>
      </c>
      <c r="E17" s="5">
        <v>8</v>
      </c>
      <c r="F17" s="4">
        <v>0.27216552697590862</v>
      </c>
      <c r="G17" s="5">
        <v>8</v>
      </c>
      <c r="H17" s="7">
        <v>0.29713717935275186</v>
      </c>
      <c r="I17" s="5">
        <v>8</v>
      </c>
      <c r="J17" s="7">
        <v>6.8041381743977142E-2</v>
      </c>
      <c r="K17" s="5">
        <v>8</v>
      </c>
      <c r="L17" s="8">
        <v>45.942857142857143</v>
      </c>
      <c r="M17" s="5">
        <v>8</v>
      </c>
      <c r="N17" s="4">
        <v>-2.870610993501713</v>
      </c>
      <c r="O17" s="5">
        <v>8</v>
      </c>
      <c r="Q17" s="6">
        <f t="shared" si="0"/>
        <v>4</v>
      </c>
      <c r="R17" s="5">
        <f t="array" ref="R17">IFERROR(INDEX(C$10:C$29,SMALL(IF(B$10:B$29=Q17,ROW($B$10:$B$29)-9,""),COUNTIF(Q$10:Q17,Q17))),A8)</f>
        <v>13</v>
      </c>
      <c r="S17" s="3">
        <f t="shared" si="1"/>
        <v>3</v>
      </c>
      <c r="T17" s="5">
        <f t="array" ref="T17">IFERROR(INDEX(E$10:E$29,SMALL(IF(D$10:D$29=S17,ROW($B$10:$B$29)-9,""),COUNTIF(S$10:S17,S17))),A8)</f>
        <v>6</v>
      </c>
      <c r="U17" s="4">
        <f t="shared" si="2"/>
        <v>0.20412414523193148</v>
      </c>
      <c r="V17" s="5">
        <f t="array" ref="V17">IFERROR(INDEX(G$10:G$29,SMALL(IF(F$10:F$29=U17,ROW($B$10:$B$29)-9,""),COUNTIF(U$10:U17,U17))),A8)</f>
        <v>16</v>
      </c>
      <c r="W17" s="7">
        <f t="shared" si="3"/>
        <v>0.38306444616098889</v>
      </c>
      <c r="X17" s="5">
        <f t="array" ref="X17">IFERROR(INDEX(I$10:I$29,SMALL(IF(H$10:H$29=W17,ROW($B$10:$B$29)-9,""),COUNTIF(W$10:W17,W17))),A8)</f>
        <v>13</v>
      </c>
      <c r="Y17" s="7">
        <f t="shared" si="4"/>
        <v>0.17213259316477411</v>
      </c>
      <c r="Z17" s="5">
        <f t="array" ref="Z17">IFERROR(INDEX(K$10:K$29,SMALL(IF(J$10:J$29=Y17,ROW($B$10:$B$29)-9,""),COUNTIF(Y$10:Y17,Y17))),A8)</f>
        <v>13</v>
      </c>
      <c r="AA17" s="8">
        <f t="shared" si="5"/>
        <v>36.849999999999994</v>
      </c>
      <c r="AB17" s="5">
        <f t="array" ref="AB17">IFERROR(INDEX(M$10:M$29,SMALL(IF(L$10:L$29=AA17,ROW($B$10:$B$29)-9,""),COUNTIF(AA$10:AA17,AA17))),A8)</f>
        <v>1</v>
      </c>
      <c r="AC17" s="4">
        <f t="shared" si="6"/>
        <v>-2.37133130024647</v>
      </c>
      <c r="AD17" s="5">
        <f t="array" ref="AD17">IFERROR(INDEX(O$10:O$29,SMALL(IF(N$10:N$29=AC17,ROW($B$10:$B$29)-9,""),COUNTIF(AC$10:AC17,AC17))),A8)</f>
        <v>7</v>
      </c>
    </row>
    <row r="18" spans="2:30" ht="15" thickBot="1" x14ac:dyDescent="0.35">
      <c r="B18" s="6">
        <v>5</v>
      </c>
      <c r="C18" s="5">
        <v>9</v>
      </c>
      <c r="D18" s="3">
        <v>4</v>
      </c>
      <c r="E18" s="5">
        <v>9</v>
      </c>
      <c r="F18" s="4">
        <v>0.27216552697590862</v>
      </c>
      <c r="G18" s="5">
        <v>9</v>
      </c>
      <c r="H18" s="7">
        <v>0.29713717935275186</v>
      </c>
      <c r="I18" s="5">
        <v>9</v>
      </c>
      <c r="J18" s="7">
        <v>6.8041381743977142E-2</v>
      </c>
      <c r="K18" s="5">
        <v>9</v>
      </c>
      <c r="L18" s="8">
        <v>26.8</v>
      </c>
      <c r="M18" s="5">
        <v>9</v>
      </c>
      <c r="N18" s="4">
        <v>-1.0055453054181618</v>
      </c>
      <c r="O18" s="5">
        <v>9</v>
      </c>
      <c r="Q18" s="6">
        <f t="shared" si="0"/>
        <v>5</v>
      </c>
      <c r="R18" s="5">
        <f t="array" ref="R18">IFERROR(INDEX(C$10:C$29,SMALL(IF(B$10:B$29=Q18,ROW($B$10:$B$29)-9,""),COUNTIF(Q$10:Q18,Q18))),A9)</f>
        <v>1</v>
      </c>
      <c r="S18" s="3">
        <f t="shared" si="1"/>
        <v>3</v>
      </c>
      <c r="T18" s="5">
        <f t="array" ref="T18">IFERROR(INDEX(E$10:E$29,SMALL(IF(D$10:D$29=S18,ROW($B$10:$B$29)-9,""),COUNTIF(S$10:S18,S18))),A9)</f>
        <v>7</v>
      </c>
      <c r="U18" s="4">
        <f t="shared" si="2"/>
        <v>0.25819888974716115</v>
      </c>
      <c r="V18" s="5">
        <f t="array" ref="V18">IFERROR(INDEX(G$10:G$29,SMALL(IF(F$10:F$29=U18,ROW($B$10:$B$29)-9,""),COUNTIF(U$10:U18,U18))),A9)</f>
        <v>2</v>
      </c>
      <c r="W18" s="7">
        <f t="shared" si="3"/>
        <v>0.35269273490830744</v>
      </c>
      <c r="X18" s="5">
        <f t="array" ref="X18">IFERROR(INDEX(I$10:I$29,SMALL(IF(H$10:H$29=W18,ROW($B$10:$B$29)-9,""),COUNTIF(W$10:W18,W18))),A9)</f>
        <v>1</v>
      </c>
      <c r="Y18" s="7">
        <f t="shared" si="4"/>
        <v>6.8041381743977142E-2</v>
      </c>
      <c r="Z18" s="5">
        <f t="array" ref="Z18">IFERROR(INDEX(K$10:K$29,SMALL(IF(J$10:J$29=Y18,ROW($B$10:$B$29)-9,""),COUNTIF(Y$10:Y18,Y18))),A9)</f>
        <v>1</v>
      </c>
      <c r="AA18" s="8">
        <f t="shared" si="5"/>
        <v>36.849999999999994</v>
      </c>
      <c r="AB18" s="5">
        <f t="array" ref="AB18">IFERROR(INDEX(M$10:M$29,SMALL(IF(L$10:L$29=AA18,ROW($B$10:$B$29)-9,""),COUNTIF(AA$10:AA18,AA18))),A9)</f>
        <v>16</v>
      </c>
      <c r="AC18" s="4">
        <f t="shared" si="6"/>
        <v>-2.6347218103955887</v>
      </c>
      <c r="AD18" s="5">
        <f t="array" ref="AD18">IFERROR(INDEX(O$10:O$29,SMALL(IF(N$10:N$29=AC18,ROW($B$10:$B$29)-9,""),COUNTIF(AC$10:AC18,AC18))),A9)</f>
        <v>4</v>
      </c>
    </row>
    <row r="19" spans="2:30" ht="15" thickBot="1" x14ac:dyDescent="0.35">
      <c r="B19" s="6">
        <v>2</v>
      </c>
      <c r="C19" s="5">
        <v>10</v>
      </c>
      <c r="D19" s="3">
        <v>0</v>
      </c>
      <c r="E19" s="5">
        <v>10</v>
      </c>
      <c r="F19" s="4">
        <v>0</v>
      </c>
      <c r="G19" s="5">
        <v>10</v>
      </c>
      <c r="H19" s="7">
        <v>0.51639777949432231</v>
      </c>
      <c r="I19" s="5">
        <v>10</v>
      </c>
      <c r="J19" s="7">
        <v>0.34426518632954822</v>
      </c>
      <c r="K19" s="5">
        <v>10</v>
      </c>
      <c r="L19" s="8">
        <v>145.16666666666666</v>
      </c>
      <c r="M19" s="5">
        <v>10</v>
      </c>
      <c r="N19" s="4">
        <v>-2.218720512013947</v>
      </c>
      <c r="O19" s="5">
        <v>10</v>
      </c>
      <c r="Q19" s="6">
        <f t="shared" si="0"/>
        <v>5</v>
      </c>
      <c r="R19" s="5">
        <f t="array" ref="R19">IFERROR(INDEX(C$10:C$29,SMALL(IF(B$10:B$29=Q19,ROW($B$10:$B$29)-9,""),COUNTIF(Q$10:Q19,Q19))),A10)</f>
        <v>5</v>
      </c>
      <c r="S19" s="3">
        <f t="shared" si="1"/>
        <v>3</v>
      </c>
      <c r="T19" s="5">
        <f t="array" ref="T19">IFERROR(INDEX(E$10:E$29,SMALL(IF(D$10:D$29=S19,ROW($B$10:$B$29)-9,""),COUNTIF(S$10:S19,S19))),A10)</f>
        <v>11</v>
      </c>
      <c r="U19" s="4">
        <f t="shared" si="2"/>
        <v>0.25819888974716115</v>
      </c>
      <c r="V19" s="5">
        <f t="array" ref="V19">IFERROR(INDEX(G$10:G$29,SMALL(IF(F$10:F$29=U19,ROW($B$10:$B$29)-9,""),COUNTIF(U$10:U19,U19))),A10)</f>
        <v>4</v>
      </c>
      <c r="W19" s="7">
        <f t="shared" si="3"/>
        <v>0.35269273490830744</v>
      </c>
      <c r="X19" s="5">
        <f t="array" ref="X19">IFERROR(INDEX(I$10:I$29,SMALL(IF(H$10:H$29=W19,ROW($B$10:$B$29)-9,""),COUNTIF(W$10:W19,W19))),A10)</f>
        <v>12</v>
      </c>
      <c r="Y19" s="7">
        <f t="shared" si="4"/>
        <v>6.8041381743977142E-2</v>
      </c>
      <c r="Z19" s="5">
        <f t="array" ref="Z19">IFERROR(INDEX(K$10:K$29,SMALL(IF(J$10:J$29=Y19,ROW($B$10:$B$29)-9,""),COUNTIF(Y$10:Y19,Y19))),A10)</f>
        <v>5</v>
      </c>
      <c r="AA19" s="8">
        <f t="shared" si="5"/>
        <v>33.5</v>
      </c>
      <c r="AB19" s="5">
        <f t="array" ref="AB19">IFERROR(INDEX(M$10:M$29,SMALL(IF(L$10:L$29=AA19,ROW($B$10:$B$29)-9,""),COUNTIF(AA$10:AA19,AA19))),A10)</f>
        <v>2</v>
      </c>
      <c r="AC19" s="4">
        <f t="shared" si="6"/>
        <v>-2.6885210782848317</v>
      </c>
      <c r="AD19" s="5">
        <f t="array" ref="AD19">IFERROR(INDEX(O$10:O$29,SMALL(IF(N$10:N$29=AC19,ROW($B$10:$B$29)-9,""),COUNTIF(AC$10:AC19,AC19))),A10)</f>
        <v>11</v>
      </c>
    </row>
    <row r="20" spans="2:30" ht="15" thickBot="1" x14ac:dyDescent="0.35">
      <c r="B20" s="6">
        <v>5</v>
      </c>
      <c r="C20" s="5">
        <v>11</v>
      </c>
      <c r="D20" s="3">
        <v>3</v>
      </c>
      <c r="E20" s="5">
        <v>11</v>
      </c>
      <c r="F20" s="4">
        <v>0.20412414523193148</v>
      </c>
      <c r="G20" s="5">
        <v>11</v>
      </c>
      <c r="H20" s="7">
        <v>0.32491495713052965</v>
      </c>
      <c r="I20" s="5">
        <v>11</v>
      </c>
      <c r="J20" s="7">
        <v>6.8041381743977142E-2</v>
      </c>
      <c r="K20" s="5">
        <v>11</v>
      </c>
      <c r="L20" s="8">
        <v>26.8</v>
      </c>
      <c r="M20" s="5">
        <v>11</v>
      </c>
      <c r="N20" s="4">
        <v>-2.6885210782848317</v>
      </c>
      <c r="O20" s="5">
        <v>11</v>
      </c>
      <c r="Q20" s="6">
        <f t="shared" si="0"/>
        <v>5</v>
      </c>
      <c r="R20" s="5">
        <f t="array" ref="R20">IFERROR(INDEX(C$10:C$29,SMALL(IF(B$10:B$29=Q20,ROW($B$10:$B$29)-9,""),COUNTIF(Q$10:Q20,Q20))),A11)</f>
        <v>8</v>
      </c>
      <c r="S20" s="3">
        <f t="shared" si="1"/>
        <v>3</v>
      </c>
      <c r="T20" s="5">
        <f t="array" ref="T20">IFERROR(INDEX(E$10:E$29,SMALL(IF(D$10:D$29=S20,ROW($B$10:$B$29)-9,""),COUNTIF(S$10:S20,S20))),A11)</f>
        <v>13</v>
      </c>
      <c r="U20" s="4">
        <f t="shared" si="2"/>
        <v>0.25819888974716115</v>
      </c>
      <c r="V20" s="5">
        <f t="array" ref="V20">IFERROR(INDEX(G$10:G$29,SMALL(IF(F$10:F$29=U20,ROW($B$10:$B$29)-9,""),COUNTIF(U$10:U20,U20))),A11)</f>
        <v>7</v>
      </c>
      <c r="W20" s="7">
        <f t="shared" si="3"/>
        <v>0.32491495713052965</v>
      </c>
      <c r="X20" s="5">
        <f t="array" ref="X20">IFERROR(INDEX(I$10:I$29,SMALL(IF(H$10:H$29=W20,ROW($B$10:$B$29)-9,""),COUNTIF(W$10:W20,W20))),A11)</f>
        <v>5</v>
      </c>
      <c r="Y20" s="7">
        <f t="shared" si="4"/>
        <v>6.8041381743977142E-2</v>
      </c>
      <c r="Z20" s="5">
        <f t="array" ref="Z20">IFERROR(INDEX(K$10:K$29,SMALL(IF(J$10:J$29=Y20,ROW($B$10:$B$29)-9,""),COUNTIF(Y$10:Y20,Y20))),A11)</f>
        <v>8</v>
      </c>
      <c r="AA20" s="8">
        <f t="shared" si="5"/>
        <v>30.150000000000002</v>
      </c>
      <c r="AB20" s="5">
        <f t="array" ref="AB20">IFERROR(INDEX(M$10:M$29,SMALL(IF(L$10:L$29=AA20,ROW($B$10:$B$29)-9,""),COUNTIF(AA$10:AA20,AA20))),A11)</f>
        <v>7</v>
      </c>
      <c r="AC20" s="4">
        <f t="shared" si="6"/>
        <v>-2.7888683886141017</v>
      </c>
      <c r="AD20" s="5">
        <f t="array" ref="AD20">IFERROR(INDEX(O$10:O$29,SMALL(IF(N$10:N$29=AC20,ROW($B$10:$B$29)-9,""),COUNTIF(AC$10:AC20,AC20))),A11)</f>
        <v>12</v>
      </c>
    </row>
    <row r="21" spans="2:30" ht="15" thickBot="1" x14ac:dyDescent="0.35">
      <c r="B21" s="6">
        <v>5</v>
      </c>
      <c r="C21" s="5">
        <v>12</v>
      </c>
      <c r="D21" s="3">
        <v>2</v>
      </c>
      <c r="E21" s="5">
        <v>12</v>
      </c>
      <c r="F21" s="4">
        <v>0.13608276348795431</v>
      </c>
      <c r="G21" s="5">
        <v>12</v>
      </c>
      <c r="H21" s="7">
        <v>0.35269273490830744</v>
      </c>
      <c r="I21" s="5">
        <v>12</v>
      </c>
      <c r="J21" s="7">
        <v>6.8041381743977142E-2</v>
      </c>
      <c r="K21" s="5">
        <v>12</v>
      </c>
      <c r="L21" s="8">
        <v>60.300000000000004</v>
      </c>
      <c r="M21" s="5">
        <v>12</v>
      </c>
      <c r="N21" s="4">
        <v>-2.7888683886141017</v>
      </c>
      <c r="O21" s="5">
        <v>12</v>
      </c>
      <c r="Q21" s="6">
        <f t="shared" si="0"/>
        <v>5</v>
      </c>
      <c r="R21" s="5">
        <f t="array" ref="R21">IFERROR(INDEX(C$10:C$29,SMALL(IF(B$10:B$29=Q21,ROW($B$10:$B$29)-9,""),COUNTIF(Q$10:Q21,Q21))),A12)</f>
        <v>9</v>
      </c>
      <c r="S21" s="3">
        <f t="shared" si="1"/>
        <v>3</v>
      </c>
      <c r="T21" s="5">
        <f t="array" ref="T21">IFERROR(INDEX(E$10:E$29,SMALL(IF(D$10:D$29=S21,ROW($B$10:$B$29)-9,""),COUNTIF(S$10:S21,S21))),A12)</f>
        <v>14</v>
      </c>
      <c r="U21" s="4">
        <f t="shared" si="2"/>
        <v>0.25819888974716115</v>
      </c>
      <c r="V21" s="5">
        <f t="array" ref="V21">IFERROR(INDEX(G$10:G$29,SMALL(IF(F$10:F$29=U21,ROW($B$10:$B$29)-9,""),COUNTIF(U$10:U21,U21))),A12)</f>
        <v>13</v>
      </c>
      <c r="W21" s="7">
        <f t="shared" si="3"/>
        <v>0.32491495713052965</v>
      </c>
      <c r="X21" s="5">
        <f t="array" ref="X21">IFERROR(INDEX(I$10:I$29,SMALL(IF(H$10:H$29=W21,ROW($B$10:$B$29)-9,""),COUNTIF(W$10:W21,W21))),A12)</f>
        <v>11</v>
      </c>
      <c r="Y21" s="7">
        <f t="shared" si="4"/>
        <v>6.8041381743977142E-2</v>
      </c>
      <c r="Z21" s="5">
        <f t="array" ref="Z21">IFERROR(INDEX(K$10:K$29,SMALL(IF(J$10:J$29=Y21,ROW($B$10:$B$29)-9,""),COUNTIF(Y$10:Y21,Y21))),A12)</f>
        <v>9</v>
      </c>
      <c r="AA21" s="8">
        <f t="shared" si="5"/>
        <v>26.8</v>
      </c>
      <c r="AB21" s="5">
        <f t="array" ref="AB21">IFERROR(INDEX(M$10:M$29,SMALL(IF(L$10:L$29=AA21,ROW($B$10:$B$29)-9,""),COUNTIF(AA$10:AA21,AA21))),A12)</f>
        <v>9</v>
      </c>
      <c r="AC21" s="4">
        <f t="shared" si="6"/>
        <v>-2.870610993501713</v>
      </c>
      <c r="AD21" s="5">
        <f t="array" ref="AD21">IFERROR(INDEX(O$10:O$29,SMALL(IF(N$10:N$29=AC21,ROW($B$10:$B$29)-9,""),COUNTIF(AC$10:AC21,AC21))),A12)</f>
        <v>8</v>
      </c>
    </row>
    <row r="22" spans="2:30" ht="15" thickBot="1" x14ac:dyDescent="0.35">
      <c r="B22" s="6">
        <v>4</v>
      </c>
      <c r="C22" s="5">
        <v>13</v>
      </c>
      <c r="D22" s="3">
        <v>3</v>
      </c>
      <c r="E22" s="5">
        <v>13</v>
      </c>
      <c r="F22" s="4">
        <v>0.25819888974716115</v>
      </c>
      <c r="G22" s="5">
        <v>13</v>
      </c>
      <c r="H22" s="7">
        <v>0.38306444616098889</v>
      </c>
      <c r="I22" s="5">
        <v>13</v>
      </c>
      <c r="J22" s="7">
        <v>0.17213259316477411</v>
      </c>
      <c r="K22" s="5">
        <v>13</v>
      </c>
      <c r="L22" s="8">
        <v>38.285714285714285</v>
      </c>
      <c r="M22" s="5">
        <v>13</v>
      </c>
      <c r="N22" s="4">
        <v>-3.3965579025361627</v>
      </c>
      <c r="O22" s="5">
        <v>13</v>
      </c>
      <c r="Q22" s="6">
        <f t="shared" si="0"/>
        <v>5</v>
      </c>
      <c r="R22" s="5">
        <f t="array" ref="R22">IFERROR(INDEX(C$10:C$29,SMALL(IF(B$10:B$29=Q22,ROW($B$10:$B$29)-9,""),COUNTIF(Q$10:Q22,Q22))),A13)</f>
        <v>11</v>
      </c>
      <c r="S22" s="3">
        <f t="shared" si="1"/>
        <v>3</v>
      </c>
      <c r="T22" s="5">
        <f t="array" ref="T22">IFERROR(INDEX(E$10:E$29,SMALL(IF(D$10:D$29=S22,ROW($B$10:$B$29)-9,""),COUNTIF(S$10:S22,S22))),A13)</f>
        <v>16</v>
      </c>
      <c r="U22" s="4">
        <f t="shared" si="2"/>
        <v>0.27216552697590862</v>
      </c>
      <c r="V22" s="5">
        <f t="array" ref="V22">IFERROR(INDEX(G$10:G$29,SMALL(IF(F$10:F$29=U22,ROW($B$10:$B$29)-9,""),COUNTIF(U$10:U22,U22))),A13)</f>
        <v>8</v>
      </c>
      <c r="W22" s="7">
        <f t="shared" si="3"/>
        <v>0.32491495713052965</v>
      </c>
      <c r="X22" s="5">
        <f t="array" ref="X22">IFERROR(INDEX(I$10:I$29,SMALL(IF(H$10:H$29=W22,ROW($B$10:$B$29)-9,""),COUNTIF(W$10:W22,W22))),A13)</f>
        <v>16</v>
      </c>
      <c r="Y22" s="7">
        <f t="shared" si="4"/>
        <v>6.8041381743977142E-2</v>
      </c>
      <c r="Z22" s="5">
        <f t="array" ref="Z22">IFERROR(INDEX(K$10:K$29,SMALL(IF(J$10:J$29=Y22,ROW($B$10:$B$29)-9,""),COUNTIF(Y$10:Y22,Y22))),A13)</f>
        <v>11</v>
      </c>
      <c r="AA22" s="8">
        <f t="shared" si="5"/>
        <v>26.8</v>
      </c>
      <c r="AB22" s="5">
        <f t="array" ref="AB22">IFERROR(INDEX(M$10:M$29,SMALL(IF(L$10:L$29=AA22,ROW($B$10:$B$29)-9,""),COUNTIF(AA$10:AA22,AA22))),A13)</f>
        <v>11</v>
      </c>
      <c r="AC22" s="4">
        <f t="shared" si="6"/>
        <v>-3.3965579025361627</v>
      </c>
      <c r="AD22" s="5">
        <f t="array" ref="AD22">IFERROR(INDEX(O$10:O$29,SMALL(IF(N$10:N$29=AC22,ROW($B$10:$B$29)-9,""),COUNTIF(AC$10:AC22,AC22))),A13)</f>
        <v>13</v>
      </c>
    </row>
    <row r="23" spans="2:30" ht="15" thickBot="1" x14ac:dyDescent="0.35">
      <c r="B23" s="6">
        <v>3</v>
      </c>
      <c r="C23" s="5">
        <v>14</v>
      </c>
      <c r="D23" s="3">
        <v>3</v>
      </c>
      <c r="E23" s="5">
        <v>14</v>
      </c>
      <c r="F23" s="4">
        <v>0.27386127875258304</v>
      </c>
      <c r="G23" s="5">
        <v>14</v>
      </c>
      <c r="H23" s="7">
        <v>0.39772255750516611</v>
      </c>
      <c r="I23" s="5">
        <v>14</v>
      </c>
      <c r="J23" s="7">
        <v>0.27386127875258304</v>
      </c>
      <c r="K23" s="5">
        <v>14</v>
      </c>
      <c r="L23" s="8">
        <v>75.933333333333337</v>
      </c>
      <c r="M23" s="5">
        <v>14</v>
      </c>
      <c r="N23" s="4">
        <v>-3.9681196371226504</v>
      </c>
      <c r="O23" s="5">
        <v>14</v>
      </c>
      <c r="Q23" s="6">
        <f t="shared" si="0"/>
        <v>5</v>
      </c>
      <c r="R23" s="5">
        <f t="array" ref="R23">IFERROR(INDEX(C$10:C$29,SMALL(IF(B$10:B$29=Q23,ROW($B$10:$B$29)-9,""),COUNTIF(Q$10:Q23,Q23))),A14)</f>
        <v>12</v>
      </c>
      <c r="S23" s="3">
        <f t="shared" si="1"/>
        <v>4</v>
      </c>
      <c r="T23" s="5">
        <f t="array" ref="T23">IFERROR(INDEX(E$10:E$29,SMALL(IF(D$10:D$29=S23,ROW($B$10:$B$29)-9,""),COUNTIF(S$10:S23,S23))),A14)</f>
        <v>8</v>
      </c>
      <c r="U23" s="4">
        <f t="shared" si="2"/>
        <v>0.27216552697590862</v>
      </c>
      <c r="V23" s="5">
        <f t="array" ref="V23">IFERROR(INDEX(G$10:G$29,SMALL(IF(F$10:F$29=U23,ROW($B$10:$B$29)-9,""),COUNTIF(U$10:U23,U23))),A14)</f>
        <v>9</v>
      </c>
      <c r="W23" s="7">
        <f t="shared" si="3"/>
        <v>0.29713717935275186</v>
      </c>
      <c r="X23" s="5">
        <f t="array" ref="X23">IFERROR(INDEX(I$10:I$29,SMALL(IF(H$10:H$29=W23,ROW($B$10:$B$29)-9,""),COUNTIF(W$10:W23,W23))),A14)</f>
        <v>8</v>
      </c>
      <c r="Y23" s="7">
        <f t="shared" si="4"/>
        <v>6.8041381743977142E-2</v>
      </c>
      <c r="Z23" s="5">
        <f t="array" ref="Z23">IFERROR(INDEX(K$10:K$29,SMALL(IF(J$10:J$29=Y23,ROW($B$10:$B$29)-9,""),COUNTIF(Y$10:Y23,Y23))),A14)</f>
        <v>12</v>
      </c>
      <c r="AA23" s="8">
        <f t="shared" si="5"/>
        <v>26.321428571428577</v>
      </c>
      <c r="AB23" s="5">
        <f t="array" ref="AB23">IFERROR(INDEX(M$10:M$29,SMALL(IF(L$10:L$29=AA23,ROW($B$10:$B$29)-9,""),COUNTIF(AA$10:AA23,AA23))),A14)</f>
        <v>4</v>
      </c>
      <c r="AC23" s="4">
        <f t="shared" si="6"/>
        <v>-3.4815804341359033</v>
      </c>
      <c r="AD23" s="5">
        <f t="array" ref="AD23">IFERROR(INDEX(O$10:O$29,SMALL(IF(N$10:N$29=AC23,ROW($B$10:$B$29)-9,""),COUNTIF(AC$10:AC23,AC23))),A14)</f>
        <v>15</v>
      </c>
    </row>
    <row r="24" spans="2:30" ht="15" thickBot="1" x14ac:dyDescent="0.35">
      <c r="B24" s="6">
        <v>2</v>
      </c>
      <c r="C24" s="5">
        <v>15</v>
      </c>
      <c r="D24" s="3">
        <v>2</v>
      </c>
      <c r="E24" s="5">
        <v>15</v>
      </c>
      <c r="F24" s="4">
        <v>0.17213259316477408</v>
      </c>
      <c r="G24" s="5">
        <v>15</v>
      </c>
      <c r="H24" s="7">
        <v>0.4275088906054334</v>
      </c>
      <c r="I24" s="5">
        <v>15</v>
      </c>
      <c r="J24" s="7">
        <v>0.34426518632954822</v>
      </c>
      <c r="K24" s="5">
        <v>15</v>
      </c>
      <c r="L24" s="8">
        <v>83.75</v>
      </c>
      <c r="M24" s="5">
        <v>15</v>
      </c>
      <c r="N24" s="4">
        <v>-3.4815804341359033</v>
      </c>
      <c r="O24" s="5">
        <v>15</v>
      </c>
      <c r="Q24" s="6">
        <f t="shared" si="0"/>
        <v>5</v>
      </c>
      <c r="R24" s="5">
        <f t="array" ref="R24">IFERROR(INDEX(C$10:C$29,SMALL(IF(B$10:B$29=Q24,ROW($B$10:$B$29)-9,""),COUNTIF(Q$10:Q24,Q24))),A15)</f>
        <v>16</v>
      </c>
      <c r="S24" s="3">
        <f t="shared" si="1"/>
        <v>4</v>
      </c>
      <c r="T24" s="5">
        <f t="array" ref="T24">IFERROR(INDEX(E$10:E$29,SMALL(IF(D$10:D$29=S24,ROW($B$10:$B$29)-9,""),COUNTIF(S$10:S24,S24))),A15)</f>
        <v>9</v>
      </c>
      <c r="U24" s="4">
        <f t="shared" si="2"/>
        <v>0.27386127875258304</v>
      </c>
      <c r="V24" s="5">
        <f t="array" ref="V24">IFERROR(INDEX(G$10:G$29,SMALL(IF(F$10:F$29=U24,ROW($B$10:$B$29)-9,""),COUNTIF(U$10:U24,U24))),A15)</f>
        <v>6</v>
      </c>
      <c r="W24" s="7">
        <f t="shared" si="3"/>
        <v>0.29713717935275186</v>
      </c>
      <c r="X24" s="5">
        <f t="array" ref="X24">IFERROR(INDEX(I$10:I$29,SMALL(IF(H$10:H$29=W24,ROW($B$10:$B$29)-9,""),COUNTIF(W$10:W24,W24))),A15)</f>
        <v>9</v>
      </c>
      <c r="Y24" s="7">
        <f t="shared" si="4"/>
        <v>6.8041381743977142E-2</v>
      </c>
      <c r="Z24" s="5">
        <f t="array" ref="Z24">IFERROR(INDEX(K$10:K$29,SMALL(IF(J$10:J$29=Y24,ROW($B$10:$B$29)-9,""),COUNTIF(Y$10:Y24,Y24))),A15)</f>
        <v>16</v>
      </c>
      <c r="AA24" s="8">
        <f t="shared" si="5"/>
        <v>24.56666666666667</v>
      </c>
      <c r="AB24" s="5">
        <f t="array" ref="AB24">IFERROR(INDEX(M$10:M$29,SMALL(IF(L$10:L$29=AA24,ROW($B$10:$B$29)-9,""),COUNTIF(AA$10:AA24,AA24))),A15)</f>
        <v>3</v>
      </c>
      <c r="AC24" s="4">
        <f t="shared" si="6"/>
        <v>-3.9681196371226504</v>
      </c>
      <c r="AD24" s="5">
        <f t="array" ref="AD24">IFERROR(INDEX(O$10:O$29,SMALL(IF(N$10:N$29=AC24,ROW($B$10:$B$29)-9,""),COUNTIF(AC$10:AC24,AC24))),A15)</f>
        <v>14</v>
      </c>
    </row>
    <row r="25" spans="2:30" ht="15" thickBot="1" x14ac:dyDescent="0.35">
      <c r="B25" s="6">
        <v>5</v>
      </c>
      <c r="C25" s="5">
        <v>16</v>
      </c>
      <c r="D25" s="3">
        <v>3</v>
      </c>
      <c r="E25" s="5">
        <v>16</v>
      </c>
      <c r="F25" s="4">
        <v>0.20412414523193148</v>
      </c>
      <c r="G25" s="5">
        <v>16</v>
      </c>
      <c r="H25" s="7">
        <v>0.32491495713052965</v>
      </c>
      <c r="I25" s="5">
        <v>16</v>
      </c>
      <c r="J25" s="7">
        <v>6.8041381743977142E-2</v>
      </c>
      <c r="K25" s="5">
        <v>16</v>
      </c>
      <c r="L25" s="8">
        <v>36.849999999999994</v>
      </c>
      <c r="M25" s="5">
        <v>16</v>
      </c>
      <c r="N25" s="4">
        <v>-1.7733396930069172</v>
      </c>
      <c r="O25" s="5">
        <v>16</v>
      </c>
      <c r="Q25" s="6">
        <f t="shared" si="0"/>
        <v>6</v>
      </c>
      <c r="R25" s="5">
        <f t="array" ref="R25">IFERROR(INDEX(C$10:C$29,SMALL(IF(B$10:B$29=Q25,ROW($B$10:$B$29)-9,""),COUNTIF(Q$10:Q25,Q25))),A16)</f>
        <v>3</v>
      </c>
      <c r="S25" s="3">
        <f t="shared" si="1"/>
        <v>5</v>
      </c>
      <c r="T25" s="5">
        <f t="array" ref="T25">IFERROR(INDEX(E$10:E$29,SMALL(IF(D$10:D$29=S25,ROW($B$10:$B$29)-9,""),COUNTIF(S$10:S25,S25))),A16)</f>
        <v>3</v>
      </c>
      <c r="U25" s="4">
        <f t="shared" si="2"/>
        <v>0.27386127875258304</v>
      </c>
      <c r="V25" s="5">
        <f t="array" ref="V25">IFERROR(INDEX(G$10:G$29,SMALL(IF(F$10:F$29=U25,ROW($B$10:$B$29)-9,""),COUNTIF(U$10:U25,U25))),A16)</f>
        <v>14</v>
      </c>
      <c r="W25" s="7">
        <f t="shared" si="3"/>
        <v>0</v>
      </c>
      <c r="X25" s="5">
        <f t="array" ref="X25">IFERROR(INDEX(I$10:I$29,SMALL(IF(H$10:H$29=W25,ROW($B$10:$B$29)-9,""),COUNTIF(W$10:W25,W25))),A16)</f>
        <v>3</v>
      </c>
      <c r="Y25" s="7">
        <f t="shared" si="4"/>
        <v>0</v>
      </c>
      <c r="Z25" s="5">
        <f t="array" ref="Z25">IFERROR(INDEX(K$10:K$29,SMALL(IF(J$10:J$29=Y25,ROW($B$10:$B$29)-9,""),COUNTIF(Y$10:Y25,Y25))),A16)</f>
        <v>3</v>
      </c>
      <c r="AA25" s="8">
        <f t="shared" si="5"/>
        <v>24.12</v>
      </c>
      <c r="AB25" s="5">
        <f t="array" ref="AB25">IFERROR(INDEX(M$10:M$29,SMALL(IF(L$10:L$29=AA25,ROW($B$10:$B$29)-9,""),COUNTIF(AA$10:AA25,AA25))),A16)</f>
        <v>5</v>
      </c>
      <c r="AC25" s="4">
        <f t="shared" si="6"/>
        <v>-4.3165078412507887</v>
      </c>
      <c r="AD25" s="5">
        <f t="array" ref="AD25">IFERROR(INDEX(O$10:O$29,SMALL(IF(N$10:N$29=AC25,ROW($B$10:$B$29)-9,""),COUNTIF(AC$10:AC25,AC25))),A16)</f>
        <v>6</v>
      </c>
    </row>
    <row r="26" spans="2:30" ht="15" thickBot="1" x14ac:dyDescent="0.35">
      <c r="B26" s="6" t="s">
        <v>4</v>
      </c>
      <c r="C26" s="5">
        <v>17</v>
      </c>
      <c r="D26" s="2" t="s">
        <v>4</v>
      </c>
      <c r="E26" s="5">
        <v>17</v>
      </c>
      <c r="F26" s="2" t="s">
        <v>4</v>
      </c>
      <c r="G26" s="5">
        <v>17</v>
      </c>
      <c r="H26" s="7" t="s">
        <v>4</v>
      </c>
      <c r="I26" s="5">
        <v>17</v>
      </c>
      <c r="J26" s="7" t="s">
        <v>4</v>
      </c>
      <c r="K26" s="5">
        <v>17</v>
      </c>
      <c r="L26" s="8" t="s">
        <v>4</v>
      </c>
      <c r="M26" s="5">
        <v>17</v>
      </c>
      <c r="N26" s="2" t="s">
        <v>4</v>
      </c>
      <c r="O26" s="5">
        <v>17</v>
      </c>
      <c r="Q26" s="6" t="str">
        <f t="shared" si="0"/>
        <v/>
      </c>
      <c r="R26" s="5">
        <f t="array" ref="R26">IFERROR(INDEX(C$10:C$29,SMALL(IF(B$10:B$29=Q26,ROW($B$10:$B$29)-9,""),COUNTIF(Q$10:Q26,Q26))),A17)</f>
        <v>17</v>
      </c>
      <c r="S26" s="2" t="str">
        <f t="shared" si="1"/>
        <v/>
      </c>
      <c r="T26" s="5">
        <f t="array" ref="T26">IFERROR(INDEX(E$10:E$29,SMALL(IF(D$10:D$29=S26,ROW($B$10:$B$29)-9,""),COUNTIF(S$10:S26,S26))),A17)</f>
        <v>17</v>
      </c>
      <c r="U26" s="2" t="str">
        <f t="shared" si="2"/>
        <v/>
      </c>
      <c r="V26" s="5">
        <f t="array" ref="V26">IFERROR(INDEX(G$10:G$29,SMALL(IF(F$10:F$29=U26,ROW($B$10:$B$29)-9,""),COUNTIF(U$10:U26,U26))),A17)</f>
        <v>17</v>
      </c>
      <c r="W26" s="7" t="str">
        <f t="shared" si="3"/>
        <v/>
      </c>
      <c r="X26" s="5">
        <f t="array" ref="X26">IFERROR(INDEX(I$10:I$29,SMALL(IF(H$10:H$29=W26,ROW($B$10:$B$29)-9,""),COUNTIF(W$10:W26,W26))),A17)</f>
        <v>17</v>
      </c>
      <c r="Y26" s="7" t="str">
        <f t="shared" si="4"/>
        <v/>
      </c>
      <c r="Z26" s="5">
        <f t="array" ref="Z26">IFERROR(INDEX(K$10:K$29,SMALL(IF(J$10:J$29=Y26,ROW($B$10:$B$29)-9,""),COUNTIF(Y$10:Y26,Y26))),A17)</f>
        <v>17</v>
      </c>
      <c r="AA26" s="8" t="str">
        <f t="shared" si="5"/>
        <v/>
      </c>
      <c r="AB26" s="5">
        <f t="array" ref="AB26">IFERROR(INDEX(M$10:M$29,SMALL(IF(L$10:L$29=AA26,ROW($B$10:$B$29)-9,""),COUNTIF(AA$10:AA26,AA26))),A17)</f>
        <v>17</v>
      </c>
      <c r="AC26" s="2" t="str">
        <f t="shared" si="6"/>
        <v/>
      </c>
      <c r="AD26" s="5">
        <f t="array" ref="AD26">IFERROR(INDEX(O$10:O$29,SMALL(IF(N$10:N$29=AC26,ROW($B$10:$B$29)-9,""),COUNTIF(AC$10:AC26,AC26))),A17)</f>
        <v>17</v>
      </c>
    </row>
    <row r="27" spans="2:30" ht="15" thickBot="1" x14ac:dyDescent="0.35">
      <c r="B27" s="6" t="s">
        <v>4</v>
      </c>
      <c r="C27" s="5">
        <v>18</v>
      </c>
      <c r="D27" s="2" t="s">
        <v>4</v>
      </c>
      <c r="E27" s="5">
        <v>18</v>
      </c>
      <c r="F27" s="2" t="s">
        <v>4</v>
      </c>
      <c r="G27" s="5">
        <v>18</v>
      </c>
      <c r="H27" s="7" t="s">
        <v>4</v>
      </c>
      <c r="I27" s="5">
        <v>18</v>
      </c>
      <c r="J27" s="7" t="s">
        <v>4</v>
      </c>
      <c r="K27" s="5">
        <v>18</v>
      </c>
      <c r="L27" s="8" t="s">
        <v>4</v>
      </c>
      <c r="M27" s="5">
        <v>18</v>
      </c>
      <c r="N27" s="2" t="s">
        <v>4</v>
      </c>
      <c r="O27" s="5">
        <v>18</v>
      </c>
      <c r="Q27" s="6" t="str">
        <f t="shared" si="0"/>
        <v/>
      </c>
      <c r="R27" s="5">
        <f t="array" ref="R27">IFERROR(INDEX(C$10:C$29,SMALL(IF(B$10:B$29=Q27,ROW($B$10:$B$29)-9,""),COUNTIF(Q$10:Q27,Q27))),A18)</f>
        <v>18</v>
      </c>
      <c r="S27" s="2" t="str">
        <f t="shared" si="1"/>
        <v/>
      </c>
      <c r="T27" s="5">
        <f t="array" ref="T27">IFERROR(INDEX(E$10:E$29,SMALL(IF(D$10:D$29=S27,ROW($B$10:$B$29)-9,""),COUNTIF(S$10:S27,S27))),A18)</f>
        <v>18</v>
      </c>
      <c r="U27" s="2" t="str">
        <f t="shared" si="2"/>
        <v/>
      </c>
      <c r="V27" s="5">
        <f t="array" ref="V27">IFERROR(INDEX(G$10:G$29,SMALL(IF(F$10:F$29=U27,ROW($B$10:$B$29)-9,""),COUNTIF(U$10:U27,U27))),A18)</f>
        <v>18</v>
      </c>
      <c r="W27" s="7" t="str">
        <f t="shared" si="3"/>
        <v/>
      </c>
      <c r="X27" s="5">
        <f t="array" ref="X27">IFERROR(INDEX(I$10:I$29,SMALL(IF(H$10:H$29=W27,ROW($B$10:$B$29)-9,""),COUNTIF(W$10:W27,W27))),A18)</f>
        <v>18</v>
      </c>
      <c r="Y27" s="7" t="str">
        <f t="shared" si="4"/>
        <v/>
      </c>
      <c r="Z27" s="5">
        <f t="array" ref="Z27">IFERROR(INDEX(K$10:K$29,SMALL(IF(J$10:J$29=Y27,ROW($B$10:$B$29)-9,""),COUNTIF(Y$10:Y27,Y27))),A18)</f>
        <v>18</v>
      </c>
      <c r="AA27" s="8" t="str">
        <f t="shared" si="5"/>
        <v/>
      </c>
      <c r="AB27" s="5">
        <f t="array" ref="AB27">IFERROR(INDEX(M$10:M$29,SMALL(IF(L$10:L$29=AA27,ROW($B$10:$B$29)-9,""),COUNTIF(AA$10:AA27,AA27))),A18)</f>
        <v>18</v>
      </c>
      <c r="AC27" s="2" t="str">
        <f t="shared" si="6"/>
        <v/>
      </c>
      <c r="AD27" s="5">
        <f t="array" ref="AD27">IFERROR(INDEX(O$10:O$29,SMALL(IF(N$10:N$29=AC27,ROW($B$10:$B$29)-9,""),COUNTIF(AC$10:AC27,AC27))),A18)</f>
        <v>18</v>
      </c>
    </row>
    <row r="28" spans="2:30" ht="15" thickBot="1" x14ac:dyDescent="0.35">
      <c r="B28" s="6" t="s">
        <v>4</v>
      </c>
      <c r="C28" s="5">
        <v>19</v>
      </c>
      <c r="D28" s="2" t="s">
        <v>4</v>
      </c>
      <c r="E28" s="5">
        <v>19</v>
      </c>
      <c r="F28" s="2" t="s">
        <v>4</v>
      </c>
      <c r="G28" s="5">
        <v>19</v>
      </c>
      <c r="H28" s="7" t="s">
        <v>4</v>
      </c>
      <c r="I28" s="5">
        <v>19</v>
      </c>
      <c r="J28" s="7" t="s">
        <v>4</v>
      </c>
      <c r="K28" s="5">
        <v>19</v>
      </c>
      <c r="L28" s="8" t="s">
        <v>4</v>
      </c>
      <c r="M28" s="5">
        <v>19</v>
      </c>
      <c r="N28" s="2" t="s">
        <v>4</v>
      </c>
      <c r="O28" s="5">
        <v>19</v>
      </c>
      <c r="Q28" s="6" t="str">
        <f t="shared" si="0"/>
        <v/>
      </c>
      <c r="R28" s="5">
        <f t="array" ref="R28">IFERROR(INDEX(C$10:C$29,SMALL(IF(B$10:B$29=Q28,ROW($B$10:$B$29)-9,""),COUNTIF(Q$10:Q28,Q28))),A19)</f>
        <v>19</v>
      </c>
      <c r="S28" s="2" t="str">
        <f t="shared" si="1"/>
        <v/>
      </c>
      <c r="T28" s="5">
        <f t="array" ref="T28">IFERROR(INDEX(E$10:E$29,SMALL(IF(D$10:D$29=S28,ROW($B$10:$B$29)-9,""),COUNTIF(S$10:S28,S28))),A19)</f>
        <v>19</v>
      </c>
      <c r="U28" s="2" t="str">
        <f t="shared" si="2"/>
        <v/>
      </c>
      <c r="V28" s="5">
        <f t="array" ref="V28">IFERROR(INDEX(G$10:G$29,SMALL(IF(F$10:F$29=U28,ROW($B$10:$B$29)-9,""),COUNTIF(U$10:U28,U28))),A19)</f>
        <v>19</v>
      </c>
      <c r="W28" s="7" t="str">
        <f t="shared" si="3"/>
        <v/>
      </c>
      <c r="X28" s="5">
        <f t="array" ref="X28">IFERROR(INDEX(I$10:I$29,SMALL(IF(H$10:H$29=W28,ROW($B$10:$B$29)-9,""),COUNTIF(W$10:W28,W28))),A19)</f>
        <v>19</v>
      </c>
      <c r="Y28" s="7" t="str">
        <f t="shared" si="4"/>
        <v/>
      </c>
      <c r="Z28" s="5">
        <f t="array" ref="Z28">IFERROR(INDEX(K$10:K$29,SMALL(IF(J$10:J$29=Y28,ROW($B$10:$B$29)-9,""),COUNTIF(Y$10:Y28,Y28))),A19)</f>
        <v>19</v>
      </c>
      <c r="AA28" s="8" t="str">
        <f t="shared" si="5"/>
        <v/>
      </c>
      <c r="AB28" s="5">
        <f t="array" ref="AB28">IFERROR(INDEX(M$10:M$29,SMALL(IF(L$10:L$29=AA28,ROW($B$10:$B$29)-9,""),COUNTIF(AA$10:AA28,AA28))),A19)</f>
        <v>19</v>
      </c>
      <c r="AC28" s="2" t="str">
        <f t="shared" si="6"/>
        <v/>
      </c>
      <c r="AD28" s="5">
        <f t="array" ref="AD28">IFERROR(INDEX(O$10:O$29,SMALL(IF(N$10:N$29=AC28,ROW($B$10:$B$29)-9,""),COUNTIF(AC$10:AC28,AC28))),A19)</f>
        <v>19</v>
      </c>
    </row>
    <row r="29" spans="2:30" ht="15" thickBot="1" x14ac:dyDescent="0.35">
      <c r="B29" s="6" t="s">
        <v>4</v>
      </c>
      <c r="C29" s="5">
        <v>20</v>
      </c>
      <c r="D29" s="2" t="s">
        <v>4</v>
      </c>
      <c r="E29" s="5">
        <v>20</v>
      </c>
      <c r="F29" s="2" t="s">
        <v>4</v>
      </c>
      <c r="G29" s="5">
        <v>20</v>
      </c>
      <c r="H29" s="7" t="s">
        <v>4</v>
      </c>
      <c r="I29" s="5">
        <v>20</v>
      </c>
      <c r="J29" s="7" t="s">
        <v>4</v>
      </c>
      <c r="K29" s="5">
        <v>20</v>
      </c>
      <c r="L29" s="8" t="s">
        <v>4</v>
      </c>
      <c r="M29" s="5">
        <v>20</v>
      </c>
      <c r="N29" s="2" t="s">
        <v>4</v>
      </c>
      <c r="O29" s="5">
        <v>20</v>
      </c>
      <c r="Q29" s="6" t="str">
        <f t="shared" si="0"/>
        <v/>
      </c>
      <c r="R29" s="5">
        <f t="array" ref="R29">IFERROR(INDEX(C$10:C$29,SMALL(IF(B$10:B$29=Q29,ROW($B$10:$B$29)-9,""),COUNTIF(Q$10:Q29,Q29))),A20)</f>
        <v>20</v>
      </c>
      <c r="S29" s="2" t="str">
        <f t="shared" si="1"/>
        <v/>
      </c>
      <c r="T29" s="5">
        <f t="array" ref="T29">IFERROR(INDEX(E$10:E$29,SMALL(IF(D$10:D$29=S29,ROW($B$10:$B$29)-9,""),COUNTIF(S$10:S29,S29))),A20)</f>
        <v>20</v>
      </c>
      <c r="U29" s="2" t="str">
        <f t="shared" si="2"/>
        <v/>
      </c>
      <c r="V29" s="5">
        <f t="array" ref="V29">IFERROR(INDEX(G$10:G$29,SMALL(IF(F$10:F$29=U29,ROW($B$10:$B$29)-9,""),COUNTIF(U$10:U29,U29))),A20)</f>
        <v>20</v>
      </c>
      <c r="W29" s="7" t="str">
        <f t="shared" si="3"/>
        <v/>
      </c>
      <c r="X29" s="5">
        <f t="array" ref="X29">IFERROR(INDEX(I$10:I$29,SMALL(IF(H$10:H$29=W29,ROW($B$10:$B$29)-9,""),COUNTIF(W$10:W29,W29))),A20)</f>
        <v>20</v>
      </c>
      <c r="Y29" s="7" t="str">
        <f t="shared" si="4"/>
        <v/>
      </c>
      <c r="Z29" s="5">
        <f t="array" ref="Z29">IFERROR(INDEX(K$10:K$29,SMALL(IF(J$10:J$29=Y29,ROW($B$10:$B$29)-9,""),COUNTIF(Y$10:Y29,Y29))),A20)</f>
        <v>20</v>
      </c>
      <c r="AA29" s="8" t="str">
        <f t="shared" si="5"/>
        <v/>
      </c>
      <c r="AB29" s="5">
        <f t="array" ref="AB29">IFERROR(INDEX(M$10:M$29,SMALL(IF(L$10:L$29=AA29,ROW($B$10:$B$29)-9,""),COUNTIF(AA$10:AA29,AA29))),A20)</f>
        <v>20</v>
      </c>
      <c r="AC29" s="2" t="str">
        <f t="shared" si="6"/>
        <v/>
      </c>
      <c r="AD29" s="5">
        <f t="array" ref="AD29">IFERROR(INDEX(O$10:O$29,SMALL(IF(N$10:N$29=AC29,ROW($B$10:$B$29)-9,""),COUNTIF(AC$10:AC29,AC29))),A20)</f>
        <v>20</v>
      </c>
    </row>
    <row r="30" spans="2:30" x14ac:dyDescent="0.3">
      <c r="C30" t="s">
        <v>4</v>
      </c>
    </row>
  </sheetData>
  <sortState ref="AC10:AD25">
    <sortCondition descending="1" ref="AC10"/>
  </sortState>
  <pageMargins left="0.7" right="0.7" top="0.75" bottom="0.75" header="0.3" footer="0.3"/>
  <ignoredErrors>
    <ignoredError sqref="S11:S29 S10 R10:R29 U10 U11:U29 T10:T29 W10 W11:W29 Y10 Y11:Y29 X10:X29 AA10 AA11:AA29 Z10:Z29 AC10 AC11:AC29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Arbeitsplatz</cp:lastModifiedBy>
  <dcterms:created xsi:type="dcterms:W3CDTF">2020-03-15T14:59:42Z</dcterms:created>
  <dcterms:modified xsi:type="dcterms:W3CDTF">2020-03-15T23:07:27Z</dcterms:modified>
</cp:coreProperties>
</file>