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1.jpeg" ContentType="image/jpeg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</sheets>
  <definedNames>
    <definedName function="false" hidden="false" localSheetId="0" name="_xlnm.Print_Area" vbProcedure="false">Feuil1!$B$2:$F$19</definedName>
    <definedName function="false" hidden="false" localSheetId="0" name="_xlnm.Print_Area" vbProcedure="false">Feuil1!$B$2:$F$19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<sst xmlns="http://schemas.openxmlformats.org/spreadsheetml/2006/main" count="20" uniqueCount="14">
  <si>
    <t xml:space="preserve">Crédit</t>
  </si>
  <si>
    <t xml:space="preserve">Débit</t>
  </si>
  <si>
    <t xml:space="preserve">Solde</t>
  </si>
  <si>
    <t xml:space="preserve">Date</t>
  </si>
  <si>
    <t xml:space="preserve">N°</t>
  </si>
  <si>
    <t xml:space="preserve">Description</t>
  </si>
  <si>
    <t xml:space="preserve">Sigma alimentation</t>
  </si>
  <si>
    <t xml:space="preserve">Rest. La Svolta</t>
  </si>
  <si>
    <t xml:space="preserve">Bar Centrale</t>
  </si>
  <si>
    <t xml:space="preserve">Menta &amp; Rosmarino</t>
  </si>
  <si>
    <t xml:space="preserve">Essence</t>
  </si>
  <si>
    <t xml:space="preserve">Autogrill</t>
  </si>
  <si>
    <t xml:space="preserve">Autoroute</t>
  </si>
  <si>
    <t xml:space="preserve">Reste € 105.55 à diviser par 4 :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</si>
</sst>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_ [$fr.]\ * #,##0.00_ ;_ [$fr.]\ * \-#,##0.00_ ;_ [$fr.]\ * \-??_ ;_ @_ "/>
    <numFmt numFmtId="166" formatCode="_ [$fr.-100C]\ * #,##0.00_ ;_ [$fr.-100C]\ * \-#,##0.00_ ;_ [$fr.-100C]\ * \-??_ ;_ @_ "/>
    <numFmt numFmtId="167" formatCode="DD/MM/YYYY"/>
    <numFmt numFmtId="168" formatCode="0"/>
    <numFmt numFmtId="169" formatCode="_ [$€-100C]\ * #,##0.00_ ;_ [$€-100C]\ * \-#,##0.00_ ;_ [$€-100C]\ * \-??_ ;_ @_ 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name val="Calibri"/>
      <family val="2"/>
      <charset val="1"/>
    </font>
    <font>
      <i val="true"/>
      <sz val="11"/>
      <color rgb="FF808080"/>
      <name val="Calibri"/>
      <family val="2"/>
      <charset val="1"/>
    </font>
    <font>
      <sz val="14"/>
      <color rgb="FF000000"/>
      <name val="Calibri"/>
      <family val="2"/>
      <charset val="1"/>
    </font>
    <font>
      <sz val="14"/>
      <name val="Calibri"/>
      <family val="2"/>
      <charset val="1"/>
    </font>
    <font>
      <b val="true"/>
      <sz val="14"/>
      <color rgb="FF000000"/>
      <name val="Calibri"/>
      <family val="2"/>
      <charset val="1"/>
    </font>
    <font>
      <sz val="10"/>
      <color rgb="FFFF0000"/>
      <name val="Calibri"/>
      <family val="2"/>
      <charset val="1"/>
    </font>
    <font>
      <u val="single"/>
      <sz val="11"/>
      <color rgb="FF0563C1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EDEDED"/>
        <bgColor rgb="FFFFFF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hair"/>
      <right/>
      <top style="hair"/>
      <bottom/>
      <diagonal/>
    </border>
    <border diagonalUp="false" diagonalDown="false">
      <left/>
      <right/>
      <top style="hair"/>
      <bottom/>
      <diagonal/>
    </border>
    <border diagonalUp="false" diagonalDown="false">
      <left style="hair"/>
      <right style="hair"/>
      <top style="hair"/>
      <bottom/>
      <diagonal/>
    </border>
    <border diagonalUp="false" diagonalDown="false">
      <left style="hair"/>
      <right/>
      <top/>
      <bottom style="hair"/>
      <diagonal/>
    </border>
    <border diagonalUp="false" diagonalDown="false">
      <left/>
      <right/>
      <top/>
      <bottom style="hair"/>
      <diagonal/>
    </border>
    <border diagonalUp="false" diagonalDown="false">
      <left style="hair"/>
      <right style="hair"/>
      <top/>
      <bottom style="hair"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/>
      <right style="hair"/>
      <top style="hair"/>
      <bottom style="thin"/>
      <diagonal/>
    </border>
    <border diagonalUp="false" diagonalDown="false">
      <left/>
      <right/>
      <top style="thin"/>
      <bottom/>
      <diagonal/>
    </border>
    <border diagonalUp="false" diagonalDown="false">
      <left/>
      <right/>
      <top/>
      <bottom style="double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2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6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8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9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0" fillId="0" borderId="7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9" fontId="4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9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9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0" xfId="0" applyFont="true" applyBorder="true" applyAlignment="true" applyProtection="false">
      <alignment horizontal="right" vertical="bottom" textRotation="0" wrapText="false" indent="1" shrinkToFit="false"/>
      <protection locked="true" hidden="false"/>
    </xf>
    <xf numFmtId="166" fontId="8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*unknown*" xfId="20" builtinId="8" customBuiltin="false"/>
  </cellStyles>
  <colors>
    <indexedColors>
      <rgbColor rgb="FF000000"/>
      <rgbColor rgb="FFEDEDED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1.jpe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</xdr:col>
      <xdr:colOff>28800</xdr:colOff>
      <xdr:row>19</xdr:row>
      <xdr:rowOff>57240</xdr:rowOff>
    </xdr:from>
    <xdr:to>
      <xdr:col>6</xdr:col>
      <xdr:colOff>56880</xdr:colOff>
      <xdr:row>37</xdr:row>
      <xdr:rowOff>3240</xdr:rowOff>
    </xdr:to>
    <xdr:pic>
      <xdr:nvPicPr>
        <xdr:cNvPr id="0" name="Image 4" descr=""/>
        <xdr:cNvPicPr/>
      </xdr:nvPicPr>
      <xdr:blipFill>
        <a:blip r:embed="rId1"/>
        <a:stretch/>
      </xdr:blipFill>
      <xdr:spPr>
        <a:xfrm>
          <a:off x="781560" y="3773880"/>
          <a:ext cx="5874120" cy="338436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file:///ITALIE Juillet 2019/2019_07_07_Sigma alimentation.pdf" TargetMode="External"/><Relationship Id="rId2" Type="http://schemas.openxmlformats.org/officeDocument/2006/relationships/hyperlink" Target="file:///ITALIE Juillet 2019/2019_07_06_ Sigma alimentation.pdf" TargetMode="External"/><Relationship Id="rId3" Type="http://schemas.openxmlformats.org/officeDocument/2006/relationships/hyperlink" Target="file:///ITALIE Juillet 2019/2019_07_08_03 Rest. La Svolta.pdf" TargetMode="External"/><Relationship Id="rId4" Type="http://schemas.openxmlformats.org/officeDocument/2006/relationships/hyperlink" Target="file:///ITALIE Juillet 2019/2019_07_08_04 Bar Centrale.pdf" TargetMode="External"/><Relationship Id="rId5" Type="http://schemas.openxmlformats.org/officeDocument/2006/relationships/hyperlink" Target="file:///ITALIE Juillet 2019/2019_07_09_05.pdf" TargetMode="External"/><Relationship Id="rId6" Type="http://schemas.openxmlformats.org/officeDocument/2006/relationships/hyperlink" Target="file:///ITALIE Juillet 2019/2019_07_10_06 Rest. Menta &amp; Rosmarino.pdf" TargetMode="External"/><Relationship Id="rId7" Type="http://schemas.openxmlformats.org/officeDocument/2006/relationships/hyperlink" Target="file:///ITALIE Juillet 2019/2019_07_10_07.pdf" TargetMode="External"/><Relationship Id="rId8" Type="http://schemas.openxmlformats.org/officeDocument/2006/relationships/hyperlink" Target="file:///ITALIE Juillet 2019/2019_07_13_08 Sigma 105.83.pdf" TargetMode="External"/><Relationship Id="rId9" Type="http://schemas.openxmlformats.org/officeDocument/2006/relationships/hyperlink" Target="file:///ITALIE Juillet 2019/2019_07_19_10.pdf" TargetMode="External"/><Relationship Id="rId10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G20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4" topLeftCell="B5" activePane="bottomRight" state="frozen"/>
      <selection pane="topLeft" activeCell="A1" activeCellId="0" sqref="A1"/>
      <selection pane="topRight" activeCell="B1" activeCellId="0" sqref="B1"/>
      <selection pane="bottomLeft" activeCell="A5" activeCellId="0" sqref="A5"/>
      <selection pane="bottomRight" activeCell="E8" activeCellId="0" sqref="E8:E17"/>
    </sheetView>
  </sheetViews>
  <sheetFormatPr defaultRowHeight="15" outlineLevelRow="0" outlineLevelCol="0"/>
  <cols>
    <col collapsed="false" customWidth="true" hidden="false" outlineLevel="0" max="1" min="1" style="0" width="10.67"/>
    <col collapsed="false" customWidth="true" hidden="false" outlineLevel="0" max="2" min="2" style="0" width="19.14"/>
    <col collapsed="false" customWidth="true" hidden="false" outlineLevel="0" max="3" min="3" style="0" width="6.28"/>
    <col collapsed="false" customWidth="true" hidden="false" outlineLevel="0" max="4" min="4" style="0" width="19.14"/>
    <col collapsed="false" customWidth="true" hidden="false" outlineLevel="0" max="5" min="5" style="1" width="19.14"/>
    <col collapsed="false" customWidth="true" hidden="false" outlineLevel="0" max="6" min="6" style="0" width="19.14"/>
    <col collapsed="false" customWidth="true" hidden="false" outlineLevel="0" max="1025" min="7" style="0" width="10.67"/>
  </cols>
  <sheetData>
    <row r="2" customFormat="false" ht="15" hidden="false" customHeight="false" outlineLevel="0" collapsed="false">
      <c r="B2" s="2" t="s">
        <v>0</v>
      </c>
      <c r="C2" s="3"/>
      <c r="D2" s="3"/>
      <c r="E2" s="3" t="s">
        <v>1</v>
      </c>
      <c r="F2" s="4" t="s">
        <v>2</v>
      </c>
    </row>
    <row r="3" customFormat="false" ht="26.25" hidden="false" customHeight="true" outlineLevel="0" collapsed="false">
      <c r="B3" s="5" t="n">
        <v>800</v>
      </c>
      <c r="C3" s="6"/>
      <c r="D3" s="6"/>
      <c r="E3" s="7" t="n">
        <f aca="false">SUM(E7:E17)</f>
        <v>694.45</v>
      </c>
      <c r="F3" s="8" t="n">
        <f aca="false">B3-E3</f>
        <v>105.55</v>
      </c>
    </row>
    <row r="4" customFormat="false" ht="6.75" hidden="false" customHeight="true" outlineLevel="0" collapsed="false"/>
    <row r="5" customFormat="false" ht="15" hidden="false" customHeight="false" outlineLevel="0" collapsed="false">
      <c r="B5" s="9" t="s">
        <v>3</v>
      </c>
      <c r="C5" s="9" t="s">
        <v>4</v>
      </c>
      <c r="D5" s="9" t="s">
        <v>5</v>
      </c>
      <c r="E5" s="9" t="s">
        <v>1</v>
      </c>
      <c r="F5" s="9" t="s">
        <v>2</v>
      </c>
    </row>
    <row r="6" customFormat="false" ht="18" hidden="false" customHeight="true" outlineLevel="0" collapsed="false">
      <c r="B6" s="9"/>
      <c r="C6" s="9"/>
      <c r="D6" s="9"/>
      <c r="E6" s="9"/>
      <c r="F6" s="9"/>
    </row>
    <row r="7" customFormat="false" ht="14.95" hidden="false" customHeight="false" outlineLevel="0" collapsed="false">
      <c r="B7" s="10" t="n">
        <v>43652</v>
      </c>
      <c r="C7" s="11" t="n">
        <v>1</v>
      </c>
      <c r="D7" s="12" t="s">
        <v>6</v>
      </c>
      <c r="E7" s="13" t="n">
        <v>159.67</v>
      </c>
      <c r="F7" s="14" t="n">
        <f aca="false">IF(ISBLANK(E7)," ",B3-E7)</f>
        <v>640.33</v>
      </c>
      <c r="G7" s="15"/>
    </row>
    <row r="8" customFormat="false" ht="14.95" hidden="false" customHeight="false" outlineLevel="0" collapsed="false">
      <c r="B8" s="10" t="n">
        <v>43653</v>
      </c>
      <c r="C8" s="11" t="n">
        <v>2</v>
      </c>
      <c r="D8" s="12" t="s">
        <v>6</v>
      </c>
      <c r="E8" s="13" t="n">
        <v>48.34</v>
      </c>
      <c r="F8" s="14" t="n">
        <f aca="false">IF(ISBLANK(E8)," ",F7-E8)</f>
        <v>591.99</v>
      </c>
      <c r="G8" s="15"/>
    </row>
    <row r="9" customFormat="false" ht="14.95" hidden="false" customHeight="false" outlineLevel="0" collapsed="false">
      <c r="B9" s="10" t="n">
        <v>43654</v>
      </c>
      <c r="C9" s="11" t="n">
        <v>3</v>
      </c>
      <c r="D9" s="12" t="s">
        <v>7</v>
      </c>
      <c r="E9" s="13" t="n">
        <v>45</v>
      </c>
      <c r="F9" s="14" t="n">
        <f aca="false">IF(ISBLANK(E9)," ",F8-E9)</f>
        <v>546.99</v>
      </c>
      <c r="G9" s="15"/>
    </row>
    <row r="10" customFormat="false" ht="14.95" hidden="false" customHeight="false" outlineLevel="0" collapsed="false">
      <c r="B10" s="10" t="n">
        <v>43654</v>
      </c>
      <c r="C10" s="11" t="n">
        <v>4</v>
      </c>
      <c r="D10" s="12" t="s">
        <v>8</v>
      </c>
      <c r="E10" s="13" t="n">
        <v>8.5</v>
      </c>
      <c r="F10" s="14" t="n">
        <f aca="false">IF(ISBLANK(E10)," ",F9-E10)</f>
        <v>538.49</v>
      </c>
      <c r="G10" s="15"/>
    </row>
    <row r="11" customFormat="false" ht="14.95" hidden="false" customHeight="false" outlineLevel="0" collapsed="false">
      <c r="B11" s="10" t="n">
        <v>43655</v>
      </c>
      <c r="C11" s="11" t="n">
        <v>5</v>
      </c>
      <c r="D11" s="12" t="s">
        <v>6</v>
      </c>
      <c r="E11" s="13" t="n">
        <v>39.51</v>
      </c>
      <c r="F11" s="14" t="n">
        <f aca="false">IF(ISBLANK(E11)," ",F10-E11)</f>
        <v>498.98</v>
      </c>
      <c r="G11" s="15"/>
    </row>
    <row r="12" customFormat="false" ht="14.95" hidden="false" customHeight="false" outlineLevel="0" collapsed="false">
      <c r="B12" s="10" t="n">
        <v>43656</v>
      </c>
      <c r="C12" s="11" t="n">
        <v>6</v>
      </c>
      <c r="D12" s="12" t="s">
        <v>9</v>
      </c>
      <c r="E12" s="13" t="n">
        <v>50</v>
      </c>
      <c r="F12" s="14" t="n">
        <f aca="false">IF(ISBLANK(E12)," ",F11-E12)</f>
        <v>448.98</v>
      </c>
      <c r="G12" s="15"/>
    </row>
    <row r="13" customFormat="false" ht="14.95" hidden="false" customHeight="false" outlineLevel="0" collapsed="false">
      <c r="B13" s="10" t="n">
        <v>43656</v>
      </c>
      <c r="C13" s="11" t="n">
        <v>7</v>
      </c>
      <c r="D13" s="12" t="s">
        <v>6</v>
      </c>
      <c r="E13" s="13" t="n">
        <v>42.9</v>
      </c>
      <c r="F13" s="14" t="n">
        <f aca="false">IF(ISBLANK(E13)," ",F12-E13)</f>
        <v>406.08</v>
      </c>
      <c r="G13" s="15"/>
    </row>
    <row r="14" customFormat="false" ht="14.95" hidden="false" customHeight="false" outlineLevel="0" collapsed="false">
      <c r="B14" s="10" t="n">
        <v>43659</v>
      </c>
      <c r="C14" s="11" t="n">
        <v>8</v>
      </c>
      <c r="D14" s="12" t="s">
        <v>6</v>
      </c>
      <c r="E14" s="13" t="n">
        <v>105.83</v>
      </c>
      <c r="F14" s="14" t="n">
        <f aca="false">IF(ISBLANK(E14)," ",F13-E14)</f>
        <v>300.25</v>
      </c>
      <c r="G14" s="15"/>
    </row>
    <row r="15" customFormat="false" ht="13.8" hidden="false" customHeight="false" outlineLevel="0" collapsed="false">
      <c r="B15" s="10" t="n">
        <v>43665</v>
      </c>
      <c r="C15" s="11" t="n">
        <v>9</v>
      </c>
      <c r="D15" s="14" t="s">
        <v>10</v>
      </c>
      <c r="E15" s="13" t="n">
        <v>100</v>
      </c>
      <c r="F15" s="14" t="n">
        <f aca="false">IF(ISBLANK(E15)," ",F14-E15)</f>
        <v>200.25</v>
      </c>
      <c r="G15" s="15"/>
    </row>
    <row r="16" customFormat="false" ht="14.95" hidden="false" customHeight="false" outlineLevel="0" collapsed="false">
      <c r="B16" s="10" t="n">
        <v>43665</v>
      </c>
      <c r="C16" s="11" t="n">
        <v>10</v>
      </c>
      <c r="D16" s="12" t="s">
        <v>11</v>
      </c>
      <c r="E16" s="13" t="n">
        <v>30.7</v>
      </c>
      <c r="F16" s="14" t="n">
        <f aca="false">IF(ISBLANK(E16)," ",F15-E16)</f>
        <v>169.55</v>
      </c>
      <c r="G16" s="15"/>
    </row>
    <row r="17" customFormat="false" ht="13.8" hidden="false" customHeight="false" outlineLevel="0" collapsed="false">
      <c r="B17" s="16" t="n">
        <v>43665</v>
      </c>
      <c r="C17" s="17" t="n">
        <v>11</v>
      </c>
      <c r="D17" s="18" t="s">
        <v>12</v>
      </c>
      <c r="E17" s="13" t="n">
        <v>64</v>
      </c>
      <c r="F17" s="18" t="n">
        <f aca="false">IF(ISBLANK(E17)," ",F16-E17)</f>
        <v>105.55</v>
      </c>
      <c r="G17" s="15"/>
    </row>
    <row r="18" customFormat="false" ht="15" hidden="false" customHeight="false" outlineLevel="0" collapsed="false">
      <c r="B18" s="19"/>
      <c r="C18" s="20"/>
      <c r="D18" s="21"/>
      <c r="E18" s="22"/>
      <c r="F18" s="21"/>
    </row>
    <row r="19" customFormat="false" ht="19.5" hidden="false" customHeight="false" outlineLevel="0" collapsed="false">
      <c r="B19" s="23" t="s">
        <v>13</v>
      </c>
      <c r="C19" s="23"/>
      <c r="D19" s="23"/>
      <c r="E19" s="23"/>
      <c r="F19" s="24" t="n">
        <f aca="false">F17/4</f>
        <v>26.3875</v>
      </c>
    </row>
    <row r="20" customFormat="false" ht="15.75" hidden="false" customHeight="false" outlineLevel="0" collapsed="false"/>
  </sheetData>
  <mergeCells count="6">
    <mergeCell ref="B5:B6"/>
    <mergeCell ref="C5:C6"/>
    <mergeCell ref="D5:D6"/>
    <mergeCell ref="E5:E6"/>
    <mergeCell ref="F5:F6"/>
    <mergeCell ref="B19:E19"/>
  </mergeCells>
  <hyperlinks>
    <hyperlink ref="D7" r:id="rId1" display="Sigma alimentation"/>
    <hyperlink ref="D8" r:id="rId2" display="Sigma alimentation"/>
    <hyperlink ref="D9" r:id="rId3" display="Rest. La Svolta"/>
    <hyperlink ref="D10" r:id="rId4" display="Bar Centrale"/>
    <hyperlink ref="D11" r:id="rId5" display="Sigma alimentation"/>
    <hyperlink ref="D12" r:id="rId6" display="Menta &amp; Rosmarino"/>
    <hyperlink ref="D13" r:id="rId7" display="Sigma alimentation"/>
    <hyperlink ref="D14" r:id="rId8" display="Sigma alimentation"/>
    <hyperlink ref="D16" r:id="rId9" display="Autogrill"/>
  </hyperlinks>
  <printOptions headings="false" gridLines="false" gridLinesSet="true" horizontalCentered="true" verticalCentered="false"/>
  <pageMargins left="0.708333333333333" right="0.708333333333333" top="0.747916666666667" bottom="0.747916666666667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0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E8:E17 A1"/>
    </sheetView>
  </sheetViews>
  <sheetFormatPr defaultRowHeight="15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LibreOffice/5.2.8.0.0$Windows_X86_64 LibreOffice_project/ad71ba53b4460026ede720d70a7397b92d5ce453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2019-07-22T11:29:46Z</dcterms:created>
  <dc:creator>Pierre-Ange Barman</dc:creator>
  <dc:description/>
  <dc:language>de-DE</dc:language>
  <cp:lastModifiedBy/>
  <dcterms:modified xsi:type="dcterms:W3CDTF">2019-07-22T13:58:05Z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